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07D8F5FB-26AE-442D-90FC-4CF01B14A03E}" xr6:coauthVersionLast="47" xr6:coauthVersionMax="47" xr10:uidLastSave="{00000000-0000-0000-0000-000000000000}"/>
  <bookViews>
    <workbookView xWindow="-120" yWindow="-120" windowWidth="38640" windowHeight="21240"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84" i="1" l="1"/>
  <c r="AT84" i="1"/>
  <c r="AS84" i="1"/>
  <c r="E84" i="1"/>
  <c r="E82" i="1"/>
  <c r="AU83" i="1"/>
  <c r="AT83" i="1"/>
  <c r="AU82" i="1"/>
  <c r="AT82" i="1"/>
  <c r="AS82" i="1"/>
  <c r="AU81" i="1"/>
  <c r="AT81" i="1"/>
  <c r="AS81" i="1"/>
  <c r="E81" i="1"/>
  <c r="AU80" i="1"/>
  <c r="AT80" i="1"/>
  <c r="AS80" i="1"/>
  <c r="E80" i="1"/>
  <c r="AU79" i="1"/>
  <c r="AT79" i="1"/>
  <c r="AS79" i="1"/>
  <c r="E79" i="1"/>
  <c r="AU78" i="1"/>
  <c r="AT78" i="1"/>
  <c r="AS78" i="1"/>
  <c r="E78" i="1"/>
  <c r="AU77" i="1"/>
  <c r="AT77" i="1"/>
  <c r="AS77" i="1"/>
  <c r="E77" i="1"/>
  <c r="AU76" i="1"/>
  <c r="AT76" i="1"/>
  <c r="AS76" i="1"/>
  <c r="E76" i="1"/>
  <c r="AU73" i="1"/>
  <c r="AT73" i="1"/>
  <c r="AS73" i="1"/>
  <c r="E73" i="1"/>
  <c r="AU72" i="1"/>
  <c r="AT72" i="1"/>
  <c r="AS72" i="1"/>
  <c r="E72" i="1"/>
  <c r="AU71" i="1"/>
  <c r="AT71" i="1"/>
  <c r="AS71" i="1"/>
  <c r="E71" i="1"/>
  <c r="AU70" i="1"/>
  <c r="AT70" i="1"/>
  <c r="AS70" i="1"/>
  <c r="E70" i="1"/>
  <c r="AU69" i="1"/>
  <c r="AT69" i="1"/>
  <c r="AS69" i="1"/>
  <c r="E69" i="1"/>
  <c r="AU68" i="1"/>
  <c r="AT68" i="1"/>
  <c r="AS68" i="1"/>
  <c r="E68" i="1"/>
  <c r="AU67" i="1"/>
  <c r="AT67" i="1"/>
  <c r="AS67" i="1"/>
  <c r="E67" i="1"/>
  <c r="AU66" i="1"/>
  <c r="AT66" i="1"/>
  <c r="AS66" i="1"/>
  <c r="E66" i="1"/>
  <c r="AU65" i="1"/>
  <c r="AT65" i="1"/>
  <c r="AS65" i="1"/>
  <c r="E65" i="1"/>
  <c r="AU64" i="1"/>
  <c r="AT64" i="1"/>
  <c r="AS64" i="1"/>
  <c r="E64" i="1"/>
  <c r="AU63" i="1"/>
  <c r="AT63" i="1"/>
  <c r="AS63" i="1"/>
  <c r="E63" i="1"/>
  <c r="AU62" i="1"/>
  <c r="AT62" i="1"/>
  <c r="AS62" i="1"/>
  <c r="E62" i="1"/>
  <c r="AU61" i="1"/>
  <c r="AT61" i="1"/>
  <c r="AS61" i="1"/>
  <c r="E61" i="1"/>
  <c r="AU39" i="1"/>
  <c r="AT39" i="1"/>
  <c r="AS39" i="1"/>
  <c r="E39" i="1"/>
  <c r="AU38" i="1"/>
  <c r="AT38" i="1"/>
  <c r="AS38" i="1"/>
  <c r="E38" i="1"/>
  <c r="AU37" i="1"/>
  <c r="AT37" i="1"/>
  <c r="AS37" i="1"/>
  <c r="E37" i="1"/>
  <c r="AU36" i="1"/>
  <c r="AT36" i="1"/>
  <c r="AS36" i="1"/>
  <c r="E36" i="1"/>
  <c r="AU60" i="1"/>
  <c r="AT60" i="1"/>
  <c r="AS60" i="1"/>
  <c r="E60" i="1"/>
  <c r="AU35" i="1"/>
  <c r="AT35" i="1"/>
  <c r="AS35" i="1"/>
  <c r="E35" i="1"/>
  <c r="AU34" i="1"/>
  <c r="AT34" i="1"/>
  <c r="AS34" i="1"/>
  <c r="E34" i="1"/>
  <c r="E22" i="1"/>
  <c r="E21" i="1"/>
  <c r="E20" i="1"/>
  <c r="E19" i="1"/>
  <c r="E103" i="1"/>
  <c r="E93" i="1"/>
  <c r="E10" i="1"/>
  <c r="E12" i="1"/>
  <c r="AU75" i="1"/>
  <c r="AT75" i="1"/>
  <c r="AS75" i="1"/>
  <c r="E75" i="1"/>
  <c r="AU74" i="1"/>
  <c r="AT74" i="1"/>
  <c r="AS74" i="1"/>
  <c r="E74" i="1"/>
  <c r="AU103" i="1"/>
  <c r="AT103" i="1"/>
  <c r="AS103" i="1"/>
  <c r="AU101" i="1"/>
  <c r="AT101" i="1"/>
  <c r="AU100" i="1"/>
  <c r="AT100" i="1"/>
  <c r="AS100" i="1"/>
  <c r="E100" i="1"/>
  <c r="AU99" i="1"/>
  <c r="AT99" i="1"/>
  <c r="AS99" i="1"/>
  <c r="E99" i="1"/>
  <c r="AU98" i="1"/>
  <c r="AT98" i="1"/>
  <c r="AS98" i="1"/>
  <c r="E98" i="1"/>
  <c r="AU97" i="1"/>
  <c r="AT97" i="1"/>
  <c r="AS97" i="1"/>
  <c r="E97" i="1"/>
  <c r="AU96" i="1"/>
  <c r="AT96" i="1"/>
  <c r="AS96" i="1"/>
  <c r="E96" i="1"/>
  <c r="AU95" i="1"/>
  <c r="AT95" i="1"/>
  <c r="AS95" i="1"/>
  <c r="E95" i="1"/>
  <c r="AU94" i="1"/>
  <c r="AT94" i="1"/>
  <c r="AS94" i="1"/>
  <c r="E94" i="1"/>
  <c r="AU93" i="1"/>
  <c r="AT93" i="1"/>
  <c r="AS93" i="1"/>
  <c r="AU87" i="1"/>
  <c r="AT87" i="1"/>
  <c r="AS87" i="1"/>
  <c r="E87" i="1"/>
  <c r="AU88" i="1"/>
  <c r="AT88" i="1"/>
  <c r="AS88" i="1"/>
  <c r="E88" i="1"/>
  <c r="AU92" i="1"/>
  <c r="AU91" i="1"/>
  <c r="AT91" i="1"/>
  <c r="AS91" i="1"/>
  <c r="E91" i="1"/>
  <c r="AT92" i="1"/>
  <c r="AU90" i="1"/>
  <c r="AT90" i="1"/>
  <c r="AS90" i="1"/>
  <c r="E90" i="1"/>
  <c r="E17" i="1"/>
  <c r="E18" i="1"/>
  <c r="E16" i="1"/>
  <c r="E13" i="1"/>
  <c r="E15" i="1"/>
  <c r="E14" i="1"/>
  <c r="E11" i="1"/>
  <c r="AU57" i="1"/>
  <c r="AT57" i="1"/>
  <c r="AS57" i="1"/>
  <c r="E57" i="1"/>
  <c r="AU56" i="1"/>
  <c r="AT56" i="1"/>
  <c r="AS56" i="1"/>
  <c r="E56" i="1"/>
  <c r="AU55" i="1"/>
  <c r="AT55" i="1"/>
  <c r="AS55" i="1"/>
  <c r="E55" i="1"/>
  <c r="AU54" i="1"/>
  <c r="AT54" i="1"/>
  <c r="AS54" i="1"/>
  <c r="E54" i="1"/>
  <c r="AU53" i="1"/>
  <c r="AT53" i="1"/>
  <c r="AS53" i="1"/>
  <c r="E53" i="1"/>
  <c r="AU52" i="1"/>
  <c r="AT52" i="1"/>
  <c r="AS52" i="1"/>
  <c r="E52" i="1"/>
  <c r="AU51" i="1"/>
  <c r="AT51" i="1"/>
  <c r="AS51" i="1"/>
  <c r="E5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33" i="1"/>
  <c r="AT33" i="1"/>
  <c r="AS33" i="1"/>
  <c r="E33" i="1"/>
  <c r="AU32" i="1"/>
  <c r="AT32" i="1"/>
  <c r="AS32" i="1"/>
  <c r="E32" i="1"/>
  <c r="AU102" i="1"/>
  <c r="AT102" i="1"/>
  <c r="AS102" i="1"/>
  <c r="E102" i="1"/>
  <c r="AU31" i="1"/>
  <c r="AT31" i="1"/>
  <c r="AS31" i="1"/>
  <c r="E31" i="1"/>
  <c r="AU30" i="1"/>
  <c r="AT30" i="1"/>
  <c r="AS30" i="1"/>
  <c r="E30" i="1"/>
  <c r="AU29" i="1"/>
  <c r="AT29" i="1"/>
  <c r="AS29" i="1"/>
  <c r="E29" i="1"/>
  <c r="AU28" i="1"/>
  <c r="AT28" i="1"/>
  <c r="AS28" i="1"/>
  <c r="E28" i="1"/>
  <c r="AU89" i="1"/>
  <c r="AT89" i="1"/>
  <c r="AS89" i="1"/>
  <c r="E89"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Q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D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A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91"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O153"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58"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<sst xmlns="http://schemas.openxmlformats.org/spreadsheetml/2006/main" count="6703" uniqueCount="2506">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</sst>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76"/>
  <sheetViews>
    <sheetView topLeftCell="A26" workbookViewId="0">
      <selection activeCell="B63" sqref="B63"/>
    </sheetView>
  </sheetViews>
  <sheetFormatPr defaultRowHeight="13.5" x14ac:dyDescent="0.15"/>
  <cols>
    <col min="2" max="2" width="9" customWidth="1"/>
  </cols>
  <sheetData>
    <row r="2" spans="1:2" x14ac:dyDescent="0.15">
      <c r="A2" t="s">
        <v>29</v>
      </c>
      <c r="B2" s="12" t="s">
        <v>846</v>
      </c>
    </row>
    <row r="3" spans="1:2" x14ac:dyDescent="0.15">
      <c r="A3" t="s">
        <v>73</v>
      </c>
      <c r="B3" s="12" t="s">
        <v>845</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1213</v>
      </c>
      <c r="B10" s="12" t="s">
        <v>1213</v>
      </c>
    </row>
    <row r="11" spans="1:2" x14ac:dyDescent="0.15">
      <c r="A11" t="s">
        <v>144</v>
      </c>
      <c r="B11" t="s">
        <v>144</v>
      </c>
    </row>
    <row r="12" spans="1:2" x14ac:dyDescent="0.15">
      <c r="A12" t="s">
        <v>148</v>
      </c>
      <c r="B12" t="s">
        <v>148</v>
      </c>
    </row>
    <row r="13" spans="1:2" x14ac:dyDescent="0.15">
      <c r="A13" s="12" t="s">
        <v>1892</v>
      </c>
      <c r="B13" s="12" t="s">
        <v>1892</v>
      </c>
    </row>
    <row r="14" spans="1:2" x14ac:dyDescent="0.15">
      <c r="A14" s="12" t="s">
        <v>1893</v>
      </c>
      <c r="B14" s="12" t="s">
        <v>1893</v>
      </c>
    </row>
    <row r="15" spans="1:2" x14ac:dyDescent="0.15">
      <c r="A15" s="12" t="s">
        <v>1929</v>
      </c>
      <c r="B15" s="12" t="s">
        <v>1929</v>
      </c>
    </row>
    <row r="16" spans="1:2" x14ac:dyDescent="0.15">
      <c r="A16" s="12" t="s">
        <v>1932</v>
      </c>
      <c r="B16" s="12" t="s">
        <v>1932</v>
      </c>
    </row>
    <row r="17" spans="1:2" x14ac:dyDescent="0.15">
      <c r="A17" s="12" t="s">
        <v>1936</v>
      </c>
      <c r="B17" s="12" t="s">
        <v>1936</v>
      </c>
    </row>
    <row r="18" spans="1:2" x14ac:dyDescent="0.15">
      <c r="A18" s="12" t="s">
        <v>1942</v>
      </c>
      <c r="B18" s="12" t="s">
        <v>1942</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1346</v>
      </c>
    </row>
    <row r="39" spans="1:2" x14ac:dyDescent="0.15">
      <c r="A39" s="12" t="s">
        <v>1908</v>
      </c>
      <c r="B39" s="12" t="s">
        <v>1908</v>
      </c>
    </row>
    <row r="40" spans="1:2" x14ac:dyDescent="0.15">
      <c r="A40" s="12" t="s">
        <v>1959</v>
      </c>
      <c r="B40" s="12" t="s">
        <v>1959</v>
      </c>
    </row>
    <row r="41" spans="1:2" x14ac:dyDescent="0.15">
      <c r="A41" s="12" t="s">
        <v>1994</v>
      </c>
      <c r="B41" s="12" t="s">
        <v>1994</v>
      </c>
    </row>
    <row r="42" spans="1:2" x14ac:dyDescent="0.15">
      <c r="A42" s="12" t="s">
        <v>2008</v>
      </c>
      <c r="B42" s="12" t="s">
        <v>2008</v>
      </c>
    </row>
    <row r="43" spans="1:2" x14ac:dyDescent="0.15">
      <c r="A43" s="12" t="s">
        <v>2020</v>
      </c>
      <c r="B43" s="12" t="s">
        <v>2020</v>
      </c>
    </row>
    <row r="44" spans="1:2" x14ac:dyDescent="0.15">
      <c r="A44" s="12" t="s">
        <v>2044</v>
      </c>
      <c r="B44" s="12" t="s">
        <v>2044</v>
      </c>
    </row>
    <row r="45" spans="1:2" x14ac:dyDescent="0.15">
      <c r="A45" s="12" t="s">
        <v>2097</v>
      </c>
      <c r="B45" s="12" t="s">
        <v>2097</v>
      </c>
    </row>
    <row r="46" spans="1:2" x14ac:dyDescent="0.15">
      <c r="A46" s="12" t="s">
        <v>2114</v>
      </c>
      <c r="B46" s="12" t="s">
        <v>2114</v>
      </c>
    </row>
    <row r="47" spans="1:2" x14ac:dyDescent="0.15">
      <c r="A47" s="12" t="s">
        <v>2148</v>
      </c>
      <c r="B47" s="12" t="s">
        <v>2148</v>
      </c>
    </row>
    <row r="48" spans="1:2" x14ac:dyDescent="0.15">
      <c r="A48" s="12" t="s">
        <v>2149</v>
      </c>
      <c r="B48" s="12" t="s">
        <v>2149</v>
      </c>
    </row>
    <row r="49" spans="1:2" x14ac:dyDescent="0.15">
      <c r="A49" s="12" t="s">
        <v>2151</v>
      </c>
      <c r="B49" s="12" t="s">
        <v>2151</v>
      </c>
    </row>
    <row r="50" spans="1:2" x14ac:dyDescent="0.15">
      <c r="A50" s="12" t="s">
        <v>2153</v>
      </c>
      <c r="B50" s="12" t="s">
        <v>2153</v>
      </c>
    </row>
    <row r="51" spans="1:2" x14ac:dyDescent="0.15">
      <c r="A51" s="12" t="s">
        <v>2156</v>
      </c>
      <c r="B51" s="12" t="s">
        <v>2156</v>
      </c>
    </row>
    <row r="52" spans="1:2" x14ac:dyDescent="0.15">
      <c r="A52" s="12" t="s">
        <v>2279</v>
      </c>
      <c r="B52" s="12" t="s">
        <v>2279</v>
      </c>
    </row>
    <row r="53" spans="1:2" x14ac:dyDescent="0.15">
      <c r="A53" s="12" t="s">
        <v>1347</v>
      </c>
      <c r="B53" s="12" t="s">
        <v>1347</v>
      </c>
    </row>
    <row r="54" spans="1:2" x14ac:dyDescent="0.15">
      <c r="A54" s="12" t="s">
        <v>1358</v>
      </c>
      <c r="B54" s="12" t="s">
        <v>1358</v>
      </c>
    </row>
    <row r="55" spans="1:2" x14ac:dyDescent="0.15">
      <c r="A55" s="12" t="s">
        <v>2394</v>
      </c>
      <c r="B55" s="12" t="s">
        <v>2394</v>
      </c>
    </row>
    <row r="56" spans="1:2" x14ac:dyDescent="0.15">
      <c r="A56" s="12" t="s">
        <v>2397</v>
      </c>
      <c r="B56" s="12" t="s">
        <v>2397</v>
      </c>
    </row>
    <row r="57" spans="1:2" x14ac:dyDescent="0.15">
      <c r="A57" s="12" t="s">
        <v>2401</v>
      </c>
      <c r="B57" s="12" t="s">
        <v>2401</v>
      </c>
    </row>
    <row r="58" spans="1:2" x14ac:dyDescent="0.15">
      <c r="A58" s="12" t="s">
        <v>2405</v>
      </c>
      <c r="B58" s="12" t="s">
        <v>2405</v>
      </c>
    </row>
    <row r="59" spans="1:2" x14ac:dyDescent="0.15">
      <c r="A59" s="12" t="s">
        <v>2409</v>
      </c>
      <c r="B59" s="12" t="s">
        <v>2409</v>
      </c>
    </row>
    <row r="60" spans="1:2" x14ac:dyDescent="0.15">
      <c r="A60" s="12" t="s">
        <v>2413</v>
      </c>
      <c r="B60" s="12" t="s">
        <v>2413</v>
      </c>
    </row>
    <row r="61" spans="1:2" x14ac:dyDescent="0.15">
      <c r="A61" s="12" t="s">
        <v>2453</v>
      </c>
      <c r="B61" s="12" t="s">
        <v>2453</v>
      </c>
    </row>
    <row r="62" spans="1:2" x14ac:dyDescent="0.15">
      <c r="A62" s="12" t="s">
        <v>2489</v>
      </c>
      <c r="B62" s="12" t="s">
        <v>2489</v>
      </c>
    </row>
    <row r="63" spans="1:2" x14ac:dyDescent="0.15">
      <c r="A63" s="12"/>
      <c r="B63" s="12"/>
    </row>
    <row r="64" spans="1:2" x14ac:dyDescent="0.15">
      <c r="A64" s="12" t="s">
        <v>686</v>
      </c>
      <c r="B64" s="12"/>
    </row>
    <row r="65" spans="1:2" x14ac:dyDescent="0.15">
      <c r="A65" t="s">
        <v>113</v>
      </c>
      <c r="B65" s="12" t="s">
        <v>836</v>
      </c>
    </row>
    <row r="66" spans="1:2" x14ac:dyDescent="0.15">
      <c r="A66" s="12" t="s">
        <v>687</v>
      </c>
      <c r="B66" s="12" t="s">
        <v>687</v>
      </c>
    </row>
    <row r="67" spans="1:2" x14ac:dyDescent="0.15">
      <c r="A67" s="12" t="s">
        <v>758</v>
      </c>
      <c r="B67" s="12" t="s">
        <v>758</v>
      </c>
    </row>
    <row r="68" spans="1:2" x14ac:dyDescent="0.15">
      <c r="A68" s="12" t="s">
        <v>1002</v>
      </c>
      <c r="B68" s="12" t="s">
        <v>1002</v>
      </c>
    </row>
    <row r="69" spans="1:2" x14ac:dyDescent="0.15">
      <c r="A69" s="12" t="s">
        <v>1046</v>
      </c>
      <c r="B69" s="12" t="s">
        <v>1046</v>
      </c>
    </row>
    <row r="70" spans="1:2" x14ac:dyDescent="0.15">
      <c r="A70" s="12" t="s">
        <v>1080</v>
      </c>
      <c r="B70" s="12" t="s">
        <v>1080</v>
      </c>
    </row>
    <row r="71" spans="1:2" x14ac:dyDescent="0.15">
      <c r="A71" s="12" t="s">
        <v>1101</v>
      </c>
      <c r="B71" s="12" t="s">
        <v>1101</v>
      </c>
    </row>
    <row r="72" spans="1:2" x14ac:dyDescent="0.15">
      <c r="A72" s="12" t="s">
        <v>1137</v>
      </c>
      <c r="B72" s="12" t="s">
        <v>1137</v>
      </c>
    </row>
    <row r="73" spans="1:2" x14ac:dyDescent="0.15">
      <c r="A73" s="12" t="s">
        <v>1172</v>
      </c>
      <c r="B73" s="12" t="s">
        <v>1172</v>
      </c>
    </row>
    <row r="74" spans="1:2" x14ac:dyDescent="0.15">
      <c r="A74" s="12" t="s">
        <v>1214</v>
      </c>
      <c r="B74" s="12" t="s">
        <v>1214</v>
      </c>
    </row>
    <row r="75" spans="1:2" x14ac:dyDescent="0.15">
      <c r="A75" s="12" t="s">
        <v>1246</v>
      </c>
      <c r="B75" s="12" t="s">
        <v>1246</v>
      </c>
    </row>
    <row r="76" spans="1:2" x14ac:dyDescent="0.15">
      <c r="A76" s="12" t="s">
        <v>1314</v>
      </c>
      <c r="B76" s="12" t="s">
        <v>1314</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872</v>
      </c>
      <c r="B2" s="12" t="s">
        <v>880</v>
      </c>
      <c r="C2" s="12" t="s">
        <v>879</v>
      </c>
      <c r="D2" s="12" t="s">
        <v>921</v>
      </c>
      <c r="E2" s="12" t="s">
        <v>920</v>
      </c>
    </row>
    <row r="3" spans="1:5" x14ac:dyDescent="0.15">
      <c r="A3" s="12" t="s">
        <v>873</v>
      </c>
      <c r="B3" s="12" t="s">
        <v>873</v>
      </c>
      <c r="C3" s="12" t="s">
        <v>873</v>
      </c>
      <c r="D3" s="12" t="s">
        <v>873</v>
      </c>
      <c r="E3" s="12" t="s">
        <v>919</v>
      </c>
    </row>
    <row r="4" spans="1:5" x14ac:dyDescent="0.15">
      <c r="A4" s="12" t="s">
        <v>874</v>
      </c>
      <c r="B4" s="12" t="s">
        <v>881</v>
      </c>
      <c r="C4" s="12" t="s">
        <v>881</v>
      </c>
      <c r="D4" s="12"/>
    </row>
    <row r="5" spans="1:5" x14ac:dyDescent="0.15">
      <c r="A5" s="12" t="s">
        <v>875</v>
      </c>
      <c r="B5" s="12" t="s">
        <v>882</v>
      </c>
      <c r="C5" s="12" t="s">
        <v>882</v>
      </c>
      <c r="D5" s="12"/>
    </row>
    <row r="6" spans="1:5" x14ac:dyDescent="0.15">
      <c r="A6" s="12" t="s">
        <v>876</v>
      </c>
      <c r="B6" t="s">
        <v>883</v>
      </c>
      <c r="C6" t="s">
        <v>883</v>
      </c>
      <c r="E6" s="12" t="s">
        <v>975</v>
      </c>
    </row>
    <row r="7" spans="1:5" x14ac:dyDescent="0.15">
      <c r="A7" s="12" t="s">
        <v>877</v>
      </c>
      <c r="B7" t="s">
        <v>884</v>
      </c>
      <c r="C7" t="s">
        <v>884</v>
      </c>
      <c r="E7" s="12" t="s">
        <v>988</v>
      </c>
    </row>
    <row r="8" spans="1:5" x14ac:dyDescent="0.15">
      <c r="A8" s="12" t="s">
        <v>878</v>
      </c>
      <c r="B8" s="12" t="s">
        <v>952</v>
      </c>
      <c r="C8" t="s">
        <v>885</v>
      </c>
    </row>
    <row r="9" spans="1:5" x14ac:dyDescent="0.15">
      <c r="A9" s="12" t="s">
        <v>938</v>
      </c>
      <c r="B9" s="12" t="s">
        <v>939</v>
      </c>
      <c r="C9" s="12" t="s">
        <v>939</v>
      </c>
      <c r="E9" s="12" t="s">
        <v>935</v>
      </c>
    </row>
    <row r="10" spans="1:5" x14ac:dyDescent="0.15">
      <c r="A10" s="12" t="s">
        <v>1018</v>
      </c>
      <c r="B10" s="12" t="s">
        <v>882</v>
      </c>
      <c r="C10" s="12" t="s">
        <v>1019</v>
      </c>
      <c r="E10" s="12" t="s">
        <v>1017</v>
      </c>
    </row>
    <row r="13" spans="1:5" x14ac:dyDescent="0.15">
      <c r="B13" s="12" t="s">
        <v>953</v>
      </c>
    </row>
    <row r="14" spans="1:5" x14ac:dyDescent="0.15">
      <c r="B14" s="12" t="s">
        <v>954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1"/>
  <sheetViews>
    <sheetView workbookViewId="0">
      <pane xSplit="1" ySplit="3" topLeftCell="B58" activePane="bottomRight" state="frozen"/>
      <selection pane="topRight"/>
      <selection pane="bottomLeft"/>
      <selection pane="bottomRight" activeCell="AF85" sqref="AF85"/>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1850</v>
      </c>
      <c r="I1" t="s">
        <v>1</v>
      </c>
      <c r="J1" t="s">
        <v>2</v>
      </c>
      <c r="K1" t="s">
        <v>3</v>
      </c>
      <c r="M1" t="s">
        <v>4</v>
      </c>
      <c r="O1" t="s">
        <v>5</v>
      </c>
      <c r="Q1" t="s">
        <v>6</v>
      </c>
      <c r="S1" t="s">
        <v>7</v>
      </c>
      <c r="U1" s="12" t="s">
        <v>752</v>
      </c>
      <c r="V1" t="s">
        <v>8</v>
      </c>
      <c r="X1" t="s">
        <v>9</v>
      </c>
      <c r="Y1" s="12" t="s">
        <v>756</v>
      </c>
      <c r="Z1" s="12" t="s">
        <v>770</v>
      </c>
      <c r="AA1" t="s">
        <v>10</v>
      </c>
      <c r="AB1" t="s">
        <v>11</v>
      </c>
      <c r="AC1" t="s">
        <v>22</v>
      </c>
      <c r="AD1" t="s">
        <v>12</v>
      </c>
      <c r="AE1" t="s">
        <v>13</v>
      </c>
      <c r="AF1" t="s">
        <v>14</v>
      </c>
      <c r="AG1" s="12" t="s">
        <v>520</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1849</v>
      </c>
      <c r="G2" t="s">
        <v>32</v>
      </c>
      <c r="H2" s="12" t="s">
        <v>892</v>
      </c>
      <c r="I2" t="s">
        <v>33</v>
      </c>
      <c r="J2" t="s">
        <v>34</v>
      </c>
      <c r="K2" t="s">
        <v>35</v>
      </c>
      <c r="L2" t="s">
        <v>36</v>
      </c>
      <c r="M2" t="s">
        <v>37</v>
      </c>
      <c r="N2" t="s">
        <v>38</v>
      </c>
      <c r="O2" t="s">
        <v>39</v>
      </c>
      <c r="P2" t="s">
        <v>40</v>
      </c>
      <c r="Q2" t="s">
        <v>41</v>
      </c>
      <c r="R2" t="s">
        <v>42</v>
      </c>
      <c r="S2" t="s">
        <v>43</v>
      </c>
      <c r="T2" t="s">
        <v>44</v>
      </c>
      <c r="U2" s="12" t="s">
        <v>751</v>
      </c>
      <c r="V2" t="s">
        <v>45</v>
      </c>
      <c r="W2" t="s">
        <v>46</v>
      </c>
      <c r="X2" t="s">
        <v>47</v>
      </c>
      <c r="Y2" s="12" t="s">
        <v>755</v>
      </c>
      <c r="Z2" s="12" t="s">
        <v>769</v>
      </c>
      <c r="AA2" t="s">
        <v>48</v>
      </c>
      <c r="AB2" t="s">
        <v>49</v>
      </c>
      <c r="AC2" t="s">
        <v>61</v>
      </c>
      <c r="AD2" t="s">
        <v>50</v>
      </c>
      <c r="AE2" t="s">
        <v>51</v>
      </c>
      <c r="AF2" t="s">
        <v>52</v>
      </c>
      <c r="AG2" s="12" t="s">
        <v>519</v>
      </c>
      <c r="AH2" t="s">
        <v>53</v>
      </c>
      <c r="AI2" t="s">
        <v>54</v>
      </c>
      <c r="AJ2" t="s">
        <v>55</v>
      </c>
      <c r="AK2" t="s">
        <v>56</v>
      </c>
      <c r="AL2" t="s">
        <v>57</v>
      </c>
      <c r="AM2" t="s">
        <v>58</v>
      </c>
      <c r="AN2" t="s">
        <v>59</v>
      </c>
      <c r="AO2" t="s">
        <v>60</v>
      </c>
      <c r="AP2" t="s">
        <v>62</v>
      </c>
      <c r="AQ2" t="s">
        <v>63</v>
      </c>
      <c r="AR2" t="s">
        <v>64</v>
      </c>
      <c r="AS2" t="s">
        <v>65</v>
      </c>
      <c r="AT2" t="s">
        <v>66</v>
      </c>
      <c r="AU2" t="s">
        <v>67</v>
      </c>
      <c r="AV2" s="12" t="s">
        <v>901</v>
      </c>
      <c r="AW2" t="s">
        <v>68</v>
      </c>
      <c r="AX2" s="12" t="s">
        <v>893</v>
      </c>
      <c r="AY2" t="s">
        <v>69</v>
      </c>
      <c r="AZ2" s="12" t="s">
        <v>898</v>
      </c>
      <c r="BA2" t="s">
        <v>70</v>
      </c>
      <c r="BB2" t="s">
        <v>71</v>
      </c>
      <c r="BC2" s="12" t="s">
        <v>1393</v>
      </c>
      <c r="BD2" s="12" t="s">
        <v>828</v>
      </c>
      <c r="BE2" s="12" t="s">
        <v>1001</v>
      </c>
      <c r="BF2" t="s">
        <v>72</v>
      </c>
    </row>
    <row r="3" spans="1:58" x14ac:dyDescent="0.15">
      <c r="A3" t="s">
        <v>73</v>
      </c>
      <c r="B3" t="s">
        <v>73</v>
      </c>
      <c r="E3" t="s">
        <v>73</v>
      </c>
      <c r="F3" s="12" t="s">
        <v>750</v>
      </c>
      <c r="G3" t="s">
        <v>73</v>
      </c>
      <c r="H3" s="12" t="s">
        <v>849</v>
      </c>
      <c r="I3" t="s">
        <v>74</v>
      </c>
      <c r="J3" t="s">
        <v>74</v>
      </c>
      <c r="K3" t="s">
        <v>74</v>
      </c>
      <c r="L3" t="s">
        <v>74</v>
      </c>
      <c r="M3" t="s">
        <v>74</v>
      </c>
      <c r="N3" t="s">
        <v>74</v>
      </c>
      <c r="O3" t="s">
        <v>74</v>
      </c>
      <c r="P3" t="s">
        <v>74</v>
      </c>
      <c r="Q3" t="s">
        <v>74</v>
      </c>
      <c r="R3" t="s">
        <v>74</v>
      </c>
      <c r="S3" t="s">
        <v>74</v>
      </c>
      <c r="T3" t="s">
        <v>74</v>
      </c>
      <c r="U3" s="12" t="s">
        <v>750</v>
      </c>
      <c r="V3" t="s">
        <v>74</v>
      </c>
      <c r="W3" t="s">
        <v>74</v>
      </c>
      <c r="X3" t="s">
        <v>75</v>
      </c>
      <c r="Y3" s="12" t="s">
        <v>518</v>
      </c>
      <c r="Z3" s="12" t="s">
        <v>678</v>
      </c>
      <c r="AA3" t="s">
        <v>74</v>
      </c>
      <c r="AB3" t="s">
        <v>74</v>
      </c>
      <c r="AC3" t="s">
        <v>75</v>
      </c>
      <c r="AD3" t="s">
        <v>73</v>
      </c>
      <c r="AE3" t="s">
        <v>76</v>
      </c>
      <c r="AF3" t="s">
        <v>76</v>
      </c>
      <c r="AG3" s="12" t="s">
        <v>518</v>
      </c>
      <c r="AH3" t="s">
        <v>75</v>
      </c>
      <c r="AI3" t="s">
        <v>77</v>
      </c>
      <c r="AJ3" t="s">
        <v>77</v>
      </c>
      <c r="AK3" t="s">
        <v>74</v>
      </c>
      <c r="AL3" t="s">
        <v>75</v>
      </c>
      <c r="AN3" t="s">
        <v>77</v>
      </c>
      <c r="AO3" t="s">
        <v>74</v>
      </c>
      <c r="AP3" t="s">
        <v>75</v>
      </c>
      <c r="AQ3" t="s">
        <v>77</v>
      </c>
      <c r="AR3" t="s">
        <v>78</v>
      </c>
      <c r="AS3" t="s">
        <v>73</v>
      </c>
      <c r="AT3" t="s">
        <v>73</v>
      </c>
      <c r="AU3" t="s">
        <v>73</v>
      </c>
      <c r="AV3" s="12" t="s">
        <v>900</v>
      </c>
      <c r="AW3" t="s">
        <v>74</v>
      </c>
      <c r="AX3" s="12" t="s">
        <v>849</v>
      </c>
      <c r="AY3" t="s">
        <v>79</v>
      </c>
      <c r="AZ3" t="s">
        <v>324</v>
      </c>
      <c r="BA3" t="s">
        <v>79</v>
      </c>
      <c r="BB3" t="s">
        <v>79</v>
      </c>
      <c r="BC3" t="s">
        <v>79</v>
      </c>
      <c r="BD3" s="12" t="s">
        <v>830</v>
      </c>
      <c r="BE3" s="12" t="s">
        <v>830</v>
      </c>
      <c r="BF3" t="s">
        <v>74</v>
      </c>
    </row>
    <row r="4" spans="1:58" x14ac:dyDescent="0.15">
      <c r="A4">
        <v>0</v>
      </c>
      <c r="C4" s="12" t="s">
        <v>918</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1548</v>
      </c>
      <c r="AG6">
        <v>1</v>
      </c>
      <c r="AO6">
        <v>1</v>
      </c>
      <c r="AP6">
        <v>0.25</v>
      </c>
      <c r="BA6" t="s">
        <v>85</v>
      </c>
      <c r="BB6" t="s">
        <v>86</v>
      </c>
      <c r="BC6" t="s">
        <v>1394</v>
      </c>
      <c r="BF6">
        <v>1</v>
      </c>
    </row>
    <row r="7" spans="1:58" x14ac:dyDescent="0.15">
      <c r="A7" t="s">
        <v>87</v>
      </c>
      <c r="B7" t="s">
        <v>82</v>
      </c>
      <c r="C7" t="s">
        <v>88</v>
      </c>
      <c r="D7" s="10" t="s">
        <v>89</v>
      </c>
      <c r="E7" t="str">
        <f t="shared" si="0"/>
        <v>enemy_1000_gopro</v>
      </c>
      <c r="F7">
        <v>1</v>
      </c>
      <c r="K7">
        <v>1700</v>
      </c>
      <c r="M7">
        <v>260</v>
      </c>
      <c r="O7">
        <v>0</v>
      </c>
      <c r="Q7">
        <v>20</v>
      </c>
      <c r="X7">
        <v>1</v>
      </c>
      <c r="AC7">
        <v>1.9</v>
      </c>
      <c r="AD7" s="12" t="s">
        <v>1548</v>
      </c>
      <c r="AE7" s="12" t="s">
        <v>599</v>
      </c>
      <c r="AG7">
        <v>1</v>
      </c>
      <c r="AO7">
        <v>1</v>
      </c>
      <c r="AP7">
        <v>0.25</v>
      </c>
      <c r="BA7" t="s">
        <v>85</v>
      </c>
      <c r="BB7" t="s">
        <v>91</v>
      </c>
      <c r="BC7" t="s">
        <v>1394</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1548</v>
      </c>
      <c r="AE8" s="12" t="s">
        <v>599</v>
      </c>
      <c r="AG8">
        <v>1</v>
      </c>
      <c r="AO8">
        <v>1</v>
      </c>
      <c r="AP8">
        <v>0.25</v>
      </c>
      <c r="BA8" t="s">
        <v>85</v>
      </c>
      <c r="BB8" t="s">
        <v>86</v>
      </c>
      <c r="BC8" t="s">
        <v>1394</v>
      </c>
      <c r="BF8">
        <v>1</v>
      </c>
    </row>
    <row r="9" spans="1:58" x14ac:dyDescent="0.15">
      <c r="A9" t="s">
        <v>95</v>
      </c>
      <c r="B9" t="s">
        <v>82</v>
      </c>
      <c r="C9" t="s">
        <v>88</v>
      </c>
      <c r="D9" s="10" t="s">
        <v>89</v>
      </c>
      <c r="E9" t="str">
        <f t="shared" si="0"/>
        <v>enemy_1000_gopro</v>
      </c>
      <c r="F9">
        <v>1</v>
      </c>
      <c r="K9">
        <v>1700</v>
      </c>
      <c r="M9">
        <v>260</v>
      </c>
      <c r="O9">
        <v>0</v>
      </c>
      <c r="Q9">
        <v>20</v>
      </c>
      <c r="X9">
        <v>1</v>
      </c>
      <c r="AC9">
        <v>1.9</v>
      </c>
      <c r="AD9" s="12" t="s">
        <v>1548</v>
      </c>
      <c r="AE9" t="s">
        <v>96</v>
      </c>
      <c r="AG9">
        <v>1</v>
      </c>
      <c r="AO9">
        <v>1</v>
      </c>
      <c r="AP9">
        <v>0.25</v>
      </c>
      <c r="BA9" t="s">
        <v>85</v>
      </c>
      <c r="BB9" t="s">
        <v>91</v>
      </c>
      <c r="BC9" t="s">
        <v>1394</v>
      </c>
      <c r="BF9">
        <v>1</v>
      </c>
    </row>
    <row r="10" spans="1:58" x14ac:dyDescent="0.15">
      <c r="A10" s="12" t="s">
        <v>1388</v>
      </c>
      <c r="B10" t="s">
        <v>82</v>
      </c>
      <c r="C10" s="12" t="s">
        <v>1389</v>
      </c>
      <c r="D10" s="15" t="s">
        <v>1392</v>
      </c>
      <c r="E10" t="str">
        <f t="shared" ref="E10" si="1">"enemy_"&amp;D10&amp;"_"&amp;C10</f>
        <v>enemy_1015_litamr_2</v>
      </c>
      <c r="F10">
        <v>1</v>
      </c>
      <c r="K10">
        <v>3700</v>
      </c>
      <c r="M10">
        <v>300</v>
      </c>
      <c r="O10">
        <v>500</v>
      </c>
      <c r="Q10">
        <v>0</v>
      </c>
      <c r="X10">
        <v>2</v>
      </c>
      <c r="AB10">
        <v>1</v>
      </c>
      <c r="AC10">
        <v>1</v>
      </c>
      <c r="AD10" s="12" t="s">
        <v>1548</v>
      </c>
      <c r="AE10" s="12" t="s">
        <v>1384</v>
      </c>
      <c r="AG10">
        <v>1</v>
      </c>
      <c r="AO10">
        <v>1</v>
      </c>
      <c r="AP10">
        <v>0.25</v>
      </c>
      <c r="BA10" t="s">
        <v>85</v>
      </c>
      <c r="BB10" s="12" t="s">
        <v>549</v>
      </c>
      <c r="BC10" t="s">
        <v>1394</v>
      </c>
      <c r="BF10">
        <v>1</v>
      </c>
    </row>
    <row r="11" spans="1:58" x14ac:dyDescent="0.15">
      <c r="A11" s="12" t="s">
        <v>548</v>
      </c>
      <c r="B11" t="s">
        <v>82</v>
      </c>
      <c r="C11" s="12" t="s">
        <v>551</v>
      </c>
      <c r="D11" s="15" t="s">
        <v>550</v>
      </c>
      <c r="E11" t="str">
        <f t="shared" ref="E11:E14" si="2">"enemy_"&amp;D11&amp;"_"&amp;C11</f>
        <v>enemy_1510_frstar2</v>
      </c>
      <c r="F11">
        <v>1</v>
      </c>
      <c r="K11">
        <v>45000</v>
      </c>
      <c r="M11">
        <v>530</v>
      </c>
      <c r="O11">
        <v>440</v>
      </c>
      <c r="Q11">
        <v>50</v>
      </c>
      <c r="X11">
        <v>1</v>
      </c>
      <c r="AB11">
        <v>6</v>
      </c>
      <c r="AC11">
        <v>0.5</v>
      </c>
      <c r="AD11" s="12" t="s">
        <v>1548</v>
      </c>
      <c r="AE11" s="12" t="s">
        <v>685</v>
      </c>
      <c r="AG11">
        <v>1</v>
      </c>
      <c r="AO11">
        <v>2</v>
      </c>
      <c r="AP11">
        <v>0.25</v>
      </c>
      <c r="BA11" t="s">
        <v>85</v>
      </c>
      <c r="BB11" s="12" t="s">
        <v>549</v>
      </c>
      <c r="BC11" t="s">
        <v>1394</v>
      </c>
      <c r="BD11" s="12"/>
      <c r="BE11" s="12"/>
      <c r="BF11">
        <v>1</v>
      </c>
    </row>
    <row r="12" spans="1:58" x14ac:dyDescent="0.15">
      <c r="A12" s="12" t="s">
        <v>1381</v>
      </c>
      <c r="B12" t="s">
        <v>82</v>
      </c>
      <c r="C12" s="12" t="s">
        <v>1383</v>
      </c>
      <c r="D12" s="15" t="s">
        <v>1382</v>
      </c>
      <c r="E12" t="str">
        <f t="shared" si="2"/>
        <v>enemy_1064_snsbr</v>
      </c>
      <c r="F12">
        <v>1</v>
      </c>
      <c r="K12">
        <v>5000</v>
      </c>
      <c r="M12">
        <v>380</v>
      </c>
      <c r="O12">
        <v>135</v>
      </c>
      <c r="Q12">
        <v>0</v>
      </c>
      <c r="X12">
        <v>2</v>
      </c>
      <c r="AB12">
        <v>1</v>
      </c>
      <c r="AC12">
        <v>1.1000000000000001</v>
      </c>
      <c r="AD12" s="12" t="s">
        <v>1548</v>
      </c>
      <c r="AE12" s="12" t="s">
        <v>1385</v>
      </c>
      <c r="AG12">
        <v>1</v>
      </c>
      <c r="AO12">
        <v>1</v>
      </c>
      <c r="AP12">
        <v>0.25</v>
      </c>
      <c r="BA12" t="s">
        <v>85</v>
      </c>
      <c r="BB12" s="12" t="s">
        <v>626</v>
      </c>
      <c r="BC12" t="s">
        <v>1394</v>
      </c>
      <c r="BF12">
        <v>1</v>
      </c>
    </row>
    <row r="13" spans="1:58" x14ac:dyDescent="0.15">
      <c r="A13" s="12" t="s">
        <v>618</v>
      </c>
      <c r="B13" t="s">
        <v>82</v>
      </c>
      <c r="C13" s="12" t="s">
        <v>619</v>
      </c>
      <c r="D13" s="15" t="s">
        <v>620</v>
      </c>
      <c r="E13" t="str">
        <f t="shared" si="2"/>
        <v>enemy_1065_snwolf_2</v>
      </c>
      <c r="F13">
        <v>1</v>
      </c>
      <c r="K13">
        <v>4650</v>
      </c>
      <c r="M13">
        <v>430</v>
      </c>
      <c r="O13">
        <v>0</v>
      </c>
      <c r="Q13">
        <v>30</v>
      </c>
      <c r="X13">
        <v>1</v>
      </c>
      <c r="AC13">
        <v>1.9</v>
      </c>
      <c r="AD13" s="12" t="s">
        <v>1548</v>
      </c>
      <c r="AE13" s="12" t="s">
        <v>599</v>
      </c>
      <c r="AG13">
        <v>1</v>
      </c>
      <c r="AO13">
        <v>1</v>
      </c>
      <c r="AP13">
        <v>0.25</v>
      </c>
      <c r="BA13" t="s">
        <v>85</v>
      </c>
      <c r="BB13" s="12" t="s">
        <v>626</v>
      </c>
      <c r="BC13" t="s">
        <v>1394</v>
      </c>
      <c r="BD13" s="12"/>
      <c r="BE13" s="12"/>
      <c r="BF13">
        <v>1</v>
      </c>
    </row>
    <row r="14" spans="1:58" x14ac:dyDescent="0.15">
      <c r="A14" s="12" t="s">
        <v>605</v>
      </c>
      <c r="B14" t="s">
        <v>82</v>
      </c>
      <c r="C14" s="12" t="s">
        <v>601</v>
      </c>
      <c r="D14" s="15" t="s">
        <v>600</v>
      </c>
      <c r="E14" t="str">
        <f t="shared" si="2"/>
        <v>enemy_1067_snslime_2</v>
      </c>
      <c r="F14">
        <v>1</v>
      </c>
      <c r="K14">
        <v>4850</v>
      </c>
      <c r="M14">
        <v>370</v>
      </c>
      <c r="O14">
        <v>0</v>
      </c>
      <c r="Q14">
        <v>0</v>
      </c>
      <c r="X14">
        <v>1</v>
      </c>
      <c r="AC14">
        <v>1</v>
      </c>
      <c r="AD14" s="12" t="s">
        <v>1548</v>
      </c>
      <c r="AE14" s="12" t="s">
        <v>608</v>
      </c>
      <c r="AG14">
        <v>1</v>
      </c>
      <c r="AO14">
        <v>1</v>
      </c>
      <c r="AP14">
        <v>0.25</v>
      </c>
      <c r="BA14" t="s">
        <v>85</v>
      </c>
      <c r="BB14" s="12" t="s">
        <v>549</v>
      </c>
      <c r="BC14" t="s">
        <v>1394</v>
      </c>
      <c r="BD14" s="12"/>
      <c r="BE14" s="12"/>
      <c r="BF14">
        <v>1</v>
      </c>
    </row>
    <row r="15" spans="1:58" x14ac:dyDescent="0.15">
      <c r="A15" s="12" t="s">
        <v>611</v>
      </c>
      <c r="B15" t="s">
        <v>82</v>
      </c>
      <c r="C15" s="12" t="s">
        <v>612</v>
      </c>
      <c r="D15" s="15" t="s">
        <v>613</v>
      </c>
      <c r="E15" t="str">
        <f t="shared" ref="E15" si="3">"enemy_"&amp;D15&amp;"_"&amp;C15</f>
        <v>enemy_1068_snmage_2</v>
      </c>
      <c r="F15">
        <v>1</v>
      </c>
      <c r="K15">
        <v>8000</v>
      </c>
      <c r="M15">
        <v>400</v>
      </c>
      <c r="O15">
        <v>250</v>
      </c>
      <c r="Q15">
        <v>50</v>
      </c>
      <c r="X15">
        <v>1</v>
      </c>
      <c r="AB15">
        <v>2</v>
      </c>
      <c r="AC15">
        <v>0.8</v>
      </c>
      <c r="AD15" s="12" t="s">
        <v>1548</v>
      </c>
      <c r="AE15" s="12" t="s">
        <v>615</v>
      </c>
      <c r="AG15">
        <v>1</v>
      </c>
      <c r="AO15">
        <v>1</v>
      </c>
      <c r="AP15">
        <v>0.25</v>
      </c>
      <c r="BA15" t="s">
        <v>85</v>
      </c>
      <c r="BB15" s="12" t="s">
        <v>549</v>
      </c>
      <c r="BC15" t="s">
        <v>1394</v>
      </c>
      <c r="BD15" s="12"/>
      <c r="BE15" s="12"/>
      <c r="BF15">
        <v>1</v>
      </c>
    </row>
    <row r="16" spans="1:58" x14ac:dyDescent="0.15">
      <c r="A16" s="12" t="s">
        <v>627</v>
      </c>
      <c r="B16" t="s">
        <v>82</v>
      </c>
      <c r="C16" s="12" t="s">
        <v>633</v>
      </c>
      <c r="D16" s="15" t="s">
        <v>632</v>
      </c>
      <c r="E16" t="str">
        <f t="shared" ref="E16:E18" si="4">"enemy_"&amp;D16&amp;"_"&amp;C16</f>
        <v>enemy_1066_snbow_2</v>
      </c>
      <c r="F16">
        <v>1</v>
      </c>
      <c r="K16">
        <v>3500</v>
      </c>
      <c r="M16">
        <v>360</v>
      </c>
      <c r="O16">
        <v>100</v>
      </c>
      <c r="Q16">
        <v>0</v>
      </c>
      <c r="X16">
        <v>1</v>
      </c>
      <c r="AB16">
        <v>2</v>
      </c>
      <c r="AC16">
        <v>0.9</v>
      </c>
      <c r="AD16" s="12" t="s">
        <v>1548</v>
      </c>
      <c r="AE16" s="12" t="s">
        <v>1878</v>
      </c>
      <c r="AG16">
        <v>1</v>
      </c>
      <c r="AO16">
        <v>1</v>
      </c>
      <c r="AP16">
        <v>0.25</v>
      </c>
      <c r="BA16" t="s">
        <v>85</v>
      </c>
      <c r="BB16" s="12" t="s">
        <v>549</v>
      </c>
      <c r="BC16" t="s">
        <v>1394</v>
      </c>
      <c r="BD16" s="12"/>
      <c r="BE16" s="12"/>
      <c r="BF16">
        <v>1</v>
      </c>
    </row>
    <row r="17" spans="1:58" x14ac:dyDescent="0.15">
      <c r="A17" s="12" t="s">
        <v>638</v>
      </c>
      <c r="B17" t="s">
        <v>82</v>
      </c>
      <c r="C17" s="12" t="s">
        <v>640</v>
      </c>
      <c r="D17" s="15" t="s">
        <v>639</v>
      </c>
      <c r="E17" t="str">
        <f t="shared" ref="E17" si="5">"enemy_"&amp;D17&amp;"_"&amp;C17</f>
        <v>enemy_1069_icebrk_2</v>
      </c>
      <c r="F17">
        <v>1</v>
      </c>
      <c r="K17">
        <v>25000</v>
      </c>
      <c r="M17">
        <v>1100</v>
      </c>
      <c r="O17">
        <v>600</v>
      </c>
      <c r="Q17">
        <v>20</v>
      </c>
      <c r="X17">
        <v>1</v>
      </c>
      <c r="AB17">
        <v>3</v>
      </c>
      <c r="AC17">
        <v>0.7</v>
      </c>
      <c r="AD17" s="12" t="s">
        <v>1548</v>
      </c>
      <c r="AE17" s="12" t="s">
        <v>641</v>
      </c>
      <c r="AG17">
        <v>1</v>
      </c>
      <c r="AO17">
        <v>1</v>
      </c>
      <c r="AP17">
        <v>0.25</v>
      </c>
      <c r="BA17" t="s">
        <v>85</v>
      </c>
      <c r="BB17" s="12" t="s">
        <v>549</v>
      </c>
      <c r="BC17" t="s">
        <v>1394</v>
      </c>
      <c r="BD17" s="12"/>
      <c r="BE17" s="12"/>
      <c r="BF17">
        <v>1</v>
      </c>
    </row>
    <row r="18" spans="1:58" x14ac:dyDescent="0.15">
      <c r="A18" s="12" t="s">
        <v>628</v>
      </c>
      <c r="B18" t="s">
        <v>82</v>
      </c>
      <c r="C18" s="12" t="s">
        <v>631</v>
      </c>
      <c r="D18" s="15" t="s">
        <v>630</v>
      </c>
      <c r="E18" t="str">
        <f t="shared" si="4"/>
        <v>enemy_1024_mortar_2</v>
      </c>
      <c r="F18">
        <v>1</v>
      </c>
      <c r="K18">
        <v>5000</v>
      </c>
      <c r="M18">
        <v>550</v>
      </c>
      <c r="O18">
        <v>150</v>
      </c>
      <c r="Q18">
        <v>0</v>
      </c>
      <c r="X18">
        <v>1</v>
      </c>
      <c r="AB18">
        <v>2</v>
      </c>
      <c r="AC18">
        <v>0.8</v>
      </c>
      <c r="AD18" s="12" t="s">
        <v>1548</v>
      </c>
      <c r="AE18" s="12" t="s">
        <v>637</v>
      </c>
      <c r="AG18">
        <v>1</v>
      </c>
      <c r="AO18">
        <v>1</v>
      </c>
      <c r="AP18">
        <v>0.25</v>
      </c>
      <c r="BA18" s="12" t="s">
        <v>629</v>
      </c>
      <c r="BB18" s="12" t="s">
        <v>549</v>
      </c>
      <c r="BC18" t="s">
        <v>1394</v>
      </c>
      <c r="BD18" s="12"/>
      <c r="BE18" s="12"/>
      <c r="BF18">
        <v>1</v>
      </c>
    </row>
    <row r="19" spans="1:58" x14ac:dyDescent="0.15">
      <c r="A19" s="12" t="s">
        <v>1845</v>
      </c>
      <c r="B19" t="s">
        <v>82</v>
      </c>
      <c r="C19" s="12" t="s">
        <v>1846</v>
      </c>
      <c r="D19" s="15" t="s">
        <v>1847</v>
      </c>
      <c r="E19" t="str">
        <f t="shared" ref="E19" si="6">"enemy_"&amp;D19&amp;"_"&amp;C19</f>
        <v>enemy_1005_yokai</v>
      </c>
      <c r="F19">
        <v>0.5</v>
      </c>
      <c r="K19">
        <v>800</v>
      </c>
      <c r="M19">
        <v>0</v>
      </c>
      <c r="O19">
        <v>50</v>
      </c>
      <c r="Q19">
        <v>0</v>
      </c>
      <c r="X19">
        <v>2.2999999999999998</v>
      </c>
      <c r="AB19">
        <v>0</v>
      </c>
      <c r="AC19">
        <v>0.9</v>
      </c>
      <c r="AD19" s="12" t="s">
        <v>1548</v>
      </c>
      <c r="AG19">
        <v>1</v>
      </c>
      <c r="AH19">
        <v>1</v>
      </c>
      <c r="AO19">
        <v>1</v>
      </c>
      <c r="AP19">
        <v>0.25</v>
      </c>
      <c r="BA19" s="12" t="s">
        <v>1848</v>
      </c>
      <c r="BB19" t="s">
        <v>86</v>
      </c>
      <c r="BC19" t="s">
        <v>1394</v>
      </c>
      <c r="BD19" s="12"/>
      <c r="BE19" s="12"/>
      <c r="BF19">
        <v>1</v>
      </c>
    </row>
    <row r="20" spans="1:58" x14ac:dyDescent="0.15">
      <c r="A20" s="12" t="s">
        <v>1851</v>
      </c>
      <c r="B20" t="s">
        <v>82</v>
      </c>
      <c r="C20" s="12" t="s">
        <v>1846</v>
      </c>
      <c r="D20" s="15" t="s">
        <v>1847</v>
      </c>
      <c r="E20" t="str">
        <f t="shared" ref="E20:E21" si="7">"enemy_"&amp;D20&amp;"_"&amp;C20</f>
        <v>enemy_1005_yokai</v>
      </c>
      <c r="F20">
        <v>0.5</v>
      </c>
      <c r="K20">
        <v>1550</v>
      </c>
      <c r="M20">
        <v>220</v>
      </c>
      <c r="O20">
        <v>50</v>
      </c>
      <c r="Q20">
        <v>0</v>
      </c>
      <c r="X20">
        <v>3</v>
      </c>
      <c r="AB20">
        <v>0</v>
      </c>
      <c r="AC20">
        <v>0.9</v>
      </c>
      <c r="AD20" s="12" t="s">
        <v>1548</v>
      </c>
      <c r="AE20" t="s">
        <v>461</v>
      </c>
      <c r="AG20">
        <v>1</v>
      </c>
      <c r="AH20">
        <v>1</v>
      </c>
      <c r="AO20">
        <v>1</v>
      </c>
      <c r="AP20">
        <v>0.25</v>
      </c>
      <c r="BA20" s="12" t="s">
        <v>1848</v>
      </c>
      <c r="BB20" t="s">
        <v>86</v>
      </c>
      <c r="BC20" t="s">
        <v>1394</v>
      </c>
      <c r="BD20" s="12"/>
      <c r="BE20" s="12"/>
      <c r="BF20">
        <v>1</v>
      </c>
    </row>
    <row r="21" spans="1:58" x14ac:dyDescent="0.15">
      <c r="A21" s="12" t="s">
        <v>1856</v>
      </c>
      <c r="B21" t="s">
        <v>82</v>
      </c>
      <c r="C21" s="12" t="s">
        <v>1858</v>
      </c>
      <c r="D21" s="15" t="s">
        <v>1857</v>
      </c>
      <c r="E21" t="str">
        <f t="shared" si="7"/>
        <v>enemy_1008_ghost</v>
      </c>
      <c r="F21">
        <v>1</v>
      </c>
      <c r="K21">
        <v>2300</v>
      </c>
      <c r="M21">
        <v>100</v>
      </c>
      <c r="O21">
        <v>120</v>
      </c>
      <c r="Q21">
        <v>35</v>
      </c>
      <c r="X21">
        <v>1</v>
      </c>
      <c r="AB21">
        <v>1</v>
      </c>
      <c r="AC21">
        <v>1.2</v>
      </c>
      <c r="AD21" s="12" t="s">
        <v>1548</v>
      </c>
      <c r="AE21" s="12" t="s">
        <v>1854</v>
      </c>
      <c r="AG21">
        <v>1</v>
      </c>
      <c r="AO21">
        <v>1</v>
      </c>
      <c r="AP21">
        <v>0.25</v>
      </c>
      <c r="BA21" t="s">
        <v>85</v>
      </c>
      <c r="BB21" t="s">
        <v>86</v>
      </c>
      <c r="BC21" t="s">
        <v>1394</v>
      </c>
      <c r="BD21" s="12"/>
      <c r="BE21" s="12"/>
      <c r="BF21">
        <v>1</v>
      </c>
    </row>
    <row r="22" spans="1:58" x14ac:dyDescent="0.15">
      <c r="A22" s="12" t="s">
        <v>1860</v>
      </c>
      <c r="B22" t="s">
        <v>82</v>
      </c>
      <c r="C22" s="12" t="s">
        <v>1861</v>
      </c>
      <c r="D22" s="15" t="s">
        <v>1862</v>
      </c>
      <c r="E22" t="str">
        <f t="shared" ref="E22" si="8">"enemy_"&amp;D22&amp;"_"&amp;C22</f>
        <v>enemy_1502_crowns</v>
      </c>
      <c r="F22">
        <v>1</v>
      </c>
      <c r="K22">
        <v>6000</v>
      </c>
      <c r="M22">
        <v>400</v>
      </c>
      <c r="O22">
        <v>120</v>
      </c>
      <c r="Q22">
        <v>50</v>
      </c>
      <c r="X22">
        <v>2.8</v>
      </c>
      <c r="AB22">
        <v>1</v>
      </c>
      <c r="AC22">
        <v>1.4</v>
      </c>
      <c r="AD22" s="12" t="s">
        <v>1548</v>
      </c>
      <c r="AE22" s="12" t="s">
        <v>1865</v>
      </c>
      <c r="AG22">
        <v>1</v>
      </c>
      <c r="AO22">
        <v>2</v>
      </c>
      <c r="AP22">
        <v>0.25</v>
      </c>
      <c r="BA22" t="s">
        <v>85</v>
      </c>
      <c r="BB22" s="12" t="s">
        <v>549</v>
      </c>
      <c r="BC22" t="s">
        <v>1394</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41" si="9">"icon_"&amp;C26</f>
        <v>icon_amiya</v>
      </c>
      <c r="AT26" t="str">
        <f>"half_"&amp;C26</f>
        <v>half_amiya</v>
      </c>
      <c r="AU26" t="str">
        <f>C26</f>
        <v>amiya</v>
      </c>
      <c r="AW26">
        <v>5</v>
      </c>
      <c r="AX26" s="12" t="s">
        <v>894</v>
      </c>
      <c r="AY26" s="12" t="s">
        <v>895</v>
      </c>
      <c r="AZ26" s="12"/>
      <c r="BA26" t="s">
        <v>85</v>
      </c>
      <c r="BC26" t="s">
        <v>1394</v>
      </c>
      <c r="BD26" t="s">
        <v>1394</v>
      </c>
      <c r="BE26" s="12"/>
      <c r="BF26">
        <v>1</v>
      </c>
    </row>
    <row r="27" spans="1:58"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7" si="11">"half_"&amp;C27</f>
        <v>half_susuro</v>
      </c>
      <c r="AU27" t="str">
        <f t="shared" ref="AU27:AU57" si="12">C27</f>
        <v>susuro</v>
      </c>
      <c r="AW27">
        <v>4</v>
      </c>
      <c r="AX27" s="12" t="s">
        <v>894</v>
      </c>
      <c r="AY27" s="12" t="s">
        <v>895</v>
      </c>
      <c r="AZ27" s="12"/>
      <c r="BA27" t="s">
        <v>85</v>
      </c>
      <c r="BC27" t="s">
        <v>1394</v>
      </c>
      <c r="BD27" t="s">
        <v>1394</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894</v>
      </c>
      <c r="AY28" s="12" t="s">
        <v>895</v>
      </c>
      <c r="AZ28" s="12"/>
      <c r="BA28" t="s">
        <v>85</v>
      </c>
      <c r="BC28" t="s">
        <v>1394</v>
      </c>
      <c r="BD28" t="s">
        <v>1394</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894</v>
      </c>
      <c r="AY29" s="12" t="s">
        <v>895</v>
      </c>
      <c r="AZ29" s="12"/>
      <c r="BA29" t="s">
        <v>85</v>
      </c>
      <c r="BC29" t="s">
        <v>1394</v>
      </c>
      <c r="BD29" t="s">
        <v>1394</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894</v>
      </c>
      <c r="AY30" s="12" t="s">
        <v>895</v>
      </c>
      <c r="AZ30" s="12"/>
      <c r="BA30" t="s">
        <v>85</v>
      </c>
      <c r="BC30" t="s">
        <v>1394</v>
      </c>
      <c r="BD30" t="s">
        <v>1394</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894</v>
      </c>
      <c r="AY31" s="12" t="s">
        <v>895</v>
      </c>
      <c r="AZ31" s="12"/>
      <c r="BA31" t="s">
        <v>85</v>
      </c>
      <c r="BC31" t="s">
        <v>1394</v>
      </c>
      <c r="BD31" t="s">
        <v>1394</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894</v>
      </c>
      <c r="AY32" s="12" t="s">
        <v>895</v>
      </c>
      <c r="AZ32" s="12"/>
      <c r="BA32" t="s">
        <v>85</v>
      </c>
      <c r="BC32" t="s">
        <v>1394</v>
      </c>
      <c r="BD32" t="s">
        <v>1394</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894</v>
      </c>
      <c r="AY33" s="12" t="s">
        <v>895</v>
      </c>
      <c r="AZ33" s="12"/>
      <c r="BA33" t="s">
        <v>85</v>
      </c>
      <c r="BC33" t="s">
        <v>1394</v>
      </c>
      <c r="BD33" t="s">
        <v>1394</v>
      </c>
      <c r="BE33" s="12"/>
      <c r="BF33">
        <v>1</v>
      </c>
    </row>
    <row r="34" spans="1:58" x14ac:dyDescent="0.15">
      <c r="A34" s="12" t="s">
        <v>1892</v>
      </c>
      <c r="B34" t="s">
        <v>99</v>
      </c>
      <c r="C34" s="12" t="s">
        <v>1902</v>
      </c>
      <c r="D34">
        <v>285</v>
      </c>
      <c r="E34" t="str">
        <f t="shared" si="10"/>
        <v>char_285_medic2</v>
      </c>
      <c r="F34">
        <v>1</v>
      </c>
      <c r="G34" s="12" t="s">
        <v>1892</v>
      </c>
      <c r="I34">
        <v>0</v>
      </c>
      <c r="J34">
        <v>30</v>
      </c>
      <c r="K34">
        <v>435</v>
      </c>
      <c r="L34">
        <v>100</v>
      </c>
      <c r="M34">
        <v>70</v>
      </c>
      <c r="N34">
        <v>40</v>
      </c>
      <c r="O34">
        <v>16</v>
      </c>
      <c r="Q34">
        <v>0</v>
      </c>
      <c r="S34">
        <v>3</v>
      </c>
      <c r="U34">
        <v>0.5</v>
      </c>
      <c r="V34">
        <v>200</v>
      </c>
      <c r="X34">
        <v>2.85</v>
      </c>
      <c r="Y34">
        <v>0</v>
      </c>
      <c r="AD34" s="12" t="s">
        <v>1548</v>
      </c>
      <c r="AE34" s="12" t="s">
        <v>1906</v>
      </c>
      <c r="AI34">
        <v>1</v>
      </c>
      <c r="AK34">
        <v>1</v>
      </c>
      <c r="AL34">
        <v>0.5</v>
      </c>
      <c r="AP34">
        <v>0.25</v>
      </c>
      <c r="AR34" s="12" t="s">
        <v>1230</v>
      </c>
      <c r="AS34" s="11" t="str">
        <f t="shared" si="9"/>
        <v>icon_medic2</v>
      </c>
      <c r="AT34" t="str">
        <f t="shared" si="11"/>
        <v>half_medic2</v>
      </c>
      <c r="AU34" t="str">
        <f t="shared" si="12"/>
        <v>medic2</v>
      </c>
      <c r="AV34" s="12" t="s">
        <v>903</v>
      </c>
      <c r="AW34">
        <v>2</v>
      </c>
      <c r="AX34" s="12" t="s">
        <v>894</v>
      </c>
      <c r="AY34" s="12" t="s">
        <v>895</v>
      </c>
      <c r="AZ34" s="12"/>
      <c r="BA34" t="s">
        <v>85</v>
      </c>
      <c r="BC34" t="s">
        <v>1394</v>
      </c>
      <c r="BD34" t="s">
        <v>1394</v>
      </c>
      <c r="BE34" s="12"/>
      <c r="BF34">
        <v>1</v>
      </c>
    </row>
    <row r="35" spans="1:58" x14ac:dyDescent="0.15">
      <c r="A35" s="12" t="s">
        <v>1893</v>
      </c>
      <c r="B35" t="s">
        <v>99</v>
      </c>
      <c r="C35" s="12" t="s">
        <v>1907</v>
      </c>
      <c r="D35">
        <v>286</v>
      </c>
      <c r="E35" t="str">
        <f t="shared" ref="E35:E36" si="13">"char_"&amp;D35&amp;"_"&amp;C35</f>
        <v>char_286_cast3</v>
      </c>
      <c r="F35">
        <v>1</v>
      </c>
      <c r="G35" s="12" t="s">
        <v>1893</v>
      </c>
      <c r="I35">
        <v>0</v>
      </c>
      <c r="J35">
        <v>30</v>
      </c>
      <c r="K35">
        <v>1191</v>
      </c>
      <c r="L35">
        <v>200</v>
      </c>
      <c r="M35">
        <v>353</v>
      </c>
      <c r="N35">
        <v>60</v>
      </c>
      <c r="O35">
        <v>90</v>
      </c>
      <c r="Q35">
        <v>0</v>
      </c>
      <c r="S35">
        <v>3</v>
      </c>
      <c r="U35">
        <v>0.5</v>
      </c>
      <c r="V35">
        <v>200</v>
      </c>
      <c r="X35">
        <v>1.5</v>
      </c>
      <c r="Y35">
        <v>0</v>
      </c>
      <c r="AD35" s="12" t="s">
        <v>1548</v>
      </c>
      <c r="AE35" s="12" t="s">
        <v>1901</v>
      </c>
      <c r="AJ35">
        <v>1</v>
      </c>
      <c r="AK35">
        <v>1</v>
      </c>
      <c r="AL35">
        <v>0.5</v>
      </c>
      <c r="AP35">
        <v>0.25</v>
      </c>
      <c r="AR35" s="12" t="s">
        <v>1894</v>
      </c>
      <c r="AS35" s="11" t="str">
        <f t="shared" ref="AS35:AS36" si="14">"icon_"&amp;C35</f>
        <v>icon_cast3</v>
      </c>
      <c r="AT35" t="str">
        <f t="shared" ref="AT35:AT36" si="15">"half_"&amp;C35</f>
        <v>half_cast3</v>
      </c>
      <c r="AU35" t="str">
        <f t="shared" ref="AU35:AU36" si="16">C35</f>
        <v>cast3</v>
      </c>
      <c r="AV35" s="12" t="s">
        <v>903</v>
      </c>
      <c r="AW35">
        <v>2</v>
      </c>
      <c r="AX35" s="12" t="s">
        <v>894</v>
      </c>
      <c r="AY35" s="12" t="s">
        <v>895</v>
      </c>
      <c r="AZ35" s="12"/>
      <c r="BA35" t="s">
        <v>85</v>
      </c>
      <c r="BC35" t="s">
        <v>1394</v>
      </c>
      <c r="BD35" t="s">
        <v>1394</v>
      </c>
      <c r="BE35" s="12"/>
      <c r="BF35">
        <v>1</v>
      </c>
    </row>
    <row r="36" spans="1:58" x14ac:dyDescent="0.15">
      <c r="A36" s="12" t="s">
        <v>1929</v>
      </c>
      <c r="B36" t="s">
        <v>99</v>
      </c>
      <c r="C36" s="12" t="s">
        <v>1930</v>
      </c>
      <c r="D36">
        <v>502</v>
      </c>
      <c r="E36" t="str">
        <f t="shared" si="13"/>
        <v>char_502_nblade</v>
      </c>
      <c r="F36">
        <v>1</v>
      </c>
      <c r="G36" s="12" t="s">
        <v>1929</v>
      </c>
      <c r="I36">
        <v>0</v>
      </c>
      <c r="J36">
        <v>30</v>
      </c>
      <c r="K36">
        <v>1030</v>
      </c>
      <c r="M36">
        <v>232</v>
      </c>
      <c r="N36">
        <v>48</v>
      </c>
      <c r="O36">
        <v>192</v>
      </c>
      <c r="Q36">
        <v>0</v>
      </c>
      <c r="S36">
        <v>7</v>
      </c>
      <c r="T36">
        <v>-2</v>
      </c>
      <c r="U36">
        <v>0.5</v>
      </c>
      <c r="V36">
        <v>70</v>
      </c>
      <c r="W36">
        <v>-35</v>
      </c>
      <c r="X36">
        <v>1.05</v>
      </c>
      <c r="Y36">
        <v>1</v>
      </c>
      <c r="AD36" s="12" t="s">
        <v>1548</v>
      </c>
      <c r="AE36" s="12" t="s">
        <v>1895</v>
      </c>
      <c r="AJ36">
        <v>1</v>
      </c>
      <c r="AK36">
        <v>1</v>
      </c>
      <c r="AL36">
        <v>0.5</v>
      </c>
      <c r="AP36">
        <v>0.25</v>
      </c>
      <c r="AR36" s="12" t="s">
        <v>1082</v>
      </c>
      <c r="AS36" s="11" t="str">
        <f t="shared" si="14"/>
        <v>icon_nblade</v>
      </c>
      <c r="AT36" t="str">
        <f t="shared" si="15"/>
        <v>half_nblade</v>
      </c>
      <c r="AU36" t="str">
        <f t="shared" si="16"/>
        <v>nblade</v>
      </c>
      <c r="AV36" s="12" t="s">
        <v>903</v>
      </c>
      <c r="AW36">
        <v>2</v>
      </c>
      <c r="AX36" s="12" t="s">
        <v>894</v>
      </c>
      <c r="AY36" s="12" t="s">
        <v>895</v>
      </c>
      <c r="AZ36" s="12"/>
      <c r="BA36" t="s">
        <v>85</v>
      </c>
      <c r="BC36" t="s">
        <v>1394</v>
      </c>
      <c r="BD36" t="s">
        <v>1394</v>
      </c>
      <c r="BE36" s="12"/>
      <c r="BF36">
        <v>1</v>
      </c>
    </row>
    <row r="37" spans="1:58" x14ac:dyDescent="0.15">
      <c r="A37" s="12" t="s">
        <v>1932</v>
      </c>
      <c r="B37" t="s">
        <v>99</v>
      </c>
      <c r="C37" s="12" t="s">
        <v>1933</v>
      </c>
      <c r="D37">
        <v>500</v>
      </c>
      <c r="E37" t="str">
        <f t="shared" ref="E37" si="17">"char_"&amp;D37&amp;"_"&amp;C37</f>
        <v>char_500_noirc</v>
      </c>
      <c r="F37">
        <v>1</v>
      </c>
      <c r="G37" s="12" t="s">
        <v>1932</v>
      </c>
      <c r="I37">
        <v>0</v>
      </c>
      <c r="J37">
        <v>30</v>
      </c>
      <c r="K37">
        <v>1670</v>
      </c>
      <c r="L37">
        <v>90</v>
      </c>
      <c r="M37">
        <v>240</v>
      </c>
      <c r="O37">
        <v>315</v>
      </c>
      <c r="P37">
        <v>40</v>
      </c>
      <c r="Q37">
        <v>0</v>
      </c>
      <c r="S37">
        <v>14</v>
      </c>
      <c r="T37">
        <v>-2</v>
      </c>
      <c r="U37">
        <v>0.5</v>
      </c>
      <c r="V37">
        <v>70</v>
      </c>
      <c r="W37">
        <v>-5</v>
      </c>
      <c r="X37">
        <v>1.2</v>
      </c>
      <c r="Y37">
        <v>1</v>
      </c>
      <c r="AD37" s="12" t="s">
        <v>1548</v>
      </c>
      <c r="AE37" s="12" t="s">
        <v>1955</v>
      </c>
      <c r="AF37" s="12"/>
      <c r="AJ37">
        <v>1</v>
      </c>
      <c r="AK37">
        <v>3</v>
      </c>
      <c r="AL37">
        <v>0.5</v>
      </c>
      <c r="AP37">
        <v>0.25</v>
      </c>
      <c r="AR37" s="12" t="s">
        <v>1934</v>
      </c>
      <c r="AS37" s="11" t="str">
        <f t="shared" ref="AS37" si="18">"icon_"&amp;C37</f>
        <v>icon_noirc</v>
      </c>
      <c r="AT37" t="str">
        <f t="shared" ref="AT37" si="19">"half_"&amp;C37</f>
        <v>half_noirc</v>
      </c>
      <c r="AU37" t="str">
        <f t="shared" ref="AU37" si="20">C37</f>
        <v>noirc</v>
      </c>
      <c r="AV37" s="12" t="s">
        <v>903</v>
      </c>
      <c r="AW37">
        <v>2</v>
      </c>
      <c r="AX37" s="12" t="s">
        <v>894</v>
      </c>
      <c r="AY37" s="12" t="s">
        <v>895</v>
      </c>
      <c r="AZ37" s="12"/>
      <c r="BA37" t="s">
        <v>85</v>
      </c>
      <c r="BC37" t="s">
        <v>1394</v>
      </c>
      <c r="BD37" t="s">
        <v>1394</v>
      </c>
      <c r="BE37" s="12"/>
      <c r="BF37">
        <v>1</v>
      </c>
    </row>
    <row r="38" spans="1:58" x14ac:dyDescent="0.15">
      <c r="A38" s="12" t="s">
        <v>1936</v>
      </c>
      <c r="B38" t="s">
        <v>99</v>
      </c>
      <c r="C38" s="12" t="s">
        <v>1937</v>
      </c>
      <c r="D38">
        <v>503</v>
      </c>
      <c r="E38" t="str">
        <f t="shared" ref="E38" si="21">"char_"&amp;D38&amp;"_"&amp;C38</f>
        <v>char_503_rang</v>
      </c>
      <c r="F38">
        <v>1</v>
      </c>
      <c r="G38" s="12" t="s">
        <v>1936</v>
      </c>
      <c r="I38">
        <v>0</v>
      </c>
      <c r="J38">
        <v>30</v>
      </c>
      <c r="K38">
        <v>780</v>
      </c>
      <c r="M38">
        <v>269</v>
      </c>
      <c r="N38">
        <v>30</v>
      </c>
      <c r="O38">
        <v>66</v>
      </c>
      <c r="Q38">
        <v>0</v>
      </c>
      <c r="S38">
        <v>7</v>
      </c>
      <c r="T38">
        <v>-2</v>
      </c>
      <c r="U38">
        <v>0.5</v>
      </c>
      <c r="V38">
        <v>70</v>
      </c>
      <c r="W38">
        <v>-5</v>
      </c>
      <c r="X38">
        <v>1</v>
      </c>
      <c r="Y38">
        <v>1</v>
      </c>
      <c r="AD38" s="12" t="s">
        <v>1548</v>
      </c>
      <c r="AE38" s="12" t="s">
        <v>1954</v>
      </c>
      <c r="AF38" s="12"/>
      <c r="AI38">
        <v>1</v>
      </c>
      <c r="AK38">
        <v>1</v>
      </c>
      <c r="AL38">
        <v>0.5</v>
      </c>
      <c r="AP38">
        <v>0.25</v>
      </c>
      <c r="AR38" s="12" t="s">
        <v>1081</v>
      </c>
      <c r="AS38" s="11" t="str">
        <f t="shared" ref="AS38" si="22">"icon_"&amp;C38</f>
        <v>icon_rang</v>
      </c>
      <c r="AT38" t="str">
        <f t="shared" ref="AT38" si="23">"half_"&amp;C38</f>
        <v>half_rang</v>
      </c>
      <c r="AU38" t="str">
        <f t="shared" ref="AU38" si="24">C38</f>
        <v>rang</v>
      </c>
      <c r="AV38" s="12" t="s">
        <v>903</v>
      </c>
      <c r="AW38">
        <v>2</v>
      </c>
      <c r="AX38" s="12" t="s">
        <v>894</v>
      </c>
      <c r="AY38" s="12" t="s">
        <v>895</v>
      </c>
      <c r="AZ38" s="12"/>
      <c r="BA38" t="s">
        <v>85</v>
      </c>
      <c r="BC38" t="s">
        <v>1394</v>
      </c>
      <c r="BD38" t="s">
        <v>1394</v>
      </c>
      <c r="BE38" s="12"/>
      <c r="BF38">
        <v>1</v>
      </c>
    </row>
    <row r="39" spans="1:58" x14ac:dyDescent="0.15">
      <c r="A39" s="12" t="s">
        <v>1942</v>
      </c>
      <c r="B39" t="s">
        <v>99</v>
      </c>
      <c r="C39" s="12" t="s">
        <v>1943</v>
      </c>
      <c r="D39">
        <v>501</v>
      </c>
      <c r="E39" t="str">
        <f t="shared" ref="E39" si="25">"char_"&amp;D39&amp;"_"&amp;C39</f>
        <v>char_501_durin</v>
      </c>
      <c r="F39">
        <v>1</v>
      </c>
      <c r="G39" s="12" t="s">
        <v>1942</v>
      </c>
      <c r="I39">
        <v>0</v>
      </c>
      <c r="J39">
        <v>30</v>
      </c>
      <c r="K39">
        <v>952</v>
      </c>
      <c r="L39">
        <v>100</v>
      </c>
      <c r="M39">
        <v>340</v>
      </c>
      <c r="N39">
        <v>30</v>
      </c>
      <c r="O39">
        <v>62</v>
      </c>
      <c r="Q39">
        <v>10</v>
      </c>
      <c r="S39">
        <v>12</v>
      </c>
      <c r="T39">
        <v>-2</v>
      </c>
      <c r="U39">
        <v>0.5</v>
      </c>
      <c r="V39">
        <v>70</v>
      </c>
      <c r="W39">
        <v>-5</v>
      </c>
      <c r="X39">
        <v>1.6</v>
      </c>
      <c r="Y39">
        <v>1</v>
      </c>
      <c r="AD39" s="12" t="s">
        <v>1548</v>
      </c>
      <c r="AE39" s="12" t="s">
        <v>1953</v>
      </c>
      <c r="AF39" s="12"/>
      <c r="AI39">
        <v>1</v>
      </c>
      <c r="AK39">
        <v>1</v>
      </c>
      <c r="AL39">
        <v>0.5</v>
      </c>
      <c r="AP39">
        <v>0.25</v>
      </c>
      <c r="AR39" s="12" t="s">
        <v>1104</v>
      </c>
      <c r="AS39" s="11" t="str">
        <f t="shared" ref="AS39" si="26">"icon_"&amp;C39</f>
        <v>icon_durin</v>
      </c>
      <c r="AT39" t="str">
        <f t="shared" ref="AT39" si="27">"half_"&amp;C39</f>
        <v>half_durin</v>
      </c>
      <c r="AU39" t="str">
        <f t="shared" ref="AU39" si="28">C39</f>
        <v>durin</v>
      </c>
      <c r="AV39" s="12" t="s">
        <v>903</v>
      </c>
      <c r="AW39">
        <v>2</v>
      </c>
      <c r="AX39" s="12" t="s">
        <v>894</v>
      </c>
      <c r="AY39" s="12" t="s">
        <v>895</v>
      </c>
      <c r="AZ39" s="12"/>
      <c r="BA39" t="s">
        <v>85</v>
      </c>
      <c r="BC39" t="s">
        <v>1394</v>
      </c>
      <c r="BD39" t="s">
        <v>1394</v>
      </c>
      <c r="BE39" s="12"/>
      <c r="BF39">
        <v>1</v>
      </c>
    </row>
    <row r="40" spans="1:58" x14ac:dyDescent="0.15">
      <c r="D40" s="10"/>
      <c r="AS40" s="11"/>
      <c r="AX40" s="12"/>
      <c r="AY40" s="12"/>
      <c r="AZ40" s="12"/>
      <c r="BE40" s="12"/>
    </row>
    <row r="41" spans="1:58"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1.2</v>
      </c>
      <c r="Y41">
        <v>1</v>
      </c>
      <c r="AD41" s="12" t="s">
        <v>1548</v>
      </c>
      <c r="AE41" s="12" t="s">
        <v>1091</v>
      </c>
      <c r="AF41" t="s">
        <v>157</v>
      </c>
      <c r="AJ41">
        <v>1</v>
      </c>
      <c r="AK41">
        <v>3</v>
      </c>
      <c r="AL41">
        <v>0.5</v>
      </c>
      <c r="AP41">
        <v>0.25</v>
      </c>
      <c r="AR41" t="s">
        <v>143</v>
      </c>
      <c r="AS41" s="11" t="str">
        <f t="shared" si="9"/>
        <v>icon_spot</v>
      </c>
      <c r="AT41" t="str">
        <f t="shared" si="11"/>
        <v>half_spot</v>
      </c>
      <c r="AU41" t="str">
        <f t="shared" si="12"/>
        <v>spot</v>
      </c>
      <c r="AV41" s="12" t="s">
        <v>903</v>
      </c>
      <c r="AW41">
        <v>3</v>
      </c>
      <c r="AX41" s="12" t="s">
        <v>894</v>
      </c>
      <c r="AY41" s="12" t="s">
        <v>895</v>
      </c>
      <c r="AZ41" s="12"/>
      <c r="BA41" t="s">
        <v>85</v>
      </c>
      <c r="BC41" t="s">
        <v>1394</v>
      </c>
      <c r="BD41" t="s">
        <v>1394</v>
      </c>
      <c r="BE41" s="12"/>
      <c r="BF41">
        <v>1</v>
      </c>
    </row>
    <row r="42" spans="1:58"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1.2</v>
      </c>
      <c r="Y42">
        <v>1</v>
      </c>
      <c r="AD42" s="12" t="s">
        <v>1548</v>
      </c>
      <c r="AE42" t="s">
        <v>160</v>
      </c>
      <c r="AF42" t="s">
        <v>161</v>
      </c>
      <c r="AJ42">
        <v>1</v>
      </c>
      <c r="AK42">
        <v>2</v>
      </c>
      <c r="AL42">
        <v>0.5</v>
      </c>
      <c r="AP42">
        <v>0.25</v>
      </c>
      <c r="AR42" t="s">
        <v>117</v>
      </c>
      <c r="AS42" s="11" t="str">
        <f t="shared" ref="AS42:AS57" si="30">"icon_"&amp;C42</f>
        <v>icon_popka</v>
      </c>
      <c r="AT42" t="str">
        <f t="shared" si="11"/>
        <v>half_popka</v>
      </c>
      <c r="AU42" t="str">
        <f t="shared" si="12"/>
        <v>popka</v>
      </c>
      <c r="AV42" s="12" t="s">
        <v>903</v>
      </c>
      <c r="AW42">
        <v>3</v>
      </c>
      <c r="AX42" s="12" t="s">
        <v>894</v>
      </c>
      <c r="AY42" s="12" t="s">
        <v>895</v>
      </c>
      <c r="AZ42" s="12"/>
      <c r="BA42" t="s">
        <v>85</v>
      </c>
      <c r="BC42" t="s">
        <v>1394</v>
      </c>
      <c r="BD42" t="s">
        <v>1394</v>
      </c>
      <c r="BE42" s="12"/>
      <c r="BF42">
        <v>1</v>
      </c>
    </row>
    <row r="43" spans="1:58"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1.3</v>
      </c>
      <c r="Y43">
        <v>1</v>
      </c>
      <c r="AD43" s="12" t="s">
        <v>1548</v>
      </c>
      <c r="AE43" s="12" t="s">
        <v>657</v>
      </c>
      <c r="AF43" t="s">
        <v>164</v>
      </c>
      <c r="AJ43">
        <v>1</v>
      </c>
      <c r="AK43">
        <v>2</v>
      </c>
      <c r="AL43">
        <v>0.5</v>
      </c>
      <c r="AP43">
        <v>0.25</v>
      </c>
      <c r="AR43" t="s">
        <v>117</v>
      </c>
      <c r="AS43" s="11" t="str">
        <f t="shared" si="30"/>
        <v>icon_midn</v>
      </c>
      <c r="AT43" t="str">
        <f t="shared" si="11"/>
        <v>half_midn</v>
      </c>
      <c r="AU43" t="str">
        <f t="shared" si="12"/>
        <v>midn</v>
      </c>
      <c r="AV43" s="12" t="s">
        <v>902</v>
      </c>
      <c r="AW43">
        <v>3</v>
      </c>
      <c r="AX43" s="12" t="s">
        <v>894</v>
      </c>
      <c r="AY43" s="12" t="s">
        <v>895</v>
      </c>
      <c r="AZ43" s="12"/>
      <c r="BA43" t="s">
        <v>85</v>
      </c>
      <c r="BC43" t="s">
        <v>1394</v>
      </c>
      <c r="BD43" t="s">
        <v>1394</v>
      </c>
      <c r="BE43" s="12"/>
      <c r="BF43">
        <v>2</v>
      </c>
    </row>
    <row r="44" spans="1:58" x14ac:dyDescent="0.15">
      <c r="A44" t="s">
        <v>165</v>
      </c>
      <c r="B44" t="s">
        <v>99</v>
      </c>
      <c r="C44" s="12" t="s">
        <v>1494</v>
      </c>
      <c r="D44">
        <v>282</v>
      </c>
      <c r="E44" t="str">
        <f t="shared" si="29"/>
        <v>char_282_catap</v>
      </c>
      <c r="F44">
        <v>1</v>
      </c>
      <c r="G44" t="s">
        <v>165</v>
      </c>
      <c r="I44">
        <v>1</v>
      </c>
      <c r="J44">
        <v>55</v>
      </c>
      <c r="K44">
        <v>1150</v>
      </c>
      <c r="M44">
        <v>617</v>
      </c>
      <c r="N44">
        <v>82</v>
      </c>
      <c r="O44">
        <v>85</v>
      </c>
      <c r="Q44">
        <v>0</v>
      </c>
      <c r="S44">
        <v>23</v>
      </c>
      <c r="T44">
        <v>-2</v>
      </c>
      <c r="U44">
        <v>0.5</v>
      </c>
      <c r="V44">
        <v>70</v>
      </c>
      <c r="W44">
        <v>-10</v>
      </c>
      <c r="X44">
        <v>2.8</v>
      </c>
      <c r="Y44">
        <v>1</v>
      </c>
      <c r="AD44" s="12" t="s">
        <v>1548</v>
      </c>
      <c r="AE44" t="s">
        <v>166</v>
      </c>
      <c r="AF44" t="s">
        <v>167</v>
      </c>
      <c r="AI44">
        <v>1</v>
      </c>
      <c r="AK44">
        <v>1</v>
      </c>
      <c r="AL44">
        <v>0.5</v>
      </c>
      <c r="AP44">
        <v>0.25</v>
      </c>
      <c r="AR44" t="s">
        <v>139</v>
      </c>
      <c r="AS44" s="11" t="str">
        <f t="shared" si="30"/>
        <v>icon_catap</v>
      </c>
      <c r="AT44" t="str">
        <f t="shared" si="11"/>
        <v>half_catap</v>
      </c>
      <c r="AU44" t="str">
        <f t="shared" si="12"/>
        <v>catap</v>
      </c>
      <c r="AV44" s="12" t="s">
        <v>902</v>
      </c>
      <c r="AW44">
        <v>3</v>
      </c>
      <c r="AX44" s="12" t="s">
        <v>894</v>
      </c>
      <c r="AY44" s="12" t="s">
        <v>895</v>
      </c>
      <c r="AZ44" s="12"/>
      <c r="BA44" t="s">
        <v>85</v>
      </c>
      <c r="BC44" t="s">
        <v>1394</v>
      </c>
      <c r="BD44" t="s">
        <v>1394</v>
      </c>
      <c r="BE44" s="12"/>
      <c r="BF44">
        <v>1</v>
      </c>
    </row>
    <row r="45" spans="1:58" x14ac:dyDescent="0.15">
      <c r="A45" t="s">
        <v>168</v>
      </c>
      <c r="B45" t="s">
        <v>99</v>
      </c>
      <c r="C45" s="12" t="s">
        <v>1507</v>
      </c>
      <c r="D45">
        <v>278</v>
      </c>
      <c r="E45" t="str">
        <f t="shared" si="29"/>
        <v>char_278_orchid</v>
      </c>
      <c r="F45">
        <v>1</v>
      </c>
      <c r="G45" t="s">
        <v>168</v>
      </c>
      <c r="I45">
        <v>1</v>
      </c>
      <c r="J45">
        <v>55</v>
      </c>
      <c r="K45">
        <v>935</v>
      </c>
      <c r="M45">
        <v>378</v>
      </c>
      <c r="N45">
        <v>59</v>
      </c>
      <c r="O45">
        <v>83</v>
      </c>
      <c r="Q45">
        <v>15</v>
      </c>
      <c r="S45">
        <v>12</v>
      </c>
      <c r="T45">
        <v>-2</v>
      </c>
      <c r="U45">
        <v>0.5</v>
      </c>
      <c r="V45">
        <v>70</v>
      </c>
      <c r="W45">
        <v>-10</v>
      </c>
      <c r="X45">
        <v>1.9</v>
      </c>
      <c r="Y45">
        <v>1</v>
      </c>
      <c r="AD45" s="12" t="s">
        <v>1548</v>
      </c>
      <c r="AE45" t="s">
        <v>169</v>
      </c>
      <c r="AF45" t="s">
        <v>170</v>
      </c>
      <c r="AI45">
        <v>1</v>
      </c>
      <c r="AK45">
        <v>1</v>
      </c>
      <c r="AL45">
        <v>0.5</v>
      </c>
      <c r="AP45">
        <v>0.25</v>
      </c>
      <c r="AR45" t="s">
        <v>171</v>
      </c>
      <c r="AS45" s="11" t="str">
        <f t="shared" si="30"/>
        <v>icon_orchid</v>
      </c>
      <c r="AT45" t="str">
        <f t="shared" si="11"/>
        <v>half_orchid</v>
      </c>
      <c r="AU45" t="str">
        <f t="shared" si="12"/>
        <v>orchid</v>
      </c>
      <c r="AV45" s="12" t="s">
        <v>902</v>
      </c>
      <c r="AW45">
        <v>3</v>
      </c>
      <c r="AX45" s="12" t="s">
        <v>894</v>
      </c>
      <c r="AY45" s="12" t="s">
        <v>895</v>
      </c>
      <c r="AZ45" s="12"/>
      <c r="BA45" t="s">
        <v>85</v>
      </c>
      <c r="BC45" t="s">
        <v>1394</v>
      </c>
      <c r="BD45" t="s">
        <v>1394</v>
      </c>
      <c r="BE45" s="12"/>
      <c r="BF45">
        <v>1</v>
      </c>
    </row>
    <row r="46" spans="1:58" x14ac:dyDescent="0.15">
      <c r="A46" s="12" t="s">
        <v>1516</v>
      </c>
      <c r="B46" t="s">
        <v>99</v>
      </c>
      <c r="C46" s="12" t="s">
        <v>1515</v>
      </c>
      <c r="D46">
        <v>210</v>
      </c>
      <c r="E46" t="str">
        <f t="shared" si="29"/>
        <v>char_210_stward</v>
      </c>
      <c r="F46">
        <v>1</v>
      </c>
      <c r="G46" t="s">
        <v>172</v>
      </c>
      <c r="I46">
        <v>1</v>
      </c>
      <c r="J46">
        <v>55</v>
      </c>
      <c r="K46">
        <v>1100</v>
      </c>
      <c r="M46">
        <v>470</v>
      </c>
      <c r="N46">
        <v>73</v>
      </c>
      <c r="O46">
        <v>90</v>
      </c>
      <c r="Q46">
        <v>15</v>
      </c>
      <c r="S46">
        <v>18</v>
      </c>
      <c r="T46">
        <v>-2</v>
      </c>
      <c r="U46">
        <v>0.5</v>
      </c>
      <c r="V46">
        <v>70</v>
      </c>
      <c r="W46">
        <v>-10</v>
      </c>
      <c r="X46">
        <v>1.6</v>
      </c>
      <c r="Y46">
        <v>1</v>
      </c>
      <c r="AD46" s="12" t="s">
        <v>1548</v>
      </c>
      <c r="AE46" t="s">
        <v>173</v>
      </c>
      <c r="AF46" t="s">
        <v>174</v>
      </c>
      <c r="AI46">
        <v>1</v>
      </c>
      <c r="AK46">
        <v>1</v>
      </c>
      <c r="AL46">
        <v>0.5</v>
      </c>
      <c r="AP46">
        <v>0.25</v>
      </c>
      <c r="AR46" t="s">
        <v>105</v>
      </c>
      <c r="AS46" s="11" t="str">
        <f t="shared" si="30"/>
        <v>icon_stward</v>
      </c>
      <c r="AT46" t="str">
        <f t="shared" si="11"/>
        <v>half_stward</v>
      </c>
      <c r="AU46" t="str">
        <f t="shared" si="12"/>
        <v>stward</v>
      </c>
      <c r="AV46" s="12" t="s">
        <v>902</v>
      </c>
      <c r="AW46">
        <v>3</v>
      </c>
      <c r="AX46" s="12" t="s">
        <v>894</v>
      </c>
      <c r="AY46" s="12" t="s">
        <v>895</v>
      </c>
      <c r="AZ46" s="12"/>
      <c r="BA46" t="s">
        <v>85</v>
      </c>
      <c r="BC46" t="s">
        <v>1394</v>
      </c>
      <c r="BD46" t="s">
        <v>1394</v>
      </c>
      <c r="BE46" s="12"/>
      <c r="BF46">
        <v>1</v>
      </c>
    </row>
    <row r="47" spans="1:58"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2.85</v>
      </c>
      <c r="Y47">
        <v>1</v>
      </c>
      <c r="AD47" s="12" t="s">
        <v>1548</v>
      </c>
      <c r="AE47" t="s">
        <v>177</v>
      </c>
      <c r="AF47" s="12" t="s">
        <v>1013</v>
      </c>
      <c r="AI47">
        <v>1</v>
      </c>
      <c r="AK47">
        <v>1</v>
      </c>
      <c r="AL47">
        <v>0.5</v>
      </c>
      <c r="AP47">
        <v>0.25</v>
      </c>
      <c r="AR47" t="s">
        <v>112</v>
      </c>
      <c r="AS47" s="11" t="str">
        <f t="shared" si="30"/>
        <v>icon_ansel</v>
      </c>
      <c r="AT47" t="str">
        <f t="shared" si="11"/>
        <v>half_ansel</v>
      </c>
      <c r="AU47" t="str">
        <f t="shared" si="12"/>
        <v>ansel</v>
      </c>
      <c r="AV47" s="12" t="s">
        <v>902</v>
      </c>
      <c r="AW47">
        <v>3</v>
      </c>
      <c r="AX47" s="12" t="s">
        <v>894</v>
      </c>
      <c r="AY47" s="12" t="s">
        <v>895</v>
      </c>
      <c r="AZ47" s="12"/>
      <c r="BA47" t="s">
        <v>85</v>
      </c>
      <c r="BC47" t="s">
        <v>1394</v>
      </c>
      <c r="BD47" t="s">
        <v>1394</v>
      </c>
      <c r="BE47" s="12"/>
      <c r="BF47">
        <v>1</v>
      </c>
    </row>
    <row r="48" spans="1:58" x14ac:dyDescent="0.15">
      <c r="A48" t="s">
        <v>179</v>
      </c>
      <c r="B48" t="s">
        <v>99</v>
      </c>
      <c r="C48" s="12" t="s">
        <v>1541</v>
      </c>
      <c r="D48">
        <v>120</v>
      </c>
      <c r="E48" t="str">
        <f t="shared" si="29"/>
        <v>char_120_hibisc</v>
      </c>
      <c r="F48">
        <v>1</v>
      </c>
      <c r="G48" t="s">
        <v>179</v>
      </c>
      <c r="I48">
        <v>1</v>
      </c>
      <c r="J48">
        <v>55</v>
      </c>
      <c r="K48">
        <v>1220</v>
      </c>
      <c r="M48">
        <v>345</v>
      </c>
      <c r="N48">
        <v>63</v>
      </c>
      <c r="O48">
        <v>110</v>
      </c>
      <c r="Q48">
        <v>0</v>
      </c>
      <c r="S48">
        <v>17</v>
      </c>
      <c r="T48">
        <v>-2</v>
      </c>
      <c r="U48">
        <v>0.5</v>
      </c>
      <c r="V48">
        <v>70</v>
      </c>
      <c r="W48">
        <v>-10</v>
      </c>
      <c r="X48">
        <v>2.85</v>
      </c>
      <c r="Y48">
        <v>1</v>
      </c>
      <c r="AD48" s="12" t="s">
        <v>1548</v>
      </c>
      <c r="AE48" t="s">
        <v>180</v>
      </c>
      <c r="AF48" t="s">
        <v>181</v>
      </c>
      <c r="AI48">
        <v>1</v>
      </c>
      <c r="AK48">
        <v>1</v>
      </c>
      <c r="AL48">
        <v>0.5</v>
      </c>
      <c r="AP48">
        <v>0.25</v>
      </c>
      <c r="AR48" t="s">
        <v>112</v>
      </c>
      <c r="AS48" s="11" t="str">
        <f t="shared" si="30"/>
        <v>icon_hibisc</v>
      </c>
      <c r="AT48" t="str">
        <f t="shared" si="11"/>
        <v>half_hibisc</v>
      </c>
      <c r="AU48" t="str">
        <f t="shared" si="12"/>
        <v>hibisc</v>
      </c>
      <c r="AV48" s="12" t="s">
        <v>902</v>
      </c>
      <c r="AW48">
        <v>3</v>
      </c>
      <c r="AX48" s="12" t="s">
        <v>894</v>
      </c>
      <c r="AY48" s="12" t="s">
        <v>895</v>
      </c>
      <c r="AZ48" s="12"/>
      <c r="BA48" t="s">
        <v>85</v>
      </c>
      <c r="BC48" t="s">
        <v>1394</v>
      </c>
      <c r="BD48" t="s">
        <v>1394</v>
      </c>
      <c r="BE48" s="12"/>
      <c r="BF48">
        <v>1</v>
      </c>
    </row>
    <row r="49" spans="1:58" x14ac:dyDescent="0.15">
      <c r="A49" t="s">
        <v>182</v>
      </c>
      <c r="B49" t="s">
        <v>99</v>
      </c>
      <c r="C49" s="12" t="s">
        <v>1542</v>
      </c>
      <c r="D49">
        <v>121</v>
      </c>
      <c r="E49" t="str">
        <f t="shared" si="29"/>
        <v>char_121_lava</v>
      </c>
      <c r="F49">
        <v>1</v>
      </c>
      <c r="G49" t="s">
        <v>182</v>
      </c>
      <c r="I49">
        <v>1</v>
      </c>
      <c r="J49">
        <v>55</v>
      </c>
      <c r="K49">
        <v>1141</v>
      </c>
      <c r="M49">
        <v>582</v>
      </c>
      <c r="N49">
        <v>60</v>
      </c>
      <c r="O49">
        <v>95</v>
      </c>
      <c r="Q49">
        <v>15</v>
      </c>
      <c r="S49">
        <v>30</v>
      </c>
      <c r="T49">
        <v>-2</v>
      </c>
      <c r="U49">
        <v>0.5</v>
      </c>
      <c r="V49">
        <v>70</v>
      </c>
      <c r="W49">
        <v>-4</v>
      </c>
      <c r="X49">
        <v>2.9</v>
      </c>
      <c r="Y49">
        <v>1</v>
      </c>
      <c r="AD49" s="12" t="s">
        <v>1548</v>
      </c>
      <c r="AE49" t="s">
        <v>183</v>
      </c>
      <c r="AF49" t="s">
        <v>184</v>
      </c>
      <c r="AI49">
        <v>1</v>
      </c>
      <c r="AK49">
        <v>1</v>
      </c>
      <c r="AL49">
        <v>0.5</v>
      </c>
      <c r="AP49">
        <v>0.25</v>
      </c>
      <c r="AR49" t="s">
        <v>105</v>
      </c>
      <c r="AS49" s="11" t="str">
        <f t="shared" si="30"/>
        <v>icon_lava</v>
      </c>
      <c r="AT49" t="str">
        <f t="shared" si="11"/>
        <v>half_lava</v>
      </c>
      <c r="AU49" t="str">
        <f t="shared" si="12"/>
        <v>lava</v>
      </c>
      <c r="AV49" s="12" t="s">
        <v>902</v>
      </c>
      <c r="AW49">
        <v>3</v>
      </c>
      <c r="AX49" s="12" t="s">
        <v>894</v>
      </c>
      <c r="AY49" s="12" t="s">
        <v>895</v>
      </c>
      <c r="AZ49" s="12"/>
      <c r="BA49" t="s">
        <v>85</v>
      </c>
      <c r="BC49" t="s">
        <v>1394</v>
      </c>
      <c r="BD49" t="s">
        <v>1394</v>
      </c>
      <c r="BE49" s="12"/>
      <c r="BF49">
        <v>1</v>
      </c>
    </row>
    <row r="50" spans="1:58" x14ac:dyDescent="0.15">
      <c r="A50" t="s">
        <v>185</v>
      </c>
      <c r="B50" t="s">
        <v>99</v>
      </c>
      <c r="C50" s="12" t="s">
        <v>1547</v>
      </c>
      <c r="D50">
        <v>211</v>
      </c>
      <c r="E50" t="str">
        <f t="shared" si="29"/>
        <v>char_211_adnach</v>
      </c>
      <c r="F50">
        <v>1</v>
      </c>
      <c r="G50" t="s">
        <v>185</v>
      </c>
      <c r="I50">
        <v>1</v>
      </c>
      <c r="J50">
        <v>55</v>
      </c>
      <c r="K50">
        <v>1080</v>
      </c>
      <c r="M50">
        <v>365</v>
      </c>
      <c r="N50">
        <v>73</v>
      </c>
      <c r="O50">
        <v>134</v>
      </c>
      <c r="Q50">
        <v>0</v>
      </c>
      <c r="S50">
        <v>11</v>
      </c>
      <c r="T50">
        <v>-2</v>
      </c>
      <c r="U50">
        <v>0.5</v>
      </c>
      <c r="V50">
        <v>70</v>
      </c>
      <c r="W50">
        <v>-10</v>
      </c>
      <c r="X50">
        <v>1</v>
      </c>
      <c r="Y50">
        <v>1</v>
      </c>
      <c r="AD50" s="12" t="s">
        <v>1548</v>
      </c>
      <c r="AE50" t="s">
        <v>186</v>
      </c>
      <c r="AF50" t="s">
        <v>187</v>
      </c>
      <c r="AI50">
        <v>1</v>
      </c>
      <c r="AK50">
        <v>1</v>
      </c>
      <c r="AL50">
        <v>0.5</v>
      </c>
      <c r="AP50">
        <v>0.25</v>
      </c>
      <c r="AR50" t="s">
        <v>139</v>
      </c>
      <c r="AS50" s="11" t="str">
        <f t="shared" si="30"/>
        <v>icon_adnach</v>
      </c>
      <c r="AT50" t="str">
        <f t="shared" si="11"/>
        <v>half_adnach</v>
      </c>
      <c r="AU50" t="str">
        <f t="shared" si="12"/>
        <v>adnach</v>
      </c>
      <c r="AV50" s="12" t="s">
        <v>902</v>
      </c>
      <c r="AW50">
        <v>3</v>
      </c>
      <c r="AX50" s="12" t="s">
        <v>894</v>
      </c>
      <c r="AY50" s="12" t="s">
        <v>895</v>
      </c>
      <c r="AZ50" s="12"/>
      <c r="BA50" t="s">
        <v>85</v>
      </c>
      <c r="BC50" t="s">
        <v>1394</v>
      </c>
      <c r="BD50" t="s">
        <v>1394</v>
      </c>
      <c r="BE50" s="12"/>
      <c r="BF50">
        <v>1</v>
      </c>
    </row>
    <row r="51" spans="1:58"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1</v>
      </c>
      <c r="Y51">
        <v>1</v>
      </c>
      <c r="AD51" s="12" t="s">
        <v>1548</v>
      </c>
      <c r="AE51" t="s">
        <v>191</v>
      </c>
      <c r="AF51" t="s">
        <v>192</v>
      </c>
      <c r="AI51">
        <v>1</v>
      </c>
      <c r="AK51">
        <v>1</v>
      </c>
      <c r="AL51">
        <v>0.5</v>
      </c>
      <c r="AP51">
        <v>0.25</v>
      </c>
      <c r="AR51" t="s">
        <v>139</v>
      </c>
      <c r="AS51" s="11" t="str">
        <f t="shared" si="30"/>
        <v>icon_kroos</v>
      </c>
      <c r="AT51" t="str">
        <f t="shared" si="11"/>
        <v>half_kroos</v>
      </c>
      <c r="AU51" t="str">
        <f t="shared" si="12"/>
        <v>kroos</v>
      </c>
      <c r="AV51" s="12" t="s">
        <v>902</v>
      </c>
      <c r="AW51">
        <v>3</v>
      </c>
      <c r="AX51" s="12" t="s">
        <v>894</v>
      </c>
      <c r="AY51" s="12" t="s">
        <v>895</v>
      </c>
      <c r="AZ51" s="12"/>
      <c r="BA51" t="s">
        <v>85</v>
      </c>
      <c r="BC51" t="s">
        <v>1394</v>
      </c>
      <c r="BD51" t="s">
        <v>1394</v>
      </c>
      <c r="BE51" s="12"/>
      <c r="BF51">
        <v>1</v>
      </c>
    </row>
    <row r="52" spans="1:58" x14ac:dyDescent="0.15">
      <c r="A52" t="s">
        <v>193</v>
      </c>
      <c r="B52" t="s">
        <v>99</v>
      </c>
      <c r="C52" s="12" t="s">
        <v>1549</v>
      </c>
      <c r="D52">
        <v>122</v>
      </c>
      <c r="E52" t="str">
        <f t="shared" si="29"/>
        <v>char_122_beagle</v>
      </c>
      <c r="F52">
        <v>1</v>
      </c>
      <c r="G52" t="s">
        <v>193</v>
      </c>
      <c r="I52">
        <v>1</v>
      </c>
      <c r="J52">
        <v>55</v>
      </c>
      <c r="K52">
        <v>2035</v>
      </c>
      <c r="M52">
        <v>295</v>
      </c>
      <c r="O52">
        <v>490</v>
      </c>
      <c r="P52">
        <v>88</v>
      </c>
      <c r="Q52">
        <v>0</v>
      </c>
      <c r="S52">
        <v>18</v>
      </c>
      <c r="T52">
        <v>-2</v>
      </c>
      <c r="U52">
        <v>0.5</v>
      </c>
      <c r="V52">
        <v>70</v>
      </c>
      <c r="W52">
        <v>-10</v>
      </c>
      <c r="X52">
        <v>1.2</v>
      </c>
      <c r="Y52">
        <v>1</v>
      </c>
      <c r="AD52" s="12" t="s">
        <v>1548</v>
      </c>
      <c r="AE52" t="s">
        <v>194</v>
      </c>
      <c r="AF52" t="s">
        <v>195</v>
      </c>
      <c r="AJ52">
        <v>1</v>
      </c>
      <c r="AK52">
        <v>3</v>
      </c>
      <c r="AL52">
        <v>0.5</v>
      </c>
      <c r="AP52">
        <v>0.25</v>
      </c>
      <c r="AR52" t="s">
        <v>143</v>
      </c>
      <c r="AS52" s="11" t="str">
        <f t="shared" si="30"/>
        <v>icon_beagle</v>
      </c>
      <c r="AT52" t="str">
        <f t="shared" si="11"/>
        <v>half_beagle</v>
      </c>
      <c r="AU52" t="str">
        <f t="shared" si="12"/>
        <v>beagle</v>
      </c>
      <c r="AV52" s="12" t="s">
        <v>902</v>
      </c>
      <c r="AW52">
        <v>3</v>
      </c>
      <c r="AX52" s="12" t="s">
        <v>894</v>
      </c>
      <c r="AY52" s="12" t="s">
        <v>895</v>
      </c>
      <c r="AZ52" s="12"/>
      <c r="BA52" t="s">
        <v>85</v>
      </c>
      <c r="BC52" t="s">
        <v>1394</v>
      </c>
      <c r="BD52" t="s">
        <v>1394</v>
      </c>
      <c r="BE52" s="12"/>
      <c r="BF52">
        <v>1</v>
      </c>
    </row>
    <row r="53" spans="1:58" x14ac:dyDescent="0.15">
      <c r="A53" t="s">
        <v>196</v>
      </c>
      <c r="B53" t="s">
        <v>99</v>
      </c>
      <c r="C53" s="12" t="s">
        <v>1553</v>
      </c>
      <c r="D53">
        <v>209</v>
      </c>
      <c r="E53" t="str">
        <f t="shared" si="29"/>
        <v>char_209_ardign</v>
      </c>
      <c r="F53">
        <v>1</v>
      </c>
      <c r="G53" t="s">
        <v>196</v>
      </c>
      <c r="I53">
        <v>1</v>
      </c>
      <c r="J53">
        <v>55</v>
      </c>
      <c r="K53">
        <v>2130</v>
      </c>
      <c r="L53">
        <v>500</v>
      </c>
      <c r="M53">
        <v>305</v>
      </c>
      <c r="O53">
        <v>475</v>
      </c>
      <c r="Q53">
        <v>0</v>
      </c>
      <c r="S53">
        <v>18</v>
      </c>
      <c r="T53">
        <v>-2</v>
      </c>
      <c r="U53">
        <v>0.5</v>
      </c>
      <c r="V53">
        <v>70</v>
      </c>
      <c r="W53">
        <v>-10</v>
      </c>
      <c r="X53">
        <v>1.2</v>
      </c>
      <c r="Y53">
        <v>1</v>
      </c>
      <c r="AD53" s="12" t="s">
        <v>1548</v>
      </c>
      <c r="AE53" t="s">
        <v>197</v>
      </c>
      <c r="AF53" t="s">
        <v>198</v>
      </c>
      <c r="AJ53">
        <v>1</v>
      </c>
      <c r="AK53">
        <v>3</v>
      </c>
      <c r="AL53">
        <v>0.5</v>
      </c>
      <c r="AP53">
        <v>0.25</v>
      </c>
      <c r="AR53" t="s">
        <v>143</v>
      </c>
      <c r="AS53" s="11" t="str">
        <f t="shared" si="30"/>
        <v>icon_ardign</v>
      </c>
      <c r="AT53" t="str">
        <f t="shared" si="11"/>
        <v>half_ardign</v>
      </c>
      <c r="AU53" t="str">
        <f t="shared" si="12"/>
        <v>ardign</v>
      </c>
      <c r="AV53" s="12" t="s">
        <v>902</v>
      </c>
      <c r="AW53">
        <v>3</v>
      </c>
      <c r="AX53" s="12" t="s">
        <v>894</v>
      </c>
      <c r="AY53" s="12" t="s">
        <v>895</v>
      </c>
      <c r="AZ53" s="12"/>
      <c r="BA53" t="s">
        <v>85</v>
      </c>
      <c r="BC53" t="s">
        <v>1394</v>
      </c>
      <c r="BD53" t="s">
        <v>1394</v>
      </c>
      <c r="BE53" s="12"/>
      <c r="BF53">
        <v>1</v>
      </c>
    </row>
    <row r="54" spans="1:58" x14ac:dyDescent="0.15">
      <c r="A54" t="s">
        <v>199</v>
      </c>
      <c r="B54" t="s">
        <v>99</v>
      </c>
      <c r="C54" s="12" t="s">
        <v>1554</v>
      </c>
      <c r="D54">
        <v>208</v>
      </c>
      <c r="E54" t="str">
        <f t="shared" si="29"/>
        <v>char_208_melan</v>
      </c>
      <c r="F54">
        <v>1</v>
      </c>
      <c r="G54" t="s">
        <v>199</v>
      </c>
      <c r="I54">
        <v>1</v>
      </c>
      <c r="J54">
        <v>55</v>
      </c>
      <c r="K54">
        <v>2745</v>
      </c>
      <c r="M54">
        <v>738</v>
      </c>
      <c r="N54">
        <v>90</v>
      </c>
      <c r="O54">
        <v>155</v>
      </c>
      <c r="Q54">
        <v>0</v>
      </c>
      <c r="S54">
        <v>15</v>
      </c>
      <c r="T54">
        <v>-2</v>
      </c>
      <c r="U54">
        <v>0.5</v>
      </c>
      <c r="V54">
        <v>70</v>
      </c>
      <c r="W54">
        <v>-10</v>
      </c>
      <c r="X54">
        <v>1.5</v>
      </c>
      <c r="Y54">
        <v>1</v>
      </c>
      <c r="AD54" s="12" t="s">
        <v>1548</v>
      </c>
      <c r="AE54" t="s">
        <v>200</v>
      </c>
      <c r="AF54" t="s">
        <v>201</v>
      </c>
      <c r="AJ54">
        <v>1</v>
      </c>
      <c r="AK54">
        <v>1</v>
      </c>
      <c r="AL54">
        <v>0.5</v>
      </c>
      <c r="AP54">
        <v>0.25</v>
      </c>
      <c r="AR54" t="s">
        <v>117</v>
      </c>
      <c r="AS54" s="11" t="str">
        <f t="shared" si="30"/>
        <v>icon_melan</v>
      </c>
      <c r="AT54" t="str">
        <f t="shared" si="11"/>
        <v>half_melan</v>
      </c>
      <c r="AU54" t="str">
        <f t="shared" si="12"/>
        <v>melan</v>
      </c>
      <c r="AV54" s="12" t="s">
        <v>902</v>
      </c>
      <c r="AW54">
        <v>3</v>
      </c>
      <c r="AX54" s="12" t="s">
        <v>894</v>
      </c>
      <c r="AY54" s="12" t="s">
        <v>895</v>
      </c>
      <c r="AZ54" s="12"/>
      <c r="BA54" t="s">
        <v>85</v>
      </c>
      <c r="BC54" t="s">
        <v>1394</v>
      </c>
      <c r="BD54" t="s">
        <v>1394</v>
      </c>
      <c r="BE54" s="12"/>
      <c r="BF54">
        <v>2</v>
      </c>
    </row>
    <row r="55" spans="1:58" x14ac:dyDescent="0.15">
      <c r="A55" t="s">
        <v>202</v>
      </c>
      <c r="B55" t="s">
        <v>99</v>
      </c>
      <c r="C55" s="12" t="s">
        <v>1555</v>
      </c>
      <c r="D55">
        <v>123</v>
      </c>
      <c r="E55" t="str">
        <f t="shared" si="29"/>
        <v>char_123_fang</v>
      </c>
      <c r="F55">
        <v>1</v>
      </c>
      <c r="G55" t="s">
        <v>202</v>
      </c>
      <c r="I55">
        <v>1</v>
      </c>
      <c r="J55">
        <v>55</v>
      </c>
      <c r="K55">
        <v>1325</v>
      </c>
      <c r="M55">
        <v>325</v>
      </c>
      <c r="O55">
        <v>200</v>
      </c>
      <c r="P55">
        <v>70</v>
      </c>
      <c r="Q55">
        <v>0</v>
      </c>
      <c r="S55">
        <v>11</v>
      </c>
      <c r="T55">
        <v>-2</v>
      </c>
      <c r="U55">
        <v>0.5</v>
      </c>
      <c r="V55">
        <v>70</v>
      </c>
      <c r="W55">
        <v>-10</v>
      </c>
      <c r="X55">
        <v>1.05</v>
      </c>
      <c r="Y55">
        <v>1</v>
      </c>
      <c r="AD55" s="12" t="s">
        <v>1548</v>
      </c>
      <c r="AE55" t="s">
        <v>203</v>
      </c>
      <c r="AF55" t="s">
        <v>204</v>
      </c>
      <c r="AJ55">
        <v>1</v>
      </c>
      <c r="AK55">
        <v>2</v>
      </c>
      <c r="AL55">
        <v>0.5</v>
      </c>
      <c r="AP55">
        <v>0.25</v>
      </c>
      <c r="AR55" t="s">
        <v>205</v>
      </c>
      <c r="AS55" s="11" t="str">
        <f t="shared" si="30"/>
        <v>icon_fang</v>
      </c>
      <c r="AT55" t="str">
        <f t="shared" si="11"/>
        <v>half_fang</v>
      </c>
      <c r="AU55" t="str">
        <f t="shared" si="12"/>
        <v>fang</v>
      </c>
      <c r="AV55" s="12" t="s">
        <v>902</v>
      </c>
      <c r="AW55">
        <v>3</v>
      </c>
      <c r="AX55" s="12" t="s">
        <v>894</v>
      </c>
      <c r="AY55" s="12" t="s">
        <v>895</v>
      </c>
      <c r="AZ55" s="12"/>
      <c r="BA55" t="s">
        <v>85</v>
      </c>
      <c r="BC55" t="s">
        <v>1394</v>
      </c>
      <c r="BD55" t="s">
        <v>1394</v>
      </c>
      <c r="BE55" s="12"/>
      <c r="BF55">
        <v>1</v>
      </c>
    </row>
    <row r="56" spans="1:58" x14ac:dyDescent="0.15">
      <c r="A56" t="s">
        <v>206</v>
      </c>
      <c r="B56" t="s">
        <v>99</v>
      </c>
      <c r="C56" s="12" t="s">
        <v>1556</v>
      </c>
      <c r="D56">
        <v>240</v>
      </c>
      <c r="E56" t="str">
        <f t="shared" si="29"/>
        <v>char_240_wyvern</v>
      </c>
      <c r="F56">
        <v>1</v>
      </c>
      <c r="G56" t="s">
        <v>206</v>
      </c>
      <c r="I56">
        <v>1</v>
      </c>
      <c r="J56">
        <v>55</v>
      </c>
      <c r="K56">
        <v>1270</v>
      </c>
      <c r="M56">
        <v>355</v>
      </c>
      <c r="N56">
        <v>70</v>
      </c>
      <c r="O56">
        <v>240</v>
      </c>
      <c r="Q56">
        <v>0</v>
      </c>
      <c r="S56">
        <v>11</v>
      </c>
      <c r="T56">
        <v>-2</v>
      </c>
      <c r="U56">
        <v>0.5</v>
      </c>
      <c r="V56">
        <v>70</v>
      </c>
      <c r="W56">
        <v>-10</v>
      </c>
      <c r="X56">
        <v>1.05</v>
      </c>
      <c r="Y56">
        <v>1</v>
      </c>
      <c r="AD56" s="12" t="s">
        <v>1548</v>
      </c>
      <c r="AE56" t="s">
        <v>207</v>
      </c>
      <c r="AF56" t="s">
        <v>208</v>
      </c>
      <c r="AJ56">
        <v>1</v>
      </c>
      <c r="AK56">
        <v>2</v>
      </c>
      <c r="AL56">
        <v>0.5</v>
      </c>
      <c r="AP56">
        <v>0.25</v>
      </c>
      <c r="AR56" t="s">
        <v>205</v>
      </c>
      <c r="AS56" s="11" t="str">
        <f t="shared" si="30"/>
        <v>icon_wyvern</v>
      </c>
      <c r="AT56" t="str">
        <f t="shared" si="11"/>
        <v>half_wyvern</v>
      </c>
      <c r="AU56" t="str">
        <f t="shared" si="12"/>
        <v>wyvern</v>
      </c>
      <c r="AV56" s="12" t="s">
        <v>902</v>
      </c>
      <c r="AW56">
        <v>3</v>
      </c>
      <c r="AX56" s="12" t="s">
        <v>894</v>
      </c>
      <c r="AY56" s="12" t="s">
        <v>895</v>
      </c>
      <c r="AZ56" s="12"/>
      <c r="BA56" t="s">
        <v>85</v>
      </c>
      <c r="BC56" t="s">
        <v>1394</v>
      </c>
      <c r="BD56" t="s">
        <v>1394</v>
      </c>
      <c r="BE56" s="12"/>
      <c r="BF56">
        <v>1</v>
      </c>
    </row>
    <row r="57" spans="1:58" x14ac:dyDescent="0.15">
      <c r="A57" t="s">
        <v>209</v>
      </c>
      <c r="B57" t="s">
        <v>99</v>
      </c>
      <c r="C57" s="12" t="s">
        <v>1557</v>
      </c>
      <c r="D57">
        <v>192</v>
      </c>
      <c r="E57" t="str">
        <f t="shared" si="29"/>
        <v>char_192_falco</v>
      </c>
      <c r="F57">
        <v>1</v>
      </c>
      <c r="G57" t="s">
        <v>209</v>
      </c>
      <c r="I57">
        <v>1</v>
      </c>
      <c r="J57">
        <v>55</v>
      </c>
      <c r="K57">
        <v>1226</v>
      </c>
      <c r="M57">
        <v>445</v>
      </c>
      <c r="N57">
        <v>71</v>
      </c>
      <c r="O57">
        <v>279</v>
      </c>
      <c r="Q57">
        <v>0</v>
      </c>
      <c r="S57">
        <v>10</v>
      </c>
      <c r="T57">
        <v>-2</v>
      </c>
      <c r="U57">
        <v>0.5</v>
      </c>
      <c r="V57">
        <v>70</v>
      </c>
      <c r="W57">
        <v>-10</v>
      </c>
      <c r="X57">
        <v>1</v>
      </c>
      <c r="Y57">
        <v>1</v>
      </c>
      <c r="AD57" s="12" t="s">
        <v>1548</v>
      </c>
      <c r="AE57" s="12" t="s">
        <v>2126</v>
      </c>
      <c r="AF57" t="s">
        <v>210</v>
      </c>
      <c r="AJ57">
        <v>1</v>
      </c>
      <c r="AK57">
        <v>1</v>
      </c>
      <c r="AL57">
        <v>1</v>
      </c>
      <c r="AP57">
        <v>0.25</v>
      </c>
      <c r="AR57" t="s">
        <v>205</v>
      </c>
      <c r="AS57" s="11" t="str">
        <f t="shared" si="30"/>
        <v>icon_falco</v>
      </c>
      <c r="AT57" t="str">
        <f t="shared" si="11"/>
        <v>half_falco</v>
      </c>
      <c r="AU57" t="str">
        <f t="shared" si="12"/>
        <v>falco</v>
      </c>
      <c r="AV57" s="12" t="s">
        <v>902</v>
      </c>
      <c r="AW57">
        <v>3</v>
      </c>
      <c r="AX57" s="12" t="s">
        <v>894</v>
      </c>
      <c r="AY57" s="12" t="s">
        <v>895</v>
      </c>
      <c r="AZ57" s="12"/>
      <c r="BA57" t="s">
        <v>85</v>
      </c>
      <c r="BC57" t="s">
        <v>1394</v>
      </c>
      <c r="BD57" t="s">
        <v>1394</v>
      </c>
      <c r="BE57" s="12"/>
      <c r="BF57">
        <v>1</v>
      </c>
    </row>
    <row r="58" spans="1:58" x14ac:dyDescent="0.15">
      <c r="AS58" s="11"/>
      <c r="AV58" s="12"/>
      <c r="AX58" s="12"/>
      <c r="AY58" s="12"/>
      <c r="AZ58" s="12"/>
      <c r="BE58" s="12"/>
    </row>
    <row r="59" spans="1:58" x14ac:dyDescent="0.15">
      <c r="A59" s="12" t="s">
        <v>1346</v>
      </c>
      <c r="AS59" s="11"/>
      <c r="AV59" s="12"/>
      <c r="AX59" s="12"/>
      <c r="AY59" s="12"/>
      <c r="AZ59" s="12"/>
      <c r="BE59" s="12"/>
    </row>
    <row r="60" spans="1:58" x14ac:dyDescent="0.15">
      <c r="A60" s="12" t="s">
        <v>1908</v>
      </c>
      <c r="B60" t="s">
        <v>99</v>
      </c>
      <c r="C60" s="12" t="s">
        <v>1909</v>
      </c>
      <c r="D60">
        <v>141</v>
      </c>
      <c r="E60" t="str">
        <f t="shared" ref="E60" si="31">"char_"&amp;D60&amp;"_"&amp;C60</f>
        <v>char_141_nights</v>
      </c>
      <c r="F60">
        <v>1</v>
      </c>
      <c r="G60" s="12" t="s">
        <v>1908</v>
      </c>
      <c r="I60">
        <v>2</v>
      </c>
      <c r="J60">
        <v>70</v>
      </c>
      <c r="K60">
        <v>1420</v>
      </c>
      <c r="L60">
        <v>100</v>
      </c>
      <c r="M60">
        <v>583</v>
      </c>
      <c r="N60">
        <v>60</v>
      </c>
      <c r="O60">
        <v>110</v>
      </c>
      <c r="Q60">
        <v>20</v>
      </c>
      <c r="S60">
        <v>19</v>
      </c>
      <c r="T60">
        <v>-2</v>
      </c>
      <c r="U60">
        <v>0.5</v>
      </c>
      <c r="V60">
        <v>70</v>
      </c>
      <c r="W60">
        <v>-4</v>
      </c>
      <c r="X60">
        <v>1.6</v>
      </c>
      <c r="Y60">
        <v>1</v>
      </c>
      <c r="AD60" s="12" t="s">
        <v>1548</v>
      </c>
      <c r="AE60" s="12" t="s">
        <v>1910</v>
      </c>
      <c r="AF60" s="12" t="s">
        <v>2121</v>
      </c>
      <c r="AI60">
        <v>1</v>
      </c>
      <c r="AK60">
        <v>1</v>
      </c>
      <c r="AL60">
        <v>0.5</v>
      </c>
      <c r="AP60">
        <v>0.25</v>
      </c>
      <c r="AR60" s="12" t="s">
        <v>1104</v>
      </c>
      <c r="AS60" s="11" t="str">
        <f t="shared" ref="AS60" si="32">"icon_"&amp;C60</f>
        <v>icon_nights</v>
      </c>
      <c r="AT60" t="str">
        <f t="shared" ref="AT60" si="33">"half_"&amp;C60</f>
        <v>half_nights</v>
      </c>
      <c r="AU60" t="str">
        <f t="shared" ref="AU60" si="34">C60</f>
        <v>nights</v>
      </c>
      <c r="AV60" s="12" t="s">
        <v>902</v>
      </c>
      <c r="AW60">
        <v>4</v>
      </c>
      <c r="AX60" s="12" t="s">
        <v>894</v>
      </c>
      <c r="AY60" s="12" t="s">
        <v>895</v>
      </c>
      <c r="AZ60" s="12"/>
      <c r="BA60" t="s">
        <v>85</v>
      </c>
      <c r="BC60" t="s">
        <v>1394</v>
      </c>
      <c r="BD60" t="s">
        <v>1394</v>
      </c>
      <c r="BE60" s="12"/>
      <c r="BF60">
        <v>1</v>
      </c>
    </row>
    <row r="61" spans="1:58" x14ac:dyDescent="0.15">
      <c r="A61" s="12" t="s">
        <v>1959</v>
      </c>
      <c r="B61" t="s">
        <v>99</v>
      </c>
      <c r="C61" s="12" t="s">
        <v>1960</v>
      </c>
      <c r="D61">
        <v>109</v>
      </c>
      <c r="E61" t="str">
        <f t="shared" ref="E61" si="35">"char_"&amp;D61&amp;"_"&amp;C61</f>
        <v>char_109_fmout</v>
      </c>
      <c r="F61">
        <v>1</v>
      </c>
      <c r="G61" s="12" t="s">
        <v>1959</v>
      </c>
      <c r="I61">
        <v>2</v>
      </c>
      <c r="J61">
        <v>70</v>
      </c>
      <c r="K61">
        <v>1598</v>
      </c>
      <c r="M61">
        <v>715</v>
      </c>
      <c r="N61">
        <v>97</v>
      </c>
      <c r="O61">
        <v>118</v>
      </c>
      <c r="Q61">
        <v>20</v>
      </c>
      <c r="S61">
        <v>32</v>
      </c>
      <c r="T61">
        <v>-2</v>
      </c>
      <c r="U61">
        <v>0.5</v>
      </c>
      <c r="V61">
        <v>70</v>
      </c>
      <c r="W61">
        <v>-4</v>
      </c>
      <c r="X61">
        <v>2.9</v>
      </c>
      <c r="Y61">
        <v>1</v>
      </c>
      <c r="AD61" s="12" t="s">
        <v>1548</v>
      </c>
      <c r="AE61" s="12" t="s">
        <v>1987</v>
      </c>
      <c r="AF61" s="12" t="s">
        <v>1988</v>
      </c>
      <c r="AI61">
        <v>1</v>
      </c>
      <c r="AK61">
        <v>1</v>
      </c>
      <c r="AL61">
        <v>0.5</v>
      </c>
      <c r="AP61">
        <v>0.25</v>
      </c>
      <c r="AR61" s="12" t="s">
        <v>1104</v>
      </c>
      <c r="AS61" s="11" t="str">
        <f t="shared" ref="AS61" si="36">"icon_"&amp;C61</f>
        <v>icon_fmout</v>
      </c>
      <c r="AT61" t="str">
        <f t="shared" ref="AT61" si="37">"half_"&amp;C61</f>
        <v>half_fmout</v>
      </c>
      <c r="AU61" t="str">
        <f t="shared" ref="AU61" si="38">C61</f>
        <v>fmout</v>
      </c>
      <c r="AV61" s="12" t="s">
        <v>902</v>
      </c>
      <c r="AW61">
        <v>4</v>
      </c>
      <c r="AX61" s="12" t="s">
        <v>894</v>
      </c>
      <c r="AY61" s="12" t="s">
        <v>895</v>
      </c>
      <c r="AZ61" s="12"/>
      <c r="BA61" t="s">
        <v>85</v>
      </c>
      <c r="BC61" t="s">
        <v>1394</v>
      </c>
      <c r="BD61" t="s">
        <v>1394</v>
      </c>
      <c r="BE61" s="12"/>
      <c r="BF61">
        <v>1</v>
      </c>
    </row>
    <row r="62" spans="1:58" x14ac:dyDescent="0.15">
      <c r="A62" s="12" t="s">
        <v>1994</v>
      </c>
      <c r="B62" t="s">
        <v>99</v>
      </c>
      <c r="C62" s="12" t="s">
        <v>1995</v>
      </c>
      <c r="D62">
        <v>235</v>
      </c>
      <c r="E62" t="str">
        <f t="shared" ref="E62" si="39">"char_"&amp;D62&amp;"_"&amp;C62</f>
        <v>char_235_jesica</v>
      </c>
      <c r="F62">
        <v>1</v>
      </c>
      <c r="G62" s="12" t="s">
        <v>1994</v>
      </c>
      <c r="I62">
        <v>2</v>
      </c>
      <c r="J62">
        <v>70</v>
      </c>
      <c r="K62">
        <v>1320</v>
      </c>
      <c r="M62">
        <v>475</v>
      </c>
      <c r="N62">
        <v>88</v>
      </c>
      <c r="O62">
        <v>154</v>
      </c>
      <c r="Q62">
        <v>0</v>
      </c>
      <c r="S62">
        <v>12</v>
      </c>
      <c r="T62">
        <v>-2</v>
      </c>
      <c r="U62">
        <v>0.5</v>
      </c>
      <c r="V62">
        <v>70</v>
      </c>
      <c r="W62">
        <v>-10</v>
      </c>
      <c r="X62">
        <v>1</v>
      </c>
      <c r="Y62">
        <v>1</v>
      </c>
      <c r="AD62" s="12" t="s">
        <v>1548</v>
      </c>
      <c r="AE62" s="12" t="s">
        <v>1997</v>
      </c>
      <c r="AF62" s="12" t="s">
        <v>2007</v>
      </c>
      <c r="AI62">
        <v>1</v>
      </c>
      <c r="AK62">
        <v>1</v>
      </c>
      <c r="AL62">
        <v>0.5</v>
      </c>
      <c r="AP62">
        <v>0.25</v>
      </c>
      <c r="AR62" s="12" t="s">
        <v>1081</v>
      </c>
      <c r="AS62" s="11" t="str">
        <f t="shared" ref="AS62" si="40">"icon_"&amp;C62</f>
        <v>icon_jesica</v>
      </c>
      <c r="AT62" t="str">
        <f t="shared" ref="AT62" si="41">"half_"&amp;C62</f>
        <v>half_jesica</v>
      </c>
      <c r="AU62" t="str">
        <f t="shared" ref="AU62" si="42">C62</f>
        <v>jesica</v>
      </c>
      <c r="AV62" s="12" t="s">
        <v>902</v>
      </c>
      <c r="AW62">
        <v>4</v>
      </c>
      <c r="AX62" s="12" t="s">
        <v>894</v>
      </c>
      <c r="AY62" s="12" t="s">
        <v>895</v>
      </c>
      <c r="AZ62" s="12"/>
      <c r="BA62" t="s">
        <v>85</v>
      </c>
      <c r="BC62" t="s">
        <v>1394</v>
      </c>
      <c r="BD62" t="s">
        <v>1394</v>
      </c>
      <c r="BE62" s="12"/>
      <c r="BF62">
        <v>1</v>
      </c>
    </row>
    <row r="63" spans="1:58" x14ac:dyDescent="0.15">
      <c r="A63" s="12" t="s">
        <v>2008</v>
      </c>
      <c r="B63" t="s">
        <v>99</v>
      </c>
      <c r="C63" s="12" t="s">
        <v>2009</v>
      </c>
      <c r="D63">
        <v>126</v>
      </c>
      <c r="E63" t="str">
        <f t="shared" ref="E63" si="43">"char_"&amp;D63&amp;"_"&amp;C63</f>
        <v>char_126_shotst</v>
      </c>
      <c r="F63">
        <v>1</v>
      </c>
      <c r="G63" s="12" t="s">
        <v>2008</v>
      </c>
      <c r="I63">
        <v>2</v>
      </c>
      <c r="J63">
        <v>70</v>
      </c>
      <c r="K63">
        <v>1370</v>
      </c>
      <c r="M63">
        <v>465</v>
      </c>
      <c r="N63">
        <v>88</v>
      </c>
      <c r="O63">
        <v>165</v>
      </c>
      <c r="Q63">
        <v>0</v>
      </c>
      <c r="S63">
        <v>12</v>
      </c>
      <c r="T63">
        <v>-2</v>
      </c>
      <c r="U63">
        <v>0.5</v>
      </c>
      <c r="V63">
        <v>70</v>
      </c>
      <c r="W63">
        <v>-4</v>
      </c>
      <c r="X63">
        <v>1</v>
      </c>
      <c r="Y63">
        <v>1</v>
      </c>
      <c r="AD63" s="12" t="s">
        <v>1548</v>
      </c>
      <c r="AE63" s="12" t="s">
        <v>2022</v>
      </c>
      <c r="AF63" s="12" t="s">
        <v>2023</v>
      </c>
      <c r="AI63">
        <v>1</v>
      </c>
      <c r="AK63">
        <v>1</v>
      </c>
      <c r="AL63">
        <v>0.5</v>
      </c>
      <c r="AP63">
        <v>0.25</v>
      </c>
      <c r="AR63" s="12" t="s">
        <v>1081</v>
      </c>
      <c r="AS63" s="11" t="str">
        <f t="shared" ref="AS63" si="44">"icon_"&amp;C63</f>
        <v>icon_shotst</v>
      </c>
      <c r="AT63" t="str">
        <f t="shared" ref="AT63" si="45">"half_"&amp;C63</f>
        <v>half_shotst</v>
      </c>
      <c r="AU63" t="str">
        <f t="shared" ref="AU63" si="46">C63</f>
        <v>shotst</v>
      </c>
      <c r="AV63" s="12" t="s">
        <v>902</v>
      </c>
      <c r="AW63">
        <v>4</v>
      </c>
      <c r="AX63" s="12" t="s">
        <v>894</v>
      </c>
      <c r="AY63" s="12" t="s">
        <v>895</v>
      </c>
      <c r="AZ63" s="12"/>
      <c r="BA63" t="s">
        <v>85</v>
      </c>
      <c r="BC63" t="s">
        <v>1394</v>
      </c>
      <c r="BD63" t="s">
        <v>1394</v>
      </c>
      <c r="BE63" s="12"/>
      <c r="BF63">
        <v>1</v>
      </c>
    </row>
    <row r="64" spans="1:58" x14ac:dyDescent="0.15">
      <c r="A64" s="12" t="s">
        <v>2020</v>
      </c>
      <c r="B64" t="s">
        <v>99</v>
      </c>
      <c r="C64" s="12" t="s">
        <v>2021</v>
      </c>
      <c r="D64">
        <v>118</v>
      </c>
      <c r="E64" t="str">
        <f t="shared" ref="E64:E65" si="47">"char_"&amp;D64&amp;"_"&amp;C64</f>
        <v>char_118_yuki</v>
      </c>
      <c r="F64">
        <v>1</v>
      </c>
      <c r="G64" s="12" t="s">
        <v>2020</v>
      </c>
      <c r="I64">
        <v>2</v>
      </c>
      <c r="J64">
        <v>70</v>
      </c>
      <c r="K64">
        <v>1630</v>
      </c>
      <c r="M64">
        <v>797</v>
      </c>
      <c r="N64">
        <v>100</v>
      </c>
      <c r="O64">
        <v>100</v>
      </c>
      <c r="Q64">
        <v>0</v>
      </c>
      <c r="S64">
        <v>27</v>
      </c>
      <c r="T64">
        <v>-2</v>
      </c>
      <c r="U64">
        <v>0.5</v>
      </c>
      <c r="V64">
        <v>70</v>
      </c>
      <c r="W64">
        <v>-10</v>
      </c>
      <c r="X64">
        <v>2.8</v>
      </c>
      <c r="Y64">
        <v>1</v>
      </c>
      <c r="AD64" s="12" t="s">
        <v>1548</v>
      </c>
      <c r="AE64" s="12" t="s">
        <v>2046</v>
      </c>
      <c r="AF64" s="12" t="s">
        <v>2047</v>
      </c>
      <c r="AI64">
        <v>1</v>
      </c>
      <c r="AK64">
        <v>1</v>
      </c>
      <c r="AL64">
        <v>0.5</v>
      </c>
      <c r="AP64">
        <v>0.25</v>
      </c>
      <c r="AR64" s="12" t="s">
        <v>1081</v>
      </c>
      <c r="AS64" s="11" t="str">
        <f t="shared" ref="AS64:AS65" si="48">"icon_"&amp;C64</f>
        <v>icon_yuki</v>
      </c>
      <c r="AT64" t="str">
        <f t="shared" ref="AT64:AT65" si="49">"half_"&amp;C64</f>
        <v>half_yuki</v>
      </c>
      <c r="AU64" t="str">
        <f t="shared" ref="AU64:AU65" si="50">C64</f>
        <v>yuki</v>
      </c>
      <c r="AV64" s="12" t="s">
        <v>902</v>
      </c>
      <c r="AW64">
        <v>4</v>
      </c>
      <c r="AX64" s="12" t="s">
        <v>894</v>
      </c>
      <c r="AY64" s="12" t="s">
        <v>895</v>
      </c>
      <c r="AZ64" s="12"/>
      <c r="BA64" t="s">
        <v>85</v>
      </c>
      <c r="BC64" t="s">
        <v>1394</v>
      </c>
      <c r="BD64" t="s">
        <v>1394</v>
      </c>
      <c r="BE64" s="12"/>
      <c r="BF64">
        <v>1</v>
      </c>
    </row>
    <row r="65" spans="1:58" x14ac:dyDescent="0.15">
      <c r="A65" s="12" t="s">
        <v>2044</v>
      </c>
      <c r="B65" t="s">
        <v>99</v>
      </c>
      <c r="C65" s="12" t="s">
        <v>2045</v>
      </c>
      <c r="D65">
        <v>198</v>
      </c>
      <c r="E65" t="str">
        <f t="shared" si="47"/>
        <v>char_198_blackd</v>
      </c>
      <c r="F65">
        <v>1</v>
      </c>
      <c r="G65" s="12" t="s">
        <v>2044</v>
      </c>
      <c r="I65">
        <v>2</v>
      </c>
      <c r="J65">
        <v>70</v>
      </c>
      <c r="K65">
        <v>1985</v>
      </c>
      <c r="M65">
        <v>435</v>
      </c>
      <c r="O65">
        <v>322</v>
      </c>
      <c r="P65">
        <v>83</v>
      </c>
      <c r="Q65">
        <v>0</v>
      </c>
      <c r="S65">
        <v>12</v>
      </c>
      <c r="T65">
        <v>-2</v>
      </c>
      <c r="U65">
        <v>0.5</v>
      </c>
      <c r="V65">
        <v>70</v>
      </c>
      <c r="W65">
        <v>-4</v>
      </c>
      <c r="X65">
        <v>1.05</v>
      </c>
      <c r="Y65">
        <v>1</v>
      </c>
      <c r="AD65" s="12" t="s">
        <v>1548</v>
      </c>
      <c r="AE65" s="12" t="s">
        <v>2057</v>
      </c>
      <c r="AF65" s="12" t="s">
        <v>2123</v>
      </c>
      <c r="AJ65">
        <v>1</v>
      </c>
      <c r="AK65">
        <v>2</v>
      </c>
      <c r="AL65">
        <v>0.5</v>
      </c>
      <c r="AP65">
        <v>0.25</v>
      </c>
      <c r="AR65" t="s">
        <v>205</v>
      </c>
      <c r="AS65" s="11" t="str">
        <f t="shared" si="48"/>
        <v>icon_blackd</v>
      </c>
      <c r="AT65" t="str">
        <f t="shared" si="49"/>
        <v>half_blackd</v>
      </c>
      <c r="AU65" t="str">
        <f t="shared" si="50"/>
        <v>blackd</v>
      </c>
      <c r="AV65" s="12" t="s">
        <v>902</v>
      </c>
      <c r="AW65">
        <v>4</v>
      </c>
      <c r="AX65" s="12" t="s">
        <v>894</v>
      </c>
      <c r="AY65" s="12" t="s">
        <v>895</v>
      </c>
      <c r="AZ65" s="12"/>
      <c r="BA65" t="s">
        <v>85</v>
      </c>
      <c r="BC65" t="s">
        <v>1394</v>
      </c>
      <c r="BD65" t="s">
        <v>1394</v>
      </c>
      <c r="BE65" s="12"/>
      <c r="BF65">
        <v>1</v>
      </c>
    </row>
    <row r="66" spans="1:58" x14ac:dyDescent="0.15">
      <c r="A66" s="12" t="s">
        <v>2098</v>
      </c>
      <c r="B66" t="s">
        <v>99</v>
      </c>
      <c r="C66" s="12" t="s">
        <v>2099</v>
      </c>
      <c r="D66">
        <v>149</v>
      </c>
      <c r="E66" t="str">
        <f t="shared" ref="E66" si="51">"char_"&amp;D66&amp;"_"&amp;C66</f>
        <v>char_149_scave</v>
      </c>
      <c r="F66">
        <v>1</v>
      </c>
      <c r="G66" s="12" t="s">
        <v>2098</v>
      </c>
      <c r="I66">
        <v>2</v>
      </c>
      <c r="J66">
        <v>70</v>
      </c>
      <c r="K66">
        <v>1835</v>
      </c>
      <c r="M66">
        <v>470</v>
      </c>
      <c r="N66">
        <v>85</v>
      </c>
      <c r="O66">
        <v>310</v>
      </c>
      <c r="Q66">
        <v>0</v>
      </c>
      <c r="S66">
        <v>12</v>
      </c>
      <c r="T66">
        <v>-2</v>
      </c>
      <c r="U66">
        <v>0.5</v>
      </c>
      <c r="V66">
        <v>70</v>
      </c>
      <c r="W66">
        <v>-4</v>
      </c>
      <c r="X66">
        <v>1.05</v>
      </c>
      <c r="Y66">
        <v>1</v>
      </c>
      <c r="AD66" s="12" t="s">
        <v>1548</v>
      </c>
      <c r="AE66" s="12" t="s">
        <v>2113</v>
      </c>
      <c r="AF66" s="12" t="s">
        <v>2124</v>
      </c>
      <c r="AJ66">
        <v>1</v>
      </c>
      <c r="AK66">
        <v>2</v>
      </c>
      <c r="AL66">
        <v>0.5</v>
      </c>
      <c r="AP66">
        <v>0.25</v>
      </c>
      <c r="AR66" t="s">
        <v>205</v>
      </c>
      <c r="AS66" s="11" t="str">
        <f t="shared" ref="AS66" si="52">"icon_"&amp;C66</f>
        <v>icon_scave</v>
      </c>
      <c r="AT66" t="str">
        <f t="shared" ref="AT66" si="53">"half_"&amp;C66</f>
        <v>half_scave</v>
      </c>
      <c r="AU66" t="str">
        <f t="shared" ref="AU66" si="54">C66</f>
        <v>scave</v>
      </c>
      <c r="AV66" s="12" t="s">
        <v>902</v>
      </c>
      <c r="AW66">
        <v>4</v>
      </c>
      <c r="AX66" s="12" t="s">
        <v>894</v>
      </c>
      <c r="AY66" s="12" t="s">
        <v>895</v>
      </c>
      <c r="AZ66" s="12"/>
      <c r="BA66" t="s">
        <v>85</v>
      </c>
      <c r="BC66" t="s">
        <v>1394</v>
      </c>
      <c r="BD66" t="s">
        <v>1394</v>
      </c>
      <c r="BE66" s="12"/>
      <c r="BF66">
        <v>1</v>
      </c>
    </row>
    <row r="67" spans="1:58" x14ac:dyDescent="0.15">
      <c r="A67" s="12" t="s">
        <v>2114</v>
      </c>
      <c r="B67" t="s">
        <v>99</v>
      </c>
      <c r="C67" s="12" t="s">
        <v>2115</v>
      </c>
      <c r="D67">
        <v>290</v>
      </c>
      <c r="E67" t="str">
        <f t="shared" ref="E67" si="55">"char_"&amp;D67&amp;"_"&amp;C67</f>
        <v>char_290_vigna</v>
      </c>
      <c r="F67">
        <v>1</v>
      </c>
      <c r="G67" s="12" t="s">
        <v>2114</v>
      </c>
      <c r="I67">
        <v>2</v>
      </c>
      <c r="J67">
        <v>70</v>
      </c>
      <c r="K67">
        <v>1845</v>
      </c>
      <c r="M67">
        <v>558</v>
      </c>
      <c r="N67">
        <v>84</v>
      </c>
      <c r="O67">
        <v>351</v>
      </c>
      <c r="Q67">
        <v>0</v>
      </c>
      <c r="S67">
        <v>11</v>
      </c>
      <c r="T67">
        <v>-2</v>
      </c>
      <c r="U67">
        <v>0.5</v>
      </c>
      <c r="V67">
        <v>70</v>
      </c>
      <c r="W67">
        <v>-4</v>
      </c>
      <c r="X67">
        <v>1</v>
      </c>
      <c r="Y67">
        <v>1</v>
      </c>
      <c r="AD67" s="12" t="s">
        <v>1548</v>
      </c>
      <c r="AE67" s="12" t="s">
        <v>2127</v>
      </c>
      <c r="AF67" s="12" t="s">
        <v>2133</v>
      </c>
      <c r="AJ67">
        <v>1</v>
      </c>
      <c r="AK67">
        <v>1</v>
      </c>
      <c r="AL67">
        <v>1</v>
      </c>
      <c r="AP67">
        <v>0.25</v>
      </c>
      <c r="AR67" t="s">
        <v>205</v>
      </c>
      <c r="AS67" s="11" t="str">
        <f t="shared" ref="AS67" si="56">"icon_"&amp;C67</f>
        <v>icon_vigna</v>
      </c>
      <c r="AT67" t="str">
        <f t="shared" ref="AT67" si="57">"half_"&amp;C67</f>
        <v>half_vigna</v>
      </c>
      <c r="AU67" t="str">
        <f t="shared" ref="AU67" si="58">C67</f>
        <v>vigna</v>
      </c>
      <c r="AV67" s="12" t="s">
        <v>902</v>
      </c>
      <c r="AW67">
        <v>4</v>
      </c>
      <c r="AX67" s="12" t="s">
        <v>894</v>
      </c>
      <c r="AY67" s="12" t="s">
        <v>895</v>
      </c>
      <c r="AZ67" s="12"/>
      <c r="BA67" t="s">
        <v>85</v>
      </c>
      <c r="BC67" t="s">
        <v>1394</v>
      </c>
      <c r="BD67" t="s">
        <v>1394</v>
      </c>
      <c r="BE67" s="12"/>
      <c r="BF67">
        <v>1</v>
      </c>
    </row>
    <row r="68" spans="1:58" x14ac:dyDescent="0.15">
      <c r="A68" s="12" t="s">
        <v>2148</v>
      </c>
      <c r="B68" t="s">
        <v>99</v>
      </c>
      <c r="C68" s="12" t="s">
        <v>2223</v>
      </c>
      <c r="D68">
        <v>130</v>
      </c>
      <c r="E68" t="str">
        <f t="shared" ref="E68" si="59">"char_"&amp;D68&amp;"_"&amp;C68</f>
        <v>char_130_doberm</v>
      </c>
      <c r="F68">
        <v>1</v>
      </c>
      <c r="G68" s="12" t="s">
        <v>2148</v>
      </c>
      <c r="I68">
        <v>2</v>
      </c>
      <c r="J68">
        <v>70</v>
      </c>
      <c r="K68">
        <v>2024</v>
      </c>
      <c r="L68">
        <v>150</v>
      </c>
      <c r="M68">
        <v>602</v>
      </c>
      <c r="N68">
        <v>30</v>
      </c>
      <c r="O68">
        <v>382</v>
      </c>
      <c r="P68">
        <v>30</v>
      </c>
      <c r="Q68">
        <v>0</v>
      </c>
      <c r="S68">
        <v>15</v>
      </c>
      <c r="T68">
        <v>-2</v>
      </c>
      <c r="U68">
        <v>0.5</v>
      </c>
      <c r="V68">
        <v>70</v>
      </c>
      <c r="W68">
        <v>-4</v>
      </c>
      <c r="X68">
        <v>1.05</v>
      </c>
      <c r="Y68">
        <v>1</v>
      </c>
      <c r="AD68" s="12" t="s">
        <v>1548</v>
      </c>
      <c r="AE68" s="12" t="s">
        <v>2168</v>
      </c>
      <c r="AF68" s="12" t="s">
        <v>2169</v>
      </c>
      <c r="AJ68">
        <v>1</v>
      </c>
      <c r="AK68">
        <v>2</v>
      </c>
      <c r="AL68">
        <v>0.5</v>
      </c>
      <c r="AP68">
        <v>0.25</v>
      </c>
      <c r="AR68" s="12" t="s">
        <v>1894</v>
      </c>
      <c r="AS68" s="11" t="str">
        <f t="shared" ref="AS68" si="60">"icon_"&amp;C68</f>
        <v>icon_doberm</v>
      </c>
      <c r="AT68" t="str">
        <f t="shared" ref="AT68" si="61">"half_"&amp;C68</f>
        <v>half_doberm</v>
      </c>
      <c r="AU68" t="str">
        <f t="shared" ref="AU68" si="62">C68</f>
        <v>doberm</v>
      </c>
      <c r="AV68" s="12" t="s">
        <v>902</v>
      </c>
      <c r="AW68">
        <v>4</v>
      </c>
      <c r="AX68" s="12" t="s">
        <v>894</v>
      </c>
      <c r="AY68" s="12" t="s">
        <v>895</v>
      </c>
      <c r="AZ68" s="12"/>
      <c r="BA68" t="s">
        <v>85</v>
      </c>
      <c r="BC68" t="s">
        <v>1394</v>
      </c>
      <c r="BD68" t="s">
        <v>1394</v>
      </c>
      <c r="BE68" s="12"/>
      <c r="BF68">
        <v>1</v>
      </c>
    </row>
    <row r="69" spans="1:58" x14ac:dyDescent="0.15">
      <c r="A69" s="12" t="s">
        <v>2149</v>
      </c>
      <c r="B69" t="s">
        <v>99</v>
      </c>
      <c r="C69" s="12" t="s">
        <v>2150</v>
      </c>
      <c r="D69">
        <v>289</v>
      </c>
      <c r="E69" t="str">
        <f t="shared" ref="E69" si="63">"char_"&amp;D69&amp;"_"&amp;C69</f>
        <v>char_289_gyuki</v>
      </c>
      <c r="F69">
        <v>1</v>
      </c>
      <c r="G69" s="12" t="s">
        <v>2149</v>
      </c>
      <c r="I69">
        <v>2</v>
      </c>
      <c r="J69">
        <v>70</v>
      </c>
      <c r="K69">
        <v>3640</v>
      </c>
      <c r="L69">
        <v>630</v>
      </c>
      <c r="M69">
        <v>916</v>
      </c>
      <c r="O69">
        <v>156</v>
      </c>
      <c r="Q69">
        <v>0</v>
      </c>
      <c r="S69">
        <v>17</v>
      </c>
      <c r="T69">
        <v>-2</v>
      </c>
      <c r="U69">
        <v>0.5</v>
      </c>
      <c r="V69">
        <v>70</v>
      </c>
      <c r="W69">
        <v>-4</v>
      </c>
      <c r="X69">
        <v>1.5</v>
      </c>
      <c r="Y69">
        <v>1</v>
      </c>
      <c r="AD69" s="12" t="s">
        <v>1548</v>
      </c>
      <c r="AE69" s="12" t="s">
        <v>2186</v>
      </c>
      <c r="AF69" s="12" t="s">
        <v>2187</v>
      </c>
      <c r="AJ69">
        <v>1</v>
      </c>
      <c r="AK69">
        <v>1</v>
      </c>
      <c r="AL69">
        <v>0.5</v>
      </c>
      <c r="AP69">
        <v>0.25</v>
      </c>
      <c r="AR69" s="12" t="s">
        <v>1894</v>
      </c>
      <c r="AS69" s="11" t="str">
        <f t="shared" ref="AS69" si="64">"icon_"&amp;C69</f>
        <v>icon_gyuki</v>
      </c>
      <c r="AT69" t="str">
        <f t="shared" ref="AT69" si="65">"half_"&amp;C69</f>
        <v>half_gyuki</v>
      </c>
      <c r="AU69" t="str">
        <f t="shared" ref="AU69" si="66">C69</f>
        <v>gyuki</v>
      </c>
      <c r="AV69" s="12" t="s">
        <v>902</v>
      </c>
      <c r="AW69">
        <v>4</v>
      </c>
      <c r="AX69" s="12" t="s">
        <v>894</v>
      </c>
      <c r="AY69" s="12" t="s">
        <v>895</v>
      </c>
      <c r="AZ69" s="12"/>
      <c r="BA69" t="s">
        <v>85</v>
      </c>
      <c r="BC69" t="s">
        <v>1394</v>
      </c>
      <c r="BD69" t="s">
        <v>1394</v>
      </c>
      <c r="BE69" s="12"/>
      <c r="BF69">
        <v>1</v>
      </c>
    </row>
    <row r="70" spans="1:58" x14ac:dyDescent="0.15">
      <c r="A70" s="12" t="s">
        <v>2151</v>
      </c>
      <c r="B70" t="s">
        <v>99</v>
      </c>
      <c r="C70" s="12" t="s">
        <v>2152</v>
      </c>
      <c r="D70">
        <v>193</v>
      </c>
      <c r="E70" t="str">
        <f t="shared" ref="E70" si="67">"char_"&amp;D70&amp;"_"&amp;C70</f>
        <v>char_193_frostl</v>
      </c>
      <c r="F70">
        <v>1</v>
      </c>
      <c r="G70" s="12" t="s">
        <v>2151</v>
      </c>
      <c r="I70">
        <v>2</v>
      </c>
      <c r="J70">
        <v>70</v>
      </c>
      <c r="K70">
        <v>2260</v>
      </c>
      <c r="M70">
        <v>660</v>
      </c>
      <c r="O70">
        <v>323</v>
      </c>
      <c r="P70">
        <v>55</v>
      </c>
      <c r="Q70">
        <v>10</v>
      </c>
      <c r="S70">
        <v>18</v>
      </c>
      <c r="T70">
        <v>-2</v>
      </c>
      <c r="U70">
        <v>0.5</v>
      </c>
      <c r="V70">
        <v>70</v>
      </c>
      <c r="W70">
        <v>-10</v>
      </c>
      <c r="X70">
        <v>1.45</v>
      </c>
      <c r="Y70">
        <v>1</v>
      </c>
      <c r="AD70" s="12" t="s">
        <v>1548</v>
      </c>
      <c r="AE70" s="12" t="s">
        <v>2257</v>
      </c>
      <c r="AF70" s="12" t="s">
        <v>2204</v>
      </c>
      <c r="AJ70">
        <v>1</v>
      </c>
      <c r="AK70">
        <v>2</v>
      </c>
      <c r="AL70">
        <v>0.5</v>
      </c>
      <c r="AP70">
        <v>0.25</v>
      </c>
      <c r="AR70" s="12" t="s">
        <v>1894</v>
      </c>
      <c r="AS70" s="11" t="str">
        <f t="shared" ref="AS70" si="68">"icon_"&amp;C70</f>
        <v>icon_frostl</v>
      </c>
      <c r="AT70" t="str">
        <f t="shared" ref="AT70" si="69">"half_"&amp;C70</f>
        <v>half_frostl</v>
      </c>
      <c r="AU70" t="str">
        <f t="shared" ref="AU70" si="70">C70</f>
        <v>frostl</v>
      </c>
      <c r="AV70" s="12" t="s">
        <v>902</v>
      </c>
      <c r="AW70">
        <v>4</v>
      </c>
      <c r="AX70" s="12" t="s">
        <v>894</v>
      </c>
      <c r="AY70" s="12" t="s">
        <v>895</v>
      </c>
      <c r="AZ70" s="12"/>
      <c r="BA70" t="s">
        <v>85</v>
      </c>
      <c r="BC70" t="s">
        <v>1394</v>
      </c>
      <c r="BD70" t="s">
        <v>1394</v>
      </c>
      <c r="BE70" s="12"/>
      <c r="BF70">
        <v>1</v>
      </c>
    </row>
    <row r="71" spans="1:58" x14ac:dyDescent="0.15">
      <c r="A71" s="12" t="s">
        <v>2153</v>
      </c>
      <c r="B71" t="s">
        <v>99</v>
      </c>
      <c r="C71" s="12" t="s">
        <v>2154</v>
      </c>
      <c r="D71">
        <v>127</v>
      </c>
      <c r="E71" t="str">
        <f t="shared" ref="E71" si="71">"char_"&amp;D71&amp;"_"&amp;C71</f>
        <v>char_127_estell</v>
      </c>
      <c r="F71">
        <v>1</v>
      </c>
      <c r="G71" s="12" t="s">
        <v>2155</v>
      </c>
      <c r="I71">
        <v>2</v>
      </c>
      <c r="J71">
        <v>70</v>
      </c>
      <c r="K71">
        <v>2500</v>
      </c>
      <c r="L71">
        <v>550</v>
      </c>
      <c r="M71">
        <v>690</v>
      </c>
      <c r="O71">
        <v>315</v>
      </c>
      <c r="Q71">
        <v>0</v>
      </c>
      <c r="S71">
        <v>22</v>
      </c>
      <c r="T71">
        <v>-2</v>
      </c>
      <c r="U71">
        <v>0.5</v>
      </c>
      <c r="V71">
        <v>70</v>
      </c>
      <c r="W71">
        <v>-4</v>
      </c>
      <c r="X71">
        <v>1.2</v>
      </c>
      <c r="Y71">
        <v>1</v>
      </c>
      <c r="AD71" s="12" t="s">
        <v>1548</v>
      </c>
      <c r="AE71" s="12" t="s">
        <v>2211</v>
      </c>
      <c r="AF71" s="12" t="s">
        <v>2212</v>
      </c>
      <c r="AJ71">
        <v>1</v>
      </c>
      <c r="AK71">
        <v>2</v>
      </c>
      <c r="AL71">
        <v>0.5</v>
      </c>
      <c r="AP71">
        <v>0.25</v>
      </c>
      <c r="AR71" s="12" t="s">
        <v>1894</v>
      </c>
      <c r="AS71" s="11" t="str">
        <f t="shared" ref="AS71" si="72">"icon_"&amp;C71</f>
        <v>icon_estell</v>
      </c>
      <c r="AT71" t="str">
        <f t="shared" ref="AT71" si="73">"half_"&amp;C71</f>
        <v>half_estell</v>
      </c>
      <c r="AU71" t="str">
        <f t="shared" ref="AU71" si="74">C71</f>
        <v>estell</v>
      </c>
      <c r="AV71" s="12" t="s">
        <v>902</v>
      </c>
      <c r="AW71">
        <v>4</v>
      </c>
      <c r="AX71" s="12" t="s">
        <v>894</v>
      </c>
      <c r="AY71" s="12" t="s">
        <v>895</v>
      </c>
      <c r="AZ71" s="12"/>
      <c r="BA71" t="s">
        <v>85</v>
      </c>
      <c r="BC71" t="s">
        <v>1394</v>
      </c>
      <c r="BD71" t="s">
        <v>1394</v>
      </c>
      <c r="BE71" s="12"/>
      <c r="BF71">
        <v>1</v>
      </c>
    </row>
    <row r="72" spans="1:58" x14ac:dyDescent="0.15">
      <c r="A72" s="12" t="s">
        <v>2156</v>
      </c>
      <c r="B72" t="s">
        <v>99</v>
      </c>
      <c r="C72" s="12" t="s">
        <v>2157</v>
      </c>
      <c r="D72">
        <v>185</v>
      </c>
      <c r="E72" t="str">
        <f t="shared" ref="E72" si="75">"char_"&amp;D72&amp;"_"&amp;C72</f>
        <v>char_185_frncat</v>
      </c>
      <c r="F72">
        <v>1</v>
      </c>
      <c r="G72" s="12" t="s">
        <v>2156</v>
      </c>
      <c r="I72">
        <v>2</v>
      </c>
      <c r="J72">
        <v>70</v>
      </c>
      <c r="K72">
        <v>2345</v>
      </c>
      <c r="M72">
        <v>644</v>
      </c>
      <c r="N72">
        <v>61</v>
      </c>
      <c r="O72">
        <v>357</v>
      </c>
      <c r="P72">
        <v>35</v>
      </c>
      <c r="Q72">
        <v>15</v>
      </c>
      <c r="S72">
        <v>20</v>
      </c>
      <c r="T72">
        <v>-2</v>
      </c>
      <c r="U72">
        <v>0.5</v>
      </c>
      <c r="V72">
        <v>70</v>
      </c>
      <c r="W72">
        <v>-4</v>
      </c>
      <c r="X72">
        <v>1.25</v>
      </c>
      <c r="Y72">
        <v>1</v>
      </c>
      <c r="AD72" s="12" t="s">
        <v>1548</v>
      </c>
      <c r="AE72" s="12" t="s">
        <v>2236</v>
      </c>
      <c r="AF72" s="12" t="s">
        <v>2237</v>
      </c>
      <c r="AJ72">
        <v>1</v>
      </c>
      <c r="AK72">
        <v>1</v>
      </c>
      <c r="AL72">
        <v>0.5</v>
      </c>
      <c r="AP72">
        <v>0.25</v>
      </c>
      <c r="AR72" s="12" t="s">
        <v>1894</v>
      </c>
      <c r="AS72" s="11" t="str">
        <f t="shared" ref="AS72" si="76">"icon_"&amp;C72</f>
        <v>icon_frncat</v>
      </c>
      <c r="AT72" t="str">
        <f t="shared" ref="AT72" si="77">"half_"&amp;C72</f>
        <v>half_frncat</v>
      </c>
      <c r="AU72" t="str">
        <f t="shared" ref="AU72" si="78">C72</f>
        <v>frncat</v>
      </c>
      <c r="AV72" s="12" t="s">
        <v>902</v>
      </c>
      <c r="AW72">
        <v>4</v>
      </c>
      <c r="AX72" s="12" t="s">
        <v>894</v>
      </c>
      <c r="AY72" s="12" t="s">
        <v>895</v>
      </c>
      <c r="AZ72" s="12"/>
      <c r="BA72" t="s">
        <v>85</v>
      </c>
      <c r="BC72" t="s">
        <v>1394</v>
      </c>
      <c r="BD72" t="s">
        <v>1394</v>
      </c>
      <c r="BE72" s="12"/>
      <c r="BF72">
        <v>1</v>
      </c>
    </row>
    <row r="73" spans="1:58" x14ac:dyDescent="0.15">
      <c r="A73" s="12" t="s">
        <v>2279</v>
      </c>
      <c r="B73" t="s">
        <v>99</v>
      </c>
      <c r="C73" s="12" t="s">
        <v>2280</v>
      </c>
      <c r="D73">
        <v>237</v>
      </c>
      <c r="E73" t="str">
        <f t="shared" ref="E73" si="79">"char_"&amp;D73&amp;"_"&amp;C73</f>
        <v>char_237_gravel</v>
      </c>
      <c r="F73">
        <v>1</v>
      </c>
      <c r="G73" s="12" t="s">
        <v>2279</v>
      </c>
      <c r="I73">
        <v>2</v>
      </c>
      <c r="J73">
        <v>70</v>
      </c>
      <c r="K73">
        <v>1420</v>
      </c>
      <c r="L73">
        <v>460</v>
      </c>
      <c r="M73">
        <v>452</v>
      </c>
      <c r="O73">
        <v>335</v>
      </c>
      <c r="Q73">
        <v>0</v>
      </c>
      <c r="S73">
        <v>8</v>
      </c>
      <c r="T73">
        <v>-4</v>
      </c>
      <c r="U73">
        <v>0.5</v>
      </c>
      <c r="V73">
        <v>18</v>
      </c>
      <c r="W73">
        <v>-2</v>
      </c>
      <c r="X73">
        <v>0.93</v>
      </c>
      <c r="Y73">
        <v>1</v>
      </c>
      <c r="AD73" s="12" t="s">
        <v>1548</v>
      </c>
      <c r="AE73" s="12" t="s">
        <v>2293</v>
      </c>
      <c r="AF73" s="12" t="s">
        <v>2294</v>
      </c>
      <c r="AJ73">
        <v>1</v>
      </c>
      <c r="AK73">
        <v>1</v>
      </c>
      <c r="AL73">
        <v>0.5</v>
      </c>
      <c r="AP73">
        <v>0.25</v>
      </c>
      <c r="AR73" s="12" t="s">
        <v>1353</v>
      </c>
      <c r="AS73" s="11" t="str">
        <f t="shared" ref="AS73" si="80">"icon_"&amp;C73</f>
        <v>icon_gravel</v>
      </c>
      <c r="AT73" t="str">
        <f t="shared" ref="AT73" si="81">"half_"&amp;C73</f>
        <v>half_gravel</v>
      </c>
      <c r="AU73" t="str">
        <f t="shared" ref="AU73" si="82">C73</f>
        <v>gravel</v>
      </c>
      <c r="AV73" s="12" t="s">
        <v>902</v>
      </c>
      <c r="AW73">
        <v>4</v>
      </c>
      <c r="AX73" s="12" t="s">
        <v>894</v>
      </c>
      <c r="AY73" s="12" t="s">
        <v>895</v>
      </c>
      <c r="AZ73" s="12"/>
      <c r="BA73" t="s">
        <v>85</v>
      </c>
      <c r="BC73" t="s">
        <v>1394</v>
      </c>
      <c r="BD73" t="s">
        <v>1394</v>
      </c>
      <c r="BE73" s="12"/>
      <c r="BF73">
        <v>1</v>
      </c>
    </row>
    <row r="74" spans="1:58" x14ac:dyDescent="0.15">
      <c r="A74" s="12" t="s">
        <v>1347</v>
      </c>
      <c r="B74" t="s">
        <v>99</v>
      </c>
      <c r="C74" s="12" t="s">
        <v>1348</v>
      </c>
      <c r="D74">
        <v>236</v>
      </c>
      <c r="E74" t="str">
        <f t="shared" ref="E74" si="83">"char_"&amp;D74&amp;"_"&amp;C74</f>
        <v>char_236_rope</v>
      </c>
      <c r="F74">
        <v>1</v>
      </c>
      <c r="G74" s="12" t="s">
        <v>1347</v>
      </c>
      <c r="I74">
        <v>2</v>
      </c>
      <c r="J74">
        <v>70</v>
      </c>
      <c r="K74">
        <v>1720</v>
      </c>
      <c r="M74">
        <v>728</v>
      </c>
      <c r="O74">
        <v>325</v>
      </c>
      <c r="P74">
        <v>82</v>
      </c>
      <c r="Q74">
        <v>0</v>
      </c>
      <c r="S74">
        <v>12</v>
      </c>
      <c r="T74">
        <v>-2</v>
      </c>
      <c r="U74">
        <v>0.5</v>
      </c>
      <c r="V74">
        <v>70</v>
      </c>
      <c r="W74">
        <v>-4</v>
      </c>
      <c r="X74">
        <v>1.8</v>
      </c>
      <c r="Y74">
        <v>1</v>
      </c>
      <c r="AD74" s="12" t="s">
        <v>1548</v>
      </c>
      <c r="AE74" s="12" t="s">
        <v>1352</v>
      </c>
      <c r="AF74" s="12" t="s">
        <v>1989</v>
      </c>
      <c r="AI74">
        <v>1</v>
      </c>
      <c r="AJ74">
        <v>1</v>
      </c>
      <c r="AK74">
        <v>2</v>
      </c>
      <c r="AL74">
        <v>0.5</v>
      </c>
      <c r="AP74">
        <v>0.25</v>
      </c>
      <c r="AR74" s="12" t="s">
        <v>1353</v>
      </c>
      <c r="AS74" s="11" t="str">
        <f t="shared" ref="AS74" si="84">"icon_"&amp;C74</f>
        <v>icon_rope</v>
      </c>
      <c r="AT74" t="str">
        <f t="shared" ref="AT74" si="85">"half_"&amp;C74</f>
        <v>half_rope</v>
      </c>
      <c r="AU74" t="str">
        <f t="shared" ref="AU74" si="86">C74</f>
        <v>rope</v>
      </c>
      <c r="AV74" s="12" t="s">
        <v>902</v>
      </c>
      <c r="AW74">
        <v>4</v>
      </c>
      <c r="AX74" s="12" t="s">
        <v>894</v>
      </c>
      <c r="AY74" s="12" t="s">
        <v>895</v>
      </c>
      <c r="AZ74" s="12"/>
      <c r="BA74" t="s">
        <v>85</v>
      </c>
      <c r="BC74" t="s">
        <v>1394</v>
      </c>
      <c r="BD74" t="s">
        <v>1394</v>
      </c>
      <c r="BE74" s="12" t="s">
        <v>1170</v>
      </c>
      <c r="BF74">
        <v>1</v>
      </c>
    </row>
    <row r="75" spans="1:58" x14ac:dyDescent="0.15">
      <c r="A75" s="12" t="s">
        <v>1358</v>
      </c>
      <c r="B75" t="s">
        <v>99</v>
      </c>
      <c r="C75" s="12" t="s">
        <v>1359</v>
      </c>
      <c r="D75">
        <v>277</v>
      </c>
      <c r="E75" t="str">
        <f t="shared" ref="E75:E76" si="87">"char_"&amp;D75&amp;"_"&amp;C75</f>
        <v>char_277_sqrrel</v>
      </c>
      <c r="F75">
        <v>1</v>
      </c>
      <c r="G75" s="12" t="s">
        <v>1358</v>
      </c>
      <c r="I75">
        <v>2</v>
      </c>
      <c r="J75">
        <v>70</v>
      </c>
      <c r="K75">
        <v>1785</v>
      </c>
      <c r="L75">
        <v>340</v>
      </c>
      <c r="M75">
        <v>580</v>
      </c>
      <c r="N75">
        <v>35</v>
      </c>
      <c r="O75">
        <v>365</v>
      </c>
      <c r="Q75">
        <v>0</v>
      </c>
      <c r="S75">
        <v>19</v>
      </c>
      <c r="T75">
        <v>-2</v>
      </c>
      <c r="U75">
        <v>0.5</v>
      </c>
      <c r="V75">
        <v>70</v>
      </c>
      <c r="W75">
        <v>-4</v>
      </c>
      <c r="X75">
        <v>1.2</v>
      </c>
      <c r="Y75">
        <v>1</v>
      </c>
      <c r="AD75" s="12" t="s">
        <v>1548</v>
      </c>
      <c r="AE75" s="12" t="s">
        <v>1368</v>
      </c>
      <c r="AF75" s="12" t="s">
        <v>1370</v>
      </c>
      <c r="AI75">
        <v>1</v>
      </c>
      <c r="AJ75">
        <v>1</v>
      </c>
      <c r="AK75">
        <v>2</v>
      </c>
      <c r="AL75">
        <v>0.5</v>
      </c>
      <c r="AP75">
        <v>0.25</v>
      </c>
      <c r="AR75" s="12" t="s">
        <v>1353</v>
      </c>
      <c r="AS75" s="11" t="str">
        <f t="shared" ref="AS75:AS76" si="88">"icon_"&amp;C75</f>
        <v>icon_sqrrel</v>
      </c>
      <c r="AT75" t="str">
        <f t="shared" ref="AT75:AT76" si="89">"half_"&amp;C75</f>
        <v>half_sqrrel</v>
      </c>
      <c r="AU75" t="str">
        <f t="shared" ref="AU75:AU76" si="90">C75</f>
        <v>sqrrel</v>
      </c>
      <c r="AV75" s="12" t="s">
        <v>902</v>
      </c>
      <c r="AW75">
        <v>4</v>
      </c>
      <c r="AX75" s="12" t="s">
        <v>894</v>
      </c>
      <c r="AY75" s="12" t="s">
        <v>895</v>
      </c>
      <c r="AZ75" s="12"/>
      <c r="BA75" t="s">
        <v>85</v>
      </c>
      <c r="BC75" t="s">
        <v>1394</v>
      </c>
      <c r="BD75" t="s">
        <v>1394</v>
      </c>
      <c r="BE75" s="12" t="s">
        <v>1170</v>
      </c>
      <c r="BF75">
        <v>1</v>
      </c>
    </row>
    <row r="76" spans="1:58" x14ac:dyDescent="0.15">
      <c r="A76" s="12" t="s">
        <v>2394</v>
      </c>
      <c r="B76" t="s">
        <v>99</v>
      </c>
      <c r="C76" s="12" t="s">
        <v>2393</v>
      </c>
      <c r="D76">
        <v>117</v>
      </c>
      <c r="E76" t="str">
        <f t="shared" si="87"/>
        <v>char_117_myrrh</v>
      </c>
      <c r="F76">
        <v>1</v>
      </c>
      <c r="G76" s="12" t="s">
        <v>2394</v>
      </c>
      <c r="I76">
        <v>2</v>
      </c>
      <c r="J76">
        <v>70</v>
      </c>
      <c r="K76">
        <v>1420</v>
      </c>
      <c r="M76">
        <v>465</v>
      </c>
      <c r="N76">
        <v>83</v>
      </c>
      <c r="O76">
        <v>131</v>
      </c>
      <c r="Q76">
        <v>0</v>
      </c>
      <c r="S76">
        <v>18</v>
      </c>
      <c r="T76">
        <v>-2</v>
      </c>
      <c r="U76">
        <v>0.5</v>
      </c>
      <c r="V76">
        <v>70</v>
      </c>
      <c r="W76">
        <v>-4</v>
      </c>
      <c r="X76">
        <v>2.85</v>
      </c>
      <c r="Y76">
        <v>1</v>
      </c>
      <c r="AD76" s="12" t="s">
        <v>1548</v>
      </c>
      <c r="AE76" s="12" t="s">
        <v>2395</v>
      </c>
      <c r="AF76" s="12" t="s">
        <v>2396</v>
      </c>
      <c r="AI76">
        <v>1</v>
      </c>
      <c r="AK76">
        <v>1</v>
      </c>
      <c r="AL76">
        <v>0.5</v>
      </c>
      <c r="AP76">
        <v>0.25</v>
      </c>
      <c r="AR76" t="s">
        <v>112</v>
      </c>
      <c r="AS76" s="11" t="str">
        <f t="shared" si="88"/>
        <v>icon_myrrh</v>
      </c>
      <c r="AT76" t="str">
        <f t="shared" si="89"/>
        <v>half_myrrh</v>
      </c>
      <c r="AU76" t="str">
        <f t="shared" si="90"/>
        <v>myrrh</v>
      </c>
      <c r="AV76" s="12" t="s">
        <v>902</v>
      </c>
      <c r="AW76">
        <v>4</v>
      </c>
      <c r="AX76" s="12" t="s">
        <v>894</v>
      </c>
      <c r="AY76" s="12" t="s">
        <v>895</v>
      </c>
      <c r="AZ76" s="12"/>
      <c r="BA76" t="s">
        <v>85</v>
      </c>
      <c r="BC76" t="s">
        <v>1394</v>
      </c>
      <c r="BD76" t="s">
        <v>1394</v>
      </c>
      <c r="BE76" s="12"/>
      <c r="BF76">
        <v>1</v>
      </c>
    </row>
    <row r="77" spans="1:58" x14ac:dyDescent="0.15">
      <c r="A77" s="12" t="s">
        <v>2397</v>
      </c>
      <c r="B77" t="s">
        <v>99</v>
      </c>
      <c r="C77" s="12" t="s">
        <v>2398</v>
      </c>
      <c r="D77">
        <v>187</v>
      </c>
      <c r="E77" t="str">
        <f t="shared" ref="E77" si="91">"char_"&amp;D77&amp;"_"&amp;C77</f>
        <v>char_187_ccheal</v>
      </c>
      <c r="F77">
        <v>1</v>
      </c>
      <c r="G77" s="12" t="s">
        <v>2397</v>
      </c>
      <c r="I77">
        <v>2</v>
      </c>
      <c r="J77">
        <v>70</v>
      </c>
      <c r="K77">
        <v>1580</v>
      </c>
      <c r="M77">
        <v>450</v>
      </c>
      <c r="N77">
        <v>53</v>
      </c>
      <c r="O77">
        <v>152</v>
      </c>
      <c r="P77">
        <v>30</v>
      </c>
      <c r="Q77">
        <v>0</v>
      </c>
      <c r="S77">
        <v>18</v>
      </c>
      <c r="T77">
        <v>-2</v>
      </c>
      <c r="U77">
        <v>0.5</v>
      </c>
      <c r="V77">
        <v>70</v>
      </c>
      <c r="W77">
        <v>-4</v>
      </c>
      <c r="X77">
        <v>2.85</v>
      </c>
      <c r="Y77">
        <v>1</v>
      </c>
      <c r="AD77" s="12" t="s">
        <v>1548</v>
      </c>
      <c r="AE77" s="12" t="s">
        <v>2399</v>
      </c>
      <c r="AF77" s="12" t="s">
        <v>2400</v>
      </c>
      <c r="AI77">
        <v>1</v>
      </c>
      <c r="AK77">
        <v>1</v>
      </c>
      <c r="AL77">
        <v>0.5</v>
      </c>
      <c r="AP77">
        <v>0.25</v>
      </c>
      <c r="AR77" t="s">
        <v>112</v>
      </c>
      <c r="AS77" s="11" t="str">
        <f t="shared" ref="AS77" si="92">"icon_"&amp;C77</f>
        <v>icon_ccheal</v>
      </c>
      <c r="AT77" t="str">
        <f t="shared" ref="AT77" si="93">"half_"&amp;C77</f>
        <v>half_ccheal</v>
      </c>
      <c r="AU77" t="str">
        <f t="shared" ref="AU77" si="94">C77</f>
        <v>ccheal</v>
      </c>
      <c r="AV77" s="12" t="s">
        <v>902</v>
      </c>
      <c r="AW77">
        <v>4</v>
      </c>
      <c r="AX77" s="12" t="s">
        <v>894</v>
      </c>
      <c r="AY77" s="12" t="s">
        <v>895</v>
      </c>
      <c r="AZ77" s="12"/>
      <c r="BA77" t="s">
        <v>85</v>
      </c>
      <c r="BC77" t="s">
        <v>1394</v>
      </c>
      <c r="BD77" t="s">
        <v>1394</v>
      </c>
      <c r="BE77" s="12"/>
      <c r="BF77">
        <v>1</v>
      </c>
    </row>
    <row r="78" spans="1:58" x14ac:dyDescent="0.15">
      <c r="A78" s="12" t="s">
        <v>2401</v>
      </c>
      <c r="B78" t="s">
        <v>99</v>
      </c>
      <c r="C78" s="12" t="s">
        <v>2402</v>
      </c>
      <c r="D78">
        <v>181</v>
      </c>
      <c r="E78" t="str">
        <f t="shared" ref="E78:E79" si="95">"char_"&amp;D78&amp;"_"&amp;C78</f>
        <v>char_181_flower</v>
      </c>
      <c r="F78">
        <v>1</v>
      </c>
      <c r="G78" s="12" t="s">
        <v>2401</v>
      </c>
      <c r="I78">
        <v>2</v>
      </c>
      <c r="J78">
        <v>70</v>
      </c>
      <c r="K78">
        <v>1560</v>
      </c>
      <c r="L78">
        <v>150</v>
      </c>
      <c r="M78">
        <v>320</v>
      </c>
      <c r="N78">
        <v>44</v>
      </c>
      <c r="O78">
        <v>145</v>
      </c>
      <c r="Q78">
        <v>0</v>
      </c>
      <c r="S78">
        <v>16</v>
      </c>
      <c r="T78">
        <v>-2</v>
      </c>
      <c r="U78">
        <v>0.5</v>
      </c>
      <c r="V78">
        <v>70</v>
      </c>
      <c r="W78">
        <v>-4</v>
      </c>
      <c r="X78">
        <v>2.85</v>
      </c>
      <c r="Y78">
        <v>1</v>
      </c>
      <c r="AD78" s="12" t="s">
        <v>1548</v>
      </c>
      <c r="AE78" s="12" t="s">
        <v>2403</v>
      </c>
      <c r="AF78" s="12" t="s">
        <v>2404</v>
      </c>
      <c r="AI78">
        <v>1</v>
      </c>
      <c r="AK78">
        <v>1</v>
      </c>
      <c r="AL78">
        <v>0.5</v>
      </c>
      <c r="AP78">
        <v>0.25</v>
      </c>
      <c r="AR78" t="s">
        <v>112</v>
      </c>
      <c r="AS78" s="11" t="str">
        <f t="shared" ref="AS78:AS79" si="96">"icon_"&amp;C78</f>
        <v>icon_flower</v>
      </c>
      <c r="AT78" t="str">
        <f t="shared" ref="AT78:AT79" si="97">"half_"&amp;C78</f>
        <v>half_flower</v>
      </c>
      <c r="AU78" t="str">
        <f t="shared" ref="AU78:AU79" si="98">C78</f>
        <v>flower</v>
      </c>
      <c r="AV78" s="12" t="s">
        <v>902</v>
      </c>
      <c r="AW78">
        <v>4</v>
      </c>
      <c r="AX78" s="12" t="s">
        <v>894</v>
      </c>
      <c r="AY78" s="12" t="s">
        <v>895</v>
      </c>
      <c r="AZ78" s="12"/>
      <c r="BA78" t="s">
        <v>85</v>
      </c>
      <c r="BC78" t="s">
        <v>1394</v>
      </c>
      <c r="BD78" t="s">
        <v>1394</v>
      </c>
      <c r="BE78" s="12"/>
      <c r="BF78">
        <v>1</v>
      </c>
    </row>
    <row r="79" spans="1:58" x14ac:dyDescent="0.15">
      <c r="A79" s="12" t="s">
        <v>2405</v>
      </c>
      <c r="B79" t="s">
        <v>99</v>
      </c>
      <c r="C79" s="12" t="s">
        <v>2406</v>
      </c>
      <c r="D79">
        <v>199</v>
      </c>
      <c r="E79" t="str">
        <f t="shared" si="95"/>
        <v>char_199_yak</v>
      </c>
      <c r="F79">
        <v>1</v>
      </c>
      <c r="G79" s="12" t="s">
        <v>2405</v>
      </c>
      <c r="I79">
        <v>2</v>
      </c>
      <c r="J79">
        <v>70</v>
      </c>
      <c r="K79">
        <v>3235</v>
      </c>
      <c r="L79">
        <v>635</v>
      </c>
      <c r="M79">
        <v>375</v>
      </c>
      <c r="O79">
        <v>670</v>
      </c>
      <c r="Q79">
        <v>5</v>
      </c>
      <c r="S79">
        <v>21</v>
      </c>
      <c r="T79">
        <v>-2</v>
      </c>
      <c r="U79">
        <v>0.5</v>
      </c>
      <c r="V79">
        <v>70</v>
      </c>
      <c r="W79">
        <v>-10</v>
      </c>
      <c r="X79">
        <v>1.2</v>
      </c>
      <c r="Y79">
        <v>1</v>
      </c>
      <c r="AD79" s="12" t="s">
        <v>1548</v>
      </c>
      <c r="AE79" s="12" t="s">
        <v>2407</v>
      </c>
      <c r="AF79" s="12" t="s">
        <v>2408</v>
      </c>
      <c r="AJ79">
        <v>1</v>
      </c>
      <c r="AK79">
        <v>3</v>
      </c>
      <c r="AL79">
        <v>0.5</v>
      </c>
      <c r="AP79">
        <v>0.25</v>
      </c>
      <c r="AR79" s="12" t="s">
        <v>1934</v>
      </c>
      <c r="AS79" s="11" t="str">
        <f t="shared" si="96"/>
        <v>icon_yak</v>
      </c>
      <c r="AT79" t="str">
        <f t="shared" si="97"/>
        <v>half_yak</v>
      </c>
      <c r="AU79" t="str">
        <f t="shared" si="98"/>
        <v>yak</v>
      </c>
      <c r="AV79" s="12" t="s">
        <v>902</v>
      </c>
      <c r="AW79">
        <v>4</v>
      </c>
      <c r="AX79" s="12" t="s">
        <v>894</v>
      </c>
      <c r="AY79" s="12" t="s">
        <v>895</v>
      </c>
      <c r="AZ79" s="12"/>
      <c r="BA79" t="s">
        <v>85</v>
      </c>
      <c r="BC79" t="s">
        <v>1394</v>
      </c>
      <c r="BD79" t="s">
        <v>1394</v>
      </c>
      <c r="BE79" s="12"/>
      <c r="BF79">
        <v>1</v>
      </c>
    </row>
    <row r="80" spans="1:58" x14ac:dyDescent="0.15">
      <c r="A80" s="12" t="s">
        <v>2409</v>
      </c>
      <c r="B80" t="s">
        <v>99</v>
      </c>
      <c r="C80" s="12" t="s">
        <v>2410</v>
      </c>
      <c r="D80">
        <v>150</v>
      </c>
      <c r="E80" t="str">
        <f t="shared" ref="E80" si="99">"char_"&amp;D80&amp;"_"&amp;C80</f>
        <v>char_150_snakek</v>
      </c>
      <c r="F80">
        <v>1</v>
      </c>
      <c r="G80" s="12" t="s">
        <v>2409</v>
      </c>
      <c r="I80">
        <v>2</v>
      </c>
      <c r="J80">
        <v>70</v>
      </c>
      <c r="K80">
        <v>3105</v>
      </c>
      <c r="M80">
        <v>365</v>
      </c>
      <c r="O80">
        <v>690</v>
      </c>
      <c r="P80">
        <v>102</v>
      </c>
      <c r="Q80">
        <v>0</v>
      </c>
      <c r="S80">
        <v>21</v>
      </c>
      <c r="T80">
        <v>-2</v>
      </c>
      <c r="U80">
        <v>0.5</v>
      </c>
      <c r="V80">
        <v>70</v>
      </c>
      <c r="W80">
        <v>-10</v>
      </c>
      <c r="X80">
        <v>1.2</v>
      </c>
      <c r="Y80">
        <v>1</v>
      </c>
      <c r="AD80" s="12" t="s">
        <v>1548</v>
      </c>
      <c r="AE80" s="12" t="s">
        <v>2411</v>
      </c>
      <c r="AF80" s="12" t="s">
        <v>2412</v>
      </c>
      <c r="AJ80">
        <v>1</v>
      </c>
      <c r="AK80">
        <v>3</v>
      </c>
      <c r="AL80">
        <v>0.5</v>
      </c>
      <c r="AP80">
        <v>0.25</v>
      </c>
      <c r="AR80" s="12" t="s">
        <v>1934</v>
      </c>
      <c r="AS80" s="11" t="str">
        <f t="shared" ref="AS80" si="100">"icon_"&amp;C80</f>
        <v>icon_snakek</v>
      </c>
      <c r="AT80" t="str">
        <f t="shared" ref="AT80" si="101">"half_"&amp;C80</f>
        <v>half_snakek</v>
      </c>
      <c r="AU80" t="str">
        <f t="shared" ref="AU80" si="102">C80</f>
        <v>snakek</v>
      </c>
      <c r="AV80" s="12" t="s">
        <v>902</v>
      </c>
      <c r="AW80">
        <v>4</v>
      </c>
      <c r="AX80" s="12" t="s">
        <v>894</v>
      </c>
      <c r="AY80" s="12" t="s">
        <v>895</v>
      </c>
      <c r="AZ80" s="12"/>
      <c r="BA80" t="s">
        <v>85</v>
      </c>
      <c r="BC80" t="s">
        <v>1394</v>
      </c>
      <c r="BD80" t="s">
        <v>1394</v>
      </c>
      <c r="BE80" s="12"/>
      <c r="BF80">
        <v>1</v>
      </c>
    </row>
    <row r="81" spans="1:58" x14ac:dyDescent="0.15">
      <c r="A81" s="12" t="s">
        <v>2413</v>
      </c>
      <c r="B81" t="s">
        <v>99</v>
      </c>
      <c r="C81" s="12" t="s">
        <v>2414</v>
      </c>
      <c r="D81">
        <v>196</v>
      </c>
      <c r="E81" t="str">
        <f t="shared" ref="E81" si="103">"char_"&amp;D81&amp;"_"&amp;C81</f>
        <v>char_196_sunbr</v>
      </c>
      <c r="F81">
        <v>1</v>
      </c>
      <c r="G81" s="12" t="s">
        <v>2413</v>
      </c>
      <c r="I81">
        <v>2</v>
      </c>
      <c r="J81">
        <v>70</v>
      </c>
      <c r="K81">
        <v>2550</v>
      </c>
      <c r="L81">
        <v>400</v>
      </c>
      <c r="M81">
        <v>435</v>
      </c>
      <c r="N81">
        <v>21</v>
      </c>
      <c r="O81">
        <v>562</v>
      </c>
      <c r="Q81">
        <v>10</v>
      </c>
      <c r="S81">
        <v>20</v>
      </c>
      <c r="T81">
        <v>-2</v>
      </c>
      <c r="U81">
        <v>0.5</v>
      </c>
      <c r="V81">
        <v>70</v>
      </c>
      <c r="W81">
        <v>-4</v>
      </c>
      <c r="X81">
        <v>1.2</v>
      </c>
      <c r="Y81">
        <v>1</v>
      </c>
      <c r="AD81" s="12" t="s">
        <v>1548</v>
      </c>
      <c r="AE81" s="12" t="s">
        <v>2377</v>
      </c>
      <c r="AF81" s="12" t="s">
        <v>2415</v>
      </c>
      <c r="AJ81">
        <v>1</v>
      </c>
      <c r="AK81">
        <v>3</v>
      </c>
      <c r="AL81">
        <v>0.5</v>
      </c>
      <c r="AP81">
        <v>0.25</v>
      </c>
      <c r="AR81" s="12" t="s">
        <v>1934</v>
      </c>
      <c r="AS81" s="11" t="str">
        <f t="shared" ref="AS81" si="104">"icon_"&amp;C81</f>
        <v>icon_sunbr</v>
      </c>
      <c r="AT81" t="str">
        <f t="shared" ref="AT81" si="105">"half_"&amp;C81</f>
        <v>half_sunbr</v>
      </c>
      <c r="AU81" t="str">
        <f t="shared" ref="AU81" si="106">C81</f>
        <v>sunbr</v>
      </c>
      <c r="AV81" s="12" t="s">
        <v>902</v>
      </c>
      <c r="AW81">
        <v>4</v>
      </c>
      <c r="AX81" s="12" t="s">
        <v>894</v>
      </c>
      <c r="AY81" s="12" t="s">
        <v>895</v>
      </c>
      <c r="AZ81" s="12"/>
      <c r="BA81" t="s">
        <v>85</v>
      </c>
      <c r="BC81" t="s">
        <v>1394</v>
      </c>
      <c r="BD81" t="s">
        <v>1394</v>
      </c>
      <c r="BE81" s="12"/>
      <c r="BF81">
        <v>1</v>
      </c>
    </row>
    <row r="82" spans="1:58" x14ac:dyDescent="0.15">
      <c r="A82" s="12" t="s">
        <v>2453</v>
      </c>
      <c r="B82" t="s">
        <v>99</v>
      </c>
      <c r="C82" s="12" t="s">
        <v>2454</v>
      </c>
      <c r="D82">
        <v>110</v>
      </c>
      <c r="E82" t="str">
        <f>"char_"&amp;D82&amp;"_"&amp;C82</f>
        <v>char_110_deepcl</v>
      </c>
      <c r="F82">
        <v>1</v>
      </c>
      <c r="G82" s="12" t="s">
        <v>2453</v>
      </c>
      <c r="I82">
        <v>2</v>
      </c>
      <c r="J82">
        <v>70</v>
      </c>
      <c r="K82">
        <v>1050</v>
      </c>
      <c r="L82">
        <v>300</v>
      </c>
      <c r="M82">
        <v>403</v>
      </c>
      <c r="O82">
        <v>125</v>
      </c>
      <c r="Q82">
        <v>15</v>
      </c>
      <c r="S82">
        <v>10</v>
      </c>
      <c r="T82">
        <v>-2</v>
      </c>
      <c r="U82">
        <v>0.5</v>
      </c>
      <c r="V82">
        <v>70</v>
      </c>
      <c r="W82">
        <v>-10</v>
      </c>
      <c r="X82">
        <v>1.6</v>
      </c>
      <c r="Y82">
        <v>1</v>
      </c>
      <c r="AD82" s="12" t="s">
        <v>1548</v>
      </c>
      <c r="AE82" s="12" t="s">
        <v>2487</v>
      </c>
      <c r="AF82" s="12" t="s">
        <v>2488</v>
      </c>
      <c r="AI82">
        <v>1</v>
      </c>
      <c r="AK82">
        <v>1</v>
      </c>
      <c r="AL82">
        <v>0.5</v>
      </c>
      <c r="AP82">
        <v>0.25</v>
      </c>
      <c r="AR82" s="12" t="s">
        <v>1183</v>
      </c>
      <c r="AS82" s="11" t="str">
        <f t="shared" ref="AS82" si="107">"icon_"&amp;C82</f>
        <v>icon_deepcl</v>
      </c>
      <c r="AT82" t="str">
        <f t="shared" ref="AT82:AT83" si="108">"half_"&amp;C82</f>
        <v>half_deepcl</v>
      </c>
      <c r="AU82" t="str">
        <f t="shared" ref="AU82:AU83" si="109">C82</f>
        <v>deepcl</v>
      </c>
      <c r="AV82" s="12" t="s">
        <v>902</v>
      </c>
      <c r="AW82">
        <v>4</v>
      </c>
      <c r="AX82" s="12" t="s">
        <v>894</v>
      </c>
      <c r="AY82" s="12" t="s">
        <v>895</v>
      </c>
      <c r="AZ82" s="12"/>
      <c r="BA82" t="s">
        <v>85</v>
      </c>
      <c r="BC82" t="s">
        <v>1394</v>
      </c>
      <c r="BD82" t="s">
        <v>1394</v>
      </c>
      <c r="BE82" s="12"/>
      <c r="BF82">
        <v>1</v>
      </c>
    </row>
    <row r="83" spans="1:58" x14ac:dyDescent="0.15">
      <c r="A83" s="12" t="s">
        <v>2465</v>
      </c>
      <c r="B83" t="s">
        <v>99</v>
      </c>
      <c r="C83" s="12" t="s">
        <v>2454</v>
      </c>
      <c r="D83" s="15" t="s">
        <v>2466</v>
      </c>
      <c r="E83" s="12" t="s">
        <v>2467</v>
      </c>
      <c r="F83">
        <v>1</v>
      </c>
      <c r="G83" s="12" t="s">
        <v>2465</v>
      </c>
      <c r="H83" s="12"/>
      <c r="I83">
        <v>2</v>
      </c>
      <c r="J83">
        <v>70</v>
      </c>
      <c r="K83">
        <v>2016</v>
      </c>
      <c r="M83">
        <v>462</v>
      </c>
      <c r="O83">
        <v>335</v>
      </c>
      <c r="Q83">
        <v>0</v>
      </c>
      <c r="S83">
        <v>5</v>
      </c>
      <c r="U83">
        <v>0</v>
      </c>
      <c r="V83">
        <v>10</v>
      </c>
      <c r="X83">
        <v>1.25</v>
      </c>
      <c r="Y83">
        <v>1</v>
      </c>
      <c r="AD83" s="12" t="s">
        <v>1548</v>
      </c>
      <c r="AE83" s="12" t="s">
        <v>1091</v>
      </c>
      <c r="AF83" s="12"/>
      <c r="AG83">
        <v>1</v>
      </c>
      <c r="AJ83">
        <v>1</v>
      </c>
      <c r="AK83">
        <v>1</v>
      </c>
      <c r="AL83">
        <v>0.5</v>
      </c>
      <c r="AP83">
        <v>0.25</v>
      </c>
      <c r="AR83" t="s">
        <v>117</v>
      </c>
      <c r="AS83" s="11" t="s">
        <v>757</v>
      </c>
      <c r="AT83" t="str">
        <f t="shared" si="108"/>
        <v>half_deepcl</v>
      </c>
      <c r="AU83" t="str">
        <f t="shared" si="109"/>
        <v>deepcl</v>
      </c>
      <c r="AV83" s="12" t="s">
        <v>902</v>
      </c>
      <c r="AW83">
        <v>4</v>
      </c>
      <c r="AX83" s="12" t="s">
        <v>894</v>
      </c>
      <c r="AY83" s="12" t="s">
        <v>895</v>
      </c>
      <c r="AZ83" s="12"/>
      <c r="BA83" t="s">
        <v>85</v>
      </c>
      <c r="BC83" t="s">
        <v>1394</v>
      </c>
      <c r="BD83" t="s">
        <v>1394</v>
      </c>
      <c r="BE83" s="12"/>
      <c r="BF83">
        <v>1</v>
      </c>
    </row>
    <row r="84" spans="1:58" x14ac:dyDescent="0.15">
      <c r="A84" s="12" t="s">
        <v>2489</v>
      </c>
      <c r="B84" t="s">
        <v>99</v>
      </c>
      <c r="C84" s="12" t="s">
        <v>2490</v>
      </c>
      <c r="D84">
        <v>183</v>
      </c>
      <c r="E84" t="str">
        <f>"char_"&amp;D84&amp;"_"&amp;C84</f>
        <v>char_183_skgoat</v>
      </c>
      <c r="F84">
        <v>1</v>
      </c>
      <c r="G84" s="12" t="s">
        <v>2489</v>
      </c>
      <c r="I84">
        <v>2</v>
      </c>
      <c r="J84">
        <v>70</v>
      </c>
      <c r="K84">
        <v>1205</v>
      </c>
      <c r="M84">
        <v>480</v>
      </c>
      <c r="N84">
        <v>50</v>
      </c>
      <c r="O84">
        <v>101</v>
      </c>
      <c r="Q84">
        <v>20</v>
      </c>
      <c r="S84">
        <v>14</v>
      </c>
      <c r="T84">
        <v>-2</v>
      </c>
      <c r="U84">
        <v>0.5</v>
      </c>
      <c r="V84">
        <v>70</v>
      </c>
      <c r="W84">
        <v>-10</v>
      </c>
      <c r="X84">
        <v>1.9</v>
      </c>
      <c r="Y84">
        <v>1</v>
      </c>
      <c r="AD84" s="12" t="s">
        <v>1548</v>
      </c>
      <c r="AE84" s="12" t="s">
        <v>2502</v>
      </c>
      <c r="AF84" s="12" t="s">
        <v>2503</v>
      </c>
      <c r="AI84">
        <v>1</v>
      </c>
      <c r="AK84">
        <v>1</v>
      </c>
      <c r="AL84">
        <v>0.5</v>
      </c>
      <c r="AP84">
        <v>0.25</v>
      </c>
      <c r="AR84" s="12" t="s">
        <v>1183</v>
      </c>
      <c r="AS84" s="11" t="str">
        <f t="shared" ref="AS84" si="110">"icon_"&amp;C84</f>
        <v>icon_skgoat</v>
      </c>
      <c r="AT84" t="str">
        <f t="shared" ref="AT84" si="111">"half_"&amp;C84</f>
        <v>half_skgoat</v>
      </c>
      <c r="AU84" t="str">
        <f t="shared" ref="AU84" si="112">C84</f>
        <v>skgoat</v>
      </c>
      <c r="AV84" s="12" t="s">
        <v>902</v>
      </c>
      <c r="AW84">
        <v>4</v>
      </c>
      <c r="AX84" s="12" t="s">
        <v>894</v>
      </c>
      <c r="AY84" s="12" t="s">
        <v>895</v>
      </c>
      <c r="AZ84" s="12"/>
      <c r="BA84" t="s">
        <v>85</v>
      </c>
      <c r="BC84" t="s">
        <v>1394</v>
      </c>
      <c r="BD84" t="s">
        <v>1394</v>
      </c>
      <c r="BE84" s="12"/>
      <c r="BF84">
        <v>1</v>
      </c>
    </row>
    <row r="85" spans="1:58" x14ac:dyDescent="0.15">
      <c r="AS85" s="11"/>
    </row>
    <row r="86" spans="1:58" x14ac:dyDescent="0.15">
      <c r="A86" s="12" t="s">
        <v>686</v>
      </c>
    </row>
    <row r="87" spans="1:58" x14ac:dyDescent="0.15">
      <c r="A87" s="12" t="s">
        <v>835</v>
      </c>
      <c r="B87" t="s">
        <v>99</v>
      </c>
      <c r="C87" s="12" t="s">
        <v>1558</v>
      </c>
      <c r="D87" s="10" t="s">
        <v>115</v>
      </c>
      <c r="E87" t="str">
        <f>"char_"&amp;D87&amp;"_"&amp;C87</f>
        <v>char_172_svrash</v>
      </c>
      <c r="F87">
        <v>1</v>
      </c>
      <c r="G87" t="s">
        <v>113</v>
      </c>
      <c r="I87">
        <v>1</v>
      </c>
      <c r="J87">
        <v>80</v>
      </c>
      <c r="K87">
        <v>2022</v>
      </c>
      <c r="M87">
        <v>653</v>
      </c>
      <c r="N87">
        <v>76</v>
      </c>
      <c r="O87">
        <v>379</v>
      </c>
      <c r="P87">
        <v>50</v>
      </c>
      <c r="Q87">
        <v>10</v>
      </c>
      <c r="S87">
        <v>20</v>
      </c>
      <c r="T87">
        <v>-2</v>
      </c>
      <c r="U87">
        <v>0.5</v>
      </c>
      <c r="V87">
        <v>70</v>
      </c>
      <c r="W87">
        <v>-4</v>
      </c>
      <c r="X87">
        <v>1</v>
      </c>
      <c r="Y87">
        <v>1</v>
      </c>
      <c r="AD87" s="12" t="s">
        <v>1548</v>
      </c>
      <c r="AE87" s="12" t="s">
        <v>848</v>
      </c>
      <c r="AF87" s="12" t="s">
        <v>844</v>
      </c>
      <c r="AJ87">
        <v>1</v>
      </c>
      <c r="AK87">
        <v>2</v>
      </c>
      <c r="AL87">
        <v>0.5</v>
      </c>
      <c r="AP87">
        <v>0.25</v>
      </c>
      <c r="AR87" t="s">
        <v>117</v>
      </c>
      <c r="AS87" s="11" t="str">
        <f>"icon_"&amp;C87</f>
        <v>icon_svrash</v>
      </c>
      <c r="AT87" t="str">
        <f t="shared" ref="AT87:AT92" si="113">"half_"&amp;C87</f>
        <v>half_svrash</v>
      </c>
      <c r="AU87" t="str">
        <f t="shared" ref="AU87:AU92" si="114">C87</f>
        <v>svrash</v>
      </c>
      <c r="AV87" s="12" t="s">
        <v>902</v>
      </c>
      <c r="AW87">
        <v>6</v>
      </c>
      <c r="AX87" s="12" t="s">
        <v>894</v>
      </c>
      <c r="AY87" s="12" t="s">
        <v>895</v>
      </c>
      <c r="AZ87" s="12" t="s">
        <v>899</v>
      </c>
      <c r="BA87" t="s">
        <v>85</v>
      </c>
      <c r="BC87" t="s">
        <v>1394</v>
      </c>
      <c r="BD87" t="s">
        <v>1394</v>
      </c>
      <c r="BE87" s="12"/>
      <c r="BF87">
        <v>1</v>
      </c>
    </row>
    <row r="88" spans="1:58" x14ac:dyDescent="0.15">
      <c r="A88" s="12" t="s">
        <v>834</v>
      </c>
      <c r="B88" t="s">
        <v>99</v>
      </c>
      <c r="C88" t="s">
        <v>114</v>
      </c>
      <c r="D88" s="10" t="s">
        <v>115</v>
      </c>
      <c r="E88" t="str">
        <f>"char_"&amp;D88&amp;"_"&amp;C88</f>
        <v>char_172_svrash</v>
      </c>
      <c r="F88">
        <v>1</v>
      </c>
      <c r="G88" t="s">
        <v>113</v>
      </c>
      <c r="I88">
        <v>2</v>
      </c>
      <c r="J88">
        <v>90</v>
      </c>
      <c r="K88">
        <v>2560</v>
      </c>
      <c r="M88">
        <v>713</v>
      </c>
      <c r="N88">
        <v>76</v>
      </c>
      <c r="O88">
        <v>397</v>
      </c>
      <c r="P88">
        <v>50</v>
      </c>
      <c r="Q88">
        <v>10</v>
      </c>
      <c r="S88">
        <v>20</v>
      </c>
      <c r="T88">
        <v>-2</v>
      </c>
      <c r="U88">
        <v>0.5</v>
      </c>
      <c r="V88">
        <v>70</v>
      </c>
      <c r="W88">
        <v>-4</v>
      </c>
      <c r="X88">
        <v>1</v>
      </c>
      <c r="Y88">
        <v>1</v>
      </c>
      <c r="AD88" s="12" t="s">
        <v>1548</v>
      </c>
      <c r="AE88" s="12" t="s">
        <v>848</v>
      </c>
      <c r="AF88" s="12" t="s">
        <v>844</v>
      </c>
      <c r="AJ88">
        <v>1</v>
      </c>
      <c r="AK88">
        <v>2</v>
      </c>
      <c r="AL88">
        <v>0.5</v>
      </c>
      <c r="AP88">
        <v>0.25</v>
      </c>
      <c r="AR88" t="s">
        <v>117</v>
      </c>
      <c r="AS88" s="11" t="str">
        <f>"icon_"&amp;C88</f>
        <v>icon_svrash</v>
      </c>
      <c r="AT88" t="str">
        <f t="shared" si="113"/>
        <v>half_svrash</v>
      </c>
      <c r="AU88" t="str">
        <f t="shared" si="114"/>
        <v>svrash</v>
      </c>
      <c r="AV88" s="12" t="s">
        <v>902</v>
      </c>
      <c r="AW88">
        <v>6</v>
      </c>
      <c r="AX88" s="12" t="s">
        <v>894</v>
      </c>
      <c r="AY88" s="12" t="s">
        <v>895</v>
      </c>
      <c r="AZ88" s="12"/>
      <c r="BA88" t="s">
        <v>85</v>
      </c>
      <c r="BC88" t="s">
        <v>1394</v>
      </c>
      <c r="BD88" t="s">
        <v>1394</v>
      </c>
      <c r="BE88" s="12"/>
      <c r="BF88">
        <v>1</v>
      </c>
    </row>
    <row r="89" spans="1:58" x14ac:dyDescent="0.15">
      <c r="A89" s="12" t="s">
        <v>836</v>
      </c>
      <c r="B89" t="s">
        <v>99</v>
      </c>
      <c r="C89" t="s">
        <v>114</v>
      </c>
      <c r="D89" s="10" t="s">
        <v>115</v>
      </c>
      <c r="E89" t="str">
        <f>"char_"&amp;D89&amp;"_"&amp;C89</f>
        <v>char_172_svrash</v>
      </c>
      <c r="F89">
        <v>1</v>
      </c>
      <c r="G89" t="s">
        <v>113</v>
      </c>
      <c r="I89">
        <v>2</v>
      </c>
      <c r="J89">
        <v>90</v>
      </c>
      <c r="K89">
        <v>2560</v>
      </c>
      <c r="M89">
        <v>713</v>
      </c>
      <c r="N89">
        <v>76</v>
      </c>
      <c r="O89">
        <v>397</v>
      </c>
      <c r="P89">
        <v>50</v>
      </c>
      <c r="Q89">
        <v>10</v>
      </c>
      <c r="S89">
        <v>20</v>
      </c>
      <c r="T89">
        <v>-2</v>
      </c>
      <c r="U89">
        <v>0.5</v>
      </c>
      <c r="V89">
        <v>70</v>
      </c>
      <c r="W89">
        <v>-4</v>
      </c>
      <c r="X89">
        <v>1</v>
      </c>
      <c r="Y89">
        <v>1</v>
      </c>
      <c r="AD89" s="12" t="s">
        <v>1548</v>
      </c>
      <c r="AE89" s="12" t="s">
        <v>666</v>
      </c>
      <c r="AF89" s="12" t="s">
        <v>677</v>
      </c>
      <c r="AJ89">
        <v>1</v>
      </c>
      <c r="AK89">
        <v>2</v>
      </c>
      <c r="AL89">
        <v>0.5</v>
      </c>
      <c r="AP89">
        <v>0.25</v>
      </c>
      <c r="AR89" t="s">
        <v>117</v>
      </c>
      <c r="AS89" s="11" t="str">
        <f>"icon_"&amp;C89</f>
        <v>icon_svrash</v>
      </c>
      <c r="AT89" t="str">
        <f t="shared" si="113"/>
        <v>half_svrash</v>
      </c>
      <c r="AU89" t="str">
        <f t="shared" si="114"/>
        <v>svrash</v>
      </c>
      <c r="AV89" s="12" t="s">
        <v>902</v>
      </c>
      <c r="AW89">
        <v>6</v>
      </c>
      <c r="AX89" s="12" t="s">
        <v>894</v>
      </c>
      <c r="AY89" s="12" t="s">
        <v>895</v>
      </c>
      <c r="AZ89" s="12"/>
      <c r="BA89" t="s">
        <v>85</v>
      </c>
      <c r="BC89" t="s">
        <v>1394</v>
      </c>
      <c r="BD89" t="s">
        <v>1394</v>
      </c>
      <c r="BE89" s="12"/>
      <c r="BF89">
        <v>1</v>
      </c>
    </row>
    <row r="90" spans="1:58" x14ac:dyDescent="0.15">
      <c r="A90" s="12" t="s">
        <v>687</v>
      </c>
      <c r="B90" t="s">
        <v>99</v>
      </c>
      <c r="C90" s="12" t="s">
        <v>689</v>
      </c>
      <c r="D90" s="15" t="s">
        <v>688</v>
      </c>
      <c r="E90" t="str">
        <f>"char_"&amp;D90&amp;"_"&amp;C90</f>
        <v>char_350_surtr</v>
      </c>
      <c r="F90">
        <v>1</v>
      </c>
      <c r="G90" s="12" t="s">
        <v>687</v>
      </c>
      <c r="H90" s="12"/>
      <c r="I90">
        <v>2</v>
      </c>
      <c r="J90">
        <v>90</v>
      </c>
      <c r="K90">
        <v>2916</v>
      </c>
      <c r="M90">
        <v>672</v>
      </c>
      <c r="N90">
        <v>128</v>
      </c>
      <c r="O90">
        <v>414</v>
      </c>
      <c r="P90">
        <v>0</v>
      </c>
      <c r="Q90">
        <v>15</v>
      </c>
      <c r="S90">
        <v>21</v>
      </c>
      <c r="T90">
        <v>-2</v>
      </c>
      <c r="U90">
        <v>0.5</v>
      </c>
      <c r="V90">
        <v>70</v>
      </c>
      <c r="W90">
        <v>-4</v>
      </c>
      <c r="X90">
        <v>1.25</v>
      </c>
      <c r="Y90">
        <v>1</v>
      </c>
      <c r="AD90" s="12" t="s">
        <v>1548</v>
      </c>
      <c r="AE90" s="12" t="s">
        <v>703</v>
      </c>
      <c r="AF90" s="12" t="s">
        <v>746</v>
      </c>
      <c r="AJ90">
        <v>1</v>
      </c>
      <c r="AK90">
        <v>1</v>
      </c>
      <c r="AL90">
        <v>0.5</v>
      </c>
      <c r="AP90">
        <v>0.25</v>
      </c>
      <c r="AR90" t="s">
        <v>117</v>
      </c>
      <c r="AS90" s="11" t="str">
        <f>"icon_"&amp;C90</f>
        <v>icon_surtr</v>
      </c>
      <c r="AT90" t="str">
        <f t="shared" si="113"/>
        <v>half_surtr</v>
      </c>
      <c r="AU90" t="str">
        <f t="shared" si="114"/>
        <v>surtr</v>
      </c>
      <c r="AV90" s="12" t="s">
        <v>904</v>
      </c>
      <c r="AW90">
        <v>6</v>
      </c>
      <c r="AX90" s="12" t="s">
        <v>894</v>
      </c>
      <c r="AY90" s="12" t="s">
        <v>895</v>
      </c>
      <c r="AZ90" s="12"/>
      <c r="BA90" t="s">
        <v>85</v>
      </c>
      <c r="BC90" t="s">
        <v>1394</v>
      </c>
      <c r="BD90" t="s">
        <v>1394</v>
      </c>
      <c r="BE90" s="12"/>
      <c r="BF90">
        <v>1</v>
      </c>
    </row>
    <row r="91" spans="1:58" x14ac:dyDescent="0.15">
      <c r="A91" s="12" t="s">
        <v>758</v>
      </c>
      <c r="B91" t="s">
        <v>99</v>
      </c>
      <c r="C91" s="12" t="s">
        <v>759</v>
      </c>
      <c r="D91" s="15" t="s">
        <v>768</v>
      </c>
      <c r="E91" t="str">
        <f>"char_"&amp;D91&amp;"_"&amp;C91</f>
        <v>char_003_kalts</v>
      </c>
      <c r="F91">
        <v>1</v>
      </c>
      <c r="G91" s="12" t="s">
        <v>758</v>
      </c>
      <c r="H91" s="12"/>
      <c r="I91">
        <v>2</v>
      </c>
      <c r="J91">
        <v>90</v>
      </c>
      <c r="K91">
        <v>1633</v>
      </c>
      <c r="L91">
        <v>400</v>
      </c>
      <c r="M91">
        <v>490</v>
      </c>
      <c r="N91">
        <v>125</v>
      </c>
      <c r="O91">
        <v>215</v>
      </c>
      <c r="P91">
        <v>40</v>
      </c>
      <c r="Q91">
        <v>0</v>
      </c>
      <c r="S91">
        <v>20</v>
      </c>
      <c r="T91">
        <v>-2</v>
      </c>
      <c r="U91">
        <v>0.5</v>
      </c>
      <c r="V91">
        <v>70</v>
      </c>
      <c r="W91">
        <v>-4</v>
      </c>
      <c r="X91">
        <v>2.85</v>
      </c>
      <c r="Y91">
        <v>1</v>
      </c>
      <c r="AD91" s="12" t="s">
        <v>1548</v>
      </c>
      <c r="AE91" s="12" t="s">
        <v>798</v>
      </c>
      <c r="AF91" s="12" t="s">
        <v>814</v>
      </c>
      <c r="AI91">
        <v>1</v>
      </c>
      <c r="AK91">
        <v>1</v>
      </c>
      <c r="AL91">
        <v>0.5</v>
      </c>
      <c r="AP91">
        <v>0.25</v>
      </c>
      <c r="AR91" t="s">
        <v>112</v>
      </c>
      <c r="AS91" s="11" t="str">
        <f>"icon_"&amp;C91</f>
        <v>icon_kalts</v>
      </c>
      <c r="AT91" t="str">
        <f t="shared" si="113"/>
        <v>half_kalts</v>
      </c>
      <c r="AU91" t="str">
        <f t="shared" si="114"/>
        <v>kalts</v>
      </c>
      <c r="AV91" s="12" t="s">
        <v>902</v>
      </c>
      <c r="AW91">
        <v>6</v>
      </c>
      <c r="AX91" s="12" t="s">
        <v>894</v>
      </c>
      <c r="AY91" s="12" t="s">
        <v>895</v>
      </c>
      <c r="AZ91" s="12"/>
      <c r="BA91" t="s">
        <v>85</v>
      </c>
      <c r="BC91" t="s">
        <v>1394</v>
      </c>
      <c r="BD91" t="s">
        <v>1394</v>
      </c>
      <c r="BE91" s="12"/>
      <c r="BF91">
        <v>1</v>
      </c>
    </row>
    <row r="92" spans="1:58" x14ac:dyDescent="0.15">
      <c r="A92" s="12" t="s">
        <v>753</v>
      </c>
      <c r="B92" t="s">
        <v>99</v>
      </c>
      <c r="C92" s="12" t="s">
        <v>759</v>
      </c>
      <c r="D92" s="15" t="s">
        <v>688</v>
      </c>
      <c r="E92" s="12" t="s">
        <v>754</v>
      </c>
      <c r="F92">
        <v>1</v>
      </c>
      <c r="G92" s="12" t="s">
        <v>753</v>
      </c>
      <c r="H92" s="12"/>
      <c r="I92">
        <v>2</v>
      </c>
      <c r="J92">
        <v>90</v>
      </c>
      <c r="K92">
        <v>5433</v>
      </c>
      <c r="M92">
        <v>1402</v>
      </c>
      <c r="O92">
        <v>405</v>
      </c>
      <c r="P92">
        <v>0</v>
      </c>
      <c r="Q92">
        <v>0</v>
      </c>
      <c r="S92">
        <v>10</v>
      </c>
      <c r="U92">
        <v>0</v>
      </c>
      <c r="V92">
        <v>25</v>
      </c>
      <c r="X92">
        <v>2</v>
      </c>
      <c r="Y92">
        <v>1</v>
      </c>
      <c r="AD92" s="12" t="s">
        <v>1639</v>
      </c>
      <c r="AE92" s="12" t="s">
        <v>818</v>
      </c>
      <c r="AF92" s="12"/>
      <c r="AG92">
        <v>1</v>
      </c>
      <c r="AJ92">
        <v>1</v>
      </c>
      <c r="AK92">
        <v>3</v>
      </c>
      <c r="AL92">
        <v>0.5</v>
      </c>
      <c r="AP92">
        <v>0.25</v>
      </c>
      <c r="AR92" t="s">
        <v>117</v>
      </c>
      <c r="AS92" s="11" t="s">
        <v>757</v>
      </c>
      <c r="AT92" t="str">
        <f t="shared" si="113"/>
        <v>half_kalts</v>
      </c>
      <c r="AU92" t="str">
        <f t="shared" si="114"/>
        <v>kalts</v>
      </c>
      <c r="AV92" s="12" t="s">
        <v>902</v>
      </c>
      <c r="AW92">
        <v>6</v>
      </c>
      <c r="AX92" s="12" t="s">
        <v>894</v>
      </c>
      <c r="AY92" s="12" t="s">
        <v>895</v>
      </c>
      <c r="AZ92" s="12"/>
      <c r="BA92" t="s">
        <v>85</v>
      </c>
      <c r="BC92" t="s">
        <v>1394</v>
      </c>
      <c r="BD92" t="s">
        <v>1394</v>
      </c>
      <c r="BE92" s="12"/>
      <c r="BF92">
        <v>1</v>
      </c>
    </row>
    <row r="93" spans="1:58" x14ac:dyDescent="0.15">
      <c r="A93" s="12" t="s">
        <v>1002</v>
      </c>
      <c r="B93" t="s">
        <v>99</v>
      </c>
      <c r="C93" s="12" t="s">
        <v>1003</v>
      </c>
      <c r="D93" s="15" t="s">
        <v>1004</v>
      </c>
      <c r="E93" t="str">
        <f>"char_"&amp;D93&amp;"_"&amp;C93</f>
        <v>char_293_thorns</v>
      </c>
      <c r="F93">
        <v>1</v>
      </c>
      <c r="G93" s="12" t="s">
        <v>1002</v>
      </c>
      <c r="I93">
        <v>2</v>
      </c>
      <c r="J93">
        <v>90</v>
      </c>
      <c r="K93">
        <v>2612</v>
      </c>
      <c r="M93">
        <v>711</v>
      </c>
      <c r="N93">
        <v>56</v>
      </c>
      <c r="O93">
        <v>402</v>
      </c>
      <c r="P93">
        <v>70</v>
      </c>
      <c r="Q93">
        <v>10</v>
      </c>
      <c r="S93">
        <v>20</v>
      </c>
      <c r="T93">
        <v>-2</v>
      </c>
      <c r="U93">
        <v>0.5</v>
      </c>
      <c r="V93">
        <v>70</v>
      </c>
      <c r="W93">
        <v>-4</v>
      </c>
      <c r="X93">
        <v>1.3</v>
      </c>
      <c r="Y93">
        <v>1</v>
      </c>
      <c r="AD93" s="12" t="s">
        <v>1548</v>
      </c>
      <c r="AE93" s="12" t="s">
        <v>1033</v>
      </c>
      <c r="AF93" s="12" t="s">
        <v>1044</v>
      </c>
      <c r="AJ93">
        <v>1</v>
      </c>
      <c r="AK93">
        <v>2</v>
      </c>
      <c r="AL93">
        <v>0.5</v>
      </c>
      <c r="AP93">
        <v>0.25</v>
      </c>
      <c r="AR93" t="s">
        <v>117</v>
      </c>
      <c r="AS93" s="11" t="str">
        <f t="shared" ref="AS93:AS98" si="115">"icon_"&amp;C93</f>
        <v>icon_thorns</v>
      </c>
      <c r="AT93" t="str">
        <f t="shared" ref="AT93" si="116">"half_"&amp;C93</f>
        <v>half_thorns</v>
      </c>
      <c r="AU93" t="str">
        <f t="shared" ref="AU93" si="117">C93</f>
        <v>thorns</v>
      </c>
      <c r="AV93" s="12" t="s">
        <v>902</v>
      </c>
      <c r="AW93">
        <v>6</v>
      </c>
      <c r="AX93" s="12" t="s">
        <v>894</v>
      </c>
      <c r="AY93" s="12" t="s">
        <v>895</v>
      </c>
      <c r="AZ93" s="12" t="s">
        <v>899</v>
      </c>
      <c r="BA93" t="s">
        <v>85</v>
      </c>
      <c r="BC93" t="s">
        <v>1394</v>
      </c>
      <c r="BD93" t="s">
        <v>1394</v>
      </c>
      <c r="BE93" s="12" t="s">
        <v>1035</v>
      </c>
      <c r="BF93">
        <v>1</v>
      </c>
    </row>
    <row r="94" spans="1:58" x14ac:dyDescent="0.15">
      <c r="A94" s="12" t="s">
        <v>1046</v>
      </c>
      <c r="B94" t="s">
        <v>99</v>
      </c>
      <c r="C94" s="12" t="s">
        <v>1064</v>
      </c>
      <c r="D94" s="15" t="s">
        <v>1047</v>
      </c>
      <c r="E94" t="str">
        <f t="shared" ref="E94:E98" si="118">"char_"&amp;D94&amp;"_"&amp;C94</f>
        <v>char_103_angel</v>
      </c>
      <c r="F94">
        <v>1</v>
      </c>
      <c r="G94" s="12" t="s">
        <v>1046</v>
      </c>
      <c r="I94">
        <v>2</v>
      </c>
      <c r="J94">
        <v>90</v>
      </c>
      <c r="K94">
        <v>1673</v>
      </c>
      <c r="M94">
        <v>540</v>
      </c>
      <c r="N94">
        <v>117</v>
      </c>
      <c r="O94">
        <v>161</v>
      </c>
      <c r="Q94">
        <v>0</v>
      </c>
      <c r="S94">
        <v>14</v>
      </c>
      <c r="T94">
        <v>-2</v>
      </c>
      <c r="U94">
        <v>0.5</v>
      </c>
      <c r="V94">
        <v>70</v>
      </c>
      <c r="W94">
        <v>-4</v>
      </c>
      <c r="X94">
        <v>1</v>
      </c>
      <c r="Y94">
        <v>1</v>
      </c>
      <c r="AD94" s="12" t="s">
        <v>1548</v>
      </c>
      <c r="AE94" s="12" t="s">
        <v>1063</v>
      </c>
      <c r="AF94" s="12" t="s">
        <v>1072</v>
      </c>
      <c r="AI94">
        <v>1</v>
      </c>
      <c r="AK94">
        <v>1</v>
      </c>
      <c r="AL94">
        <v>0.5</v>
      </c>
      <c r="AP94">
        <v>0.25</v>
      </c>
      <c r="AR94" s="12" t="s">
        <v>1081</v>
      </c>
      <c r="AS94" s="11" t="str">
        <f t="shared" si="115"/>
        <v>icon_angel</v>
      </c>
      <c r="AT94" t="str">
        <f t="shared" ref="AT94:AT95" si="119">"half_"&amp;C94</f>
        <v>half_angel</v>
      </c>
      <c r="AU94" t="str">
        <f t="shared" ref="AU94:AU95" si="120">C94</f>
        <v>angel</v>
      </c>
      <c r="AV94" s="12" t="s">
        <v>902</v>
      </c>
      <c r="AW94">
        <v>6</v>
      </c>
      <c r="AX94" s="12" t="s">
        <v>894</v>
      </c>
      <c r="AY94" s="12" t="s">
        <v>895</v>
      </c>
      <c r="AZ94" s="12" t="s">
        <v>899</v>
      </c>
      <c r="BA94" t="s">
        <v>85</v>
      </c>
      <c r="BC94" t="s">
        <v>1394</v>
      </c>
      <c r="BD94" t="s">
        <v>1394</v>
      </c>
      <c r="BE94" s="12"/>
      <c r="BF94">
        <v>1</v>
      </c>
    </row>
    <row r="95" spans="1:58" x14ac:dyDescent="0.15">
      <c r="A95" s="12" t="s">
        <v>1080</v>
      </c>
      <c r="B95" t="s">
        <v>99</v>
      </c>
      <c r="C95" s="12" t="s">
        <v>1089</v>
      </c>
      <c r="D95" s="15" t="s">
        <v>1083</v>
      </c>
      <c r="E95" t="str">
        <f t="shared" si="118"/>
        <v>char_112_siege</v>
      </c>
      <c r="F95">
        <v>1</v>
      </c>
      <c r="G95" s="12" t="s">
        <v>1080</v>
      </c>
      <c r="I95">
        <v>2</v>
      </c>
      <c r="J95">
        <v>90</v>
      </c>
      <c r="K95">
        <v>2251</v>
      </c>
      <c r="M95">
        <v>515</v>
      </c>
      <c r="N95">
        <v>85</v>
      </c>
      <c r="O95">
        <v>384</v>
      </c>
      <c r="P95">
        <v>25</v>
      </c>
      <c r="Q95">
        <v>0</v>
      </c>
      <c r="S95">
        <v>14</v>
      </c>
      <c r="T95">
        <v>-2</v>
      </c>
      <c r="U95">
        <v>0.5</v>
      </c>
      <c r="V95">
        <v>70</v>
      </c>
      <c r="W95">
        <v>-4</v>
      </c>
      <c r="X95">
        <v>1.05</v>
      </c>
      <c r="Y95">
        <v>1</v>
      </c>
      <c r="AD95" s="12" t="s">
        <v>1548</v>
      </c>
      <c r="AE95" s="12" t="s">
        <v>1100</v>
      </c>
      <c r="AF95" s="12" t="s">
        <v>1096</v>
      </c>
      <c r="AJ95">
        <v>1</v>
      </c>
      <c r="AK95">
        <v>2</v>
      </c>
      <c r="AL95">
        <v>0.5</v>
      </c>
      <c r="AP95">
        <v>0.25</v>
      </c>
      <c r="AR95" s="12" t="s">
        <v>1082</v>
      </c>
      <c r="AS95" s="11" t="str">
        <f t="shared" si="115"/>
        <v>icon_siege</v>
      </c>
      <c r="AT95" t="str">
        <f t="shared" si="119"/>
        <v>half_siege</v>
      </c>
      <c r="AU95" t="str">
        <f t="shared" si="120"/>
        <v>siege</v>
      </c>
      <c r="AV95" s="12" t="s">
        <v>902</v>
      </c>
      <c r="AW95">
        <v>6</v>
      </c>
      <c r="AX95" s="12" t="s">
        <v>894</v>
      </c>
      <c r="AY95" s="12" t="s">
        <v>895</v>
      </c>
      <c r="AZ95" s="12" t="s">
        <v>899</v>
      </c>
      <c r="BA95" t="s">
        <v>85</v>
      </c>
      <c r="BC95" t="s">
        <v>1394</v>
      </c>
      <c r="BD95" t="s">
        <v>1394</v>
      </c>
      <c r="BE95" s="12"/>
      <c r="BF95">
        <v>1</v>
      </c>
    </row>
    <row r="96" spans="1:58" x14ac:dyDescent="0.15">
      <c r="A96" s="12" t="s">
        <v>1101</v>
      </c>
      <c r="B96" t="s">
        <v>99</v>
      </c>
      <c r="C96" s="12" t="s">
        <v>1103</v>
      </c>
      <c r="D96" s="15" t="s">
        <v>1102</v>
      </c>
      <c r="E96" t="str">
        <f t="shared" si="118"/>
        <v>char_134_ifrit</v>
      </c>
      <c r="F96">
        <v>1</v>
      </c>
      <c r="G96" s="12" t="s">
        <v>1101</v>
      </c>
      <c r="I96">
        <v>2</v>
      </c>
      <c r="J96">
        <v>90</v>
      </c>
      <c r="K96">
        <v>1680</v>
      </c>
      <c r="M96">
        <v>870</v>
      </c>
      <c r="N96">
        <v>145</v>
      </c>
      <c r="O96">
        <v>130</v>
      </c>
      <c r="Q96">
        <v>20</v>
      </c>
      <c r="S96">
        <v>34</v>
      </c>
      <c r="T96">
        <v>-2</v>
      </c>
      <c r="U96">
        <v>0.5</v>
      </c>
      <c r="V96">
        <v>70</v>
      </c>
      <c r="W96">
        <v>-4</v>
      </c>
      <c r="X96">
        <v>2.9</v>
      </c>
      <c r="Y96">
        <v>1</v>
      </c>
      <c r="AD96" s="12" t="s">
        <v>1548</v>
      </c>
      <c r="AE96" s="12" t="s">
        <v>1129</v>
      </c>
      <c r="AF96" s="12" t="s">
        <v>1130</v>
      </c>
      <c r="AI96">
        <v>1</v>
      </c>
      <c r="AK96">
        <v>1</v>
      </c>
      <c r="AL96">
        <v>0.5</v>
      </c>
      <c r="AP96">
        <v>0.25</v>
      </c>
      <c r="AR96" s="12" t="s">
        <v>1104</v>
      </c>
      <c r="AS96" s="11" t="str">
        <f t="shared" si="115"/>
        <v>icon_ifrit</v>
      </c>
      <c r="AT96" t="str">
        <f t="shared" ref="AT96" si="121">"half_"&amp;C96</f>
        <v>half_ifrit</v>
      </c>
      <c r="AU96" t="str">
        <f t="shared" ref="AU96" si="122">C96</f>
        <v>ifrit</v>
      </c>
      <c r="AV96" s="12" t="s">
        <v>902</v>
      </c>
      <c r="AW96">
        <v>6</v>
      </c>
      <c r="AX96" s="12" t="s">
        <v>894</v>
      </c>
      <c r="AY96" s="12" t="s">
        <v>895</v>
      </c>
      <c r="AZ96" s="12" t="s">
        <v>899</v>
      </c>
      <c r="BA96" t="s">
        <v>85</v>
      </c>
      <c r="BC96" t="s">
        <v>1394</v>
      </c>
      <c r="BD96" t="s">
        <v>1394</v>
      </c>
      <c r="BE96" s="12"/>
      <c r="BF96">
        <v>1</v>
      </c>
    </row>
    <row r="97" spans="1:58" x14ac:dyDescent="0.15">
      <c r="A97" s="12" t="s">
        <v>1137</v>
      </c>
      <c r="B97" t="s">
        <v>99</v>
      </c>
      <c r="C97" s="12" t="s">
        <v>1138</v>
      </c>
      <c r="D97" s="15" t="s">
        <v>1139</v>
      </c>
      <c r="E97" t="str">
        <f t="shared" si="118"/>
        <v>char_180_amgoat</v>
      </c>
      <c r="F97">
        <v>1</v>
      </c>
      <c r="G97" s="12" t="s">
        <v>1137</v>
      </c>
      <c r="I97">
        <v>2</v>
      </c>
      <c r="J97">
        <v>90</v>
      </c>
      <c r="K97">
        <v>1743</v>
      </c>
      <c r="M97">
        <v>645</v>
      </c>
      <c r="N97">
        <v>117</v>
      </c>
      <c r="O97">
        <v>122</v>
      </c>
      <c r="Q97">
        <v>20</v>
      </c>
      <c r="S97">
        <v>21</v>
      </c>
      <c r="T97">
        <v>-2</v>
      </c>
      <c r="U97">
        <v>0.5</v>
      </c>
      <c r="V97">
        <v>70</v>
      </c>
      <c r="W97">
        <v>-4</v>
      </c>
      <c r="X97">
        <v>1.6</v>
      </c>
      <c r="Y97">
        <v>1</v>
      </c>
      <c r="AD97" s="12" t="s">
        <v>1548</v>
      </c>
      <c r="AE97" s="17" t="s">
        <v>1150</v>
      </c>
      <c r="AF97" s="12" t="s">
        <v>1169</v>
      </c>
      <c r="AI97">
        <v>1</v>
      </c>
      <c r="AK97">
        <v>1</v>
      </c>
      <c r="AL97">
        <v>0.5</v>
      </c>
      <c r="AP97">
        <v>0.25</v>
      </c>
      <c r="AR97" s="12" t="s">
        <v>1104</v>
      </c>
      <c r="AS97" s="11" t="str">
        <f t="shared" si="115"/>
        <v>icon_amgoat</v>
      </c>
      <c r="AT97" t="str">
        <f t="shared" ref="AT97" si="123">"half_"&amp;C97</f>
        <v>half_amgoat</v>
      </c>
      <c r="AU97" t="str">
        <f t="shared" ref="AU97" si="124">C97</f>
        <v>amgoat</v>
      </c>
      <c r="AV97" s="12" t="s">
        <v>902</v>
      </c>
      <c r="AW97">
        <v>6</v>
      </c>
      <c r="AX97" s="12" t="s">
        <v>894</v>
      </c>
      <c r="AY97" s="12" t="s">
        <v>895</v>
      </c>
      <c r="AZ97" s="12" t="s">
        <v>899</v>
      </c>
      <c r="BA97" t="s">
        <v>85</v>
      </c>
      <c r="BC97" t="s">
        <v>1394</v>
      </c>
      <c r="BD97" t="s">
        <v>1394</v>
      </c>
      <c r="BE97" s="12" t="s">
        <v>1170</v>
      </c>
      <c r="BF97">
        <v>1</v>
      </c>
    </row>
    <row r="98" spans="1:58" x14ac:dyDescent="0.15">
      <c r="A98" s="12" t="s">
        <v>1172</v>
      </c>
      <c r="B98" t="s">
        <v>99</v>
      </c>
      <c r="C98" s="12" t="s">
        <v>1174</v>
      </c>
      <c r="D98" s="15" t="s">
        <v>1173</v>
      </c>
      <c r="E98" t="str">
        <f t="shared" si="118"/>
        <v>char_291_aglina</v>
      </c>
      <c r="F98">
        <v>1</v>
      </c>
      <c r="G98" s="12" t="s">
        <v>1172</v>
      </c>
      <c r="I98">
        <v>2</v>
      </c>
      <c r="J98">
        <v>90</v>
      </c>
      <c r="K98">
        <v>1385</v>
      </c>
      <c r="M98">
        <v>542</v>
      </c>
      <c r="N98">
        <v>100</v>
      </c>
      <c r="O98">
        <v>120</v>
      </c>
      <c r="Q98">
        <v>25</v>
      </c>
      <c r="S98">
        <v>16</v>
      </c>
      <c r="T98">
        <v>-2</v>
      </c>
      <c r="U98">
        <v>0.5</v>
      </c>
      <c r="V98">
        <v>70</v>
      </c>
      <c r="W98">
        <v>-4</v>
      </c>
      <c r="X98">
        <v>1.9</v>
      </c>
      <c r="Y98">
        <v>1</v>
      </c>
      <c r="AD98" s="12" t="s">
        <v>1548</v>
      </c>
      <c r="AE98" s="17" t="s">
        <v>1182</v>
      </c>
      <c r="AF98" s="12" t="s">
        <v>1207</v>
      </c>
      <c r="AI98">
        <v>1</v>
      </c>
      <c r="AK98">
        <v>1</v>
      </c>
      <c r="AL98">
        <v>0.5</v>
      </c>
      <c r="AP98">
        <v>0.25</v>
      </c>
      <c r="AR98" s="12" t="s">
        <v>1183</v>
      </c>
      <c r="AS98" s="11" t="str">
        <f t="shared" si="115"/>
        <v>icon_aglina</v>
      </c>
      <c r="AT98" t="str">
        <f t="shared" ref="AT98" si="125">"half_"&amp;C98</f>
        <v>half_aglina</v>
      </c>
      <c r="AU98" t="str">
        <f t="shared" ref="AU98" si="126">C98</f>
        <v>aglina</v>
      </c>
      <c r="AV98" s="12" t="s">
        <v>902</v>
      </c>
      <c r="AW98">
        <v>6</v>
      </c>
      <c r="AX98" s="12" t="s">
        <v>894</v>
      </c>
      <c r="AY98" s="12" t="s">
        <v>895</v>
      </c>
      <c r="AZ98" s="12" t="s">
        <v>899</v>
      </c>
      <c r="BA98" t="s">
        <v>85</v>
      </c>
      <c r="BC98" t="s">
        <v>1394</v>
      </c>
      <c r="BD98" t="s">
        <v>1394</v>
      </c>
      <c r="BE98" s="12"/>
      <c r="BF98">
        <v>1</v>
      </c>
    </row>
    <row r="99" spans="1:58" x14ac:dyDescent="0.15">
      <c r="A99" s="12" t="s">
        <v>1214</v>
      </c>
      <c r="B99" t="s">
        <v>99</v>
      </c>
      <c r="C99" s="12" t="s">
        <v>1215</v>
      </c>
      <c r="D99" s="15" t="s">
        <v>1216</v>
      </c>
      <c r="E99" t="str">
        <f t="shared" ref="E99" si="127">"char_"&amp;D99&amp;"_"&amp;C99</f>
        <v>char_147_shining</v>
      </c>
      <c r="F99">
        <v>1</v>
      </c>
      <c r="G99" s="12" t="s">
        <v>1214</v>
      </c>
      <c r="I99">
        <v>2</v>
      </c>
      <c r="J99">
        <v>90</v>
      </c>
      <c r="K99">
        <v>1613</v>
      </c>
      <c r="M99">
        <v>530</v>
      </c>
      <c r="N99">
        <v>80</v>
      </c>
      <c r="O99">
        <v>138</v>
      </c>
      <c r="P99">
        <v>45</v>
      </c>
      <c r="Q99">
        <v>0</v>
      </c>
      <c r="S99">
        <v>20</v>
      </c>
      <c r="T99">
        <v>-2</v>
      </c>
      <c r="U99">
        <v>0.5</v>
      </c>
      <c r="V99">
        <v>70</v>
      </c>
      <c r="W99">
        <v>-4</v>
      </c>
      <c r="X99">
        <v>2.85</v>
      </c>
      <c r="Y99">
        <v>1</v>
      </c>
      <c r="AD99" s="12" t="s">
        <v>1548</v>
      </c>
      <c r="AE99" s="17" t="s">
        <v>1229</v>
      </c>
      <c r="AF99" s="12" t="s">
        <v>1244</v>
      </c>
      <c r="AI99">
        <v>1</v>
      </c>
      <c r="AK99">
        <v>1</v>
      </c>
      <c r="AL99">
        <v>0.5</v>
      </c>
      <c r="AP99">
        <v>0.25</v>
      </c>
      <c r="AR99" s="12" t="s">
        <v>1230</v>
      </c>
      <c r="AS99" s="11" t="str">
        <f t="shared" ref="AS99" si="128">"icon_"&amp;C99</f>
        <v>icon_shining</v>
      </c>
      <c r="AT99" t="str">
        <f t="shared" ref="AT99" si="129">"half_"&amp;C99</f>
        <v>half_shining</v>
      </c>
      <c r="AU99" t="str">
        <f t="shared" ref="AU99" si="130">C99</f>
        <v>shining</v>
      </c>
      <c r="AV99" s="12" t="s">
        <v>902</v>
      </c>
      <c r="AW99">
        <v>6</v>
      </c>
      <c r="AX99" s="12" t="s">
        <v>894</v>
      </c>
      <c r="AY99" s="12" t="s">
        <v>895</v>
      </c>
      <c r="AZ99" s="12" t="s">
        <v>899</v>
      </c>
      <c r="BA99" t="s">
        <v>85</v>
      </c>
      <c r="BC99" t="s">
        <v>1394</v>
      </c>
      <c r="BD99" t="s">
        <v>1394</v>
      </c>
      <c r="BE99" s="12"/>
      <c r="BF99">
        <v>1</v>
      </c>
    </row>
    <row r="100" spans="1:58" x14ac:dyDescent="0.15">
      <c r="A100" s="12" t="s">
        <v>1246</v>
      </c>
      <c r="B100" t="s">
        <v>99</v>
      </c>
      <c r="C100" s="12" t="s">
        <v>1259</v>
      </c>
      <c r="D100" s="15" t="s">
        <v>1247</v>
      </c>
      <c r="E100" t="str">
        <f t="shared" ref="E100" si="131">"char_"&amp;D100&amp;"_"&amp;C100</f>
        <v>char_179_cgbird</v>
      </c>
      <c r="F100">
        <v>1</v>
      </c>
      <c r="G100" s="12" t="s">
        <v>1246</v>
      </c>
      <c r="I100">
        <v>2</v>
      </c>
      <c r="J100">
        <v>90</v>
      </c>
      <c r="K100">
        <v>1705</v>
      </c>
      <c r="M100">
        <v>350</v>
      </c>
      <c r="N100">
        <v>70</v>
      </c>
      <c r="O100">
        <v>169</v>
      </c>
      <c r="Q100">
        <v>5</v>
      </c>
      <c r="R100">
        <v>10</v>
      </c>
      <c r="S100">
        <v>18</v>
      </c>
      <c r="T100">
        <v>-2</v>
      </c>
      <c r="U100">
        <v>0.5</v>
      </c>
      <c r="V100">
        <v>70</v>
      </c>
      <c r="W100">
        <v>-4</v>
      </c>
      <c r="X100">
        <v>2.85</v>
      </c>
      <c r="Y100">
        <v>1</v>
      </c>
      <c r="AD100" s="12" t="s">
        <v>1548</v>
      </c>
      <c r="AE100" s="17" t="s">
        <v>1258</v>
      </c>
      <c r="AF100" s="12" t="s">
        <v>1282</v>
      </c>
      <c r="AI100">
        <v>1</v>
      </c>
      <c r="AK100">
        <v>1</v>
      </c>
      <c r="AL100">
        <v>0.5</v>
      </c>
      <c r="AP100">
        <v>0.25</v>
      </c>
      <c r="AR100" s="12" t="s">
        <v>1230</v>
      </c>
      <c r="AS100" s="11" t="str">
        <f t="shared" ref="AS100" si="132">"icon_"&amp;C100</f>
        <v>icon_cgbird</v>
      </c>
      <c r="AT100" t="str">
        <f t="shared" ref="AT100:AT101" si="133">"half_"&amp;C100</f>
        <v>half_cgbird</v>
      </c>
      <c r="AU100" t="str">
        <f t="shared" ref="AU100:AU101" si="134">C100</f>
        <v>cgbird</v>
      </c>
      <c r="AV100" s="12" t="s">
        <v>902</v>
      </c>
      <c r="AW100">
        <v>6</v>
      </c>
      <c r="AX100" s="12" t="s">
        <v>894</v>
      </c>
      <c r="AY100" s="12" t="s">
        <v>895</v>
      </c>
      <c r="AZ100" s="12" t="s">
        <v>899</v>
      </c>
      <c r="BA100" t="s">
        <v>85</v>
      </c>
      <c r="BC100" t="s">
        <v>1394</v>
      </c>
      <c r="BD100" t="s">
        <v>1394</v>
      </c>
      <c r="BE100" s="12"/>
      <c r="BF100">
        <v>1</v>
      </c>
    </row>
    <row r="101" spans="1:58" x14ac:dyDescent="0.15">
      <c r="A101" s="12" t="s">
        <v>1250</v>
      </c>
      <c r="B101" t="s">
        <v>99</v>
      </c>
      <c r="C101" s="12" t="s">
        <v>1259</v>
      </c>
      <c r="D101" s="15" t="s">
        <v>1251</v>
      </c>
      <c r="E101" s="12" t="s">
        <v>1252</v>
      </c>
      <c r="F101">
        <v>1</v>
      </c>
      <c r="G101" s="12" t="s">
        <v>1253</v>
      </c>
      <c r="H101" s="12"/>
      <c r="I101">
        <v>2</v>
      </c>
      <c r="J101">
        <v>90</v>
      </c>
      <c r="K101">
        <v>6000</v>
      </c>
      <c r="M101">
        <v>0</v>
      </c>
      <c r="O101">
        <v>0</v>
      </c>
      <c r="P101">
        <v>0</v>
      </c>
      <c r="Q101">
        <v>75</v>
      </c>
      <c r="S101">
        <v>5</v>
      </c>
      <c r="U101">
        <v>0</v>
      </c>
      <c r="V101">
        <v>20</v>
      </c>
      <c r="X101">
        <v>1</v>
      </c>
      <c r="Y101">
        <v>0</v>
      </c>
      <c r="Z101">
        <v>1</v>
      </c>
      <c r="AA101">
        <v>1</v>
      </c>
      <c r="AD101" s="12" t="s">
        <v>1548</v>
      </c>
      <c r="AE101" s="17" t="s">
        <v>1263</v>
      </c>
      <c r="AF101" s="12"/>
      <c r="AG101">
        <v>1</v>
      </c>
      <c r="AI101">
        <v>1</v>
      </c>
      <c r="AJ101">
        <v>1</v>
      </c>
      <c r="AK101">
        <v>0</v>
      </c>
      <c r="AL101">
        <v>0</v>
      </c>
      <c r="AP101">
        <v>0.25</v>
      </c>
      <c r="AR101" t="s">
        <v>117</v>
      </c>
      <c r="AS101" s="11" t="s">
        <v>1254</v>
      </c>
      <c r="AT101" t="str">
        <f t="shared" si="133"/>
        <v>half_cgbird</v>
      </c>
      <c r="AU101" t="str">
        <f t="shared" si="134"/>
        <v>cgbird</v>
      </c>
      <c r="AV101" s="12" t="s">
        <v>902</v>
      </c>
      <c r="AW101">
        <v>6</v>
      </c>
      <c r="AX101" s="12" t="s">
        <v>894</v>
      </c>
      <c r="AY101" s="12" t="s">
        <v>895</v>
      </c>
      <c r="AZ101" s="12"/>
      <c r="BA101" t="s">
        <v>85</v>
      </c>
      <c r="BE101" s="12"/>
      <c r="BF101">
        <v>1</v>
      </c>
    </row>
    <row r="102" spans="1:58" x14ac:dyDescent="0.15">
      <c r="A102" s="12" t="s">
        <v>1213</v>
      </c>
      <c r="B102" t="s">
        <v>99</v>
      </c>
      <c r="C102" s="12" t="s">
        <v>1789</v>
      </c>
      <c r="D102" s="10" t="s">
        <v>141</v>
      </c>
      <c r="E102" t="str">
        <f>"char_"&amp;D102&amp;"_"&amp;C102</f>
        <v>char_136_hsguma</v>
      </c>
      <c r="F102">
        <v>1</v>
      </c>
      <c r="G102" t="s">
        <v>140</v>
      </c>
      <c r="I102">
        <v>2</v>
      </c>
      <c r="J102">
        <v>90</v>
      </c>
      <c r="K102">
        <v>3850</v>
      </c>
      <c r="M102">
        <v>430</v>
      </c>
      <c r="N102">
        <v>60</v>
      </c>
      <c r="O102">
        <v>723</v>
      </c>
      <c r="P102">
        <v>90</v>
      </c>
      <c r="Q102">
        <v>0</v>
      </c>
      <c r="S102">
        <v>23</v>
      </c>
      <c r="T102">
        <v>-2</v>
      </c>
      <c r="U102">
        <v>0.5</v>
      </c>
      <c r="V102">
        <v>70</v>
      </c>
      <c r="W102">
        <v>-4</v>
      </c>
      <c r="X102">
        <v>1.2</v>
      </c>
      <c r="Y102">
        <v>1</v>
      </c>
      <c r="AD102" s="12" t="s">
        <v>1548</v>
      </c>
      <c r="AE102" s="12" t="s">
        <v>1306</v>
      </c>
      <c r="AF102" s="12" t="s">
        <v>1311</v>
      </c>
      <c r="AJ102">
        <v>1</v>
      </c>
      <c r="AK102">
        <v>3</v>
      </c>
      <c r="AL102">
        <v>0.5</v>
      </c>
      <c r="AP102">
        <v>0.25</v>
      </c>
      <c r="AR102" t="s">
        <v>143</v>
      </c>
      <c r="AS102" s="11" t="str">
        <f>"icon_"&amp;C102</f>
        <v>icon_hsguma</v>
      </c>
      <c r="AT102" t="str">
        <f>"half_"&amp;C102</f>
        <v>half_hsguma</v>
      </c>
      <c r="AU102" t="str">
        <f>C102</f>
        <v>hsguma</v>
      </c>
      <c r="AV102" s="12" t="s">
        <v>902</v>
      </c>
      <c r="AW102">
        <v>6</v>
      </c>
      <c r="AX102" s="12" t="s">
        <v>894</v>
      </c>
      <c r="AY102" s="12" t="s">
        <v>895</v>
      </c>
      <c r="AZ102" s="12"/>
      <c r="BA102" t="s">
        <v>85</v>
      </c>
      <c r="BC102" t="s">
        <v>1394</v>
      </c>
      <c r="BD102" t="s">
        <v>1394</v>
      </c>
      <c r="BE102" s="12"/>
      <c r="BF102">
        <v>1</v>
      </c>
    </row>
    <row r="103" spans="1:58" x14ac:dyDescent="0.15">
      <c r="A103" s="12" t="s">
        <v>1314</v>
      </c>
      <c r="B103" t="s">
        <v>99</v>
      </c>
      <c r="C103" s="12" t="s">
        <v>1316</v>
      </c>
      <c r="D103" s="15" t="s">
        <v>1315</v>
      </c>
      <c r="E103" t="str">
        <f>"char_"&amp;D103&amp;"_"&amp;C103</f>
        <v>char_202_demkni</v>
      </c>
      <c r="F103">
        <v>1</v>
      </c>
      <c r="G103" s="12" t="s">
        <v>1314</v>
      </c>
      <c r="I103">
        <v>2</v>
      </c>
      <c r="J103">
        <v>90</v>
      </c>
      <c r="K103">
        <v>3150</v>
      </c>
      <c r="M103">
        <v>485</v>
      </c>
      <c r="N103">
        <v>50</v>
      </c>
      <c r="O103">
        <v>595</v>
      </c>
      <c r="P103">
        <v>87</v>
      </c>
      <c r="Q103">
        <v>10</v>
      </c>
      <c r="S103">
        <v>22</v>
      </c>
      <c r="T103">
        <v>-2</v>
      </c>
      <c r="U103">
        <v>0.5</v>
      </c>
      <c r="V103">
        <v>70</v>
      </c>
      <c r="W103">
        <v>-4</v>
      </c>
      <c r="X103">
        <v>1.2</v>
      </c>
      <c r="Y103">
        <v>1</v>
      </c>
      <c r="AD103" s="12" t="s">
        <v>1548</v>
      </c>
      <c r="AE103" s="12" t="s">
        <v>1328</v>
      </c>
      <c r="AF103" s="12" t="s">
        <v>1339</v>
      </c>
      <c r="AJ103">
        <v>1</v>
      </c>
      <c r="AK103">
        <v>3</v>
      </c>
      <c r="AL103">
        <v>0.5</v>
      </c>
      <c r="AP103">
        <v>0.25</v>
      </c>
      <c r="AR103" t="s">
        <v>143</v>
      </c>
      <c r="AS103" s="11" t="str">
        <f>"icon_"&amp;C103</f>
        <v>icon_demkni</v>
      </c>
      <c r="AT103" t="str">
        <f>"half_"&amp;C103</f>
        <v>half_demkni</v>
      </c>
      <c r="AU103" t="str">
        <f>C103</f>
        <v>demkni</v>
      </c>
      <c r="AV103" s="12" t="s">
        <v>902</v>
      </c>
      <c r="AW103">
        <v>6</v>
      </c>
      <c r="AX103" s="12" t="s">
        <v>894</v>
      </c>
      <c r="AY103" s="12" t="s">
        <v>895</v>
      </c>
      <c r="AZ103" s="12"/>
      <c r="BA103" t="s">
        <v>85</v>
      </c>
      <c r="BC103" t="s">
        <v>1394</v>
      </c>
      <c r="BD103" t="s">
        <v>1394</v>
      </c>
      <c r="BE103" s="12"/>
      <c r="BF103">
        <v>1</v>
      </c>
    </row>
    <row r="104" spans="1:58" x14ac:dyDescent="0.15">
      <c r="A104" s="12"/>
      <c r="C104" s="12"/>
      <c r="D104" s="15"/>
      <c r="G104" s="12"/>
      <c r="AE104" s="12"/>
      <c r="AF104" s="12"/>
      <c r="AS104" s="11"/>
      <c r="AV104" s="12"/>
      <c r="AX104" s="12"/>
      <c r="AY104" s="12"/>
      <c r="AZ104" s="12"/>
      <c r="BD104" s="12"/>
      <c r="BE104" s="12"/>
    </row>
    <row r="105" spans="1:58" x14ac:dyDescent="0.15">
      <c r="A105" s="12"/>
      <c r="C105" s="12"/>
      <c r="D105" s="15"/>
      <c r="G105" s="12"/>
      <c r="AE105" s="12"/>
      <c r="AF105" s="12"/>
      <c r="AS105" s="11"/>
      <c r="AV105" s="12"/>
      <c r="AX105" s="12"/>
      <c r="AY105" s="12"/>
      <c r="AZ105" s="12"/>
      <c r="BD105" s="12"/>
      <c r="BE105" s="12"/>
    </row>
    <row r="106" spans="1:58" x14ac:dyDescent="0.15">
      <c r="A106" t="s">
        <v>211</v>
      </c>
    </row>
    <row r="107" spans="1:58" x14ac:dyDescent="0.15">
      <c r="A107" t="s">
        <v>212</v>
      </c>
      <c r="B107" s="12" t="s">
        <v>521</v>
      </c>
      <c r="E107" t="s">
        <v>213</v>
      </c>
      <c r="F107">
        <v>1</v>
      </c>
      <c r="AE107" t="s">
        <v>214</v>
      </c>
      <c r="AG107">
        <v>3</v>
      </c>
      <c r="AP107">
        <v>0.25</v>
      </c>
    </row>
    <row r="108" spans="1:58" x14ac:dyDescent="0.15">
      <c r="A108" s="12" t="s">
        <v>517</v>
      </c>
      <c r="B108" s="12" t="s">
        <v>521</v>
      </c>
      <c r="E108" s="12" t="s">
        <v>516</v>
      </c>
      <c r="F108">
        <v>1</v>
      </c>
      <c r="K108">
        <v>100</v>
      </c>
      <c r="M108">
        <v>200</v>
      </c>
      <c r="AE108" s="12" t="s">
        <v>515</v>
      </c>
      <c r="AF108" s="12" t="s">
        <v>505</v>
      </c>
      <c r="AG108" s="12">
        <v>2</v>
      </c>
      <c r="AP108">
        <v>0.25</v>
      </c>
      <c r="BA108" t="s">
        <v>85</v>
      </c>
      <c r="BD108" s="12" t="s">
        <v>829</v>
      </c>
      <c r="BE108" s="12"/>
      <c r="BF108">
        <v>1</v>
      </c>
    </row>
    <row r="109" spans="1:58" x14ac:dyDescent="0.15">
      <c r="A109" s="12" t="s">
        <v>530</v>
      </c>
      <c r="B109" s="12" t="s">
        <v>521</v>
      </c>
      <c r="E109" s="12" t="s">
        <v>516</v>
      </c>
      <c r="F109">
        <v>1</v>
      </c>
      <c r="K109">
        <v>100</v>
      </c>
      <c r="M109">
        <v>200</v>
      </c>
      <c r="AE109" s="12" t="s">
        <v>515</v>
      </c>
      <c r="AF109" s="12" t="s">
        <v>531</v>
      </c>
      <c r="AG109" s="12">
        <v>2</v>
      </c>
      <c r="AP109">
        <v>0.25</v>
      </c>
      <c r="BA109" t="s">
        <v>85</v>
      </c>
      <c r="BD109" s="12" t="s">
        <v>829</v>
      </c>
      <c r="BE109" s="12"/>
      <c r="BF109">
        <v>1</v>
      </c>
    </row>
    <row r="110" spans="1:58" x14ac:dyDescent="0.15">
      <c r="A110" s="12" t="s">
        <v>539</v>
      </c>
      <c r="B110" s="12" t="s">
        <v>521</v>
      </c>
      <c r="E110" s="12" t="s">
        <v>1871</v>
      </c>
      <c r="F110">
        <v>1</v>
      </c>
      <c r="K110">
        <v>100</v>
      </c>
      <c r="M110">
        <v>200</v>
      </c>
      <c r="AE110" s="12" t="s">
        <v>515</v>
      </c>
      <c r="AF110" s="12" t="s">
        <v>540</v>
      </c>
      <c r="AG110" s="12">
        <v>2</v>
      </c>
      <c r="AP110">
        <v>0.25</v>
      </c>
      <c r="BA110" t="s">
        <v>85</v>
      </c>
      <c r="BC110" s="12" t="s">
        <v>1848</v>
      </c>
      <c r="BD110" s="12" t="s">
        <v>829</v>
      </c>
      <c r="BE110" s="12"/>
      <c r="BF110">
        <v>1</v>
      </c>
    </row>
    <row r="111" spans="1:58" x14ac:dyDescent="0.15">
      <c r="A111" s="12" t="s">
        <v>1872</v>
      </c>
      <c r="B111" s="12" t="s">
        <v>521</v>
      </c>
      <c r="E111" s="12" t="s">
        <v>1874</v>
      </c>
      <c r="F111">
        <v>1</v>
      </c>
      <c r="K111">
        <v>100</v>
      </c>
      <c r="M111">
        <v>20000</v>
      </c>
      <c r="AE111" s="12" t="s">
        <v>515</v>
      </c>
      <c r="AF111" s="12" t="s">
        <v>1873</v>
      </c>
      <c r="AG111" s="12">
        <v>2</v>
      </c>
      <c r="AP111">
        <v>0.25</v>
      </c>
      <c r="BA111" t="s">
        <v>85</v>
      </c>
      <c r="BC111" s="12" t="s">
        <v>1876</v>
      </c>
      <c r="BD111" s="12" t="s">
        <v>829</v>
      </c>
      <c r="BE111" s="12"/>
      <c r="BF111">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475"/>
  <sheetViews>
    <sheetView tabSelected="1" workbookViewId="0">
      <pane xSplit="1" ySplit="3" topLeftCell="AW188" activePane="bottomRight" state="frozen"/>
      <selection pane="topRight"/>
      <selection pane="bottomLeft"/>
      <selection pane="bottomRight" activeCell="BI223" sqref="BI223"/>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3" width="8.375" customWidth="1"/>
    <col min="34" max="34" width="13.25" customWidth="1"/>
    <col min="35" max="35" width="11.875" customWidth="1"/>
    <col min="36" max="36" width="14.75" customWidth="1"/>
    <col min="37" max="37" width="7.625" customWidth="1"/>
    <col min="38" max="38" width="7.25" customWidth="1"/>
    <col min="39" max="39" width="7.125" customWidth="1"/>
    <col min="41" max="41" width="7" customWidth="1"/>
    <col min="42" max="42" width="11.75" customWidth="1"/>
    <col min="43" max="43" width="9.75" customWidth="1"/>
    <col min="44" max="44" width="8.5" customWidth="1"/>
    <col min="45" max="47" width="8.25" customWidth="1"/>
    <col min="48" max="53" width="8.375" customWidth="1"/>
    <col min="54" max="56" width="11.25" customWidth="1"/>
    <col min="57" max="57" width="6.625" customWidth="1"/>
    <col min="58" max="58" width="8" customWidth="1"/>
    <col min="59" max="59" width="7.375" style="4" customWidth="1"/>
    <col min="60" max="61" width="8.5" style="4" customWidth="1"/>
    <col min="62" max="63" width="7.875" style="4" customWidth="1"/>
    <col min="64" max="64" width="13.5" customWidth="1"/>
    <col min="65" max="65" width="9" customWidth="1"/>
    <col min="66" max="67" width="10" customWidth="1"/>
    <col min="68" max="68" width="9" style="5" customWidth="1"/>
    <col min="70" max="70" width="16" customWidth="1"/>
    <col min="71" max="73" width="12.875" customWidth="1"/>
    <col min="74" max="74" width="17.125" customWidth="1"/>
    <col min="80" max="80" width="14" customWidth="1"/>
    <col min="81" max="81" width="8" customWidth="1"/>
    <col min="83" max="83" width="11.125" customWidth="1"/>
  </cols>
  <sheetData>
    <row r="1" spans="1:89" x14ac:dyDescent="0.15">
      <c r="B1" s="12" t="s">
        <v>509</v>
      </c>
      <c r="D1" t="s">
        <v>215</v>
      </c>
      <c r="E1" t="s">
        <v>216</v>
      </c>
      <c r="F1" s="12" t="s">
        <v>897</v>
      </c>
      <c r="G1" t="s">
        <v>217</v>
      </c>
      <c r="H1" s="3" t="s">
        <v>218</v>
      </c>
      <c r="I1" s="3" t="s">
        <v>219</v>
      </c>
      <c r="J1" s="14" t="s">
        <v>559</v>
      </c>
      <c r="K1" s="3" t="s">
        <v>1055</v>
      </c>
      <c r="L1" s="3" t="s">
        <v>1056</v>
      </c>
      <c r="M1" s="3" t="s">
        <v>1057</v>
      </c>
      <c r="N1" s="3" t="s">
        <v>1058</v>
      </c>
      <c r="O1" s="3" t="s">
        <v>1179</v>
      </c>
      <c r="P1" s="3" t="s">
        <v>1324</v>
      </c>
      <c r="Q1" s="3" t="s">
        <v>220</v>
      </c>
      <c r="R1" s="14" t="s">
        <v>525</v>
      </c>
      <c r="S1" t="s">
        <v>221</v>
      </c>
      <c r="T1" t="s">
        <v>222</v>
      </c>
      <c r="U1" s="3" t="s">
        <v>2147</v>
      </c>
      <c r="V1" t="s">
        <v>223</v>
      </c>
      <c r="W1" t="s">
        <v>224</v>
      </c>
      <c r="X1" t="s">
        <v>225</v>
      </c>
      <c r="Y1" s="12" t="s">
        <v>1313</v>
      </c>
      <c r="Z1" s="12" t="s">
        <v>603</v>
      </c>
      <c r="AA1" s="12" t="s">
        <v>782</v>
      </c>
      <c r="AB1" s="12" t="s">
        <v>1078</v>
      </c>
      <c r="AC1" t="s">
        <v>226</v>
      </c>
      <c r="AD1" s="12" t="s">
        <v>922</v>
      </c>
      <c r="AE1" s="12" t="s">
        <v>1891</v>
      </c>
      <c r="AF1" s="12" t="s">
        <v>1898</v>
      </c>
      <c r="AG1" s="12" t="s">
        <v>2281</v>
      </c>
      <c r="AH1" t="s">
        <v>227</v>
      </c>
      <c r="AI1" t="s">
        <v>228</v>
      </c>
      <c r="AJ1" t="s">
        <v>229</v>
      </c>
      <c r="AK1" t="s">
        <v>230</v>
      </c>
      <c r="AL1" s="12" t="s">
        <v>664</v>
      </c>
      <c r="AM1" t="s">
        <v>231</v>
      </c>
      <c r="AN1" t="s">
        <v>232</v>
      </c>
      <c r="AO1" t="s">
        <v>233</v>
      </c>
      <c r="AP1" s="12" t="s">
        <v>1197</v>
      </c>
      <c r="AQ1" s="12" t="s">
        <v>816</v>
      </c>
      <c r="AR1" t="s">
        <v>234</v>
      </c>
      <c r="AS1" t="s">
        <v>235</v>
      </c>
      <c r="AT1" t="s">
        <v>236</v>
      </c>
      <c r="AU1" t="s">
        <v>237</v>
      </c>
      <c r="AV1" t="s">
        <v>238</v>
      </c>
      <c r="AW1" s="12" t="s">
        <v>1159</v>
      </c>
      <c r="AX1" t="s">
        <v>239</v>
      </c>
      <c r="AY1" t="s">
        <v>240</v>
      </c>
      <c r="AZ1" t="s">
        <v>241</v>
      </c>
      <c r="BA1" t="s">
        <v>242</v>
      </c>
      <c r="BB1" t="s">
        <v>243</v>
      </c>
      <c r="BC1" s="12" t="s">
        <v>1958</v>
      </c>
      <c r="BD1" s="12" t="s">
        <v>998</v>
      </c>
      <c r="BE1" t="s">
        <v>244</v>
      </c>
      <c r="BF1" t="s">
        <v>245</v>
      </c>
      <c r="BG1" s="4" t="s">
        <v>246</v>
      </c>
      <c r="BH1" s="4" t="s">
        <v>247</v>
      </c>
      <c r="BI1" s="4" t="s">
        <v>248</v>
      </c>
      <c r="BJ1" s="4" t="s">
        <v>249</v>
      </c>
      <c r="BK1" s="4" t="s">
        <v>1883</v>
      </c>
      <c r="BL1" t="s">
        <v>250</v>
      </c>
      <c r="BM1" s="12" t="s">
        <v>1710</v>
      </c>
      <c r="BN1" t="s">
        <v>251</v>
      </c>
      <c r="BO1" s="12" t="s">
        <v>1734</v>
      </c>
      <c r="BP1" s="5" t="s">
        <v>252</v>
      </c>
      <c r="BQ1" t="s">
        <v>253</v>
      </c>
      <c r="BR1" t="s">
        <v>254</v>
      </c>
      <c r="BS1" t="s">
        <v>255</v>
      </c>
      <c r="BT1" s="12" t="s">
        <v>926</v>
      </c>
      <c r="BU1" s="12" t="s">
        <v>821</v>
      </c>
      <c r="BV1" t="s">
        <v>256</v>
      </c>
      <c r="BW1" t="s">
        <v>257</v>
      </c>
      <c r="BX1" s="12" t="s">
        <v>1120</v>
      </c>
      <c r="BY1" t="s">
        <v>245</v>
      </c>
      <c r="BZ1" s="12" t="s">
        <v>1094</v>
      </c>
      <c r="CA1" s="12" t="s">
        <v>994</v>
      </c>
      <c r="CB1" t="s">
        <v>258</v>
      </c>
      <c r="CC1" s="12" t="s">
        <v>623</v>
      </c>
      <c r="CD1" t="s">
        <v>259</v>
      </c>
      <c r="CE1" s="12" t="s">
        <v>1468</v>
      </c>
      <c r="CF1" t="s">
        <v>260</v>
      </c>
      <c r="CG1" t="s">
        <v>261</v>
      </c>
      <c r="CH1" s="12" t="s">
        <v>1730</v>
      </c>
      <c r="CI1" s="12" t="s">
        <v>1731</v>
      </c>
      <c r="CJ1" t="s">
        <v>262</v>
      </c>
      <c r="CK1" t="s">
        <v>263</v>
      </c>
    </row>
    <row r="2" spans="1:89" x14ac:dyDescent="0.15">
      <c r="A2" t="s">
        <v>29</v>
      </c>
      <c r="C2" t="s">
        <v>30</v>
      </c>
      <c r="D2" t="s">
        <v>32</v>
      </c>
      <c r="E2" t="s">
        <v>264</v>
      </c>
      <c r="F2" s="12" t="s">
        <v>896</v>
      </c>
      <c r="G2" t="s">
        <v>265</v>
      </c>
      <c r="H2" s="3" t="s">
        <v>266</v>
      </c>
      <c r="I2" s="3" t="s">
        <v>267</v>
      </c>
      <c r="J2" s="14" t="s">
        <v>558</v>
      </c>
      <c r="K2" s="14" t="s">
        <v>547</v>
      </c>
      <c r="L2" s="14" t="s">
        <v>684</v>
      </c>
      <c r="M2" s="3" t="s">
        <v>1054</v>
      </c>
      <c r="N2" s="3" t="s">
        <v>1053</v>
      </c>
      <c r="O2" s="3" t="s">
        <v>1178</v>
      </c>
      <c r="P2" s="3" t="s">
        <v>1323</v>
      </c>
      <c r="Q2" s="3" t="s">
        <v>268</v>
      </c>
      <c r="R2" s="14" t="s">
        <v>524</v>
      </c>
      <c r="S2" t="s">
        <v>269</v>
      </c>
      <c r="T2" t="s">
        <v>270</v>
      </c>
      <c r="U2" s="3" t="s">
        <v>2146</v>
      </c>
      <c r="V2" t="s">
        <v>271</v>
      </c>
      <c r="W2" t="s">
        <v>272</v>
      </c>
      <c r="X2" t="s">
        <v>273</v>
      </c>
      <c r="Y2" s="12" t="s">
        <v>1312</v>
      </c>
      <c r="Z2" s="12" t="s">
        <v>602</v>
      </c>
      <c r="AA2" s="12" t="s">
        <v>781</v>
      </c>
      <c r="AB2" s="12" t="s">
        <v>1077</v>
      </c>
      <c r="AC2" t="s">
        <v>274</v>
      </c>
      <c r="AD2" s="12" t="s">
        <v>923</v>
      </c>
      <c r="AE2" s="12" t="s">
        <v>1890</v>
      </c>
      <c r="AF2" s="12" t="s">
        <v>1897</v>
      </c>
      <c r="AG2" s="12" t="s">
        <v>2282</v>
      </c>
      <c r="AH2" t="s">
        <v>275</v>
      </c>
      <c r="AI2" t="s">
        <v>276</v>
      </c>
      <c r="AJ2" t="s">
        <v>277</v>
      </c>
      <c r="AK2" t="s">
        <v>278</v>
      </c>
      <c r="AL2" s="12" t="s">
        <v>663</v>
      </c>
      <c r="AM2" t="s">
        <v>279</v>
      </c>
      <c r="AN2" t="s">
        <v>280</v>
      </c>
      <c r="AO2" t="s">
        <v>281</v>
      </c>
      <c r="AP2" s="12" t="s">
        <v>1020</v>
      </c>
      <c r="AQ2" s="12" t="s">
        <v>817</v>
      </c>
      <c r="AR2" t="s">
        <v>282</v>
      </c>
      <c r="AS2" t="s">
        <v>283</v>
      </c>
      <c r="AT2" t="s">
        <v>284</v>
      </c>
      <c r="AU2" t="s">
        <v>285</v>
      </c>
      <c r="AV2" t="s">
        <v>286</v>
      </c>
      <c r="AW2" s="12" t="s">
        <v>1160</v>
      </c>
      <c r="AX2" t="s">
        <v>287</v>
      </c>
      <c r="AY2" t="s">
        <v>288</v>
      </c>
      <c r="AZ2" t="s">
        <v>289</v>
      </c>
      <c r="BA2" t="s">
        <v>51</v>
      </c>
      <c r="BB2" t="s">
        <v>290</v>
      </c>
      <c r="BC2" s="12" t="s">
        <v>1957</v>
      </c>
      <c r="BD2" s="12" t="s">
        <v>997</v>
      </c>
      <c r="BE2" t="s">
        <v>291</v>
      </c>
      <c r="BF2" t="s">
        <v>292</v>
      </c>
      <c r="BG2" s="4" t="s">
        <v>293</v>
      </c>
      <c r="BH2" s="4" t="s">
        <v>294</v>
      </c>
      <c r="BI2" s="4" t="s">
        <v>295</v>
      </c>
      <c r="BJ2" s="4" t="s">
        <v>296</v>
      </c>
      <c r="BK2" s="4" t="s">
        <v>1884</v>
      </c>
      <c r="BL2" t="s">
        <v>297</v>
      </c>
      <c r="BM2" s="12" t="s">
        <v>1709</v>
      </c>
      <c r="BN2" s="12" t="s">
        <v>1729</v>
      </c>
      <c r="BO2" s="12" t="s">
        <v>1735</v>
      </c>
      <c r="BP2" s="5" t="s">
        <v>298</v>
      </c>
      <c r="BQ2" t="s">
        <v>299</v>
      </c>
      <c r="BR2" t="s">
        <v>300</v>
      </c>
      <c r="BS2" t="s">
        <v>301</v>
      </c>
      <c r="BT2" s="12" t="s">
        <v>925</v>
      </c>
      <c r="BU2" s="12" t="s">
        <v>820</v>
      </c>
      <c r="BV2" t="s">
        <v>302</v>
      </c>
      <c r="BW2" t="s">
        <v>303</v>
      </c>
      <c r="BX2" s="12" t="s">
        <v>1121</v>
      </c>
      <c r="BY2" t="s">
        <v>304</v>
      </c>
      <c r="BZ2" s="12" t="s">
        <v>1093</v>
      </c>
      <c r="CA2" s="12" t="s">
        <v>993</v>
      </c>
      <c r="CB2" t="s">
        <v>305</v>
      </c>
      <c r="CC2" s="12" t="s">
        <v>622</v>
      </c>
      <c r="CD2" t="s">
        <v>306</v>
      </c>
      <c r="CE2" s="12" t="s">
        <v>1467</v>
      </c>
      <c r="CF2" t="s">
        <v>307</v>
      </c>
      <c r="CG2" t="s">
        <v>308</v>
      </c>
      <c r="CH2" s="12" t="s">
        <v>1732</v>
      </c>
      <c r="CI2" s="12" t="s">
        <v>1733</v>
      </c>
      <c r="CJ2" t="s">
        <v>309</v>
      </c>
      <c r="CK2" t="s">
        <v>310</v>
      </c>
    </row>
    <row r="3" spans="1:89" x14ac:dyDescent="0.15">
      <c r="A3" t="s">
        <v>73</v>
      </c>
      <c r="C3" t="s">
        <v>73</v>
      </c>
      <c r="D3" t="s">
        <v>73</v>
      </c>
      <c r="E3" t="s">
        <v>73</v>
      </c>
      <c r="F3" s="12" t="s">
        <v>557</v>
      </c>
      <c r="G3" t="s">
        <v>311</v>
      </c>
      <c r="H3" s="3" t="s">
        <v>312</v>
      </c>
      <c r="I3" s="3" t="s">
        <v>313</v>
      </c>
      <c r="J3" s="14" t="s">
        <v>557</v>
      </c>
      <c r="K3" s="14" t="s">
        <v>546</v>
      </c>
      <c r="L3" s="14" t="s">
        <v>546</v>
      </c>
      <c r="M3" s="14" t="s">
        <v>546</v>
      </c>
      <c r="N3" s="14" t="s">
        <v>546</v>
      </c>
      <c r="O3" s="3" t="s">
        <v>523</v>
      </c>
      <c r="P3" s="3" t="s">
        <v>571</v>
      </c>
      <c r="Q3" s="3" t="s">
        <v>77</v>
      </c>
      <c r="R3" s="14" t="s">
        <v>523</v>
      </c>
      <c r="S3" t="s">
        <v>77</v>
      </c>
      <c r="T3" t="s">
        <v>77</v>
      </c>
      <c r="U3" s="3" t="s">
        <v>571</v>
      </c>
      <c r="V3" t="s">
        <v>77</v>
      </c>
      <c r="W3" t="s">
        <v>74</v>
      </c>
      <c r="X3" t="s">
        <v>77</v>
      </c>
      <c r="Y3" s="12" t="s">
        <v>523</v>
      </c>
      <c r="Z3" s="12" t="s">
        <v>523</v>
      </c>
      <c r="AA3" s="12" t="s">
        <v>780</v>
      </c>
      <c r="AB3" s="12" t="s">
        <v>523</v>
      </c>
      <c r="AC3" t="s">
        <v>78</v>
      </c>
      <c r="AD3" s="12" t="s">
        <v>924</v>
      </c>
      <c r="AE3" s="12" t="s">
        <v>557</v>
      </c>
      <c r="AF3" s="12" t="s">
        <v>557</v>
      </c>
      <c r="AG3" s="12" t="s">
        <v>557</v>
      </c>
      <c r="AH3" t="s">
        <v>314</v>
      </c>
      <c r="AI3" t="s">
        <v>315</v>
      </c>
      <c r="AJ3" s="12" t="s">
        <v>1581</v>
      </c>
      <c r="AK3" t="s">
        <v>75</v>
      </c>
      <c r="AL3" s="12" t="s">
        <v>523</v>
      </c>
      <c r="AM3" t="s">
        <v>316</v>
      </c>
      <c r="AN3" t="s">
        <v>77</v>
      </c>
      <c r="AO3" t="s">
        <v>75</v>
      </c>
      <c r="AP3" s="12" t="s">
        <v>523</v>
      </c>
      <c r="AQ3" s="12" t="s">
        <v>557</v>
      </c>
      <c r="AR3" t="s">
        <v>74</v>
      </c>
      <c r="AS3" t="s">
        <v>74</v>
      </c>
      <c r="AT3" t="s">
        <v>75</v>
      </c>
      <c r="AU3" t="s">
        <v>77</v>
      </c>
      <c r="AV3" t="s">
        <v>75</v>
      </c>
      <c r="AW3" s="12" t="s">
        <v>571</v>
      </c>
      <c r="AX3" t="s">
        <v>75</v>
      </c>
      <c r="AY3" t="s">
        <v>74</v>
      </c>
      <c r="AZ3" t="s">
        <v>74</v>
      </c>
      <c r="BA3" t="s">
        <v>76</v>
      </c>
      <c r="BB3" t="s">
        <v>76</v>
      </c>
      <c r="BC3" s="12" t="s">
        <v>1956</v>
      </c>
      <c r="BD3" s="12" t="s">
        <v>996</v>
      </c>
      <c r="BE3" t="s">
        <v>75</v>
      </c>
      <c r="BF3" t="s">
        <v>75</v>
      </c>
      <c r="BG3" s="13" t="s">
        <v>571</v>
      </c>
      <c r="BH3" s="13" t="s">
        <v>571</v>
      </c>
      <c r="BI3" s="4" t="s">
        <v>74</v>
      </c>
      <c r="BJ3" s="4" t="s">
        <v>317</v>
      </c>
      <c r="BK3" s="4" t="s">
        <v>317</v>
      </c>
      <c r="BL3" t="s">
        <v>79</v>
      </c>
      <c r="BM3" t="s">
        <v>79</v>
      </c>
      <c r="BN3" t="s">
        <v>79</v>
      </c>
      <c r="BO3" t="s">
        <v>79</v>
      </c>
      <c r="BP3" s="5" t="s">
        <v>318</v>
      </c>
      <c r="BQ3" t="s">
        <v>319</v>
      </c>
      <c r="BR3" t="s">
        <v>73</v>
      </c>
      <c r="BS3" t="s">
        <v>320</v>
      </c>
      <c r="BT3" t="s">
        <v>320</v>
      </c>
      <c r="BU3" t="s">
        <v>321</v>
      </c>
      <c r="BV3" t="s">
        <v>321</v>
      </c>
      <c r="BW3" t="s">
        <v>322</v>
      </c>
      <c r="BX3" t="s">
        <v>322</v>
      </c>
      <c r="BY3" t="s">
        <v>323</v>
      </c>
      <c r="BZ3" s="12" t="s">
        <v>2202</v>
      </c>
      <c r="CA3" s="12" t="s">
        <v>523</v>
      </c>
      <c r="CB3" t="s">
        <v>324</v>
      </c>
      <c r="CC3" t="s">
        <v>325</v>
      </c>
      <c r="CD3" s="12" t="s">
        <v>1990</v>
      </c>
      <c r="CE3" s="12" t="s">
        <v>1990</v>
      </c>
      <c r="CF3" t="s">
        <v>325</v>
      </c>
      <c r="CG3" t="s">
        <v>325</v>
      </c>
      <c r="CH3" t="s">
        <v>325</v>
      </c>
      <c r="CI3" t="s">
        <v>325</v>
      </c>
      <c r="CJ3" t="s">
        <v>73</v>
      </c>
      <c r="CK3" t="s">
        <v>77</v>
      </c>
    </row>
    <row r="4" spans="1:89" s="1" customFormat="1" x14ac:dyDescent="0.15">
      <c r="A4" s="1" t="s">
        <v>326</v>
      </c>
    </row>
    <row r="5" spans="1:89" x14ac:dyDescent="0.15">
      <c r="BL5" s="5"/>
      <c r="BM5" s="5"/>
      <c r="BN5" s="5"/>
      <c r="BO5" s="5"/>
    </row>
    <row r="6" spans="1:89" x14ac:dyDescent="0.15">
      <c r="A6" s="12" t="s">
        <v>1903</v>
      </c>
      <c r="C6" t="s">
        <v>327</v>
      </c>
      <c r="H6" s="3" t="s">
        <v>338</v>
      </c>
      <c r="W6">
        <v>1</v>
      </c>
      <c r="AH6" t="s">
        <v>356</v>
      </c>
      <c r="AJ6" s="12" t="s">
        <v>1904</v>
      </c>
      <c r="AN6">
        <v>1</v>
      </c>
      <c r="AO6">
        <v>1</v>
      </c>
      <c r="AR6">
        <v>1</v>
      </c>
      <c r="BL6" t="s">
        <v>37</v>
      </c>
      <c r="BP6" s="5" t="s">
        <v>331</v>
      </c>
      <c r="BQ6" s="12" t="s">
        <v>1626</v>
      </c>
      <c r="BR6" s="12" t="s">
        <v>1470</v>
      </c>
      <c r="CF6" s="12" t="s">
        <v>1539</v>
      </c>
    </row>
    <row r="7" spans="1:89" x14ac:dyDescent="0.15">
      <c r="A7" s="12" t="s">
        <v>1905</v>
      </c>
      <c r="C7" t="s">
        <v>327</v>
      </c>
      <c r="H7" s="3" t="s">
        <v>560</v>
      </c>
      <c r="I7" s="3" t="s">
        <v>1155</v>
      </c>
      <c r="W7">
        <v>1</v>
      </c>
      <c r="AH7" t="s">
        <v>356</v>
      </c>
      <c r="AJ7" s="12"/>
      <c r="AK7">
        <v>99</v>
      </c>
      <c r="AN7">
        <v>1</v>
      </c>
      <c r="AO7">
        <v>500</v>
      </c>
      <c r="AQ7">
        <v>2</v>
      </c>
      <c r="AR7">
        <v>99</v>
      </c>
      <c r="BQ7" s="12"/>
      <c r="BR7" s="12"/>
      <c r="CF7" s="12" t="s">
        <v>1539</v>
      </c>
    </row>
    <row r="8" spans="1:89" x14ac:dyDescent="0.15">
      <c r="BL8" s="5"/>
      <c r="BM8" s="5"/>
      <c r="BN8" s="5"/>
      <c r="BO8" s="5"/>
    </row>
    <row r="9" spans="1:89" x14ac:dyDescent="0.15">
      <c r="A9" s="12" t="s">
        <v>1896</v>
      </c>
      <c r="C9" t="s">
        <v>142</v>
      </c>
      <c r="W9">
        <v>2</v>
      </c>
      <c r="AH9" t="s">
        <v>328</v>
      </c>
      <c r="AJ9" s="12" t="s">
        <v>1364</v>
      </c>
      <c r="AM9" t="s">
        <v>354</v>
      </c>
      <c r="AO9">
        <v>1</v>
      </c>
      <c r="AR9">
        <v>1</v>
      </c>
      <c r="BL9" t="s">
        <v>37</v>
      </c>
      <c r="BP9" s="5" t="s">
        <v>331</v>
      </c>
      <c r="CF9" s="12" t="s">
        <v>1931</v>
      </c>
    </row>
    <row r="10" spans="1:89" x14ac:dyDescent="0.15">
      <c r="A10" s="12" t="s">
        <v>1899</v>
      </c>
      <c r="C10" s="12" t="s">
        <v>597</v>
      </c>
      <c r="H10" s="3" t="s">
        <v>560</v>
      </c>
      <c r="I10" s="3" t="s">
        <v>1155</v>
      </c>
      <c r="W10">
        <v>1</v>
      </c>
      <c r="AF10">
        <v>1</v>
      </c>
      <c r="AK10">
        <v>99</v>
      </c>
      <c r="AR10">
        <v>99</v>
      </c>
      <c r="BL10" s="5"/>
      <c r="BM10" s="5"/>
      <c r="BN10" s="5"/>
      <c r="BO10" s="5"/>
      <c r="BV10" s="12" t="s">
        <v>1900</v>
      </c>
      <c r="BW10">
        <v>0.2</v>
      </c>
      <c r="BX10">
        <v>0.2</v>
      </c>
      <c r="BY10">
        <v>20</v>
      </c>
    </row>
    <row r="11" spans="1:89" x14ac:dyDescent="0.15">
      <c r="A11" s="12"/>
      <c r="C11" s="12"/>
      <c r="BL11" s="5"/>
      <c r="BM11" s="5"/>
      <c r="BN11" s="5"/>
      <c r="BO11" s="5"/>
      <c r="BV11" s="12"/>
    </row>
    <row r="12" spans="1:89" x14ac:dyDescent="0.15">
      <c r="A12" s="12" t="s">
        <v>1935</v>
      </c>
      <c r="C12" t="s">
        <v>327</v>
      </c>
      <c r="G12" t="s">
        <v>335</v>
      </c>
      <c r="H12" s="3" t="s">
        <v>362</v>
      </c>
      <c r="I12" s="3" t="s">
        <v>371</v>
      </c>
      <c r="W12">
        <v>1</v>
      </c>
      <c r="AA12" s="12" t="s">
        <v>783</v>
      </c>
      <c r="AB12">
        <v>1</v>
      </c>
      <c r="AN12" s="3"/>
      <c r="AR12">
        <v>1</v>
      </c>
      <c r="BG12"/>
      <c r="BH12"/>
      <c r="BI12"/>
      <c r="BJ12"/>
      <c r="BK12"/>
      <c r="BL12" s="3"/>
      <c r="BM12" s="3"/>
      <c r="BN12" s="3"/>
      <c r="BO12" s="3"/>
      <c r="BQ12" s="3"/>
      <c r="BR12" s="3"/>
      <c r="BS12" s="3"/>
      <c r="BT12" s="3"/>
      <c r="BU12" s="3"/>
      <c r="BV12" s="12" t="s">
        <v>1941</v>
      </c>
      <c r="BW12">
        <v>0.12</v>
      </c>
      <c r="BX12">
        <v>0.12</v>
      </c>
      <c r="BY12">
        <v>99999</v>
      </c>
    </row>
    <row r="13" spans="1:89" x14ac:dyDescent="0.15">
      <c r="BL13" s="5"/>
      <c r="BM13" s="5"/>
      <c r="BN13" s="5"/>
      <c r="BO13" s="5"/>
    </row>
    <row r="14" spans="1:89" x14ac:dyDescent="0.15">
      <c r="A14" s="12" t="s">
        <v>1939</v>
      </c>
      <c r="C14" t="s">
        <v>327</v>
      </c>
      <c r="W14">
        <v>2</v>
      </c>
      <c r="X14">
        <v>1</v>
      </c>
      <c r="AH14" t="s">
        <v>328</v>
      </c>
      <c r="AI14" s="12" t="s">
        <v>1859</v>
      </c>
      <c r="AJ14" s="12" t="s">
        <v>1904</v>
      </c>
      <c r="AM14" t="s">
        <v>354</v>
      </c>
      <c r="AO14">
        <v>1</v>
      </c>
      <c r="AR14">
        <v>1</v>
      </c>
      <c r="BL14" t="s">
        <v>37</v>
      </c>
      <c r="BP14" s="5" t="s">
        <v>331</v>
      </c>
      <c r="BQ14" s="12" t="s">
        <v>1458</v>
      </c>
      <c r="BR14" s="12" t="s">
        <v>1470</v>
      </c>
      <c r="BS14" s="12" t="s">
        <v>2012</v>
      </c>
      <c r="CE14" s="12" t="s">
        <v>1461</v>
      </c>
      <c r="CF14" s="12" t="s">
        <v>1462</v>
      </c>
    </row>
    <row r="15" spans="1:89" x14ac:dyDescent="0.15">
      <c r="A15" s="12" t="s">
        <v>1940</v>
      </c>
      <c r="C15" t="s">
        <v>327</v>
      </c>
      <c r="G15" t="s">
        <v>335</v>
      </c>
      <c r="H15" s="3" t="s">
        <v>362</v>
      </c>
      <c r="I15" s="3" t="s">
        <v>371</v>
      </c>
      <c r="W15">
        <v>1</v>
      </c>
      <c r="AA15" s="12" t="s">
        <v>783</v>
      </c>
      <c r="AB15">
        <v>1</v>
      </c>
      <c r="AN15" s="3"/>
      <c r="AR15">
        <v>1</v>
      </c>
      <c r="BG15"/>
      <c r="BH15"/>
      <c r="BI15"/>
      <c r="BJ15"/>
      <c r="BK15"/>
      <c r="BL15" s="3"/>
      <c r="BM15" s="3"/>
      <c r="BN15" s="3"/>
      <c r="BO15" s="3"/>
      <c r="BQ15" s="3"/>
      <c r="BR15" s="3"/>
      <c r="BS15" s="3"/>
      <c r="BT15" s="3"/>
      <c r="BU15" s="3"/>
      <c r="BV15" s="12" t="s">
        <v>713</v>
      </c>
      <c r="BW15">
        <v>12</v>
      </c>
      <c r="BY15">
        <v>99999</v>
      </c>
    </row>
    <row r="16" spans="1:89" x14ac:dyDescent="0.15">
      <c r="A16" s="12"/>
      <c r="AA16" s="12"/>
      <c r="AN16" s="3"/>
      <c r="BG16"/>
      <c r="BH16"/>
      <c r="BI16"/>
      <c r="BJ16"/>
      <c r="BK16"/>
      <c r="BL16" s="3"/>
      <c r="BM16" s="3"/>
      <c r="BN16" s="3"/>
      <c r="BO16" s="3"/>
      <c r="BQ16" s="3"/>
      <c r="BR16" s="3"/>
      <c r="BS16" s="3"/>
      <c r="BT16" s="3"/>
      <c r="BU16" s="3"/>
      <c r="BV16" s="12"/>
    </row>
    <row r="17" spans="1:88" x14ac:dyDescent="0.15">
      <c r="A17" s="12" t="s">
        <v>1944</v>
      </c>
      <c r="C17" t="s">
        <v>327</v>
      </c>
      <c r="W17">
        <v>2</v>
      </c>
      <c r="X17">
        <v>1</v>
      </c>
      <c r="AH17" t="s">
        <v>328</v>
      </c>
      <c r="AJ17" s="12" t="s">
        <v>1945</v>
      </c>
      <c r="AM17" t="s">
        <v>330</v>
      </c>
      <c r="AO17">
        <v>1</v>
      </c>
      <c r="AR17">
        <v>1</v>
      </c>
      <c r="BL17" t="s">
        <v>37</v>
      </c>
      <c r="BP17" s="5" t="s">
        <v>331</v>
      </c>
      <c r="BQ17" s="12" t="s">
        <v>1946</v>
      </c>
      <c r="BR17" s="12" t="s">
        <v>1470</v>
      </c>
      <c r="CE17" s="12"/>
      <c r="CF17" s="12" t="s">
        <v>1947</v>
      </c>
    </row>
    <row r="18" spans="1:88" x14ac:dyDescent="0.15">
      <c r="A18" s="12" t="s">
        <v>1951</v>
      </c>
      <c r="C18" t="s">
        <v>327</v>
      </c>
      <c r="G18" t="s">
        <v>335</v>
      </c>
      <c r="H18" s="3" t="s">
        <v>362</v>
      </c>
      <c r="I18" s="3" t="s">
        <v>371</v>
      </c>
      <c r="W18">
        <v>1</v>
      </c>
      <c r="AA18" s="12" t="s">
        <v>783</v>
      </c>
      <c r="AB18">
        <v>1</v>
      </c>
      <c r="AN18" s="3"/>
      <c r="AR18">
        <v>1</v>
      </c>
      <c r="BG18"/>
      <c r="BH18"/>
      <c r="BI18"/>
      <c r="BJ18"/>
      <c r="BK18"/>
      <c r="BL18" s="3"/>
      <c r="BM18" s="3"/>
      <c r="BN18" s="3"/>
      <c r="BO18" s="3"/>
      <c r="BQ18" s="3"/>
      <c r="BR18" s="3"/>
      <c r="BS18" s="3"/>
      <c r="BT18" s="3"/>
      <c r="BU18" s="3"/>
      <c r="BV18" s="12" t="s">
        <v>1952</v>
      </c>
      <c r="BY18">
        <v>99999</v>
      </c>
    </row>
    <row r="19" spans="1:88" x14ac:dyDescent="0.15">
      <c r="BL19" s="5"/>
      <c r="BM19" s="5"/>
      <c r="BN19" s="5"/>
      <c r="BO19" s="5"/>
    </row>
    <row r="20" spans="1:88" x14ac:dyDescent="0.15">
      <c r="A20" t="s">
        <v>156</v>
      </c>
      <c r="C20" t="s">
        <v>142</v>
      </c>
      <c r="W20">
        <v>2</v>
      </c>
      <c r="AH20" t="s">
        <v>328</v>
      </c>
      <c r="AJ20" t="s">
        <v>353</v>
      </c>
      <c r="AM20" t="s">
        <v>354</v>
      </c>
      <c r="AO20">
        <v>1</v>
      </c>
      <c r="AR20">
        <v>1</v>
      </c>
      <c r="BL20" t="s">
        <v>37</v>
      </c>
      <c r="BP20" s="5" t="s">
        <v>331</v>
      </c>
    </row>
    <row r="21" spans="1:88" x14ac:dyDescent="0.15">
      <c r="A21" t="s">
        <v>157</v>
      </c>
      <c r="C21" t="s">
        <v>327</v>
      </c>
      <c r="E21" t="s">
        <v>355</v>
      </c>
      <c r="G21" t="s">
        <v>335</v>
      </c>
      <c r="H21" s="3" t="s">
        <v>336</v>
      </c>
      <c r="V21">
        <v>1</v>
      </c>
      <c r="W21">
        <v>1</v>
      </c>
      <c r="AH21" t="s">
        <v>356</v>
      </c>
      <c r="AJ21" t="s">
        <v>357</v>
      </c>
      <c r="AN21">
        <v>1</v>
      </c>
      <c r="AO21">
        <v>1</v>
      </c>
      <c r="AR21">
        <v>1</v>
      </c>
      <c r="BA21" t="s">
        <v>358</v>
      </c>
      <c r="BE21">
        <v>2.5</v>
      </c>
      <c r="BF21">
        <v>25</v>
      </c>
      <c r="BG21" s="4">
        <v>25</v>
      </c>
      <c r="BH21" s="4">
        <v>40</v>
      </c>
      <c r="BI21" s="4">
        <v>1</v>
      </c>
      <c r="BJ21" s="4" t="s">
        <v>338</v>
      </c>
      <c r="BL21" t="s">
        <v>359</v>
      </c>
      <c r="BP21" s="5" t="s">
        <v>331</v>
      </c>
      <c r="BQ21" s="5" t="s">
        <v>1532</v>
      </c>
      <c r="BR21" s="12" t="s">
        <v>1470</v>
      </c>
      <c r="BV21" t="s">
        <v>360</v>
      </c>
      <c r="CF21" s="12" t="s">
        <v>1526</v>
      </c>
      <c r="CJ21" t="s">
        <v>340</v>
      </c>
    </row>
    <row r="22" spans="1:88" x14ac:dyDescent="0.15">
      <c r="A22" t="s">
        <v>361</v>
      </c>
      <c r="C22" t="s">
        <v>327</v>
      </c>
      <c r="H22" s="3" t="s">
        <v>362</v>
      </c>
      <c r="I22" s="3" t="s">
        <v>363</v>
      </c>
      <c r="W22">
        <v>1</v>
      </c>
      <c r="AN22" s="3"/>
      <c r="AR22">
        <v>1</v>
      </c>
      <c r="BG22"/>
      <c r="BH22"/>
      <c r="BI22"/>
      <c r="BJ22"/>
      <c r="BK22"/>
      <c r="BL22" s="3"/>
      <c r="BM22" s="3"/>
      <c r="BN22" s="3"/>
      <c r="BO22" s="3"/>
      <c r="BQ22" s="3"/>
      <c r="BR22" s="3"/>
      <c r="BS22" s="3"/>
      <c r="BT22" s="3"/>
      <c r="BU22" s="3"/>
      <c r="BV22" s="12" t="s">
        <v>1474</v>
      </c>
      <c r="BW22">
        <v>0.45</v>
      </c>
      <c r="BY22">
        <v>25</v>
      </c>
    </row>
    <row r="23" spans="1:88" x14ac:dyDescent="0.15">
      <c r="A23" t="s">
        <v>365</v>
      </c>
      <c r="C23" t="s">
        <v>327</v>
      </c>
      <c r="H23" s="3" t="s">
        <v>362</v>
      </c>
      <c r="I23" s="3" t="s">
        <v>363</v>
      </c>
      <c r="W23">
        <v>1</v>
      </c>
      <c r="AN23" s="3"/>
      <c r="AR23">
        <v>1</v>
      </c>
      <c r="BG23"/>
      <c r="BH23"/>
      <c r="BI23"/>
      <c r="BJ23"/>
      <c r="BK23"/>
      <c r="BL23" s="3"/>
      <c r="BM23" s="3"/>
      <c r="BN23" s="3"/>
      <c r="BO23" s="3"/>
      <c r="BQ23" s="3"/>
      <c r="BR23" s="3"/>
      <c r="BS23" s="3"/>
      <c r="BT23" s="3"/>
      <c r="BU23" s="3"/>
      <c r="BV23" t="s">
        <v>366</v>
      </c>
      <c r="BY23">
        <v>25</v>
      </c>
    </row>
    <row r="24" spans="1:88" x14ac:dyDescent="0.15">
      <c r="AN24" s="3"/>
      <c r="BG24"/>
      <c r="BH24"/>
      <c r="BI24"/>
      <c r="BJ24"/>
      <c r="BK24"/>
      <c r="BL24" s="3"/>
      <c r="BM24" s="3"/>
      <c r="BN24" s="3"/>
      <c r="BO24" s="3"/>
      <c r="BQ24" s="3"/>
      <c r="BR24" s="3"/>
      <c r="BS24" s="3"/>
      <c r="BT24" s="3"/>
      <c r="BU24" s="3"/>
    </row>
    <row r="25" spans="1:88" x14ac:dyDescent="0.15">
      <c r="A25" t="s">
        <v>367</v>
      </c>
      <c r="C25" s="12" t="s">
        <v>799</v>
      </c>
      <c r="W25">
        <v>2</v>
      </c>
      <c r="AH25" t="s">
        <v>328</v>
      </c>
      <c r="AJ25" t="s">
        <v>368</v>
      </c>
      <c r="AM25" t="s">
        <v>354</v>
      </c>
      <c r="AO25">
        <v>1</v>
      </c>
      <c r="AR25">
        <v>1</v>
      </c>
      <c r="BL25" t="s">
        <v>37</v>
      </c>
      <c r="BP25" s="5" t="s">
        <v>331</v>
      </c>
      <c r="CF25" s="12" t="s">
        <v>1480</v>
      </c>
    </row>
    <row r="26" spans="1:88" x14ac:dyDescent="0.15">
      <c r="A26" t="s">
        <v>161</v>
      </c>
      <c r="C26" t="s">
        <v>327</v>
      </c>
      <c r="E26" t="s">
        <v>369</v>
      </c>
      <c r="G26" t="s">
        <v>335</v>
      </c>
      <c r="H26" s="3" t="s">
        <v>743</v>
      </c>
      <c r="I26" s="3" t="s">
        <v>363</v>
      </c>
      <c r="W26">
        <v>1</v>
      </c>
      <c r="AN26" s="3"/>
      <c r="AR26">
        <v>1</v>
      </c>
      <c r="BF26">
        <v>20</v>
      </c>
      <c r="BG26" s="4">
        <v>40</v>
      </c>
      <c r="BH26" s="4">
        <v>40</v>
      </c>
      <c r="BI26" s="4">
        <v>1</v>
      </c>
      <c r="BJ26" s="4" t="s">
        <v>338</v>
      </c>
      <c r="BL26" s="3"/>
      <c r="BM26" s="3"/>
      <c r="BN26" s="3"/>
      <c r="BO26" s="3"/>
      <c r="BQ26" s="3"/>
      <c r="BR26" s="3"/>
      <c r="BS26" s="3"/>
      <c r="BT26" s="3"/>
      <c r="BU26" s="3"/>
      <c r="BV26" s="12" t="s">
        <v>1475</v>
      </c>
      <c r="BW26">
        <v>0.5</v>
      </c>
      <c r="BY26">
        <v>20</v>
      </c>
      <c r="CJ26" t="s">
        <v>340</v>
      </c>
    </row>
    <row r="27" spans="1:88" x14ac:dyDescent="0.15">
      <c r="A27" t="s">
        <v>370</v>
      </c>
      <c r="C27" t="s">
        <v>327</v>
      </c>
      <c r="G27" t="s">
        <v>335</v>
      </c>
      <c r="H27" s="3" t="s">
        <v>362</v>
      </c>
      <c r="I27" s="3" t="s">
        <v>371</v>
      </c>
      <c r="W27">
        <v>1</v>
      </c>
      <c r="AA27" s="12" t="s">
        <v>783</v>
      </c>
      <c r="AB27">
        <v>1</v>
      </c>
      <c r="AN27" s="3"/>
      <c r="AR27">
        <v>1</v>
      </c>
      <c r="BG27"/>
      <c r="BH27"/>
      <c r="BI27"/>
      <c r="BJ27"/>
      <c r="BK27"/>
      <c r="BL27" s="3"/>
      <c r="BM27" s="3"/>
      <c r="BN27" s="3"/>
      <c r="BO27" s="3"/>
      <c r="BQ27" s="3"/>
      <c r="BR27" s="3"/>
      <c r="BS27" s="3"/>
      <c r="BT27" s="3"/>
      <c r="BU27" s="3"/>
      <c r="BV27" t="s">
        <v>364</v>
      </c>
      <c r="BW27">
        <v>0.1</v>
      </c>
      <c r="BY27">
        <v>99999</v>
      </c>
    </row>
    <row r="28" spans="1:88" x14ac:dyDescent="0.15">
      <c r="A28" t="s">
        <v>372</v>
      </c>
      <c r="C28" t="s">
        <v>327</v>
      </c>
      <c r="G28" t="s">
        <v>335</v>
      </c>
      <c r="H28" s="3" t="s">
        <v>362</v>
      </c>
      <c r="I28" s="3" t="s">
        <v>371</v>
      </c>
      <c r="W28">
        <v>1</v>
      </c>
      <c r="AA28" s="12" t="s">
        <v>783</v>
      </c>
      <c r="AB28">
        <v>1</v>
      </c>
      <c r="AN28" s="3"/>
      <c r="AR28">
        <v>1</v>
      </c>
      <c r="BG28"/>
      <c r="BH28"/>
      <c r="BI28"/>
      <c r="BJ28"/>
      <c r="BK28"/>
      <c r="BL28" s="3"/>
      <c r="BM28" s="3"/>
      <c r="BN28" s="3"/>
      <c r="BO28" s="3"/>
      <c r="BQ28" s="3"/>
      <c r="BR28" s="3"/>
      <c r="BS28" s="3"/>
      <c r="BT28" s="3"/>
      <c r="BU28" s="3"/>
      <c r="BV28" s="12" t="s">
        <v>712</v>
      </c>
      <c r="BW28">
        <v>0.1</v>
      </c>
      <c r="BY28">
        <v>99999</v>
      </c>
    </row>
    <row r="29" spans="1:88" x14ac:dyDescent="0.15">
      <c r="AN29" s="3"/>
      <c r="BG29"/>
      <c r="BH29"/>
      <c r="BI29"/>
      <c r="BJ29"/>
      <c r="BK29"/>
      <c r="BL29" s="3"/>
      <c r="BM29" s="3"/>
      <c r="BN29" s="3"/>
      <c r="BO29" s="3"/>
      <c r="BQ29" s="3"/>
      <c r="BR29" s="3"/>
      <c r="BS29" s="3"/>
      <c r="BT29" s="3"/>
      <c r="BU29" s="3"/>
    </row>
    <row r="30" spans="1:88" x14ac:dyDescent="0.15">
      <c r="A30" t="s">
        <v>373</v>
      </c>
      <c r="C30" t="s">
        <v>142</v>
      </c>
      <c r="H30" s="3" t="s">
        <v>338</v>
      </c>
      <c r="W30">
        <v>2</v>
      </c>
      <c r="AH30" t="s">
        <v>328</v>
      </c>
      <c r="AM30" t="s">
        <v>354</v>
      </c>
      <c r="AO30">
        <v>1</v>
      </c>
      <c r="AR30">
        <v>1</v>
      </c>
      <c r="BL30" t="s">
        <v>374</v>
      </c>
      <c r="BP30" s="5" t="s">
        <v>331</v>
      </c>
      <c r="BS30" t="s">
        <v>375</v>
      </c>
      <c r="CF30" s="12" t="s">
        <v>1490</v>
      </c>
    </row>
    <row r="31" spans="1:88" x14ac:dyDescent="0.15">
      <c r="A31" t="s">
        <v>376</v>
      </c>
      <c r="C31" t="s">
        <v>327</v>
      </c>
      <c r="H31" s="3" t="s">
        <v>338</v>
      </c>
      <c r="T31">
        <v>1</v>
      </c>
      <c r="W31">
        <v>2</v>
      </c>
      <c r="X31">
        <v>1</v>
      </c>
      <c r="AH31" t="s">
        <v>328</v>
      </c>
      <c r="AJ31" t="s">
        <v>377</v>
      </c>
      <c r="AM31" t="s">
        <v>354</v>
      </c>
      <c r="AO31">
        <v>0.8</v>
      </c>
      <c r="AR31">
        <v>1</v>
      </c>
      <c r="BL31" t="s">
        <v>378</v>
      </c>
      <c r="BP31" s="5" t="s">
        <v>331</v>
      </c>
      <c r="BQ31" s="12" t="s">
        <v>1492</v>
      </c>
      <c r="BR31" s="12" t="s">
        <v>1470</v>
      </c>
      <c r="BS31" t="s">
        <v>375</v>
      </c>
      <c r="CF31" s="12" t="s">
        <v>1490</v>
      </c>
    </row>
    <row r="32" spans="1:88" x14ac:dyDescent="0.15">
      <c r="A32" s="12" t="s">
        <v>656</v>
      </c>
      <c r="C32" t="s">
        <v>142</v>
      </c>
      <c r="G32" t="s">
        <v>335</v>
      </c>
      <c r="H32" s="3" t="s">
        <v>338</v>
      </c>
      <c r="W32">
        <v>2</v>
      </c>
      <c r="AH32" t="s">
        <v>328</v>
      </c>
      <c r="AM32" t="s">
        <v>330</v>
      </c>
      <c r="AO32">
        <v>1</v>
      </c>
      <c r="AR32">
        <v>1</v>
      </c>
      <c r="BG32"/>
      <c r="BH32"/>
      <c r="BI32"/>
      <c r="BJ32"/>
      <c r="BK32"/>
      <c r="BL32" t="s">
        <v>374</v>
      </c>
      <c r="BP32" s="5" t="s">
        <v>331</v>
      </c>
      <c r="BS32" t="s">
        <v>375</v>
      </c>
      <c r="CF32" s="12" t="s">
        <v>1491</v>
      </c>
    </row>
    <row r="33" spans="1:88" x14ac:dyDescent="0.15">
      <c r="A33" t="s">
        <v>164</v>
      </c>
      <c r="C33" t="s">
        <v>327</v>
      </c>
      <c r="E33" t="s">
        <v>380</v>
      </c>
      <c r="G33" t="s">
        <v>335</v>
      </c>
      <c r="H33" s="3" t="s">
        <v>336</v>
      </c>
      <c r="T33">
        <v>1</v>
      </c>
      <c r="W33">
        <v>2</v>
      </c>
      <c r="X33">
        <v>1</v>
      </c>
      <c r="AH33" t="s">
        <v>328</v>
      </c>
      <c r="AJ33" t="s">
        <v>377</v>
      </c>
      <c r="AM33" t="s">
        <v>330</v>
      </c>
      <c r="AO33">
        <v>0.8</v>
      </c>
      <c r="AR33">
        <v>1</v>
      </c>
      <c r="BA33" t="s">
        <v>381</v>
      </c>
      <c r="BF33">
        <v>40</v>
      </c>
      <c r="BG33" s="4">
        <v>70</v>
      </c>
      <c r="BH33" s="4">
        <v>70</v>
      </c>
      <c r="BI33" s="4">
        <v>1</v>
      </c>
      <c r="BJ33" s="4" t="s">
        <v>338</v>
      </c>
      <c r="BL33" t="s">
        <v>378</v>
      </c>
      <c r="BP33" s="5" t="s">
        <v>331</v>
      </c>
      <c r="BQ33" s="12" t="s">
        <v>1493</v>
      </c>
      <c r="BR33" s="12" t="s">
        <v>1470</v>
      </c>
      <c r="BS33" t="s">
        <v>375</v>
      </c>
      <c r="CF33" s="12" t="s">
        <v>1491</v>
      </c>
      <c r="CJ33" t="s">
        <v>340</v>
      </c>
    </row>
    <row r="34" spans="1:88" x14ac:dyDescent="0.15">
      <c r="A34" t="s">
        <v>382</v>
      </c>
      <c r="C34" t="s">
        <v>327</v>
      </c>
      <c r="G34" t="s">
        <v>335</v>
      </c>
      <c r="H34" s="3" t="s">
        <v>362</v>
      </c>
      <c r="I34" s="3" t="s">
        <v>363</v>
      </c>
      <c r="W34">
        <v>1</v>
      </c>
      <c r="AN34" s="3"/>
      <c r="AR34">
        <v>1</v>
      </c>
      <c r="BG34"/>
      <c r="BH34"/>
      <c r="BI34"/>
      <c r="BJ34"/>
      <c r="BK34"/>
      <c r="BL34" s="3"/>
      <c r="BM34" s="3"/>
      <c r="BN34" s="3"/>
      <c r="BO34" s="3"/>
      <c r="BQ34" s="3"/>
      <c r="BR34" s="3"/>
      <c r="BS34" s="3"/>
      <c r="BT34" s="3"/>
      <c r="BU34" s="3"/>
      <c r="BV34" s="12" t="s">
        <v>1475</v>
      </c>
      <c r="BW34">
        <v>0.35</v>
      </c>
      <c r="BY34">
        <v>40</v>
      </c>
    </row>
    <row r="35" spans="1:88" x14ac:dyDescent="0.15">
      <c r="AN35" s="3"/>
      <c r="BG35"/>
      <c r="BH35"/>
      <c r="BI35"/>
      <c r="BJ35"/>
      <c r="BK35"/>
      <c r="BL35" s="3"/>
      <c r="BM35" s="3"/>
      <c r="BN35" s="3"/>
      <c r="BO35" s="3"/>
      <c r="BQ35" s="3"/>
      <c r="BR35" s="3"/>
      <c r="BS35" s="3"/>
      <c r="BT35" s="3"/>
      <c r="BU35" s="3"/>
    </row>
    <row r="36" spans="1:88" x14ac:dyDescent="0.15">
      <c r="A36" t="s">
        <v>166</v>
      </c>
      <c r="C36" t="s">
        <v>327</v>
      </c>
      <c r="W36">
        <v>2</v>
      </c>
      <c r="X36">
        <v>1</v>
      </c>
      <c r="AH36" t="s">
        <v>328</v>
      </c>
      <c r="AJ36" t="s">
        <v>383</v>
      </c>
      <c r="AM36" t="s">
        <v>354</v>
      </c>
      <c r="AO36">
        <v>1</v>
      </c>
      <c r="AR36">
        <v>1</v>
      </c>
      <c r="AV36">
        <v>1</v>
      </c>
      <c r="AW36">
        <v>1</v>
      </c>
      <c r="AX36">
        <v>1</v>
      </c>
      <c r="BL36" t="s">
        <v>37</v>
      </c>
      <c r="BP36" s="5" t="s">
        <v>331</v>
      </c>
      <c r="BQ36" s="12" t="s">
        <v>1502</v>
      </c>
      <c r="BR36" s="12" t="s">
        <v>1470</v>
      </c>
      <c r="CE36" s="12" t="s">
        <v>1503</v>
      </c>
      <c r="CF36" t="s">
        <v>1495</v>
      </c>
    </row>
    <row r="37" spans="1:88" x14ac:dyDescent="0.15">
      <c r="A37" t="s">
        <v>167</v>
      </c>
      <c r="C37" t="s">
        <v>327</v>
      </c>
      <c r="E37" t="s">
        <v>384</v>
      </c>
      <c r="G37" t="s">
        <v>335</v>
      </c>
      <c r="H37" s="3" t="s">
        <v>336</v>
      </c>
      <c r="W37">
        <v>2</v>
      </c>
      <c r="X37">
        <v>1</v>
      </c>
      <c r="AH37" t="s">
        <v>328</v>
      </c>
      <c r="AJ37" t="s">
        <v>383</v>
      </c>
      <c r="AM37" t="s">
        <v>354</v>
      </c>
      <c r="AO37">
        <v>1</v>
      </c>
      <c r="AR37">
        <v>1</v>
      </c>
      <c r="AV37">
        <v>2</v>
      </c>
      <c r="AW37">
        <v>1</v>
      </c>
      <c r="AX37">
        <v>1</v>
      </c>
      <c r="BA37" s="12" t="s">
        <v>1505</v>
      </c>
      <c r="BF37">
        <v>30</v>
      </c>
      <c r="BG37" s="4">
        <v>45</v>
      </c>
      <c r="BH37" s="4">
        <v>45</v>
      </c>
      <c r="BI37" s="4">
        <v>1</v>
      </c>
      <c r="BJ37" s="4" t="s">
        <v>338</v>
      </c>
      <c r="BL37" t="s">
        <v>37</v>
      </c>
      <c r="BP37" s="5" t="s">
        <v>331</v>
      </c>
      <c r="BQ37" s="12" t="s">
        <v>1502</v>
      </c>
      <c r="BR37" s="12" t="s">
        <v>1470</v>
      </c>
      <c r="CE37" s="12" t="s">
        <v>1503</v>
      </c>
      <c r="CF37" t="s">
        <v>1495</v>
      </c>
      <c r="CJ37" t="s">
        <v>340</v>
      </c>
    </row>
    <row r="38" spans="1:88" x14ac:dyDescent="0.15">
      <c r="A38" s="12" t="s">
        <v>1505</v>
      </c>
      <c r="C38" t="s">
        <v>327</v>
      </c>
      <c r="H38" s="3" t="s">
        <v>362</v>
      </c>
      <c r="I38" s="3" t="s">
        <v>363</v>
      </c>
      <c r="W38">
        <v>1</v>
      </c>
      <c r="AN38" s="3"/>
      <c r="AR38">
        <v>1</v>
      </c>
      <c r="BG38"/>
      <c r="BH38"/>
      <c r="BI38"/>
      <c r="BJ38"/>
      <c r="BK38"/>
      <c r="BL38" s="3"/>
      <c r="BM38" s="3"/>
      <c r="BN38" s="3"/>
      <c r="BO38" s="3"/>
      <c r="BQ38" s="3"/>
      <c r="BR38" s="3"/>
      <c r="BS38" s="3"/>
      <c r="BT38" s="3"/>
      <c r="BU38" s="3"/>
      <c r="BV38" s="12" t="s">
        <v>1475</v>
      </c>
      <c r="BW38">
        <v>0</v>
      </c>
      <c r="BY38">
        <v>30</v>
      </c>
    </row>
    <row r="39" spans="1:88" x14ac:dyDescent="0.15">
      <c r="AN39" s="3"/>
      <c r="BG39"/>
      <c r="BH39"/>
      <c r="BI39"/>
      <c r="BJ39"/>
      <c r="BK39"/>
      <c r="BL39" s="3"/>
      <c r="BM39" s="3"/>
      <c r="BN39" s="3"/>
      <c r="BO39" s="3"/>
      <c r="BQ39" s="3"/>
      <c r="BR39" s="3"/>
      <c r="BS39" s="3"/>
      <c r="BT39" s="3"/>
      <c r="BU39" s="3"/>
      <c r="BV39" s="12"/>
    </row>
    <row r="40" spans="1:88" x14ac:dyDescent="0.15">
      <c r="A40" t="s">
        <v>385</v>
      </c>
      <c r="C40" t="s">
        <v>327</v>
      </c>
      <c r="H40" s="3" t="s">
        <v>338</v>
      </c>
      <c r="W40">
        <v>2</v>
      </c>
      <c r="X40">
        <v>1</v>
      </c>
      <c r="AH40" t="s">
        <v>328</v>
      </c>
      <c r="AJ40" t="s">
        <v>386</v>
      </c>
      <c r="AM40" t="s">
        <v>330</v>
      </c>
      <c r="AO40">
        <v>1</v>
      </c>
      <c r="AR40">
        <v>1</v>
      </c>
      <c r="BL40" t="s">
        <v>37</v>
      </c>
      <c r="BP40" s="5" t="s">
        <v>331</v>
      </c>
      <c r="BQ40" s="12" t="s">
        <v>1512</v>
      </c>
      <c r="BR40" s="12" t="s">
        <v>1514</v>
      </c>
      <c r="BV40" t="s">
        <v>387</v>
      </c>
      <c r="BW40">
        <v>-0.8</v>
      </c>
      <c r="BY40">
        <v>0.2</v>
      </c>
      <c r="CF40" s="12" t="s">
        <v>1513</v>
      </c>
    </row>
    <row r="41" spans="1:88" x14ac:dyDescent="0.15">
      <c r="A41" t="s">
        <v>170</v>
      </c>
      <c r="C41" t="s">
        <v>327</v>
      </c>
      <c r="E41" t="s">
        <v>388</v>
      </c>
      <c r="G41" t="s">
        <v>335</v>
      </c>
      <c r="H41" s="3" t="s">
        <v>743</v>
      </c>
      <c r="I41" s="3" t="s">
        <v>363</v>
      </c>
      <c r="W41">
        <v>1</v>
      </c>
      <c r="AN41" s="3"/>
      <c r="AR41">
        <v>1</v>
      </c>
      <c r="BA41" t="s">
        <v>389</v>
      </c>
      <c r="BF41">
        <v>25</v>
      </c>
      <c r="BG41" s="4">
        <v>0</v>
      </c>
      <c r="BH41" s="4">
        <v>45</v>
      </c>
      <c r="BI41" s="4">
        <v>1</v>
      </c>
      <c r="BJ41" s="4" t="s">
        <v>338</v>
      </c>
      <c r="BL41" s="3"/>
      <c r="BM41" s="3"/>
      <c r="BN41" s="3"/>
      <c r="BO41" s="3"/>
      <c r="BQ41" s="3"/>
      <c r="BR41" s="3"/>
      <c r="BS41" s="3"/>
      <c r="BT41" s="3"/>
      <c r="BU41" s="3"/>
      <c r="BV41" s="12" t="s">
        <v>1475</v>
      </c>
      <c r="BW41">
        <v>0.25</v>
      </c>
      <c r="BY41">
        <v>45</v>
      </c>
      <c r="CJ41" t="s">
        <v>340</v>
      </c>
    </row>
    <row r="42" spans="1:88" x14ac:dyDescent="0.15">
      <c r="A42" t="s">
        <v>389</v>
      </c>
      <c r="C42" t="s">
        <v>327</v>
      </c>
      <c r="G42" t="s">
        <v>335</v>
      </c>
      <c r="H42" s="3" t="s">
        <v>362</v>
      </c>
      <c r="I42" s="3" t="s">
        <v>363</v>
      </c>
      <c r="W42">
        <v>1</v>
      </c>
      <c r="AN42" s="3"/>
      <c r="AR42">
        <v>1</v>
      </c>
      <c r="BG42"/>
      <c r="BH42"/>
      <c r="BI42"/>
      <c r="BJ42"/>
      <c r="BK42"/>
      <c r="BL42" s="3"/>
      <c r="BM42" s="3"/>
      <c r="BN42" s="3"/>
      <c r="BO42" s="3"/>
      <c r="BQ42" s="3"/>
      <c r="BR42" s="3"/>
      <c r="BS42" s="3"/>
      <c r="BT42" s="3"/>
      <c r="BU42" s="3"/>
      <c r="BV42" t="s">
        <v>339</v>
      </c>
      <c r="BW42">
        <v>25</v>
      </c>
      <c r="BY42">
        <v>45</v>
      </c>
    </row>
    <row r="43" spans="1:88" x14ac:dyDescent="0.15">
      <c r="A43" t="s">
        <v>390</v>
      </c>
      <c r="C43" t="s">
        <v>327</v>
      </c>
      <c r="H43" s="3" t="s">
        <v>362</v>
      </c>
      <c r="I43" s="3" t="s">
        <v>371</v>
      </c>
      <c r="W43">
        <v>1</v>
      </c>
      <c r="AA43" s="12" t="s">
        <v>783</v>
      </c>
      <c r="AB43" s="12">
        <v>1</v>
      </c>
      <c r="AN43" s="3"/>
      <c r="AR43">
        <v>1</v>
      </c>
      <c r="BG43"/>
      <c r="BH43"/>
      <c r="BI43"/>
      <c r="BJ43"/>
      <c r="BK43"/>
      <c r="BL43" s="3"/>
      <c r="BM43" s="3"/>
      <c r="BN43" s="3"/>
      <c r="BO43" s="3"/>
      <c r="BQ43" s="3"/>
      <c r="BR43" s="3"/>
      <c r="BS43" s="3"/>
      <c r="BT43" s="3"/>
      <c r="BU43" s="3"/>
      <c r="BV43" s="12" t="s">
        <v>713</v>
      </c>
      <c r="BW43">
        <v>9</v>
      </c>
      <c r="BY43">
        <v>99999</v>
      </c>
    </row>
    <row r="44" spans="1:88" x14ac:dyDescent="0.15">
      <c r="AN44" s="3"/>
      <c r="BG44"/>
      <c r="BH44"/>
      <c r="BI44"/>
      <c r="BJ44"/>
      <c r="BK44"/>
      <c r="BL44" s="3"/>
      <c r="BM44" s="3"/>
      <c r="BN44" s="3"/>
      <c r="BO44" s="3"/>
      <c r="BQ44" s="3"/>
      <c r="BR44" s="3"/>
      <c r="BS44" s="3"/>
      <c r="BT44" s="3"/>
      <c r="BU44" s="3"/>
    </row>
    <row r="45" spans="1:88" x14ac:dyDescent="0.15">
      <c r="A45" s="12" t="s">
        <v>1525</v>
      </c>
      <c r="C45" t="s">
        <v>327</v>
      </c>
      <c r="W45">
        <v>2</v>
      </c>
      <c r="X45">
        <v>1</v>
      </c>
      <c r="AH45" t="s">
        <v>391</v>
      </c>
      <c r="AJ45" t="s">
        <v>329</v>
      </c>
      <c r="AM45" t="s">
        <v>330</v>
      </c>
      <c r="AO45">
        <v>1</v>
      </c>
      <c r="AR45">
        <v>1</v>
      </c>
      <c r="BL45" t="s">
        <v>37</v>
      </c>
      <c r="BP45" s="5" t="s">
        <v>331</v>
      </c>
      <c r="BQ45" s="12" t="s">
        <v>1523</v>
      </c>
      <c r="BR45" s="12" t="s">
        <v>1470</v>
      </c>
      <c r="CE45" s="12"/>
      <c r="CF45" s="12" t="s">
        <v>1524</v>
      </c>
    </row>
    <row r="46" spans="1:88" x14ac:dyDescent="0.15">
      <c r="A46" t="s">
        <v>174</v>
      </c>
      <c r="C46" t="s">
        <v>327</v>
      </c>
      <c r="E46" t="s">
        <v>392</v>
      </c>
      <c r="G46" t="s">
        <v>393</v>
      </c>
      <c r="H46" s="3" t="s">
        <v>338</v>
      </c>
      <c r="W46">
        <v>2</v>
      </c>
      <c r="X46">
        <v>1</v>
      </c>
      <c r="AH46" t="s">
        <v>391</v>
      </c>
      <c r="AJ46" t="s">
        <v>329</v>
      </c>
      <c r="AM46" t="s">
        <v>330</v>
      </c>
      <c r="AO46">
        <v>1.9</v>
      </c>
      <c r="AR46">
        <v>1</v>
      </c>
      <c r="BF46">
        <v>0.3</v>
      </c>
      <c r="BG46" s="4">
        <v>0</v>
      </c>
      <c r="BH46" s="4">
        <v>4</v>
      </c>
      <c r="BI46" s="4">
        <v>1</v>
      </c>
      <c r="BJ46" s="4" t="s">
        <v>394</v>
      </c>
      <c r="BL46" t="s">
        <v>37</v>
      </c>
      <c r="BP46" s="5" t="s">
        <v>331</v>
      </c>
      <c r="BQ46" s="12" t="s">
        <v>1523</v>
      </c>
      <c r="BR46" s="12" t="s">
        <v>1470</v>
      </c>
      <c r="CE46" s="12" t="s">
        <v>1518</v>
      </c>
      <c r="CF46" s="12" t="s">
        <v>1524</v>
      </c>
      <c r="CJ46" t="s">
        <v>352</v>
      </c>
    </row>
    <row r="47" spans="1:88" x14ac:dyDescent="0.15">
      <c r="A47" t="s">
        <v>395</v>
      </c>
      <c r="C47" t="s">
        <v>327</v>
      </c>
      <c r="H47" s="3" t="s">
        <v>362</v>
      </c>
      <c r="I47" s="3" t="s">
        <v>371</v>
      </c>
      <c r="W47">
        <v>1</v>
      </c>
      <c r="AA47" s="12" t="s">
        <v>783</v>
      </c>
      <c r="AB47" s="12">
        <v>1</v>
      </c>
      <c r="AN47" s="3"/>
      <c r="AR47">
        <v>1</v>
      </c>
      <c r="BG47"/>
      <c r="BH47"/>
      <c r="BI47"/>
      <c r="BJ47"/>
      <c r="BK47"/>
      <c r="BL47" s="3"/>
      <c r="BM47" s="3"/>
      <c r="BN47" s="3"/>
      <c r="BO47" s="3"/>
      <c r="BQ47" s="3"/>
      <c r="BR47" s="3"/>
      <c r="BS47" s="3"/>
      <c r="BT47" s="3"/>
      <c r="BU47" s="3"/>
      <c r="BV47" s="12" t="s">
        <v>712</v>
      </c>
      <c r="BW47">
        <v>0.06</v>
      </c>
      <c r="BY47">
        <v>99999</v>
      </c>
    </row>
    <row r="48" spans="1:88" x14ac:dyDescent="0.15">
      <c r="AN48" s="3"/>
      <c r="BG48"/>
      <c r="BH48"/>
      <c r="BI48"/>
      <c r="BJ48"/>
      <c r="BK48"/>
      <c r="BL48" s="3"/>
      <c r="BM48" s="3"/>
      <c r="BN48" s="3"/>
      <c r="BO48" s="3"/>
      <c r="BQ48" s="3"/>
      <c r="BR48" s="3"/>
      <c r="BS48" s="3"/>
      <c r="BT48" s="3"/>
      <c r="BU48" s="3"/>
    </row>
    <row r="49" spans="1:89" x14ac:dyDescent="0.15">
      <c r="A49" t="s">
        <v>177</v>
      </c>
      <c r="C49" t="s">
        <v>327</v>
      </c>
      <c r="H49" s="3" t="s">
        <v>338</v>
      </c>
      <c r="W49">
        <v>1</v>
      </c>
      <c r="AH49" t="s">
        <v>356</v>
      </c>
      <c r="AJ49" t="s">
        <v>348</v>
      </c>
      <c r="AN49">
        <v>1</v>
      </c>
      <c r="AO49">
        <v>1</v>
      </c>
      <c r="AR49">
        <v>1</v>
      </c>
      <c r="BL49" t="s">
        <v>37</v>
      </c>
      <c r="BP49" s="5" t="s">
        <v>331</v>
      </c>
      <c r="BQ49" s="12" t="s">
        <v>1540</v>
      </c>
      <c r="BR49" s="12" t="s">
        <v>1470</v>
      </c>
      <c r="BS49" t="s">
        <v>396</v>
      </c>
      <c r="CF49" s="12" t="s">
        <v>1539</v>
      </c>
    </row>
    <row r="50" spans="1:89" x14ac:dyDescent="0.15">
      <c r="A50" t="s">
        <v>178</v>
      </c>
      <c r="C50" t="s">
        <v>327</v>
      </c>
      <c r="E50" t="s">
        <v>397</v>
      </c>
      <c r="G50" t="s">
        <v>335</v>
      </c>
      <c r="H50" s="3" t="s">
        <v>338</v>
      </c>
      <c r="W50">
        <v>1</v>
      </c>
      <c r="AH50" t="s">
        <v>356</v>
      </c>
      <c r="AJ50" t="s">
        <v>398</v>
      </c>
      <c r="AN50">
        <v>1</v>
      </c>
      <c r="AO50">
        <v>1</v>
      </c>
      <c r="AR50">
        <v>1</v>
      </c>
      <c r="BB50" t="s">
        <v>399</v>
      </c>
      <c r="BF50">
        <v>25</v>
      </c>
      <c r="BG50" s="4">
        <v>10</v>
      </c>
      <c r="BH50" s="4">
        <v>35</v>
      </c>
      <c r="BI50" s="4">
        <v>1</v>
      </c>
      <c r="BJ50" s="4" t="s">
        <v>338</v>
      </c>
      <c r="BL50" t="s">
        <v>37</v>
      </c>
      <c r="BP50" s="5" t="s">
        <v>331</v>
      </c>
      <c r="BQ50" s="12" t="s">
        <v>1540</v>
      </c>
      <c r="BR50" s="12" t="s">
        <v>1470</v>
      </c>
      <c r="BS50" t="s">
        <v>396</v>
      </c>
      <c r="CF50" s="12" t="s">
        <v>1539</v>
      </c>
      <c r="CJ50" t="s">
        <v>340</v>
      </c>
    </row>
    <row r="51" spans="1:89" x14ac:dyDescent="0.15">
      <c r="A51" t="s">
        <v>399</v>
      </c>
      <c r="C51" t="s">
        <v>327</v>
      </c>
      <c r="G51" t="s">
        <v>335</v>
      </c>
      <c r="H51" s="3" t="s">
        <v>362</v>
      </c>
      <c r="I51" s="3" t="s">
        <v>363</v>
      </c>
      <c r="W51">
        <v>1</v>
      </c>
      <c r="AN51" s="3"/>
      <c r="AR51">
        <v>1</v>
      </c>
      <c r="BG51"/>
      <c r="BH51"/>
      <c r="BI51"/>
      <c r="BJ51"/>
      <c r="BK51"/>
      <c r="BL51" s="3"/>
      <c r="BM51" s="3"/>
      <c r="BN51" s="3"/>
      <c r="BO51" s="3"/>
      <c r="BQ51" s="3"/>
      <c r="BR51" s="3"/>
      <c r="BS51" s="3"/>
      <c r="BT51" s="3"/>
      <c r="BU51" s="3"/>
      <c r="BV51" t="s">
        <v>364</v>
      </c>
      <c r="BW51">
        <v>0.4</v>
      </c>
      <c r="BY51">
        <v>25</v>
      </c>
    </row>
    <row r="52" spans="1:89" x14ac:dyDescent="0.15">
      <c r="AN52" s="3"/>
      <c r="BG52"/>
      <c r="BH52"/>
      <c r="BI52"/>
      <c r="BJ52"/>
      <c r="BK52"/>
      <c r="BL52" s="3"/>
      <c r="BM52" s="3"/>
      <c r="BN52" s="3"/>
      <c r="BO52" s="3"/>
      <c r="BQ52" s="3"/>
      <c r="BR52" s="3"/>
      <c r="BS52" s="3"/>
      <c r="BT52" s="3"/>
      <c r="BU52" s="3"/>
    </row>
    <row r="53" spans="1:89" x14ac:dyDescent="0.15">
      <c r="A53" t="s">
        <v>400</v>
      </c>
      <c r="C53" t="s">
        <v>327</v>
      </c>
      <c r="H53" s="3" t="s">
        <v>338</v>
      </c>
      <c r="W53">
        <v>1</v>
      </c>
      <c r="AH53" t="s">
        <v>356</v>
      </c>
      <c r="AJ53" t="s">
        <v>348</v>
      </c>
      <c r="AN53">
        <v>1</v>
      </c>
      <c r="AO53">
        <v>1</v>
      </c>
      <c r="AR53">
        <v>1</v>
      </c>
      <c r="BL53" t="s">
        <v>37</v>
      </c>
      <c r="BP53" s="5" t="s">
        <v>331</v>
      </c>
      <c r="CF53" s="12" t="s">
        <v>1539</v>
      </c>
    </row>
    <row r="54" spans="1:89" x14ac:dyDescent="0.15">
      <c r="A54" t="s">
        <v>181</v>
      </c>
      <c r="C54" t="s">
        <v>327</v>
      </c>
      <c r="E54" t="s">
        <v>401</v>
      </c>
      <c r="G54" t="s">
        <v>335</v>
      </c>
      <c r="H54" s="3" t="s">
        <v>743</v>
      </c>
      <c r="I54" s="3" t="s">
        <v>363</v>
      </c>
      <c r="W54">
        <v>1</v>
      </c>
      <c r="AN54" s="3"/>
      <c r="AR54">
        <v>1</v>
      </c>
      <c r="BF54">
        <v>20</v>
      </c>
      <c r="BG54" s="4">
        <v>0</v>
      </c>
      <c r="BH54" s="4">
        <v>30</v>
      </c>
      <c r="BI54" s="4">
        <v>1</v>
      </c>
      <c r="BJ54" s="4" t="s">
        <v>338</v>
      </c>
      <c r="BL54" s="3"/>
      <c r="BM54" s="3"/>
      <c r="BN54" s="3"/>
      <c r="BO54" s="3"/>
      <c r="BQ54" s="3"/>
      <c r="BR54" s="3"/>
      <c r="BS54" s="3"/>
      <c r="BT54" s="3"/>
      <c r="BU54" s="3"/>
      <c r="BV54" s="12" t="s">
        <v>1473</v>
      </c>
      <c r="BW54">
        <v>0.5</v>
      </c>
      <c r="BY54">
        <v>20</v>
      </c>
      <c r="CJ54" t="s">
        <v>340</v>
      </c>
    </row>
    <row r="55" spans="1:89" x14ac:dyDescent="0.15">
      <c r="A55" t="s">
        <v>402</v>
      </c>
      <c r="C55" t="s">
        <v>327</v>
      </c>
      <c r="H55" s="3" t="s">
        <v>362</v>
      </c>
      <c r="I55" s="3" t="s">
        <v>371</v>
      </c>
      <c r="W55">
        <v>1</v>
      </c>
      <c r="AA55" s="12" t="s">
        <v>783</v>
      </c>
      <c r="AB55" s="12">
        <v>1</v>
      </c>
      <c r="AN55" s="3"/>
      <c r="AR55">
        <v>1</v>
      </c>
      <c r="BG55"/>
      <c r="BH55"/>
      <c r="BI55"/>
      <c r="BJ55"/>
      <c r="BK55"/>
      <c r="BL55" s="3"/>
      <c r="BM55" s="3"/>
      <c r="BN55" s="3"/>
      <c r="BO55" s="3"/>
      <c r="BQ55" s="3"/>
      <c r="BR55" s="3"/>
      <c r="BS55" s="3"/>
      <c r="BT55" s="3"/>
      <c r="BU55" s="3"/>
      <c r="BV55" s="12" t="s">
        <v>712</v>
      </c>
      <c r="BW55">
        <v>0.08</v>
      </c>
      <c r="BY55">
        <v>99999</v>
      </c>
    </row>
    <row r="56" spans="1:89" x14ac:dyDescent="0.15">
      <c r="AN56" s="3"/>
      <c r="BG56"/>
      <c r="BH56"/>
      <c r="BI56"/>
      <c r="BJ56"/>
      <c r="BK56"/>
      <c r="BL56" s="3"/>
      <c r="BM56" s="3"/>
      <c r="BN56" s="3"/>
      <c r="BO56" s="3"/>
      <c r="BQ56" s="3"/>
      <c r="BR56" s="3"/>
      <c r="BS56" s="3"/>
      <c r="BT56" s="3"/>
      <c r="BU56" s="3"/>
    </row>
    <row r="57" spans="1:89" x14ac:dyDescent="0.15">
      <c r="A57" t="s">
        <v>403</v>
      </c>
      <c r="C57" t="s">
        <v>327</v>
      </c>
      <c r="W57">
        <v>2</v>
      </c>
      <c r="X57">
        <v>1</v>
      </c>
      <c r="AH57" t="s">
        <v>328</v>
      </c>
      <c r="AJ57" t="s">
        <v>404</v>
      </c>
      <c r="AM57" t="s">
        <v>330</v>
      </c>
      <c r="AO57">
        <v>1</v>
      </c>
      <c r="AR57">
        <v>1</v>
      </c>
      <c r="AV57">
        <v>1.1000000000000001</v>
      </c>
      <c r="AX57">
        <v>1</v>
      </c>
      <c r="BL57" t="s">
        <v>37</v>
      </c>
      <c r="BP57" s="5" t="s">
        <v>331</v>
      </c>
      <c r="CF57" s="12" t="s">
        <v>1543</v>
      </c>
    </row>
    <row r="58" spans="1:89" x14ac:dyDescent="0.15">
      <c r="A58" t="s">
        <v>184</v>
      </c>
      <c r="C58" t="s">
        <v>327</v>
      </c>
      <c r="E58" t="s">
        <v>405</v>
      </c>
      <c r="G58" t="s">
        <v>335</v>
      </c>
      <c r="H58" s="3" t="s">
        <v>743</v>
      </c>
      <c r="I58" s="3" t="s">
        <v>363</v>
      </c>
      <c r="W58">
        <v>1</v>
      </c>
      <c r="AN58" s="3"/>
      <c r="AR58">
        <v>1</v>
      </c>
      <c r="BF58">
        <v>20</v>
      </c>
      <c r="BG58" s="4">
        <v>0</v>
      </c>
      <c r="BH58" s="4">
        <v>40</v>
      </c>
      <c r="BI58" s="4">
        <v>1</v>
      </c>
      <c r="BJ58" s="4" t="s">
        <v>338</v>
      </c>
      <c r="BL58" s="3"/>
      <c r="BM58" s="3"/>
      <c r="BN58" s="3"/>
      <c r="BO58" s="3"/>
      <c r="BQ58" s="3"/>
      <c r="BR58" s="3"/>
      <c r="BS58" s="3"/>
      <c r="BT58" s="3"/>
      <c r="BU58" s="3"/>
      <c r="BV58" t="s">
        <v>1545</v>
      </c>
      <c r="BW58">
        <v>50</v>
      </c>
      <c r="BY58">
        <v>20</v>
      </c>
      <c r="CJ58" t="s">
        <v>340</v>
      </c>
    </row>
    <row r="59" spans="1:89" x14ac:dyDescent="0.15">
      <c r="A59" t="s">
        <v>406</v>
      </c>
      <c r="C59" t="s">
        <v>407</v>
      </c>
      <c r="H59" s="3" t="s">
        <v>362</v>
      </c>
      <c r="I59" s="3" t="s">
        <v>1155</v>
      </c>
      <c r="W59">
        <v>1</v>
      </c>
      <c r="AA59" s="12" t="s">
        <v>783</v>
      </c>
      <c r="AB59" s="12"/>
      <c r="AN59" s="3"/>
      <c r="AR59">
        <v>1</v>
      </c>
      <c r="BG59"/>
      <c r="BH59"/>
      <c r="BI59"/>
      <c r="BJ59"/>
      <c r="BK59"/>
      <c r="BL59" s="3"/>
      <c r="BM59" s="3"/>
      <c r="BN59" s="3"/>
      <c r="BO59" s="3"/>
      <c r="BQ59" s="3"/>
      <c r="BR59" s="3"/>
      <c r="BS59" s="3"/>
      <c r="BT59" s="3"/>
      <c r="BU59" s="3"/>
      <c r="CB59" t="s">
        <v>408</v>
      </c>
      <c r="CK59">
        <v>1</v>
      </c>
    </row>
    <row r="60" spans="1:89" x14ac:dyDescent="0.15">
      <c r="AN60" s="3"/>
      <c r="BG60"/>
      <c r="BH60"/>
      <c r="BI60"/>
      <c r="BJ60"/>
      <c r="BK60"/>
      <c r="BL60" s="3"/>
      <c r="BM60" s="3"/>
      <c r="BN60" s="3"/>
      <c r="BO60" s="3"/>
      <c r="BQ60" s="3"/>
      <c r="BR60" s="3"/>
      <c r="BS60" s="3"/>
      <c r="BT60" s="3"/>
      <c r="BU60" s="3"/>
    </row>
    <row r="61" spans="1:89" x14ac:dyDescent="0.15">
      <c r="A61" t="s">
        <v>409</v>
      </c>
      <c r="C61" t="s">
        <v>327</v>
      </c>
      <c r="W61">
        <v>2</v>
      </c>
      <c r="X61">
        <v>1</v>
      </c>
      <c r="AH61" t="s">
        <v>328</v>
      </c>
      <c r="AI61" t="s">
        <v>410</v>
      </c>
      <c r="AJ61" t="s">
        <v>329</v>
      </c>
      <c r="AM61" t="s">
        <v>354</v>
      </c>
      <c r="AO61">
        <v>1</v>
      </c>
      <c r="AR61">
        <v>1</v>
      </c>
      <c r="BL61" t="s">
        <v>37</v>
      </c>
      <c r="BP61" s="5" t="s">
        <v>331</v>
      </c>
      <c r="BQ61" s="12" t="s">
        <v>1458</v>
      </c>
      <c r="BR61" s="12" t="s">
        <v>1470</v>
      </c>
    </row>
    <row r="62" spans="1:89" x14ac:dyDescent="0.15">
      <c r="A62" t="s">
        <v>187</v>
      </c>
      <c r="C62" t="s">
        <v>327</v>
      </c>
      <c r="E62" t="s">
        <v>401</v>
      </c>
      <c r="G62" t="s">
        <v>335</v>
      </c>
      <c r="H62" s="3" t="s">
        <v>743</v>
      </c>
      <c r="I62" s="3" t="s">
        <v>363</v>
      </c>
      <c r="W62">
        <v>1</v>
      </c>
      <c r="AN62" s="3"/>
      <c r="AR62">
        <v>1</v>
      </c>
      <c r="BF62">
        <v>20</v>
      </c>
      <c r="BG62" s="4">
        <v>0</v>
      </c>
      <c r="BH62" s="4">
        <v>40</v>
      </c>
      <c r="BI62" s="4">
        <v>1</v>
      </c>
      <c r="BJ62" s="4" t="s">
        <v>338</v>
      </c>
      <c r="BL62" s="3"/>
      <c r="BM62" s="3"/>
      <c r="BN62" s="3"/>
      <c r="BO62" s="3"/>
      <c r="BQ62" s="3"/>
      <c r="BR62" s="3"/>
      <c r="BS62" s="3"/>
      <c r="BT62" s="3"/>
      <c r="BU62" s="3"/>
      <c r="BV62" t="s">
        <v>161</v>
      </c>
      <c r="BW62">
        <v>0.5</v>
      </c>
      <c r="BY62">
        <v>20</v>
      </c>
      <c r="CJ62" t="s">
        <v>340</v>
      </c>
    </row>
    <row r="63" spans="1:89" x14ac:dyDescent="0.15">
      <c r="A63" t="s">
        <v>411</v>
      </c>
      <c r="C63" t="s">
        <v>327</v>
      </c>
      <c r="H63" s="3" t="s">
        <v>362</v>
      </c>
      <c r="I63" s="3" t="s">
        <v>371</v>
      </c>
      <c r="W63">
        <v>1</v>
      </c>
      <c r="AA63" s="12" t="s">
        <v>783</v>
      </c>
      <c r="AB63" s="12">
        <v>1</v>
      </c>
      <c r="AN63" s="3"/>
      <c r="AR63">
        <v>1</v>
      </c>
      <c r="BG63"/>
      <c r="BH63"/>
      <c r="BI63"/>
      <c r="BJ63"/>
      <c r="BK63"/>
      <c r="BL63" s="3"/>
      <c r="BM63" s="3"/>
      <c r="BN63" s="3"/>
      <c r="BO63" s="3"/>
      <c r="BQ63" s="3"/>
      <c r="BR63" s="3"/>
      <c r="BS63" s="3"/>
      <c r="BT63" s="3"/>
      <c r="BU63" s="3"/>
      <c r="BV63" s="12" t="s">
        <v>713</v>
      </c>
      <c r="BW63">
        <v>8</v>
      </c>
      <c r="BY63">
        <v>99999</v>
      </c>
    </row>
    <row r="64" spans="1:89" x14ac:dyDescent="0.15">
      <c r="AN64" s="3"/>
      <c r="BG64"/>
      <c r="BH64"/>
      <c r="BI64"/>
      <c r="BJ64"/>
      <c r="BK64"/>
      <c r="BL64" s="3"/>
      <c r="BM64" s="3"/>
      <c r="BN64" s="3"/>
      <c r="BO64" s="3"/>
      <c r="BQ64" s="3"/>
      <c r="BR64" s="3"/>
      <c r="BS64" s="3"/>
      <c r="BT64" s="3"/>
      <c r="BU64" s="3"/>
    </row>
    <row r="65" spans="1:88" x14ac:dyDescent="0.15">
      <c r="A65" t="s">
        <v>191</v>
      </c>
      <c r="C65" t="s">
        <v>327</v>
      </c>
      <c r="W65">
        <v>2</v>
      </c>
      <c r="X65">
        <v>1</v>
      </c>
      <c r="AH65" t="s">
        <v>328</v>
      </c>
      <c r="AI65" s="12" t="s">
        <v>1859</v>
      </c>
      <c r="AJ65" t="s">
        <v>348</v>
      </c>
      <c r="AM65" t="s">
        <v>354</v>
      </c>
      <c r="AO65">
        <v>1</v>
      </c>
      <c r="AR65">
        <v>1</v>
      </c>
      <c r="BL65" t="s">
        <v>37</v>
      </c>
      <c r="BP65" s="5" t="s">
        <v>331</v>
      </c>
      <c r="BQ65" s="12" t="s">
        <v>1458</v>
      </c>
      <c r="BR65" s="12" t="s">
        <v>1470</v>
      </c>
      <c r="BS65" t="s">
        <v>375</v>
      </c>
      <c r="CE65" s="12" t="s">
        <v>1461</v>
      </c>
      <c r="CF65" s="12" t="s">
        <v>1462</v>
      </c>
    </row>
    <row r="66" spans="1:88" x14ac:dyDescent="0.15">
      <c r="A66" t="s">
        <v>192</v>
      </c>
      <c r="C66" t="s">
        <v>327</v>
      </c>
      <c r="E66" t="s">
        <v>412</v>
      </c>
      <c r="G66" t="s">
        <v>393</v>
      </c>
      <c r="H66" s="3" t="s">
        <v>338</v>
      </c>
      <c r="W66">
        <v>2</v>
      </c>
      <c r="X66">
        <v>1</v>
      </c>
      <c r="AH66" t="s">
        <v>328</v>
      </c>
      <c r="AI66" s="12" t="s">
        <v>1859</v>
      </c>
      <c r="AJ66" t="s">
        <v>348</v>
      </c>
      <c r="AM66" t="s">
        <v>354</v>
      </c>
      <c r="AO66">
        <v>1.2</v>
      </c>
      <c r="AR66">
        <v>1</v>
      </c>
      <c r="AS66">
        <v>1</v>
      </c>
      <c r="AT66">
        <v>0.1</v>
      </c>
      <c r="BF66">
        <v>0.3</v>
      </c>
      <c r="BG66" s="4">
        <v>0</v>
      </c>
      <c r="BH66" s="4">
        <v>4</v>
      </c>
      <c r="BI66" s="4">
        <v>1</v>
      </c>
      <c r="BJ66" s="4" t="s">
        <v>394</v>
      </c>
      <c r="BL66" t="s">
        <v>37</v>
      </c>
      <c r="BP66" s="5" t="s">
        <v>331</v>
      </c>
      <c r="BQ66" s="12" t="s">
        <v>1458</v>
      </c>
      <c r="BR66" t="s">
        <v>1469</v>
      </c>
      <c r="BS66" t="s">
        <v>375</v>
      </c>
      <c r="CD66" s="12"/>
      <c r="CE66" s="12" t="s">
        <v>1461</v>
      </c>
      <c r="CF66" s="12" t="s">
        <v>1462</v>
      </c>
      <c r="CJ66" t="s">
        <v>352</v>
      </c>
    </row>
    <row r="68" spans="1:88" x14ac:dyDescent="0.15">
      <c r="A68" t="s">
        <v>413</v>
      </c>
      <c r="C68" t="s">
        <v>142</v>
      </c>
      <c r="W68">
        <v>2</v>
      </c>
      <c r="AH68" t="s">
        <v>328</v>
      </c>
      <c r="AJ68" t="s">
        <v>353</v>
      </c>
      <c r="AM68" t="s">
        <v>354</v>
      </c>
      <c r="AO68">
        <v>1</v>
      </c>
      <c r="AR68">
        <v>1</v>
      </c>
      <c r="BL68" t="s">
        <v>37</v>
      </c>
      <c r="BP68" s="5" t="s">
        <v>331</v>
      </c>
    </row>
    <row r="69" spans="1:88" x14ac:dyDescent="0.15">
      <c r="A69" t="s">
        <v>195</v>
      </c>
      <c r="C69" t="s">
        <v>327</v>
      </c>
      <c r="E69" t="s">
        <v>414</v>
      </c>
      <c r="G69" t="s">
        <v>335</v>
      </c>
      <c r="H69" s="3" t="s">
        <v>743</v>
      </c>
      <c r="I69" s="3" t="s">
        <v>363</v>
      </c>
      <c r="W69">
        <v>1</v>
      </c>
      <c r="AN69" s="3"/>
      <c r="AR69">
        <v>1</v>
      </c>
      <c r="BF69">
        <v>30</v>
      </c>
      <c r="BG69" s="4">
        <v>0</v>
      </c>
      <c r="BH69" s="4">
        <v>40</v>
      </c>
      <c r="BI69" s="4">
        <v>1</v>
      </c>
      <c r="BJ69" s="4" t="s">
        <v>338</v>
      </c>
      <c r="BL69" s="3"/>
      <c r="BM69" s="3"/>
      <c r="BN69" s="3"/>
      <c r="BO69" s="3"/>
      <c r="BQ69" s="3"/>
      <c r="BR69" s="3"/>
      <c r="BS69" s="3"/>
      <c r="BT69" s="3"/>
      <c r="BU69" s="3"/>
      <c r="BV69" s="12" t="s">
        <v>1550</v>
      </c>
      <c r="BW69">
        <v>0.5</v>
      </c>
      <c r="BY69">
        <v>30</v>
      </c>
      <c r="CJ69" t="s">
        <v>340</v>
      </c>
    </row>
    <row r="70" spans="1:88" x14ac:dyDescent="0.15">
      <c r="A70" t="s">
        <v>416</v>
      </c>
      <c r="C70" t="s">
        <v>327</v>
      </c>
      <c r="H70" s="3" t="s">
        <v>362</v>
      </c>
      <c r="I70" s="3" t="s">
        <v>371</v>
      </c>
      <c r="W70">
        <v>1</v>
      </c>
      <c r="AA70" s="12" t="s">
        <v>783</v>
      </c>
      <c r="AB70" s="12">
        <v>1</v>
      </c>
      <c r="AN70" s="3"/>
      <c r="AR70">
        <v>1</v>
      </c>
      <c r="BG70"/>
      <c r="BH70"/>
      <c r="BI70"/>
      <c r="BJ70"/>
      <c r="BK70"/>
      <c r="BL70" s="3"/>
      <c r="BM70" s="3"/>
      <c r="BN70" s="3"/>
      <c r="BO70" s="3"/>
      <c r="BQ70" s="3"/>
      <c r="BR70" s="3"/>
      <c r="BS70" s="3"/>
      <c r="BT70" s="3"/>
      <c r="BU70" s="3"/>
      <c r="BV70" s="12" t="s">
        <v>714</v>
      </c>
      <c r="BW70">
        <v>0.1</v>
      </c>
      <c r="BY70">
        <v>99999</v>
      </c>
    </row>
    <row r="71" spans="1:88" x14ac:dyDescent="0.15">
      <c r="AN71" s="3"/>
      <c r="BG71"/>
      <c r="BH71"/>
      <c r="BI71"/>
      <c r="BJ71"/>
      <c r="BK71"/>
      <c r="BL71" s="3"/>
      <c r="BM71" s="3"/>
      <c r="BN71" s="3"/>
      <c r="BO71" s="3"/>
      <c r="BQ71" s="3"/>
      <c r="BR71" s="3"/>
      <c r="BS71" s="3"/>
      <c r="BT71" s="3"/>
      <c r="BU71" s="3"/>
    </row>
    <row r="72" spans="1:88" x14ac:dyDescent="0.15">
      <c r="A72" t="s">
        <v>417</v>
      </c>
      <c r="C72" t="s">
        <v>142</v>
      </c>
      <c r="W72">
        <v>2</v>
      </c>
      <c r="AH72" t="s">
        <v>328</v>
      </c>
      <c r="AJ72" t="s">
        <v>353</v>
      </c>
      <c r="AM72" t="s">
        <v>354</v>
      </c>
      <c r="AO72">
        <v>1</v>
      </c>
      <c r="AR72">
        <v>1</v>
      </c>
      <c r="BL72" t="s">
        <v>37</v>
      </c>
      <c r="BP72" s="5" t="s">
        <v>331</v>
      </c>
    </row>
    <row r="73" spans="1:88" ht="15" x14ac:dyDescent="0.15">
      <c r="A73" t="s">
        <v>198</v>
      </c>
      <c r="C73" t="s">
        <v>327</v>
      </c>
      <c r="D73" s="12" t="s">
        <v>2178</v>
      </c>
      <c r="E73" t="s">
        <v>418</v>
      </c>
      <c r="G73" t="s">
        <v>335</v>
      </c>
      <c r="H73" s="3" t="s">
        <v>743</v>
      </c>
      <c r="I73" s="3" t="s">
        <v>363</v>
      </c>
      <c r="W73">
        <v>1</v>
      </c>
      <c r="AN73" s="3">
        <v>1</v>
      </c>
      <c r="AO73">
        <v>0.4</v>
      </c>
      <c r="AQ73">
        <v>1</v>
      </c>
      <c r="AR73">
        <v>1</v>
      </c>
      <c r="BF73">
        <v>0.3</v>
      </c>
      <c r="BG73" s="4">
        <v>10</v>
      </c>
      <c r="BH73" s="4">
        <v>20</v>
      </c>
      <c r="BI73" s="4">
        <v>1</v>
      </c>
      <c r="BJ73" s="4" t="s">
        <v>338</v>
      </c>
      <c r="BL73" s="3"/>
      <c r="BM73" s="3"/>
      <c r="BN73" s="3"/>
      <c r="BO73" s="3"/>
      <c r="BQ73" s="3"/>
      <c r="BR73" s="3"/>
      <c r="BS73" s="3"/>
      <c r="BT73" s="3"/>
      <c r="BU73" s="3"/>
      <c r="CF73" s="12" t="s">
        <v>1539</v>
      </c>
      <c r="CJ73" t="s">
        <v>340</v>
      </c>
    </row>
    <row r="74" spans="1:88" x14ac:dyDescent="0.15">
      <c r="A74" t="s">
        <v>419</v>
      </c>
      <c r="C74" t="s">
        <v>327</v>
      </c>
      <c r="H74" s="3" t="s">
        <v>362</v>
      </c>
      <c r="I74" s="3" t="s">
        <v>371</v>
      </c>
      <c r="W74">
        <v>1</v>
      </c>
      <c r="AA74" s="12" t="s">
        <v>783</v>
      </c>
      <c r="AB74" s="12">
        <v>1</v>
      </c>
      <c r="AN74" s="3"/>
      <c r="AR74">
        <v>1</v>
      </c>
      <c r="BG74"/>
      <c r="BH74"/>
      <c r="BI74"/>
      <c r="BJ74"/>
      <c r="BK74"/>
      <c r="BL74" s="3"/>
      <c r="BM74" s="3"/>
      <c r="BN74" s="3"/>
      <c r="BO74" s="3"/>
      <c r="BQ74" s="3"/>
      <c r="BR74" s="3"/>
      <c r="BS74" s="3"/>
      <c r="BT74" s="3"/>
      <c r="BU74" s="3"/>
      <c r="BV74" s="12" t="s">
        <v>715</v>
      </c>
      <c r="BW74">
        <v>0.12</v>
      </c>
      <c r="BY74">
        <v>99999</v>
      </c>
    </row>
    <row r="75" spans="1:88" x14ac:dyDescent="0.15">
      <c r="AN75" s="3"/>
      <c r="BG75"/>
      <c r="BH75"/>
      <c r="BI75"/>
      <c r="BJ75"/>
      <c r="BK75"/>
      <c r="BL75" s="3"/>
      <c r="BM75" s="3"/>
      <c r="BN75" s="3"/>
      <c r="BO75" s="3"/>
      <c r="BQ75" s="3"/>
      <c r="BR75" s="3"/>
      <c r="BS75" s="3"/>
      <c r="BT75" s="3"/>
      <c r="BU75" s="3"/>
    </row>
    <row r="76" spans="1:88" x14ac:dyDescent="0.15">
      <c r="A76" t="s">
        <v>420</v>
      </c>
      <c r="C76" t="s">
        <v>142</v>
      </c>
      <c r="W76">
        <v>2</v>
      </c>
      <c r="AH76" t="s">
        <v>328</v>
      </c>
      <c r="AJ76" t="s">
        <v>368</v>
      </c>
      <c r="AM76" t="s">
        <v>354</v>
      </c>
      <c r="AO76">
        <v>1</v>
      </c>
      <c r="AR76">
        <v>1</v>
      </c>
      <c r="BL76" t="s">
        <v>378</v>
      </c>
      <c r="BP76" s="5" t="s">
        <v>331</v>
      </c>
      <c r="CF76" s="12" t="s">
        <v>1417</v>
      </c>
    </row>
    <row r="77" spans="1:88" x14ac:dyDescent="0.15">
      <c r="A77" t="s">
        <v>201</v>
      </c>
      <c r="C77" t="s">
        <v>327</v>
      </c>
      <c r="E77" t="s">
        <v>401</v>
      </c>
      <c r="G77" t="s">
        <v>335</v>
      </c>
      <c r="H77" s="3" t="s">
        <v>743</v>
      </c>
      <c r="I77" s="3" t="s">
        <v>363</v>
      </c>
      <c r="W77">
        <v>1</v>
      </c>
      <c r="AN77" s="3"/>
      <c r="AR77">
        <v>1</v>
      </c>
      <c r="BF77">
        <v>20</v>
      </c>
      <c r="BG77" s="4">
        <v>0</v>
      </c>
      <c r="BH77" s="4">
        <v>40</v>
      </c>
      <c r="BI77" s="4">
        <v>1</v>
      </c>
      <c r="BJ77" s="4" t="s">
        <v>338</v>
      </c>
      <c r="BL77" s="3"/>
      <c r="BM77" s="3"/>
      <c r="BN77" s="3"/>
      <c r="BO77" s="3"/>
      <c r="BQ77" s="3"/>
      <c r="BR77" s="3"/>
      <c r="BS77" s="3"/>
      <c r="BT77" s="3"/>
      <c r="BU77" s="3"/>
      <c r="BV77" t="s">
        <v>161</v>
      </c>
      <c r="BW77">
        <v>0.5</v>
      </c>
      <c r="BY77">
        <v>20</v>
      </c>
      <c r="CJ77" t="s">
        <v>340</v>
      </c>
    </row>
    <row r="78" spans="1:88" x14ac:dyDescent="0.15">
      <c r="A78" t="s">
        <v>421</v>
      </c>
      <c r="C78" t="s">
        <v>327</v>
      </c>
      <c r="H78" s="3" t="s">
        <v>362</v>
      </c>
      <c r="I78" s="3" t="s">
        <v>371</v>
      </c>
      <c r="W78">
        <v>1</v>
      </c>
      <c r="AA78" s="12" t="s">
        <v>783</v>
      </c>
      <c r="AB78" s="12">
        <v>1</v>
      </c>
      <c r="AN78" s="3"/>
      <c r="AR78">
        <v>1</v>
      </c>
      <c r="BG78"/>
      <c r="BH78"/>
      <c r="BI78"/>
      <c r="BJ78"/>
      <c r="BK78"/>
      <c r="BL78" s="3"/>
      <c r="BM78" s="3"/>
      <c r="BN78" s="3"/>
      <c r="BO78" s="3"/>
      <c r="BQ78" s="3"/>
      <c r="BR78" s="3"/>
      <c r="BS78" s="3"/>
      <c r="BT78" s="3"/>
      <c r="BU78" s="3"/>
      <c r="BV78" s="12" t="s">
        <v>712</v>
      </c>
      <c r="BW78">
        <v>0.08</v>
      </c>
      <c r="BY78">
        <v>99999</v>
      </c>
    </row>
    <row r="79" spans="1:88" x14ac:dyDescent="0.15">
      <c r="AN79" s="3"/>
      <c r="BG79"/>
      <c r="BH79"/>
      <c r="BI79"/>
      <c r="BJ79"/>
      <c r="BK79"/>
      <c r="BL79" s="3"/>
      <c r="BM79" s="3"/>
      <c r="BN79" s="3"/>
      <c r="BO79" s="3"/>
      <c r="BQ79" s="3"/>
      <c r="BR79" s="3"/>
      <c r="BS79" s="3"/>
      <c r="BT79" s="3"/>
      <c r="BU79" s="3"/>
    </row>
    <row r="80" spans="1:88" x14ac:dyDescent="0.15">
      <c r="A80" t="s">
        <v>203</v>
      </c>
      <c r="C80" t="s">
        <v>142</v>
      </c>
      <c r="W80">
        <v>2</v>
      </c>
      <c r="AH80" t="s">
        <v>328</v>
      </c>
      <c r="AJ80" t="s">
        <v>368</v>
      </c>
      <c r="AM80" t="s">
        <v>354</v>
      </c>
      <c r="AO80">
        <v>1</v>
      </c>
      <c r="AR80">
        <v>1</v>
      </c>
      <c r="BL80" t="s">
        <v>37</v>
      </c>
      <c r="BP80" s="5" t="s">
        <v>331</v>
      </c>
    </row>
    <row r="81" spans="1:88" x14ac:dyDescent="0.15">
      <c r="A81" t="s">
        <v>204</v>
      </c>
      <c r="C81" t="s">
        <v>422</v>
      </c>
      <c r="E81" t="s">
        <v>423</v>
      </c>
      <c r="G81" t="s">
        <v>393</v>
      </c>
      <c r="H81" s="3" t="s">
        <v>338</v>
      </c>
      <c r="Q81" s="3">
        <v>1</v>
      </c>
      <c r="W81">
        <v>1</v>
      </c>
      <c r="AR81">
        <v>1</v>
      </c>
      <c r="AZ81">
        <v>6</v>
      </c>
      <c r="BF81">
        <v>0.2</v>
      </c>
      <c r="BG81" s="4">
        <v>6</v>
      </c>
      <c r="BH81" s="4">
        <v>25</v>
      </c>
      <c r="BI81" s="4">
        <v>1</v>
      </c>
      <c r="BJ81" s="4" t="s">
        <v>338</v>
      </c>
      <c r="CE81" s="12" t="s">
        <v>1415</v>
      </c>
      <c r="CJ81" t="s">
        <v>340</v>
      </c>
    </row>
    <row r="82" spans="1:88" x14ac:dyDescent="0.15">
      <c r="A82" s="12" t="s">
        <v>760</v>
      </c>
      <c r="C82" t="s">
        <v>327</v>
      </c>
      <c r="H82" s="3" t="s">
        <v>362</v>
      </c>
      <c r="I82" s="3" t="s">
        <v>371</v>
      </c>
      <c r="W82">
        <v>1</v>
      </c>
      <c r="AA82" s="12" t="s">
        <v>783</v>
      </c>
      <c r="AB82" s="12"/>
      <c r="AN82" s="3"/>
      <c r="AR82">
        <v>1</v>
      </c>
      <c r="BG82"/>
      <c r="BH82"/>
      <c r="BI82"/>
      <c r="BJ82"/>
      <c r="BK82"/>
      <c r="BL82" s="3"/>
      <c r="BM82" s="3"/>
      <c r="BN82" s="3"/>
      <c r="BO82" s="3"/>
      <c r="BQ82" s="3"/>
      <c r="BR82" s="3"/>
      <c r="BS82" s="3"/>
      <c r="BT82" s="3"/>
      <c r="BU82" s="3"/>
      <c r="BV82" s="12" t="s">
        <v>708</v>
      </c>
      <c r="BW82">
        <v>-2</v>
      </c>
      <c r="BY82">
        <v>99999</v>
      </c>
    </row>
    <row r="83" spans="1:88" x14ac:dyDescent="0.15">
      <c r="AN83" s="3"/>
      <c r="BG83"/>
      <c r="BH83"/>
      <c r="BI83"/>
      <c r="BJ83"/>
      <c r="BK83"/>
      <c r="BL83" s="3"/>
      <c r="BM83" s="3"/>
      <c r="BN83" s="3"/>
      <c r="BO83" s="3"/>
      <c r="BQ83" s="3"/>
      <c r="BR83" s="3"/>
      <c r="BS83" s="3"/>
      <c r="BT83" s="3"/>
      <c r="BU83" s="3"/>
    </row>
    <row r="84" spans="1:88" x14ac:dyDescent="0.15">
      <c r="A84" t="s">
        <v>424</v>
      </c>
      <c r="C84" t="s">
        <v>142</v>
      </c>
      <c r="W84">
        <v>2</v>
      </c>
      <c r="AH84" t="s">
        <v>328</v>
      </c>
      <c r="AJ84" t="s">
        <v>368</v>
      </c>
      <c r="AM84" t="s">
        <v>354</v>
      </c>
      <c r="AO84">
        <v>1</v>
      </c>
      <c r="AR84">
        <v>1</v>
      </c>
      <c r="BL84" t="s">
        <v>37</v>
      </c>
      <c r="BP84" s="5" t="s">
        <v>331</v>
      </c>
    </row>
    <row r="85" spans="1:88" x14ac:dyDescent="0.15">
      <c r="A85" s="12" t="s">
        <v>2125</v>
      </c>
      <c r="C85" t="s">
        <v>422</v>
      </c>
      <c r="H85" s="3" t="s">
        <v>362</v>
      </c>
      <c r="I85" s="3" t="s">
        <v>425</v>
      </c>
      <c r="W85">
        <v>1</v>
      </c>
      <c r="AR85">
        <v>1</v>
      </c>
      <c r="AZ85">
        <v>1</v>
      </c>
    </row>
    <row r="86" spans="1:88" x14ac:dyDescent="0.15">
      <c r="A86" t="s">
        <v>210</v>
      </c>
      <c r="C86" t="s">
        <v>327</v>
      </c>
      <c r="E86" t="s">
        <v>388</v>
      </c>
      <c r="G86" t="s">
        <v>335</v>
      </c>
      <c r="H86" s="3" t="s">
        <v>743</v>
      </c>
      <c r="I86" s="3" t="s">
        <v>363</v>
      </c>
      <c r="W86">
        <v>1</v>
      </c>
      <c r="AN86" s="3"/>
      <c r="AR86">
        <v>1</v>
      </c>
      <c r="BB86" t="s">
        <v>426</v>
      </c>
      <c r="BF86">
        <v>25</v>
      </c>
      <c r="BG86" s="4">
        <v>0</v>
      </c>
      <c r="BH86" s="4">
        <v>45</v>
      </c>
      <c r="BI86" s="4">
        <v>1</v>
      </c>
      <c r="BJ86" s="4" t="s">
        <v>338</v>
      </c>
      <c r="BL86" s="3"/>
      <c r="BM86" s="3"/>
      <c r="BN86" s="3"/>
      <c r="BO86" s="3"/>
      <c r="BQ86" s="3"/>
      <c r="BR86" s="3"/>
      <c r="BS86" s="3"/>
      <c r="BT86" s="3"/>
      <c r="BU86" s="3"/>
      <c r="BV86" t="s">
        <v>161</v>
      </c>
      <c r="BW86">
        <v>0.25</v>
      </c>
      <c r="BY86">
        <v>25</v>
      </c>
      <c r="CJ86" t="s">
        <v>340</v>
      </c>
    </row>
    <row r="87" spans="1:88" x14ac:dyDescent="0.15">
      <c r="A87" t="s">
        <v>426</v>
      </c>
      <c r="C87" t="s">
        <v>327</v>
      </c>
      <c r="G87" t="s">
        <v>335</v>
      </c>
      <c r="H87" s="3" t="s">
        <v>362</v>
      </c>
      <c r="I87" s="3" t="s">
        <v>363</v>
      </c>
      <c r="W87">
        <v>1</v>
      </c>
      <c r="AN87" s="3"/>
      <c r="AR87">
        <v>1</v>
      </c>
      <c r="BG87"/>
      <c r="BH87"/>
      <c r="BI87"/>
      <c r="BJ87"/>
      <c r="BK87"/>
      <c r="BL87" s="3"/>
      <c r="BM87" s="3"/>
      <c r="BN87" s="3"/>
      <c r="BO87" s="3"/>
      <c r="BQ87" s="3"/>
      <c r="BR87" s="3"/>
      <c r="BS87" s="3"/>
      <c r="BT87" s="3"/>
      <c r="BU87" s="3"/>
      <c r="BV87" t="s">
        <v>339</v>
      </c>
      <c r="BW87">
        <v>25</v>
      </c>
      <c r="BY87">
        <v>25</v>
      </c>
    </row>
    <row r="88" spans="1:88" x14ac:dyDescent="0.15">
      <c r="AN88" s="3"/>
      <c r="BG88"/>
      <c r="BH88"/>
      <c r="BI88"/>
      <c r="BJ88"/>
      <c r="BK88"/>
      <c r="BL88" s="3"/>
      <c r="BM88" s="3"/>
      <c r="BN88" s="3"/>
      <c r="BO88" s="3"/>
      <c r="BQ88" s="3"/>
      <c r="BR88" s="3"/>
      <c r="BS88" s="3"/>
      <c r="BT88" s="3"/>
      <c r="BU88" s="3"/>
    </row>
    <row r="89" spans="1:88" x14ac:dyDescent="0.15">
      <c r="A89" t="s">
        <v>427</v>
      </c>
      <c r="C89" t="s">
        <v>142</v>
      </c>
      <c r="W89">
        <v>2</v>
      </c>
      <c r="AH89" t="s">
        <v>328</v>
      </c>
      <c r="AJ89" t="s">
        <v>368</v>
      </c>
      <c r="AM89" t="s">
        <v>354</v>
      </c>
      <c r="AO89">
        <v>1</v>
      </c>
      <c r="AR89">
        <v>1</v>
      </c>
      <c r="BL89" t="s">
        <v>37</v>
      </c>
      <c r="BP89" s="5" t="s">
        <v>331</v>
      </c>
    </row>
    <row r="90" spans="1:88" x14ac:dyDescent="0.15">
      <c r="A90" t="s">
        <v>208</v>
      </c>
      <c r="C90" t="s">
        <v>327</v>
      </c>
      <c r="E90" t="s">
        <v>428</v>
      </c>
      <c r="G90" t="s">
        <v>335</v>
      </c>
      <c r="H90" s="3" t="s">
        <v>743</v>
      </c>
      <c r="I90" s="3" t="s">
        <v>363</v>
      </c>
      <c r="W90">
        <v>1</v>
      </c>
      <c r="AN90" s="3"/>
      <c r="AR90">
        <v>1</v>
      </c>
      <c r="BB90" t="s">
        <v>429</v>
      </c>
      <c r="BF90">
        <v>10</v>
      </c>
      <c r="BG90" s="4">
        <v>6</v>
      </c>
      <c r="BH90" s="4">
        <v>20</v>
      </c>
      <c r="BI90" s="4">
        <v>1</v>
      </c>
      <c r="BJ90" s="4" t="s">
        <v>338</v>
      </c>
      <c r="BL90" s="3"/>
      <c r="BM90" s="3"/>
      <c r="BN90" s="3"/>
      <c r="BO90" s="3"/>
      <c r="BQ90" s="3"/>
      <c r="BR90" s="3"/>
      <c r="BS90" s="3"/>
      <c r="BT90" s="3"/>
      <c r="BU90" s="3"/>
      <c r="BV90" t="s">
        <v>161</v>
      </c>
      <c r="BW90">
        <v>0.35</v>
      </c>
      <c r="BY90">
        <v>10</v>
      </c>
      <c r="CJ90" t="s">
        <v>340</v>
      </c>
    </row>
    <row r="91" spans="1:88" x14ac:dyDescent="0.15">
      <c r="A91" t="s">
        <v>429</v>
      </c>
      <c r="C91" t="s">
        <v>422</v>
      </c>
      <c r="E91" s="6"/>
      <c r="F91" s="6"/>
      <c r="G91" t="s">
        <v>335</v>
      </c>
      <c r="H91" s="3" t="s">
        <v>362</v>
      </c>
      <c r="I91" s="3" t="s">
        <v>363</v>
      </c>
      <c r="AZ91">
        <v>6</v>
      </c>
      <c r="CE91" s="12" t="s">
        <v>1415</v>
      </c>
    </row>
    <row r="92" spans="1:88" x14ac:dyDescent="0.15">
      <c r="A92" t="s">
        <v>430</v>
      </c>
      <c r="C92" t="s">
        <v>327</v>
      </c>
      <c r="H92" s="3" t="s">
        <v>362</v>
      </c>
      <c r="I92" s="3" t="s">
        <v>371</v>
      </c>
      <c r="W92">
        <v>1</v>
      </c>
      <c r="AA92" s="12" t="s">
        <v>783</v>
      </c>
      <c r="AB92" s="12">
        <v>1</v>
      </c>
      <c r="AN92" s="3"/>
      <c r="AR92">
        <v>1</v>
      </c>
      <c r="BG92"/>
      <c r="BH92"/>
      <c r="BI92"/>
      <c r="BJ92"/>
      <c r="BK92"/>
      <c r="BL92" s="3"/>
      <c r="BM92" s="3"/>
      <c r="BN92" s="3"/>
      <c r="BO92" s="3"/>
      <c r="BQ92" s="3"/>
      <c r="BR92" s="3"/>
      <c r="BS92" s="3"/>
      <c r="BT92" s="3"/>
      <c r="BU92" s="3"/>
      <c r="BV92" s="12" t="s">
        <v>712</v>
      </c>
      <c r="BW92">
        <v>0.08</v>
      </c>
      <c r="BY92">
        <v>99999</v>
      </c>
    </row>
    <row r="93" spans="1:88" x14ac:dyDescent="0.15">
      <c r="AA93" s="12"/>
      <c r="AB93" s="12"/>
      <c r="AN93" s="3"/>
      <c r="BG93"/>
      <c r="BH93"/>
      <c r="BI93"/>
      <c r="BJ93"/>
      <c r="BK93"/>
      <c r="BL93" s="3"/>
      <c r="BM93" s="3"/>
      <c r="BN93" s="3"/>
      <c r="BO93" s="3"/>
      <c r="BQ93" s="3"/>
      <c r="BR93" s="3"/>
      <c r="BS93" s="3"/>
      <c r="BT93" s="3"/>
      <c r="BU93" s="3"/>
      <c r="BV93" s="12"/>
    </row>
    <row r="94" spans="1:88" x14ac:dyDescent="0.15">
      <c r="A94" s="12" t="s">
        <v>1910</v>
      </c>
      <c r="C94" t="s">
        <v>327</v>
      </c>
      <c r="W94">
        <v>2</v>
      </c>
      <c r="X94">
        <v>1</v>
      </c>
      <c r="AH94" s="12" t="s">
        <v>1911</v>
      </c>
      <c r="AJ94" t="s">
        <v>329</v>
      </c>
      <c r="AM94" t="s">
        <v>330</v>
      </c>
      <c r="AO94">
        <v>1</v>
      </c>
      <c r="AR94">
        <v>1</v>
      </c>
      <c r="BL94" s="12" t="s">
        <v>1371</v>
      </c>
      <c r="BP94" s="5" t="s">
        <v>331</v>
      </c>
      <c r="BQ94" s="12" t="s">
        <v>1927</v>
      </c>
      <c r="BR94" s="12" t="s">
        <v>1470</v>
      </c>
      <c r="BV94" s="12" t="s">
        <v>1912</v>
      </c>
      <c r="BW94">
        <v>-0.23</v>
      </c>
      <c r="BY94">
        <v>1</v>
      </c>
      <c r="CE94" s="12" t="s">
        <v>1925</v>
      </c>
      <c r="CF94" s="12" t="s">
        <v>1926</v>
      </c>
    </row>
    <row r="95" spans="1:88" x14ac:dyDescent="0.15">
      <c r="A95" s="12" t="s">
        <v>2120</v>
      </c>
      <c r="C95" t="s">
        <v>327</v>
      </c>
      <c r="D95" t="s">
        <v>1914</v>
      </c>
      <c r="E95" s="12" t="s">
        <v>1913</v>
      </c>
      <c r="F95">
        <v>3</v>
      </c>
      <c r="G95" t="s">
        <v>335</v>
      </c>
      <c r="H95" s="3" t="s">
        <v>743</v>
      </c>
      <c r="I95" s="3" t="s">
        <v>363</v>
      </c>
      <c r="W95">
        <v>1</v>
      </c>
      <c r="AN95" s="3"/>
      <c r="AR95">
        <v>1</v>
      </c>
      <c r="BF95">
        <v>25</v>
      </c>
      <c r="BG95" s="4">
        <v>10</v>
      </c>
      <c r="BH95" s="4">
        <v>35</v>
      </c>
      <c r="BI95" s="4">
        <v>1</v>
      </c>
      <c r="BJ95" s="4" t="s">
        <v>338</v>
      </c>
      <c r="BL95" s="3"/>
      <c r="BM95" s="3"/>
      <c r="BN95" s="3"/>
      <c r="BO95" s="3"/>
      <c r="BQ95" s="3"/>
      <c r="BR95" s="3"/>
      <c r="BS95" s="3"/>
      <c r="BT95" s="3"/>
      <c r="BU95" s="3"/>
      <c r="BV95" t="s">
        <v>161</v>
      </c>
      <c r="BW95">
        <v>0.8</v>
      </c>
      <c r="BY95">
        <v>25</v>
      </c>
      <c r="CJ95" t="s">
        <v>340</v>
      </c>
    </row>
    <row r="96" spans="1:88" x14ac:dyDescent="0.15">
      <c r="A96" s="12" t="s">
        <v>1915</v>
      </c>
      <c r="C96" t="s">
        <v>327</v>
      </c>
      <c r="D96" t="s">
        <v>1916</v>
      </c>
      <c r="E96" s="12" t="s">
        <v>1928</v>
      </c>
      <c r="F96">
        <v>3</v>
      </c>
      <c r="G96" t="s">
        <v>335</v>
      </c>
      <c r="H96" s="3" t="s">
        <v>743</v>
      </c>
      <c r="I96" s="3" t="s">
        <v>363</v>
      </c>
      <c r="W96">
        <v>1</v>
      </c>
      <c r="AN96" s="3"/>
      <c r="AR96">
        <v>1</v>
      </c>
      <c r="BF96">
        <v>25</v>
      </c>
      <c r="BG96" s="4">
        <v>25</v>
      </c>
      <c r="BH96" s="4">
        <v>25</v>
      </c>
      <c r="BI96" s="4">
        <v>1</v>
      </c>
      <c r="BJ96" s="4" t="s">
        <v>338</v>
      </c>
      <c r="BL96" s="3"/>
      <c r="BM96" s="3"/>
      <c r="BN96" s="3"/>
      <c r="BO96" s="3"/>
      <c r="BQ96" s="3"/>
      <c r="BR96" s="3"/>
      <c r="BS96" s="3"/>
      <c r="BT96" s="3"/>
      <c r="BU96" s="3"/>
      <c r="BV96" s="12" t="s">
        <v>1918</v>
      </c>
      <c r="BW96" s="12" t="s">
        <v>1154</v>
      </c>
      <c r="BX96">
        <v>-0.75</v>
      </c>
      <c r="BY96">
        <v>25</v>
      </c>
      <c r="CJ96" t="s">
        <v>340</v>
      </c>
    </row>
    <row r="97" spans="1:88" x14ac:dyDescent="0.15">
      <c r="A97" s="12"/>
      <c r="E97" s="12"/>
      <c r="AN97" s="3"/>
      <c r="BL97" s="3"/>
      <c r="BM97" s="3"/>
      <c r="BN97" s="3"/>
      <c r="BO97" s="3"/>
      <c r="BQ97" s="3"/>
      <c r="BR97" s="3"/>
      <c r="BS97" s="3"/>
      <c r="BT97" s="3"/>
      <c r="BU97" s="3"/>
      <c r="BV97" s="12"/>
      <c r="BW97" s="12"/>
    </row>
    <row r="98" spans="1:88" x14ac:dyDescent="0.15">
      <c r="A98" s="12" t="s">
        <v>1961</v>
      </c>
      <c r="C98" t="s">
        <v>327</v>
      </c>
      <c r="G98" t="s">
        <v>335</v>
      </c>
      <c r="H98" s="3" t="s">
        <v>362</v>
      </c>
      <c r="I98" s="3" t="s">
        <v>1155</v>
      </c>
      <c r="W98">
        <v>1</v>
      </c>
      <c r="AA98" s="12" t="s">
        <v>783</v>
      </c>
      <c r="AB98">
        <v>1</v>
      </c>
      <c r="AN98" s="3"/>
      <c r="AR98">
        <v>1</v>
      </c>
      <c r="BB98" s="12" t="s">
        <v>1965</v>
      </c>
      <c r="BG98"/>
      <c r="BH98"/>
      <c r="BI98"/>
      <c r="BJ98"/>
      <c r="BK98"/>
      <c r="BL98" s="3"/>
      <c r="BM98" s="3"/>
      <c r="BN98" s="3"/>
      <c r="BO98" s="3"/>
      <c r="BQ98" s="3"/>
      <c r="BR98" s="3"/>
      <c r="BS98" s="3"/>
      <c r="BT98" s="3"/>
      <c r="BU98" s="3"/>
      <c r="BV98" s="12"/>
    </row>
    <row r="99" spans="1:88" x14ac:dyDescent="0.15">
      <c r="A99" s="12" t="s">
        <v>1962</v>
      </c>
      <c r="C99" t="s">
        <v>327</v>
      </c>
      <c r="G99" t="s">
        <v>335</v>
      </c>
      <c r="H99" s="3" t="s">
        <v>362</v>
      </c>
      <c r="W99">
        <v>1</v>
      </c>
      <c r="AA99" s="12" t="s">
        <v>783</v>
      </c>
      <c r="AB99">
        <v>1</v>
      </c>
      <c r="AN99" s="3"/>
      <c r="AR99">
        <v>1</v>
      </c>
      <c r="BG99"/>
      <c r="BH99"/>
      <c r="BI99"/>
      <c r="BJ99"/>
      <c r="BK99"/>
      <c r="BL99" s="3"/>
      <c r="BM99" s="3"/>
      <c r="BN99" s="3"/>
      <c r="BO99" s="3"/>
      <c r="BQ99" s="3"/>
      <c r="BR99" s="3"/>
      <c r="BS99" s="3"/>
      <c r="BT99" s="3"/>
      <c r="BU99" s="3"/>
      <c r="BV99" s="12" t="s">
        <v>1966</v>
      </c>
      <c r="BW99">
        <v>0.15</v>
      </c>
      <c r="BY99">
        <v>99999</v>
      </c>
    </row>
    <row r="100" spans="1:88" x14ac:dyDescent="0.15">
      <c r="A100" s="12" t="s">
        <v>1963</v>
      </c>
      <c r="C100" t="s">
        <v>327</v>
      </c>
      <c r="G100" t="s">
        <v>335</v>
      </c>
      <c r="H100" s="3" t="s">
        <v>362</v>
      </c>
      <c r="W100">
        <v>1</v>
      </c>
      <c r="AA100" s="12" t="s">
        <v>783</v>
      </c>
      <c r="AB100">
        <v>1</v>
      </c>
      <c r="AN100" s="3"/>
      <c r="AR100">
        <v>1</v>
      </c>
      <c r="BG100"/>
      <c r="BH100"/>
      <c r="BI100"/>
      <c r="BJ100"/>
      <c r="BK100"/>
      <c r="BL100" s="3"/>
      <c r="BM100" s="3"/>
      <c r="BN100" s="3"/>
      <c r="BO100" s="3"/>
      <c r="BQ100" s="3"/>
      <c r="BR100" s="3"/>
      <c r="BS100" s="3"/>
      <c r="BT100" s="3"/>
      <c r="BU100" s="3"/>
      <c r="BV100" s="12" t="s">
        <v>1967</v>
      </c>
      <c r="BW100">
        <v>0.15</v>
      </c>
      <c r="BY100">
        <v>99999</v>
      </c>
    </row>
    <row r="101" spans="1:88" x14ac:dyDescent="0.15">
      <c r="A101" s="12" t="s">
        <v>1964</v>
      </c>
      <c r="C101" t="s">
        <v>327</v>
      </c>
      <c r="G101" t="s">
        <v>335</v>
      </c>
      <c r="H101" s="3" t="s">
        <v>362</v>
      </c>
      <c r="W101">
        <v>1</v>
      </c>
      <c r="AA101" s="12" t="s">
        <v>783</v>
      </c>
      <c r="AB101">
        <v>1</v>
      </c>
      <c r="AN101" s="3"/>
      <c r="AR101">
        <v>1</v>
      </c>
      <c r="BG101"/>
      <c r="BH101"/>
      <c r="BI101"/>
      <c r="BJ101"/>
      <c r="BK101"/>
      <c r="BL101" s="3"/>
      <c r="BM101" s="3"/>
      <c r="BN101" s="3"/>
      <c r="BO101" s="3"/>
      <c r="BQ101" s="3"/>
      <c r="BR101" s="3"/>
      <c r="BS101" s="3"/>
      <c r="BT101" s="3"/>
      <c r="BU101" s="3"/>
      <c r="BV101" s="12" t="s">
        <v>1968</v>
      </c>
      <c r="BW101">
        <v>0.22</v>
      </c>
      <c r="BY101">
        <v>99999</v>
      </c>
    </row>
    <row r="102" spans="1:88" x14ac:dyDescent="0.15">
      <c r="A102" s="12" t="s">
        <v>1981</v>
      </c>
      <c r="C102" t="s">
        <v>327</v>
      </c>
      <c r="W102">
        <v>2</v>
      </c>
      <c r="X102">
        <v>1</v>
      </c>
      <c r="AH102" t="s">
        <v>328</v>
      </c>
      <c r="AJ102" t="s">
        <v>404</v>
      </c>
      <c r="AM102" t="s">
        <v>330</v>
      </c>
      <c r="AO102">
        <v>1</v>
      </c>
      <c r="AR102">
        <v>1</v>
      </c>
      <c r="AV102">
        <v>1.1000000000000001</v>
      </c>
      <c r="AX102">
        <v>1</v>
      </c>
      <c r="BL102" t="s">
        <v>37</v>
      </c>
      <c r="BP102" s="5" t="s">
        <v>331</v>
      </c>
      <c r="CD102" s="12" t="s">
        <v>1970</v>
      </c>
      <c r="CF102" s="12" t="s">
        <v>1969</v>
      </c>
    </row>
    <row r="103" spans="1:88" x14ac:dyDescent="0.15">
      <c r="A103" s="12" t="s">
        <v>1982</v>
      </c>
      <c r="C103" t="s">
        <v>327</v>
      </c>
      <c r="E103" t="s">
        <v>1983</v>
      </c>
      <c r="F103">
        <v>3</v>
      </c>
      <c r="G103" t="s">
        <v>335</v>
      </c>
      <c r="H103" s="3" t="s">
        <v>743</v>
      </c>
      <c r="I103" s="3" t="s">
        <v>363</v>
      </c>
      <c r="W103">
        <v>1</v>
      </c>
      <c r="AN103" s="3"/>
      <c r="AR103">
        <v>1</v>
      </c>
      <c r="BF103">
        <v>25</v>
      </c>
      <c r="BG103" s="4">
        <v>10</v>
      </c>
      <c r="BH103" s="4">
        <v>35</v>
      </c>
      <c r="BI103" s="4">
        <v>1</v>
      </c>
      <c r="BJ103" s="4" t="s">
        <v>338</v>
      </c>
      <c r="BL103" s="3"/>
      <c r="BM103" s="3"/>
      <c r="BN103" s="3"/>
      <c r="BO103" s="3"/>
      <c r="BQ103" s="3"/>
      <c r="BR103" s="3"/>
      <c r="BS103" s="3"/>
      <c r="BT103" s="3"/>
      <c r="BU103" s="3"/>
      <c r="BV103" t="s">
        <v>1545</v>
      </c>
      <c r="BW103">
        <v>75</v>
      </c>
      <c r="BY103">
        <v>25</v>
      </c>
      <c r="CJ103" t="s">
        <v>340</v>
      </c>
    </row>
    <row r="104" spans="1:88" x14ac:dyDescent="0.15">
      <c r="A104" s="12" t="s">
        <v>1984</v>
      </c>
      <c r="C104" t="s">
        <v>327</v>
      </c>
      <c r="E104" s="12" t="s">
        <v>1985</v>
      </c>
      <c r="F104">
        <v>3</v>
      </c>
      <c r="G104" t="s">
        <v>335</v>
      </c>
      <c r="H104" s="3" t="s">
        <v>336</v>
      </c>
      <c r="W104">
        <v>2</v>
      </c>
      <c r="X104">
        <v>1</v>
      </c>
      <c r="AH104" t="s">
        <v>328</v>
      </c>
      <c r="AJ104" t="s">
        <v>348</v>
      </c>
      <c r="AM104" t="s">
        <v>330</v>
      </c>
      <c r="AO104">
        <v>1</v>
      </c>
      <c r="AR104">
        <v>99</v>
      </c>
      <c r="BB104" s="12" t="s">
        <v>1993</v>
      </c>
      <c r="BF104">
        <v>30</v>
      </c>
      <c r="BG104" s="4">
        <v>50</v>
      </c>
      <c r="BH104" s="4">
        <v>85</v>
      </c>
      <c r="BI104" s="4">
        <v>1</v>
      </c>
      <c r="BJ104" s="4" t="s">
        <v>338</v>
      </c>
      <c r="BL104" t="s">
        <v>37</v>
      </c>
      <c r="BP104" s="5" t="s">
        <v>331</v>
      </c>
      <c r="CD104" s="12" t="s">
        <v>1976</v>
      </c>
      <c r="CE104" s="12"/>
      <c r="CF104" s="12" t="s">
        <v>1975</v>
      </c>
      <c r="CI104" t="s">
        <v>2476</v>
      </c>
    </row>
    <row r="105" spans="1:88" x14ac:dyDescent="0.15">
      <c r="A105" s="12" t="s">
        <v>1986</v>
      </c>
      <c r="C105" t="s">
        <v>327</v>
      </c>
      <c r="G105" t="s">
        <v>335</v>
      </c>
      <c r="H105" s="14" t="s">
        <v>560</v>
      </c>
      <c r="I105" s="3" t="s">
        <v>363</v>
      </c>
      <c r="W105">
        <v>1</v>
      </c>
      <c r="AN105" s="3"/>
      <c r="AR105">
        <v>1</v>
      </c>
      <c r="BG105"/>
      <c r="BH105"/>
      <c r="BI105"/>
      <c r="BJ105"/>
      <c r="BK105"/>
      <c r="BL105" s="3"/>
      <c r="BM105" s="3"/>
      <c r="BN105" s="3"/>
      <c r="BO105" s="3"/>
      <c r="BQ105" s="3"/>
      <c r="BR105" s="3"/>
      <c r="BS105" s="3"/>
      <c r="BT105" s="3"/>
      <c r="BU105" s="3"/>
      <c r="BV105" s="12" t="s">
        <v>1973</v>
      </c>
      <c r="BW105" s="3">
        <v>1</v>
      </c>
      <c r="BX105" s="3"/>
      <c r="BY105" s="3">
        <v>30</v>
      </c>
      <c r="BZ105" s="3"/>
      <c r="CA105" s="3"/>
      <c r="CB105" s="3"/>
      <c r="CC105" s="3"/>
      <c r="CD105" s="3"/>
      <c r="CE105" s="3"/>
      <c r="CF105" s="3"/>
      <c r="CG105" s="3"/>
      <c r="CH105" s="3"/>
      <c r="CI105" s="3"/>
    </row>
    <row r="106" spans="1:88" x14ac:dyDescent="0.15">
      <c r="A106" s="12" t="s">
        <v>1991</v>
      </c>
      <c r="C106" t="s">
        <v>327</v>
      </c>
      <c r="D106" s="12"/>
      <c r="E106" s="12"/>
      <c r="H106" s="3" t="s">
        <v>362</v>
      </c>
      <c r="I106" s="3" t="s">
        <v>1992</v>
      </c>
      <c r="W106">
        <v>1</v>
      </c>
      <c r="AN106" s="3"/>
      <c r="BD106" s="12"/>
      <c r="BJ106" s="13"/>
      <c r="BK106" s="13"/>
      <c r="BL106" s="3"/>
      <c r="BM106" s="3"/>
      <c r="BN106" s="3"/>
      <c r="BO106" s="3"/>
      <c r="BQ106" s="3"/>
      <c r="BR106" s="3"/>
      <c r="BS106" s="3"/>
      <c r="BT106" s="3"/>
      <c r="BU106" s="3"/>
      <c r="BV106" s="12" t="s">
        <v>1418</v>
      </c>
      <c r="BW106" s="12"/>
      <c r="BX106" s="12"/>
      <c r="BY106">
        <v>10</v>
      </c>
    </row>
    <row r="107" spans="1:88" x14ac:dyDescent="0.15">
      <c r="A107" s="12"/>
      <c r="D107" s="12"/>
      <c r="E107" s="12"/>
      <c r="AN107" s="3"/>
      <c r="BD107" s="12"/>
      <c r="BJ107" s="13"/>
      <c r="BK107" s="13"/>
      <c r="BL107" s="3"/>
      <c r="BM107" s="3"/>
      <c r="BN107" s="3"/>
      <c r="BO107" s="3"/>
      <c r="BQ107" s="3"/>
      <c r="BR107" s="3"/>
      <c r="BS107" s="3"/>
      <c r="BT107" s="3"/>
      <c r="BU107" s="3"/>
      <c r="BV107" s="12"/>
      <c r="BW107" s="12"/>
      <c r="BX107" s="12"/>
    </row>
    <row r="108" spans="1:88" x14ac:dyDescent="0.15">
      <c r="A108" s="12" t="s">
        <v>1996</v>
      </c>
      <c r="C108" t="s">
        <v>327</v>
      </c>
      <c r="W108">
        <v>2</v>
      </c>
      <c r="X108">
        <v>1</v>
      </c>
      <c r="AH108" t="s">
        <v>328</v>
      </c>
      <c r="AI108" s="12" t="s">
        <v>1859</v>
      </c>
      <c r="AJ108" t="s">
        <v>348</v>
      </c>
      <c r="AM108" t="s">
        <v>354</v>
      </c>
      <c r="AO108">
        <v>1</v>
      </c>
      <c r="AR108">
        <v>1</v>
      </c>
      <c r="BL108" t="s">
        <v>37</v>
      </c>
      <c r="BP108" s="5" t="s">
        <v>331</v>
      </c>
      <c r="BQ108" s="12"/>
      <c r="BR108" s="12"/>
      <c r="CE108" s="12" t="s">
        <v>2077</v>
      </c>
      <c r="CF108" s="12" t="s">
        <v>2076</v>
      </c>
    </row>
    <row r="109" spans="1:88" x14ac:dyDescent="0.15">
      <c r="A109" s="12" t="s">
        <v>1998</v>
      </c>
      <c r="C109" t="s">
        <v>327</v>
      </c>
      <c r="D109" t="s">
        <v>2003</v>
      </c>
      <c r="E109" t="s">
        <v>1999</v>
      </c>
      <c r="F109">
        <v>3</v>
      </c>
      <c r="G109" t="s">
        <v>393</v>
      </c>
      <c r="H109" s="3" t="s">
        <v>338</v>
      </c>
      <c r="W109">
        <v>2</v>
      </c>
      <c r="X109">
        <v>1</v>
      </c>
      <c r="AH109" t="s">
        <v>328</v>
      </c>
      <c r="AI109" s="12" t="s">
        <v>1859</v>
      </c>
      <c r="AJ109" t="s">
        <v>348</v>
      </c>
      <c r="AM109" t="s">
        <v>354</v>
      </c>
      <c r="AO109">
        <v>2.2999999999999998</v>
      </c>
      <c r="AR109">
        <v>1</v>
      </c>
      <c r="BF109">
        <v>0.2</v>
      </c>
      <c r="BG109" s="4">
        <v>0</v>
      </c>
      <c r="BH109" s="4">
        <v>3</v>
      </c>
      <c r="BI109" s="4">
        <v>1</v>
      </c>
      <c r="BJ109" s="4" t="s">
        <v>394</v>
      </c>
      <c r="BL109" t="s">
        <v>37</v>
      </c>
      <c r="BP109" s="5" t="s">
        <v>331</v>
      </c>
      <c r="BQ109" s="12"/>
      <c r="BR109" s="12"/>
      <c r="CE109" s="12" t="s">
        <v>2078</v>
      </c>
      <c r="CF109" s="12" t="s">
        <v>2079</v>
      </c>
      <c r="CJ109" t="s">
        <v>352</v>
      </c>
    </row>
    <row r="110" spans="1:88" x14ac:dyDescent="0.15">
      <c r="A110" s="12" t="s">
        <v>2000</v>
      </c>
      <c r="C110" t="s">
        <v>327</v>
      </c>
      <c r="D110" t="s">
        <v>2002</v>
      </c>
      <c r="E110" s="12" t="s">
        <v>2001</v>
      </c>
      <c r="F110">
        <v>3</v>
      </c>
      <c r="G110" t="s">
        <v>335</v>
      </c>
      <c r="H110" s="3" t="s">
        <v>743</v>
      </c>
      <c r="I110" s="3" t="s">
        <v>363</v>
      </c>
      <c r="W110">
        <v>1</v>
      </c>
      <c r="AN110" s="3"/>
      <c r="AR110">
        <v>1</v>
      </c>
      <c r="BF110">
        <v>25</v>
      </c>
      <c r="BG110" s="4">
        <v>20</v>
      </c>
      <c r="BH110" s="4">
        <v>40</v>
      </c>
      <c r="BI110" s="4">
        <v>1</v>
      </c>
      <c r="BJ110" s="4" t="s">
        <v>338</v>
      </c>
      <c r="BL110" s="3"/>
      <c r="BM110" s="3"/>
      <c r="BN110" s="3"/>
      <c r="BO110" s="3"/>
      <c r="BQ110" s="3"/>
      <c r="BR110" s="3"/>
      <c r="BS110" s="3"/>
      <c r="BT110" s="3"/>
      <c r="BU110" s="3"/>
      <c r="BV110" s="12" t="s">
        <v>2006</v>
      </c>
      <c r="BW110">
        <v>0.8</v>
      </c>
      <c r="BY110">
        <v>25</v>
      </c>
      <c r="CJ110" t="s">
        <v>340</v>
      </c>
    </row>
    <row r="111" spans="1:88" x14ac:dyDescent="0.15">
      <c r="A111" s="12"/>
      <c r="E111" s="12"/>
      <c r="AN111" s="3"/>
      <c r="BL111" s="3"/>
      <c r="BM111" s="3"/>
      <c r="BN111" s="3"/>
      <c r="BO111" s="3"/>
      <c r="BQ111" s="3"/>
      <c r="BR111" s="3"/>
      <c r="BS111" s="3"/>
      <c r="BT111" s="3"/>
      <c r="BU111" s="3"/>
      <c r="BV111" s="12"/>
    </row>
    <row r="112" spans="1:88" x14ac:dyDescent="0.15">
      <c r="A112" s="12" t="s">
        <v>2010</v>
      </c>
      <c r="C112" t="s">
        <v>327</v>
      </c>
      <c r="W112">
        <v>2</v>
      </c>
      <c r="X112">
        <v>1</v>
      </c>
      <c r="AH112" t="s">
        <v>328</v>
      </c>
      <c r="AI112" s="12" t="s">
        <v>1859</v>
      </c>
      <c r="AJ112" t="s">
        <v>348</v>
      </c>
      <c r="AM112" t="s">
        <v>354</v>
      </c>
      <c r="AO112">
        <v>1</v>
      </c>
      <c r="AR112">
        <v>1</v>
      </c>
      <c r="BL112" t="s">
        <v>37</v>
      </c>
      <c r="BP112" s="5" t="s">
        <v>331</v>
      </c>
      <c r="BQ112" s="12" t="s">
        <v>1458</v>
      </c>
      <c r="BR112" s="12" t="s">
        <v>1470</v>
      </c>
      <c r="BS112" s="12" t="s">
        <v>2014</v>
      </c>
      <c r="CE112" s="12"/>
      <c r="CF112" s="12" t="s">
        <v>1462</v>
      </c>
    </row>
    <row r="113" spans="1:89" x14ac:dyDescent="0.15">
      <c r="A113" s="12" t="s">
        <v>2015</v>
      </c>
      <c r="C113" t="s">
        <v>327</v>
      </c>
      <c r="D113" t="s">
        <v>2016</v>
      </c>
      <c r="E113" t="s">
        <v>2017</v>
      </c>
      <c r="F113">
        <v>3</v>
      </c>
      <c r="G113" t="s">
        <v>393</v>
      </c>
      <c r="H113" s="3" t="s">
        <v>338</v>
      </c>
      <c r="W113">
        <v>2</v>
      </c>
      <c r="X113">
        <v>1</v>
      </c>
      <c r="AH113" t="s">
        <v>328</v>
      </c>
      <c r="AI113" s="12" t="s">
        <v>1859</v>
      </c>
      <c r="AJ113" t="s">
        <v>348</v>
      </c>
      <c r="AM113" t="s">
        <v>354</v>
      </c>
      <c r="AO113">
        <v>1.8</v>
      </c>
      <c r="AR113">
        <v>1</v>
      </c>
      <c r="BF113">
        <v>0.2</v>
      </c>
      <c r="BG113" s="4">
        <v>0</v>
      </c>
      <c r="BH113" s="4">
        <v>4</v>
      </c>
      <c r="BI113" s="4">
        <v>1</v>
      </c>
      <c r="BJ113" s="4" t="s">
        <v>394</v>
      </c>
      <c r="BL113" t="s">
        <v>37</v>
      </c>
      <c r="BP113" s="5" t="s">
        <v>331</v>
      </c>
      <c r="BQ113" s="12" t="s">
        <v>2087</v>
      </c>
      <c r="BR113" s="12" t="s">
        <v>1470</v>
      </c>
      <c r="BS113" s="12" t="s">
        <v>2014</v>
      </c>
      <c r="BV113" s="12" t="s">
        <v>1220</v>
      </c>
      <c r="BW113">
        <v>-0.35</v>
      </c>
      <c r="BY113">
        <v>5</v>
      </c>
      <c r="CE113" s="12"/>
      <c r="CF113" s="12" t="s">
        <v>2085</v>
      </c>
      <c r="CJ113" t="s">
        <v>352</v>
      </c>
    </row>
    <row r="114" spans="1:89" x14ac:dyDescent="0.15">
      <c r="A114" s="12" t="s">
        <v>2018</v>
      </c>
      <c r="C114" t="s">
        <v>327</v>
      </c>
      <c r="D114" t="s">
        <v>2016</v>
      </c>
      <c r="E114" t="s">
        <v>2019</v>
      </c>
      <c r="F114">
        <v>3</v>
      </c>
      <c r="G114" t="s">
        <v>335</v>
      </c>
      <c r="H114" s="3" t="s">
        <v>743</v>
      </c>
      <c r="I114" s="3" t="s">
        <v>363</v>
      </c>
      <c r="W114">
        <v>2</v>
      </c>
      <c r="X114">
        <v>1</v>
      </c>
      <c r="AH114" t="s">
        <v>328</v>
      </c>
      <c r="AI114" s="12" t="s">
        <v>1859</v>
      </c>
      <c r="AJ114" t="s">
        <v>348</v>
      </c>
      <c r="AM114" t="s">
        <v>354</v>
      </c>
      <c r="AO114">
        <v>2</v>
      </c>
      <c r="AR114">
        <v>5</v>
      </c>
      <c r="BF114">
        <v>0.2</v>
      </c>
      <c r="BG114" s="4">
        <v>15</v>
      </c>
      <c r="BH114" s="4">
        <v>15</v>
      </c>
      <c r="BI114" s="4">
        <v>1</v>
      </c>
      <c r="BJ114" s="4" t="s">
        <v>513</v>
      </c>
      <c r="BL114" t="s">
        <v>37</v>
      </c>
      <c r="BP114" s="5" t="s">
        <v>331</v>
      </c>
      <c r="BQ114" s="12" t="s">
        <v>2088</v>
      </c>
      <c r="BR114" s="12" t="s">
        <v>1470</v>
      </c>
      <c r="BS114" s="12" t="s">
        <v>2014</v>
      </c>
      <c r="BV114" s="12" t="s">
        <v>1220</v>
      </c>
      <c r="BW114">
        <v>-0.4</v>
      </c>
      <c r="BY114">
        <v>5</v>
      </c>
      <c r="CE114" s="12"/>
      <c r="CF114" s="12" t="s">
        <v>2085</v>
      </c>
      <c r="CJ114" t="s">
        <v>352</v>
      </c>
    </row>
    <row r="115" spans="1:89" x14ac:dyDescent="0.15">
      <c r="A115" s="12"/>
      <c r="AI115" s="12"/>
      <c r="BQ115" s="12"/>
      <c r="BR115" s="12"/>
      <c r="BS115" s="12"/>
      <c r="BV115" s="12"/>
      <c r="CE115" s="12"/>
      <c r="CF115" s="12"/>
    </row>
    <row r="116" spans="1:89" x14ac:dyDescent="0.15">
      <c r="A116" s="12" t="s">
        <v>2024</v>
      </c>
      <c r="C116" t="s">
        <v>327</v>
      </c>
      <c r="H116" s="3" t="s">
        <v>362</v>
      </c>
      <c r="I116" s="3" t="s">
        <v>371</v>
      </c>
      <c r="W116">
        <v>1</v>
      </c>
      <c r="AA116" s="12" t="s">
        <v>783</v>
      </c>
      <c r="AB116" s="12">
        <v>1</v>
      </c>
      <c r="AN116" s="3"/>
      <c r="AR116">
        <v>1</v>
      </c>
      <c r="BG116"/>
      <c r="BH116"/>
      <c r="BI116"/>
      <c r="BJ116"/>
      <c r="BK116"/>
      <c r="BL116" s="3"/>
      <c r="BM116" s="3"/>
      <c r="BN116" s="3"/>
      <c r="BO116" s="3"/>
      <c r="BQ116" s="3"/>
      <c r="BR116" s="3"/>
      <c r="BS116" s="3"/>
      <c r="BT116" s="3"/>
      <c r="BU116" s="3"/>
      <c r="BV116" s="12" t="s">
        <v>2024</v>
      </c>
      <c r="BW116" s="12" t="s">
        <v>2027</v>
      </c>
      <c r="BY116">
        <v>99999</v>
      </c>
    </row>
    <row r="117" spans="1:89" x14ac:dyDescent="0.15">
      <c r="A117" s="12" t="s">
        <v>2031</v>
      </c>
      <c r="C117" t="s">
        <v>327</v>
      </c>
      <c r="W117">
        <v>2</v>
      </c>
      <c r="X117">
        <v>1</v>
      </c>
      <c r="AH117" t="s">
        <v>328</v>
      </c>
      <c r="AJ117" s="12" t="s">
        <v>2032</v>
      </c>
      <c r="AM117" t="s">
        <v>354</v>
      </c>
      <c r="AO117">
        <v>1</v>
      </c>
      <c r="AR117">
        <v>1</v>
      </c>
      <c r="AV117">
        <v>1</v>
      </c>
      <c r="AW117">
        <v>1</v>
      </c>
      <c r="AX117">
        <v>1</v>
      </c>
      <c r="BL117" t="s">
        <v>37</v>
      </c>
      <c r="BP117" s="5" t="s">
        <v>331</v>
      </c>
      <c r="BQ117" s="12" t="s">
        <v>2028</v>
      </c>
      <c r="BR117" s="12" t="s">
        <v>1470</v>
      </c>
      <c r="CE117" s="12"/>
      <c r="CF117" s="12" t="s">
        <v>2092</v>
      </c>
    </row>
    <row r="118" spans="1:89" x14ac:dyDescent="0.15">
      <c r="A118" s="12" t="s">
        <v>2033</v>
      </c>
      <c r="C118" t="s">
        <v>327</v>
      </c>
      <c r="D118" t="s">
        <v>2035</v>
      </c>
      <c r="E118" t="s">
        <v>2039</v>
      </c>
      <c r="F118">
        <v>3</v>
      </c>
      <c r="G118" t="s">
        <v>335</v>
      </c>
      <c r="H118" s="3" t="s">
        <v>336</v>
      </c>
      <c r="W118">
        <v>2</v>
      </c>
      <c r="X118">
        <v>1</v>
      </c>
      <c r="AH118" t="s">
        <v>328</v>
      </c>
      <c r="AJ118" s="12" t="s">
        <v>2034</v>
      </c>
      <c r="AM118" t="s">
        <v>354</v>
      </c>
      <c r="AO118">
        <v>1</v>
      </c>
      <c r="AR118">
        <v>1</v>
      </c>
      <c r="AV118">
        <v>1</v>
      </c>
      <c r="AW118">
        <v>1</v>
      </c>
      <c r="AX118">
        <v>1</v>
      </c>
      <c r="BF118">
        <v>25</v>
      </c>
      <c r="BG118" s="4">
        <v>10</v>
      </c>
      <c r="BH118" s="4">
        <v>15</v>
      </c>
      <c r="BI118" s="4">
        <v>1</v>
      </c>
      <c r="BJ118" s="4" t="s">
        <v>513</v>
      </c>
      <c r="BL118" t="s">
        <v>37</v>
      </c>
      <c r="BP118" s="5" t="s">
        <v>331</v>
      </c>
      <c r="BQ118" s="12" t="s">
        <v>2028</v>
      </c>
      <c r="BR118" s="12" t="s">
        <v>1470</v>
      </c>
      <c r="CE118" s="12"/>
      <c r="CF118" s="12" t="s">
        <v>2092</v>
      </c>
    </row>
    <row r="119" spans="1:89" x14ac:dyDescent="0.15">
      <c r="A119" s="12" t="s">
        <v>2037</v>
      </c>
      <c r="C119" t="s">
        <v>327</v>
      </c>
      <c r="D119" t="s">
        <v>2038</v>
      </c>
      <c r="E119" t="s">
        <v>2036</v>
      </c>
      <c r="F119">
        <v>3</v>
      </c>
      <c r="G119" t="s">
        <v>335</v>
      </c>
      <c r="H119" s="3" t="s">
        <v>336</v>
      </c>
      <c r="V119">
        <v>1</v>
      </c>
      <c r="W119">
        <v>2</v>
      </c>
      <c r="X119">
        <v>1</v>
      </c>
      <c r="AH119" t="s">
        <v>328</v>
      </c>
      <c r="AJ119" s="12" t="s">
        <v>2032</v>
      </c>
      <c r="AM119" s="12" t="s">
        <v>621</v>
      </c>
      <c r="AR119">
        <v>1</v>
      </c>
      <c r="AV119">
        <v>1</v>
      </c>
      <c r="AW119">
        <v>1</v>
      </c>
      <c r="AX119">
        <v>1</v>
      </c>
      <c r="BF119">
        <v>25</v>
      </c>
      <c r="BG119" s="4">
        <v>25</v>
      </c>
      <c r="BH119" s="4">
        <v>25</v>
      </c>
      <c r="BI119" s="4">
        <v>1</v>
      </c>
      <c r="BJ119" s="4" t="s">
        <v>513</v>
      </c>
      <c r="BL119" t="s">
        <v>37</v>
      </c>
      <c r="BP119" s="5" t="s">
        <v>331</v>
      </c>
      <c r="BQ119" s="12" t="s">
        <v>2029</v>
      </c>
      <c r="BR119" s="12" t="s">
        <v>1470</v>
      </c>
      <c r="BV119" t="s">
        <v>2040</v>
      </c>
      <c r="BW119">
        <v>-0.35</v>
      </c>
      <c r="BY119">
        <v>1</v>
      </c>
      <c r="CE119" s="12"/>
    </row>
    <row r="120" spans="1:89" x14ac:dyDescent="0.15">
      <c r="A120" s="12"/>
      <c r="AJ120" s="12"/>
      <c r="AM120" s="12"/>
      <c r="BQ120" s="12"/>
      <c r="BR120" s="12"/>
      <c r="CE120" s="12"/>
    </row>
    <row r="121" spans="1:89" x14ac:dyDescent="0.15">
      <c r="A121" s="12" t="s">
        <v>2056</v>
      </c>
      <c r="C121" t="s">
        <v>327</v>
      </c>
      <c r="H121" s="3" t="s">
        <v>362</v>
      </c>
      <c r="I121" s="3" t="s">
        <v>371</v>
      </c>
      <c r="W121">
        <v>1</v>
      </c>
      <c r="AA121" s="12" t="s">
        <v>783</v>
      </c>
      <c r="AB121" s="12">
        <v>1</v>
      </c>
      <c r="AN121" s="3"/>
      <c r="AR121">
        <v>1</v>
      </c>
      <c r="BG121"/>
      <c r="BH121"/>
      <c r="BI121"/>
      <c r="BJ121"/>
      <c r="BK121"/>
      <c r="BL121" s="3"/>
      <c r="BM121" s="3"/>
      <c r="BN121" s="3"/>
      <c r="BO121" s="3"/>
      <c r="BQ121" s="3"/>
      <c r="BR121" s="3"/>
      <c r="BS121" s="3"/>
      <c r="BT121" s="3"/>
      <c r="BU121" s="3"/>
      <c r="BV121" s="12" t="s">
        <v>2056</v>
      </c>
      <c r="BW121" s="12">
        <v>0.19</v>
      </c>
      <c r="BY121">
        <v>99999</v>
      </c>
    </row>
    <row r="122" spans="1:89" x14ac:dyDescent="0.15">
      <c r="A122" s="12" t="s">
        <v>2048</v>
      </c>
      <c r="C122" t="s">
        <v>142</v>
      </c>
      <c r="W122">
        <v>2</v>
      </c>
      <c r="AH122" t="s">
        <v>328</v>
      </c>
      <c r="AJ122" t="s">
        <v>368</v>
      </c>
      <c r="AM122" t="s">
        <v>354</v>
      </c>
      <c r="AO122">
        <v>1</v>
      </c>
      <c r="AR122">
        <v>1</v>
      </c>
      <c r="BL122" t="s">
        <v>37</v>
      </c>
      <c r="BP122" s="5" t="s">
        <v>331</v>
      </c>
      <c r="CD122" s="12" t="s">
        <v>2064</v>
      </c>
      <c r="CF122" s="12" t="s">
        <v>2063</v>
      </c>
    </row>
    <row r="123" spans="1:89" x14ac:dyDescent="0.15">
      <c r="A123" s="12" t="s">
        <v>2122</v>
      </c>
      <c r="C123" t="s">
        <v>422</v>
      </c>
      <c r="E123" s="12" t="s">
        <v>2050</v>
      </c>
      <c r="F123">
        <v>3</v>
      </c>
      <c r="G123" t="s">
        <v>393</v>
      </c>
      <c r="H123" s="3" t="s">
        <v>338</v>
      </c>
      <c r="Q123" s="3">
        <v>1</v>
      </c>
      <c r="W123">
        <v>1</v>
      </c>
      <c r="AR123">
        <v>1</v>
      </c>
      <c r="AZ123">
        <v>9</v>
      </c>
      <c r="BF123">
        <v>0.2</v>
      </c>
      <c r="BG123" s="4">
        <v>13</v>
      </c>
      <c r="BH123" s="4">
        <v>30</v>
      </c>
      <c r="BI123" s="4">
        <v>1</v>
      </c>
      <c r="BJ123" s="4" t="s">
        <v>338</v>
      </c>
      <c r="CE123" s="12" t="s">
        <v>1415</v>
      </c>
      <c r="CJ123" t="s">
        <v>340</v>
      </c>
    </row>
    <row r="124" spans="1:89" x14ac:dyDescent="0.15">
      <c r="A124" s="12" t="s">
        <v>2049</v>
      </c>
      <c r="C124" s="12" t="s">
        <v>2052</v>
      </c>
      <c r="E124" s="12" t="s">
        <v>2051</v>
      </c>
      <c r="F124">
        <v>3</v>
      </c>
      <c r="G124" t="s">
        <v>335</v>
      </c>
      <c r="H124" s="3" t="s">
        <v>743</v>
      </c>
      <c r="W124">
        <v>1</v>
      </c>
      <c r="AR124">
        <v>1</v>
      </c>
      <c r="AZ124">
        <v>8</v>
      </c>
      <c r="BA124" s="12" t="s">
        <v>2053</v>
      </c>
      <c r="BF124">
        <v>15</v>
      </c>
      <c r="BG124" s="4">
        <v>17</v>
      </c>
      <c r="BH124" s="4">
        <v>30</v>
      </c>
      <c r="BI124" s="4">
        <v>1</v>
      </c>
      <c r="BJ124" s="4" t="s">
        <v>338</v>
      </c>
      <c r="CE124" s="12" t="s">
        <v>2058</v>
      </c>
    </row>
    <row r="125" spans="1:89" x14ac:dyDescent="0.15">
      <c r="A125" s="12" t="s">
        <v>2053</v>
      </c>
      <c r="C125" t="s">
        <v>422</v>
      </c>
      <c r="H125" s="3" t="s">
        <v>560</v>
      </c>
      <c r="I125" s="3" t="s">
        <v>363</v>
      </c>
      <c r="W125">
        <v>1</v>
      </c>
      <c r="AR125">
        <v>1</v>
      </c>
      <c r="AZ125">
        <v>3</v>
      </c>
      <c r="BV125" s="12" t="s">
        <v>2054</v>
      </c>
      <c r="BW125">
        <v>0.8</v>
      </c>
      <c r="BY125">
        <v>15</v>
      </c>
    </row>
    <row r="126" spans="1:89" x14ac:dyDescent="0.15">
      <c r="A126" s="12"/>
      <c r="BV126" s="12"/>
    </row>
    <row r="127" spans="1:89" x14ac:dyDescent="0.15">
      <c r="A127" s="12" t="s">
        <v>2100</v>
      </c>
      <c r="C127" t="s">
        <v>327</v>
      </c>
      <c r="H127" s="3" t="s">
        <v>362</v>
      </c>
      <c r="I127" s="3" t="s">
        <v>767</v>
      </c>
      <c r="W127">
        <v>1</v>
      </c>
      <c r="Z127">
        <v>1</v>
      </c>
      <c r="AA127" s="12" t="s">
        <v>783</v>
      </c>
      <c r="AB127" s="12">
        <v>1</v>
      </c>
      <c r="AN127" s="3"/>
      <c r="AR127">
        <v>1</v>
      </c>
      <c r="BG127"/>
      <c r="BH127"/>
      <c r="BI127"/>
      <c r="BJ127"/>
      <c r="BK127"/>
      <c r="BL127" s="3"/>
      <c r="BM127" s="3"/>
      <c r="BN127" s="3"/>
      <c r="BO127" s="3"/>
      <c r="BQ127" s="3"/>
      <c r="BR127" s="3"/>
      <c r="BS127" s="3"/>
      <c r="BT127" s="3"/>
      <c r="BU127" s="3"/>
      <c r="BV127" s="12" t="s">
        <v>2100</v>
      </c>
      <c r="BW127" s="12" t="s">
        <v>2101</v>
      </c>
      <c r="BY127">
        <v>99999</v>
      </c>
      <c r="CK127">
        <v>1</v>
      </c>
    </row>
    <row r="128" spans="1:89" x14ac:dyDescent="0.15">
      <c r="A128" s="12" t="s">
        <v>2105</v>
      </c>
      <c r="C128" t="s">
        <v>142</v>
      </c>
      <c r="W128">
        <v>2</v>
      </c>
      <c r="AH128" t="s">
        <v>328</v>
      </c>
      <c r="AJ128" t="s">
        <v>368</v>
      </c>
      <c r="AM128" t="s">
        <v>354</v>
      </c>
      <c r="AO128">
        <v>1</v>
      </c>
      <c r="AR128">
        <v>1</v>
      </c>
      <c r="BL128" s="12" t="s">
        <v>2112</v>
      </c>
      <c r="BP128" s="5" t="s">
        <v>331</v>
      </c>
      <c r="CD128" s="12" t="s">
        <v>2110</v>
      </c>
      <c r="CF128" s="12" t="s">
        <v>2111</v>
      </c>
    </row>
    <row r="129" spans="1:89" x14ac:dyDescent="0.15">
      <c r="A129" s="12" t="s">
        <v>2102</v>
      </c>
      <c r="C129" t="s">
        <v>327</v>
      </c>
      <c r="E129" s="12" t="s">
        <v>2104</v>
      </c>
      <c r="F129">
        <v>3</v>
      </c>
      <c r="G129" t="s">
        <v>335</v>
      </c>
      <c r="H129" s="3" t="s">
        <v>743</v>
      </c>
      <c r="I129" s="3" t="s">
        <v>363</v>
      </c>
      <c r="W129">
        <v>1</v>
      </c>
      <c r="AN129" s="3"/>
      <c r="AR129">
        <v>1</v>
      </c>
      <c r="BB129" s="12" t="s">
        <v>2103</v>
      </c>
      <c r="BF129">
        <v>15</v>
      </c>
      <c r="BG129" s="4">
        <v>18</v>
      </c>
      <c r="BH129" s="4">
        <v>30</v>
      </c>
      <c r="BI129" s="4">
        <v>1</v>
      </c>
      <c r="BJ129" s="4" t="s">
        <v>338</v>
      </c>
      <c r="BL129" s="3"/>
      <c r="BM129" s="3"/>
      <c r="BN129" s="3"/>
      <c r="BO129" s="3"/>
      <c r="BQ129" s="3"/>
      <c r="BR129" s="3"/>
      <c r="BS129" s="3"/>
      <c r="BT129" s="3"/>
      <c r="BU129" s="3"/>
      <c r="BV129" t="s">
        <v>161</v>
      </c>
      <c r="BW129">
        <v>0.7</v>
      </c>
      <c r="BY129">
        <v>15</v>
      </c>
      <c r="CJ129" t="s">
        <v>340</v>
      </c>
    </row>
    <row r="130" spans="1:89" x14ac:dyDescent="0.15">
      <c r="A130" s="12" t="s">
        <v>2103</v>
      </c>
      <c r="C130" t="s">
        <v>422</v>
      </c>
      <c r="E130" s="6"/>
      <c r="F130" s="6"/>
      <c r="G130" t="s">
        <v>335</v>
      </c>
      <c r="H130" s="3" t="s">
        <v>362</v>
      </c>
      <c r="I130" s="3" t="s">
        <v>363</v>
      </c>
      <c r="AZ130">
        <v>11</v>
      </c>
      <c r="CE130" s="12" t="s">
        <v>1415</v>
      </c>
    </row>
    <row r="131" spans="1:89" x14ac:dyDescent="0.15">
      <c r="A131" s="12"/>
      <c r="E131" s="6"/>
      <c r="F131" s="6"/>
      <c r="CE131" s="12"/>
    </row>
    <row r="132" spans="1:89" x14ac:dyDescent="0.15">
      <c r="A132" s="12" t="s">
        <v>2116</v>
      </c>
      <c r="C132" t="s">
        <v>142</v>
      </c>
      <c r="W132">
        <v>2</v>
      </c>
      <c r="AH132" t="s">
        <v>328</v>
      </c>
      <c r="AJ132" t="s">
        <v>368</v>
      </c>
      <c r="AM132" t="s">
        <v>354</v>
      </c>
      <c r="AO132">
        <v>1</v>
      </c>
      <c r="AR132">
        <v>1</v>
      </c>
      <c r="BL132" t="s">
        <v>37</v>
      </c>
      <c r="BP132" s="5" t="s">
        <v>331</v>
      </c>
      <c r="BS132" s="12" t="s">
        <v>2119</v>
      </c>
      <c r="CD132" s="12" t="s">
        <v>2142</v>
      </c>
      <c r="CF132" s="12" t="s">
        <v>2141</v>
      </c>
    </row>
    <row r="133" spans="1:89" x14ac:dyDescent="0.15">
      <c r="A133" s="12" t="s">
        <v>2128</v>
      </c>
      <c r="C133" t="s">
        <v>327</v>
      </c>
      <c r="D133" t="s">
        <v>2130</v>
      </c>
      <c r="E133" t="s">
        <v>2129</v>
      </c>
      <c r="F133">
        <v>3</v>
      </c>
      <c r="G133" t="s">
        <v>335</v>
      </c>
      <c r="H133" s="3" t="s">
        <v>743</v>
      </c>
      <c r="I133" s="3" t="s">
        <v>363</v>
      </c>
      <c r="W133">
        <v>1</v>
      </c>
      <c r="AN133" s="3"/>
      <c r="AR133">
        <v>1</v>
      </c>
      <c r="BF133">
        <v>30</v>
      </c>
      <c r="BG133" s="4">
        <v>10</v>
      </c>
      <c r="BH133" s="4">
        <v>25</v>
      </c>
      <c r="BI133" s="4">
        <v>1</v>
      </c>
      <c r="BJ133" s="4" t="s">
        <v>338</v>
      </c>
      <c r="BL133" s="3"/>
      <c r="BM133" s="3"/>
      <c r="BN133" s="3"/>
      <c r="BO133" s="3"/>
      <c r="BQ133" s="3"/>
      <c r="BR133" s="3"/>
      <c r="BS133" s="12" t="s">
        <v>2119</v>
      </c>
      <c r="BT133" s="3"/>
      <c r="BU133" s="3"/>
      <c r="BV133" s="12" t="s">
        <v>2143</v>
      </c>
      <c r="BW133" s="12" t="s">
        <v>2132</v>
      </c>
      <c r="BY133">
        <v>30</v>
      </c>
      <c r="CJ133" t="s">
        <v>340</v>
      </c>
    </row>
    <row r="134" spans="1:89" x14ac:dyDescent="0.15">
      <c r="A134" s="12"/>
      <c r="AN134" s="3"/>
      <c r="BL134" s="3"/>
      <c r="BM134" s="3"/>
      <c r="BN134" s="3"/>
      <c r="BO134" s="3"/>
      <c r="BQ134" s="3"/>
      <c r="BR134" s="3"/>
      <c r="BS134" s="12"/>
      <c r="BT134" s="3"/>
      <c r="BU134" s="3"/>
      <c r="BV134" s="12"/>
      <c r="BW134" s="12"/>
    </row>
    <row r="135" spans="1:89" x14ac:dyDescent="0.15">
      <c r="A135" s="12" t="s">
        <v>2162</v>
      </c>
      <c r="C135" t="s">
        <v>142</v>
      </c>
      <c r="W135">
        <v>2</v>
      </c>
      <c r="AH135" t="s">
        <v>328</v>
      </c>
      <c r="AJ135" s="12" t="s">
        <v>720</v>
      </c>
      <c r="AM135" t="s">
        <v>354</v>
      </c>
      <c r="AO135">
        <v>1</v>
      </c>
      <c r="AR135">
        <v>1</v>
      </c>
      <c r="BL135" s="12" t="s">
        <v>588</v>
      </c>
      <c r="BM135" s="12" t="s">
        <v>1711</v>
      </c>
      <c r="BP135" s="5" t="s">
        <v>331</v>
      </c>
      <c r="BS135" t="s">
        <v>2159</v>
      </c>
      <c r="CD135" s="12"/>
      <c r="CF135" s="12" t="s">
        <v>2224</v>
      </c>
    </row>
    <row r="136" spans="1:89" x14ac:dyDescent="0.15">
      <c r="A136" s="12" t="s">
        <v>2163</v>
      </c>
      <c r="C136" t="s">
        <v>327</v>
      </c>
      <c r="H136" s="12" t="s">
        <v>513</v>
      </c>
      <c r="I136"/>
      <c r="J136"/>
      <c r="K136"/>
      <c r="L136"/>
      <c r="M136"/>
      <c r="N136"/>
      <c r="O136"/>
      <c r="P136"/>
      <c r="Q136"/>
      <c r="R136"/>
      <c r="W136">
        <v>1</v>
      </c>
      <c r="AE136">
        <v>3</v>
      </c>
      <c r="AK136">
        <v>99</v>
      </c>
      <c r="AR136">
        <v>99</v>
      </c>
      <c r="BA136" s="12"/>
      <c r="BG136"/>
      <c r="BH136"/>
      <c r="BI136"/>
      <c r="BJ136"/>
      <c r="BK136"/>
      <c r="BP136"/>
      <c r="BV136" s="12" t="s">
        <v>582</v>
      </c>
      <c r="BW136">
        <v>0.11</v>
      </c>
      <c r="BY136">
        <v>0.1</v>
      </c>
    </row>
    <row r="137" spans="1:89" x14ac:dyDescent="0.15">
      <c r="A137" s="12" t="s">
        <v>2164</v>
      </c>
      <c r="C137" t="s">
        <v>327</v>
      </c>
      <c r="D137" t="s">
        <v>2003</v>
      </c>
      <c r="E137" t="s">
        <v>1999</v>
      </c>
      <c r="F137">
        <v>3</v>
      </c>
      <c r="G137" t="s">
        <v>393</v>
      </c>
      <c r="H137" s="3" t="s">
        <v>338</v>
      </c>
      <c r="W137">
        <v>2</v>
      </c>
      <c r="X137">
        <v>1</v>
      </c>
      <c r="AH137" t="s">
        <v>328</v>
      </c>
      <c r="AI137" s="12"/>
      <c r="AJ137" s="12" t="s">
        <v>720</v>
      </c>
      <c r="AM137" t="s">
        <v>354</v>
      </c>
      <c r="AO137">
        <v>2.2999999999999998</v>
      </c>
      <c r="AR137">
        <v>1</v>
      </c>
      <c r="BF137">
        <v>0.2</v>
      </c>
      <c r="BG137" s="4">
        <v>0</v>
      </c>
      <c r="BH137" s="4">
        <v>3</v>
      </c>
      <c r="BI137" s="4">
        <v>1</v>
      </c>
      <c r="BJ137" s="4" t="s">
        <v>394</v>
      </c>
      <c r="BL137" t="s">
        <v>37</v>
      </c>
      <c r="BM137" s="12" t="s">
        <v>1711</v>
      </c>
      <c r="BP137" s="5" t="s">
        <v>331</v>
      </c>
      <c r="BQ137" s="12"/>
      <c r="BR137" s="12"/>
      <c r="BS137" t="s">
        <v>2159</v>
      </c>
      <c r="CE137" s="12"/>
      <c r="CF137" s="12" t="s">
        <v>2225</v>
      </c>
      <c r="CJ137" t="s">
        <v>352</v>
      </c>
    </row>
    <row r="138" spans="1:89" x14ac:dyDescent="0.15">
      <c r="A138" s="12" t="s">
        <v>2165</v>
      </c>
      <c r="C138" t="s">
        <v>327</v>
      </c>
      <c r="E138" t="s">
        <v>2167</v>
      </c>
      <c r="F138">
        <v>3</v>
      </c>
      <c r="G138" t="s">
        <v>335</v>
      </c>
      <c r="H138" s="3" t="s">
        <v>743</v>
      </c>
      <c r="I138" s="3" t="s">
        <v>363</v>
      </c>
      <c r="W138">
        <v>1</v>
      </c>
      <c r="AN138" s="3"/>
      <c r="AR138">
        <v>1</v>
      </c>
      <c r="BA138" s="12" t="s">
        <v>2166</v>
      </c>
      <c r="BF138">
        <v>25</v>
      </c>
      <c r="BG138" s="4">
        <v>40</v>
      </c>
      <c r="BH138" s="4">
        <v>70</v>
      </c>
      <c r="BI138" s="4">
        <v>1</v>
      </c>
      <c r="BJ138" s="4" t="s">
        <v>338</v>
      </c>
      <c r="BL138" s="3"/>
      <c r="BM138" s="3"/>
      <c r="BN138" s="3"/>
      <c r="BO138" s="3"/>
      <c r="BQ138" s="3"/>
      <c r="BR138" s="3"/>
      <c r="BS138" s="3"/>
      <c r="BT138" s="3"/>
      <c r="BU138" s="3"/>
      <c r="BV138" t="s">
        <v>161</v>
      </c>
      <c r="BW138">
        <v>0.8</v>
      </c>
      <c r="BY138">
        <v>25</v>
      </c>
      <c r="CJ138" t="s">
        <v>340</v>
      </c>
    </row>
    <row r="139" spans="1:89" x14ac:dyDescent="0.15">
      <c r="A139" s="12" t="s">
        <v>2166</v>
      </c>
      <c r="C139" t="s">
        <v>327</v>
      </c>
      <c r="G139" t="s">
        <v>335</v>
      </c>
      <c r="H139" s="12" t="s">
        <v>513</v>
      </c>
      <c r="I139"/>
      <c r="J139"/>
      <c r="K139"/>
      <c r="L139"/>
      <c r="M139"/>
      <c r="N139"/>
      <c r="O139"/>
      <c r="P139"/>
      <c r="Q139"/>
      <c r="R139"/>
      <c r="W139">
        <v>1</v>
      </c>
      <c r="AE139">
        <v>3</v>
      </c>
      <c r="AK139">
        <v>99</v>
      </c>
      <c r="AR139">
        <v>99</v>
      </c>
      <c r="BA139" s="12"/>
      <c r="BG139"/>
      <c r="BH139"/>
      <c r="BI139"/>
      <c r="BJ139"/>
      <c r="BK139"/>
      <c r="BP139"/>
      <c r="BV139" s="12" t="s">
        <v>582</v>
      </c>
      <c r="BW139">
        <v>0.22</v>
      </c>
      <c r="BY139">
        <v>0.1</v>
      </c>
    </row>
    <row r="140" spans="1:89" x14ac:dyDescent="0.15">
      <c r="A140" s="12"/>
      <c r="H140" s="12"/>
      <c r="I140"/>
      <c r="J140"/>
      <c r="K140"/>
      <c r="L140"/>
      <c r="M140"/>
      <c r="N140"/>
      <c r="O140"/>
      <c r="P140"/>
      <c r="Q140"/>
      <c r="R140"/>
      <c r="BA140" s="12"/>
      <c r="BG140"/>
      <c r="BH140"/>
      <c r="BI140"/>
      <c r="BJ140"/>
      <c r="BK140"/>
      <c r="BP140"/>
      <c r="BV140" s="12"/>
    </row>
    <row r="141" spans="1:89" x14ac:dyDescent="0.15">
      <c r="A141" s="12" t="s">
        <v>2170</v>
      </c>
      <c r="C141" t="s">
        <v>142</v>
      </c>
      <c r="W141">
        <v>2</v>
      </c>
      <c r="AH141" t="s">
        <v>328</v>
      </c>
      <c r="AJ141" t="s">
        <v>368</v>
      </c>
      <c r="AM141" t="s">
        <v>354</v>
      </c>
      <c r="AO141">
        <v>1</v>
      </c>
      <c r="AR141">
        <v>1</v>
      </c>
      <c r="BL141" s="12" t="s">
        <v>588</v>
      </c>
      <c r="BP141" s="5" t="s">
        <v>331</v>
      </c>
      <c r="CD141" s="12" t="s">
        <v>2234</v>
      </c>
      <c r="CF141" s="12" t="s">
        <v>2235</v>
      </c>
    </row>
    <row r="142" spans="1:89" x14ac:dyDescent="0.15">
      <c r="A142" s="12" t="s">
        <v>2171</v>
      </c>
      <c r="C142" t="s">
        <v>327</v>
      </c>
      <c r="H142" s="3" t="s">
        <v>362</v>
      </c>
      <c r="I142" s="3" t="s">
        <v>767</v>
      </c>
      <c r="W142">
        <v>1</v>
      </c>
      <c r="Z142">
        <v>1</v>
      </c>
      <c r="AA142" s="12" t="s">
        <v>783</v>
      </c>
      <c r="AB142" s="12">
        <v>1</v>
      </c>
      <c r="AN142" s="3"/>
      <c r="AR142">
        <v>1</v>
      </c>
      <c r="BG142"/>
      <c r="BH142"/>
      <c r="BI142"/>
      <c r="BJ142"/>
      <c r="BK142"/>
      <c r="BL142" s="3"/>
      <c r="BM142" s="3"/>
      <c r="BN142" s="3"/>
      <c r="BO142" s="3"/>
      <c r="BQ142" s="3"/>
      <c r="BR142" s="3"/>
      <c r="BS142" s="3"/>
      <c r="BT142" s="3"/>
      <c r="BU142" s="3"/>
      <c r="BV142" s="12" t="s">
        <v>2171</v>
      </c>
      <c r="BW142" s="12" t="s">
        <v>2174</v>
      </c>
      <c r="BY142">
        <v>99999</v>
      </c>
      <c r="CK142">
        <v>1</v>
      </c>
    </row>
    <row r="143" spans="1:89" x14ac:dyDescent="0.15">
      <c r="A143" s="12" t="s">
        <v>2175</v>
      </c>
      <c r="C143" t="s">
        <v>327</v>
      </c>
      <c r="D143" t="s">
        <v>2177</v>
      </c>
      <c r="E143" s="12" t="s">
        <v>2176</v>
      </c>
      <c r="G143" t="s">
        <v>335</v>
      </c>
      <c r="H143" s="3" t="s">
        <v>743</v>
      </c>
      <c r="I143" s="3" t="s">
        <v>363</v>
      </c>
      <c r="W143">
        <v>1</v>
      </c>
      <c r="AN143" s="3">
        <v>1</v>
      </c>
      <c r="AO143">
        <v>0.5</v>
      </c>
      <c r="AQ143">
        <v>1</v>
      </c>
      <c r="AR143">
        <v>1</v>
      </c>
      <c r="BF143">
        <v>0.3</v>
      </c>
      <c r="BG143" s="4">
        <v>10</v>
      </c>
      <c r="BH143" s="4">
        <v>20</v>
      </c>
      <c r="BI143" s="4">
        <v>1</v>
      </c>
      <c r="BJ143" s="4" t="s">
        <v>338</v>
      </c>
      <c r="BL143" s="3"/>
      <c r="BM143" s="3"/>
      <c r="BN143" s="3"/>
      <c r="BO143" s="3"/>
      <c r="BQ143" s="3"/>
      <c r="BR143" s="3"/>
      <c r="BS143" s="3"/>
      <c r="BT143" s="3"/>
      <c r="BU143" s="3"/>
      <c r="CF143" s="12" t="s">
        <v>1539</v>
      </c>
      <c r="CJ143" t="s">
        <v>340</v>
      </c>
    </row>
    <row r="144" spans="1:89" x14ac:dyDescent="0.15">
      <c r="A144" s="12" t="s">
        <v>2179</v>
      </c>
      <c r="C144" t="s">
        <v>327</v>
      </c>
      <c r="D144" t="s">
        <v>2180</v>
      </c>
      <c r="E144" s="12" t="s">
        <v>2181</v>
      </c>
      <c r="F144">
        <v>3</v>
      </c>
      <c r="G144" t="s">
        <v>393</v>
      </c>
      <c r="H144" s="3" t="s">
        <v>743</v>
      </c>
      <c r="I144" s="3" t="s">
        <v>363</v>
      </c>
      <c r="W144">
        <v>1</v>
      </c>
      <c r="AN144" s="3"/>
      <c r="AR144">
        <v>1</v>
      </c>
      <c r="BB144" s="12"/>
      <c r="BF144">
        <v>15</v>
      </c>
      <c r="BG144" s="4">
        <v>10</v>
      </c>
      <c r="BH144" s="4">
        <v>25</v>
      </c>
      <c r="BI144" s="4">
        <v>1</v>
      </c>
      <c r="BJ144" s="4" t="s">
        <v>338</v>
      </c>
      <c r="BL144" s="3"/>
      <c r="BM144" s="3"/>
      <c r="BN144" s="3"/>
      <c r="BO144" s="3"/>
      <c r="BQ144" s="3"/>
      <c r="BR144" s="3"/>
      <c r="BS144" s="3"/>
      <c r="BT144" s="3"/>
      <c r="BU144" s="3"/>
      <c r="BV144" s="12" t="s">
        <v>2184</v>
      </c>
      <c r="BW144" s="12" t="s">
        <v>2185</v>
      </c>
      <c r="BY144">
        <v>15</v>
      </c>
      <c r="CJ144" t="s">
        <v>340</v>
      </c>
    </row>
    <row r="145" spans="1:88" x14ac:dyDescent="0.15">
      <c r="A145" s="12"/>
      <c r="E145" s="12"/>
      <c r="AN145" s="3"/>
      <c r="BB145" s="12"/>
      <c r="BL145" s="3"/>
      <c r="BM145" s="3"/>
      <c r="BN145" s="3"/>
      <c r="BO145" s="3"/>
      <c r="BQ145" s="3"/>
      <c r="BR145" s="3"/>
      <c r="BS145" s="3"/>
      <c r="BT145" s="3"/>
      <c r="BU145" s="3"/>
      <c r="BV145" s="12"/>
      <c r="BW145" s="12"/>
    </row>
    <row r="146" spans="1:88" x14ac:dyDescent="0.15">
      <c r="A146" s="12" t="s">
        <v>2213</v>
      </c>
      <c r="C146" t="s">
        <v>142</v>
      </c>
      <c r="W146">
        <v>2</v>
      </c>
      <c r="AH146" t="s">
        <v>328</v>
      </c>
      <c r="AJ146" t="s">
        <v>368</v>
      </c>
      <c r="AM146" s="12" t="s">
        <v>621</v>
      </c>
      <c r="AO146">
        <v>1</v>
      </c>
      <c r="AR146">
        <v>1</v>
      </c>
      <c r="BL146" s="12" t="s">
        <v>588</v>
      </c>
      <c r="BP146" s="5" t="s">
        <v>331</v>
      </c>
      <c r="CD146" s="12" t="s">
        <v>2275</v>
      </c>
      <c r="CF146" s="12" t="s">
        <v>2276</v>
      </c>
    </row>
    <row r="147" spans="1:88" x14ac:dyDescent="0.15">
      <c r="A147" s="12" t="s">
        <v>2214</v>
      </c>
      <c r="C147" t="s">
        <v>142</v>
      </c>
      <c r="U147">
        <v>0.23</v>
      </c>
      <c r="W147">
        <v>2</v>
      </c>
      <c r="AH147" t="s">
        <v>328</v>
      </c>
      <c r="AJ147" t="s">
        <v>368</v>
      </c>
      <c r="AM147" s="12" t="s">
        <v>621</v>
      </c>
      <c r="AO147">
        <v>1</v>
      </c>
      <c r="AR147">
        <v>1</v>
      </c>
      <c r="AS147">
        <v>1</v>
      </c>
      <c r="AT147">
        <v>0.3</v>
      </c>
      <c r="BL147" s="12" t="s">
        <v>1008</v>
      </c>
      <c r="BP147" s="5" t="s">
        <v>331</v>
      </c>
      <c r="CD147" s="12" t="s">
        <v>2275</v>
      </c>
      <c r="CF147" s="12" t="s">
        <v>2276</v>
      </c>
    </row>
    <row r="148" spans="1:88" x14ac:dyDescent="0.15">
      <c r="A148" s="12" t="s">
        <v>2215</v>
      </c>
      <c r="C148" t="s">
        <v>142</v>
      </c>
      <c r="D148" t="s">
        <v>2216</v>
      </c>
      <c r="E148" t="s">
        <v>2217</v>
      </c>
      <c r="F148">
        <v>3</v>
      </c>
      <c r="G148" t="s">
        <v>393</v>
      </c>
      <c r="H148" s="3" t="s">
        <v>338</v>
      </c>
      <c r="W148">
        <v>2</v>
      </c>
      <c r="X148">
        <v>1</v>
      </c>
      <c r="AH148" t="s">
        <v>328</v>
      </c>
      <c r="AI148" s="12"/>
      <c r="AJ148" s="12" t="s">
        <v>1364</v>
      </c>
      <c r="AM148" s="12" t="s">
        <v>621</v>
      </c>
      <c r="AO148">
        <v>1.75</v>
      </c>
      <c r="AR148">
        <v>1</v>
      </c>
      <c r="BF148">
        <v>0.2</v>
      </c>
      <c r="BG148" s="4">
        <v>0</v>
      </c>
      <c r="BH148" s="4">
        <v>4</v>
      </c>
      <c r="BI148" s="4">
        <v>1</v>
      </c>
      <c r="BJ148" s="4" t="s">
        <v>394</v>
      </c>
      <c r="BL148" t="s">
        <v>37</v>
      </c>
      <c r="BP148" s="5" t="s">
        <v>331</v>
      </c>
      <c r="BQ148" s="12"/>
      <c r="BR148" s="12"/>
      <c r="BV148" s="12" t="s">
        <v>1966</v>
      </c>
      <c r="BW148">
        <v>-0.4</v>
      </c>
      <c r="BY148">
        <v>5</v>
      </c>
      <c r="CD148" s="12" t="s">
        <v>2275</v>
      </c>
      <c r="CF148" s="12" t="s">
        <v>2276</v>
      </c>
      <c r="CJ148" t="s">
        <v>352</v>
      </c>
    </row>
    <row r="149" spans="1:88" x14ac:dyDescent="0.15">
      <c r="A149" s="12" t="s">
        <v>2274</v>
      </c>
      <c r="C149" t="s">
        <v>142</v>
      </c>
      <c r="G149" t="s">
        <v>335</v>
      </c>
      <c r="H149" s="3" t="s">
        <v>338</v>
      </c>
      <c r="W149">
        <v>2</v>
      </c>
      <c r="AH149" t="s">
        <v>328</v>
      </c>
      <c r="AJ149" t="s">
        <v>368</v>
      </c>
      <c r="AM149" s="12" t="s">
        <v>621</v>
      </c>
      <c r="AO149">
        <v>1</v>
      </c>
      <c r="AR149">
        <v>1</v>
      </c>
      <c r="BL149" s="12" t="s">
        <v>588</v>
      </c>
      <c r="BP149" s="5" t="s">
        <v>331</v>
      </c>
      <c r="CD149" s="12" t="s">
        <v>2277</v>
      </c>
      <c r="CF149" s="12" t="s">
        <v>2278</v>
      </c>
    </row>
    <row r="150" spans="1:88" x14ac:dyDescent="0.15">
      <c r="A150" s="12" t="s">
        <v>2218</v>
      </c>
      <c r="C150" t="s">
        <v>327</v>
      </c>
      <c r="D150" t="s">
        <v>2220</v>
      </c>
      <c r="E150" s="12" t="s">
        <v>2219</v>
      </c>
      <c r="F150">
        <v>3</v>
      </c>
      <c r="G150" t="s">
        <v>393</v>
      </c>
      <c r="H150" s="3" t="s">
        <v>743</v>
      </c>
      <c r="I150" s="3" t="s">
        <v>363</v>
      </c>
      <c r="W150">
        <v>1</v>
      </c>
      <c r="AN150" s="3"/>
      <c r="AR150">
        <v>1</v>
      </c>
      <c r="BA150" t="s">
        <v>2273</v>
      </c>
      <c r="BB150" s="12"/>
      <c r="BF150">
        <v>40</v>
      </c>
      <c r="BG150" s="4">
        <v>40</v>
      </c>
      <c r="BH150" s="4">
        <v>80</v>
      </c>
      <c r="BI150" s="4">
        <v>1</v>
      </c>
      <c r="BJ150" s="4" t="s">
        <v>338</v>
      </c>
      <c r="BL150" s="3"/>
      <c r="BM150" s="3"/>
      <c r="BN150" s="3"/>
      <c r="BO150" s="3"/>
      <c r="BQ150" s="3"/>
      <c r="BR150" s="3"/>
      <c r="BS150" s="3"/>
      <c r="BT150" s="3"/>
      <c r="BU150" s="3"/>
      <c r="BV150" t="s">
        <v>2221</v>
      </c>
      <c r="BW150" s="12" t="s">
        <v>2222</v>
      </c>
      <c r="BY150">
        <v>40</v>
      </c>
      <c r="CJ150" t="s">
        <v>340</v>
      </c>
    </row>
    <row r="151" spans="1:88" x14ac:dyDescent="0.15">
      <c r="A151" s="12"/>
      <c r="E151" s="12"/>
      <c r="AN151" s="3"/>
      <c r="BB151" s="12"/>
      <c r="BL151" s="3"/>
      <c r="BM151" s="3"/>
      <c r="BN151" s="3"/>
      <c r="BO151" s="3"/>
      <c r="BQ151" s="3"/>
      <c r="BR151" s="3"/>
      <c r="BS151" s="3"/>
      <c r="BT151" s="3"/>
      <c r="BU151" s="3"/>
      <c r="BV151" s="12"/>
      <c r="BW151" s="12"/>
    </row>
    <row r="152" spans="1:88" x14ac:dyDescent="0.15">
      <c r="A152" s="12" t="s">
        <v>2188</v>
      </c>
      <c r="C152" t="s">
        <v>142</v>
      </c>
      <c r="H152" s="3" t="s">
        <v>338</v>
      </c>
      <c r="W152">
        <v>2</v>
      </c>
      <c r="AH152" t="s">
        <v>328</v>
      </c>
      <c r="AM152" t="s">
        <v>354</v>
      </c>
      <c r="AO152">
        <v>1</v>
      </c>
      <c r="AR152">
        <v>1</v>
      </c>
      <c r="BL152" t="s">
        <v>374</v>
      </c>
      <c r="BM152" s="12" t="s">
        <v>1713</v>
      </c>
      <c r="BP152" s="5" t="s">
        <v>331</v>
      </c>
      <c r="CE152" s="12"/>
    </row>
    <row r="153" spans="1:88" x14ac:dyDescent="0.15">
      <c r="A153" s="12" t="s">
        <v>2189</v>
      </c>
      <c r="C153" t="s">
        <v>327</v>
      </c>
      <c r="H153" s="3" t="s">
        <v>338</v>
      </c>
      <c r="L153" s="12"/>
      <c r="M153" s="12"/>
      <c r="N153" s="12"/>
      <c r="O153" s="12"/>
      <c r="T153">
        <v>1</v>
      </c>
      <c r="W153">
        <v>2</v>
      </c>
      <c r="X153">
        <v>1</v>
      </c>
      <c r="AH153" t="s">
        <v>328</v>
      </c>
      <c r="AJ153" s="12" t="s">
        <v>2190</v>
      </c>
      <c r="AM153" t="s">
        <v>354</v>
      </c>
      <c r="AO153">
        <v>0.8</v>
      </c>
      <c r="AR153">
        <v>1</v>
      </c>
      <c r="BL153" t="s">
        <v>37</v>
      </c>
      <c r="BP153" s="5" t="s">
        <v>331</v>
      </c>
      <c r="BQ153" s="12" t="s">
        <v>2249</v>
      </c>
      <c r="BR153" s="12" t="s">
        <v>1470</v>
      </c>
      <c r="CD153" s="12" t="s">
        <v>2255</v>
      </c>
      <c r="CE153" s="12"/>
      <c r="CF153" s="12" t="s">
        <v>2238</v>
      </c>
    </row>
    <row r="154" spans="1:88" x14ac:dyDescent="0.15">
      <c r="A154" s="12" t="s">
        <v>2191</v>
      </c>
      <c r="C154" t="s">
        <v>327</v>
      </c>
      <c r="D154" t="s">
        <v>2194</v>
      </c>
      <c r="E154" t="s">
        <v>2195</v>
      </c>
      <c r="F154">
        <v>3</v>
      </c>
      <c r="G154" t="s">
        <v>393</v>
      </c>
      <c r="H154" s="3" t="s">
        <v>338</v>
      </c>
      <c r="W154">
        <v>2</v>
      </c>
      <c r="X154">
        <v>1</v>
      </c>
      <c r="AH154" t="s">
        <v>328</v>
      </c>
      <c r="AI154" s="12"/>
      <c r="AJ154" s="12" t="s">
        <v>2190</v>
      </c>
      <c r="AM154" t="s">
        <v>354</v>
      </c>
      <c r="AO154">
        <v>1.5</v>
      </c>
      <c r="AR154">
        <v>1</v>
      </c>
      <c r="BF154">
        <v>0.2</v>
      </c>
      <c r="BG154" s="4">
        <v>0</v>
      </c>
      <c r="BH154" s="4">
        <v>3</v>
      </c>
      <c r="BI154" s="4">
        <v>1</v>
      </c>
      <c r="BJ154" s="4" t="s">
        <v>394</v>
      </c>
      <c r="BL154" t="s">
        <v>37</v>
      </c>
      <c r="BP154" s="5" t="s">
        <v>331</v>
      </c>
      <c r="BQ154" s="12" t="s">
        <v>2250</v>
      </c>
      <c r="BR154" s="12" t="s">
        <v>1470</v>
      </c>
      <c r="BV154" s="12" t="s">
        <v>2253</v>
      </c>
      <c r="BW154">
        <v>-0.5</v>
      </c>
      <c r="BY154">
        <v>3</v>
      </c>
      <c r="CD154" s="12" t="s">
        <v>2256</v>
      </c>
      <c r="CE154" s="12"/>
      <c r="CF154" s="12" t="s">
        <v>2241</v>
      </c>
      <c r="CJ154" t="s">
        <v>352</v>
      </c>
    </row>
    <row r="155" spans="1:88" x14ac:dyDescent="0.15">
      <c r="A155" s="12" t="s">
        <v>2192</v>
      </c>
      <c r="C155" t="s">
        <v>142</v>
      </c>
      <c r="H155" s="3" t="s">
        <v>338</v>
      </c>
      <c r="W155">
        <v>2</v>
      </c>
      <c r="AH155" t="s">
        <v>328</v>
      </c>
      <c r="AM155" t="s">
        <v>354</v>
      </c>
      <c r="AO155">
        <v>1</v>
      </c>
      <c r="AR155">
        <v>1</v>
      </c>
      <c r="BL155" t="s">
        <v>374</v>
      </c>
      <c r="BM155" s="12" t="s">
        <v>1713</v>
      </c>
      <c r="BP155" s="5" t="s">
        <v>331</v>
      </c>
      <c r="BV155" s="12" t="s">
        <v>2254</v>
      </c>
      <c r="BW155" s="15" t="s">
        <v>2203</v>
      </c>
      <c r="BX155">
        <v>0.4</v>
      </c>
      <c r="BY155">
        <v>3</v>
      </c>
      <c r="CE155" s="12"/>
    </row>
    <row r="156" spans="1:88" x14ac:dyDescent="0.15">
      <c r="A156" s="12" t="s">
        <v>2193</v>
      </c>
      <c r="C156" t="s">
        <v>327</v>
      </c>
      <c r="D156" t="s">
        <v>2196</v>
      </c>
      <c r="E156" t="s">
        <v>2197</v>
      </c>
      <c r="F156">
        <v>3</v>
      </c>
      <c r="G156" t="s">
        <v>335</v>
      </c>
      <c r="H156" s="3" t="s">
        <v>743</v>
      </c>
      <c r="L156" s="12"/>
      <c r="M156" s="12"/>
      <c r="N156" s="12"/>
      <c r="O156" s="12"/>
      <c r="T156">
        <v>1</v>
      </c>
      <c r="W156">
        <v>2</v>
      </c>
      <c r="X156">
        <v>1</v>
      </c>
      <c r="AH156" t="s">
        <v>328</v>
      </c>
      <c r="AJ156" s="12" t="s">
        <v>2190</v>
      </c>
      <c r="AM156" t="s">
        <v>354</v>
      </c>
      <c r="AO156">
        <v>0.8</v>
      </c>
      <c r="AR156">
        <v>1</v>
      </c>
      <c r="BA156" s="12" t="s">
        <v>2201</v>
      </c>
      <c r="BF156">
        <v>25</v>
      </c>
      <c r="BG156" s="4">
        <v>0</v>
      </c>
      <c r="BH156" s="4">
        <v>50</v>
      </c>
      <c r="BI156" s="4">
        <v>1</v>
      </c>
      <c r="BJ156" s="4" t="s">
        <v>394</v>
      </c>
      <c r="BL156" t="s">
        <v>37</v>
      </c>
      <c r="BP156" s="5" t="s">
        <v>331</v>
      </c>
      <c r="BQ156" s="12" t="s">
        <v>2250</v>
      </c>
      <c r="BR156" s="12" t="s">
        <v>1470</v>
      </c>
      <c r="BV156" s="12" t="s">
        <v>2254</v>
      </c>
      <c r="BW156" s="15" t="s">
        <v>2203</v>
      </c>
      <c r="BX156">
        <v>0.4</v>
      </c>
      <c r="BY156">
        <v>2</v>
      </c>
      <c r="CD156" s="12" t="s">
        <v>2255</v>
      </c>
      <c r="CE156" s="12"/>
      <c r="CF156" s="12" t="s">
        <v>2238</v>
      </c>
    </row>
    <row r="157" spans="1:88" x14ac:dyDescent="0.15">
      <c r="A157" s="12" t="s">
        <v>2198</v>
      </c>
      <c r="C157" t="s">
        <v>327</v>
      </c>
      <c r="E157" s="12"/>
      <c r="G157" t="s">
        <v>335</v>
      </c>
      <c r="H157" s="3" t="s">
        <v>560</v>
      </c>
      <c r="I157" s="3" t="s">
        <v>363</v>
      </c>
      <c r="W157">
        <v>1</v>
      </c>
      <c r="AN157" s="3"/>
      <c r="AR157">
        <v>1</v>
      </c>
      <c r="BB157" s="12"/>
      <c r="BL157" s="3"/>
      <c r="BM157" s="3"/>
      <c r="BN157" s="3"/>
      <c r="BO157" s="3"/>
      <c r="BQ157" s="3"/>
      <c r="BR157" s="3"/>
      <c r="BS157" s="3"/>
      <c r="BT157" s="3"/>
      <c r="BU157" s="3"/>
      <c r="BV157" t="s">
        <v>161</v>
      </c>
      <c r="BW157">
        <v>0.5</v>
      </c>
      <c r="BY157">
        <v>25</v>
      </c>
      <c r="CJ157" t="s">
        <v>340</v>
      </c>
    </row>
    <row r="158" spans="1:88" x14ac:dyDescent="0.15">
      <c r="A158" s="12"/>
      <c r="E158" s="12"/>
      <c r="AN158" s="3"/>
      <c r="BB158" s="12"/>
      <c r="BL158" s="3"/>
      <c r="BM158" s="3"/>
      <c r="BN158" s="3"/>
      <c r="BO158" s="3"/>
      <c r="BQ158" s="3"/>
      <c r="BR158" s="3"/>
      <c r="BS158" s="3"/>
      <c r="BT158" s="3"/>
      <c r="BU158" s="3"/>
      <c r="BV158" s="12"/>
    </row>
    <row r="159" spans="1:88" x14ac:dyDescent="0.15">
      <c r="A159" s="12" t="s">
        <v>2205</v>
      </c>
      <c r="C159" t="s">
        <v>142</v>
      </c>
      <c r="W159">
        <v>2</v>
      </c>
      <c r="AH159" t="s">
        <v>328</v>
      </c>
      <c r="AJ159" t="s">
        <v>368</v>
      </c>
      <c r="AM159" t="s">
        <v>354</v>
      </c>
      <c r="AO159">
        <v>1</v>
      </c>
      <c r="AR159">
        <v>1</v>
      </c>
      <c r="BL159" t="s">
        <v>37</v>
      </c>
      <c r="BP159" s="5" t="s">
        <v>331</v>
      </c>
      <c r="BS159" s="12"/>
      <c r="CD159" s="12"/>
      <c r="CF159" s="12" t="s">
        <v>2264</v>
      </c>
    </row>
    <row r="160" spans="1:88" x14ac:dyDescent="0.15">
      <c r="A160" s="12" t="s">
        <v>2206</v>
      </c>
      <c r="C160" s="12" t="s">
        <v>597</v>
      </c>
      <c r="H160" s="3" t="s">
        <v>560</v>
      </c>
      <c r="I160" s="3" t="s">
        <v>1076</v>
      </c>
      <c r="W160">
        <v>1</v>
      </c>
      <c r="AA160" s="12" t="s">
        <v>783</v>
      </c>
      <c r="AJ160" t="s">
        <v>357</v>
      </c>
      <c r="AN160" s="3">
        <v>1</v>
      </c>
      <c r="AO160">
        <v>0.16</v>
      </c>
      <c r="AQ160">
        <v>1</v>
      </c>
      <c r="AR160">
        <v>1</v>
      </c>
      <c r="BJ160" s="13"/>
      <c r="BK160" s="13"/>
      <c r="BL160" s="3"/>
      <c r="BM160" s="3"/>
      <c r="BN160" s="3"/>
      <c r="BO160" s="3"/>
      <c r="BQ160" s="3"/>
      <c r="BR160" s="3"/>
      <c r="BS160" s="3"/>
      <c r="BT160" s="3"/>
      <c r="BU160" s="3"/>
      <c r="BV160" s="12"/>
      <c r="CB160" s="12"/>
    </row>
    <row r="161" spans="1:89" x14ac:dyDescent="0.15">
      <c r="A161" s="12" t="s">
        <v>2207</v>
      </c>
      <c r="C161" t="s">
        <v>327</v>
      </c>
      <c r="D161" s="12" t="s">
        <v>2208</v>
      </c>
      <c r="E161" s="12" t="s">
        <v>2209</v>
      </c>
      <c r="F161">
        <v>3</v>
      </c>
      <c r="G161" t="s">
        <v>393</v>
      </c>
      <c r="H161" s="3" t="s">
        <v>743</v>
      </c>
      <c r="I161" s="3" t="s">
        <v>363</v>
      </c>
      <c r="W161">
        <v>1</v>
      </c>
      <c r="AN161" s="3"/>
      <c r="AR161">
        <v>1</v>
      </c>
      <c r="BB161" s="12"/>
      <c r="BF161">
        <v>15</v>
      </c>
      <c r="BG161" s="4">
        <v>20</v>
      </c>
      <c r="BH161" s="4">
        <v>20</v>
      </c>
      <c r="BI161" s="4">
        <v>1</v>
      </c>
      <c r="BJ161" s="4" t="s">
        <v>2210</v>
      </c>
      <c r="BL161" s="3"/>
      <c r="BM161" s="3"/>
      <c r="BN161" s="3"/>
      <c r="BO161" s="3"/>
      <c r="BQ161" s="3"/>
      <c r="BR161" s="3"/>
      <c r="BS161" s="3"/>
      <c r="BT161" s="3"/>
      <c r="BU161" s="3"/>
      <c r="BV161" s="12" t="s">
        <v>2263</v>
      </c>
      <c r="BW161" s="12">
        <v>1.5</v>
      </c>
      <c r="BY161">
        <v>15</v>
      </c>
      <c r="CJ161" t="s">
        <v>340</v>
      </c>
    </row>
    <row r="162" spans="1:89" x14ac:dyDescent="0.15">
      <c r="A162" s="12"/>
      <c r="D162" s="12"/>
      <c r="E162" s="12"/>
      <c r="AN162" s="3"/>
      <c r="BB162" s="12"/>
      <c r="BL162" s="3"/>
      <c r="BM162" s="3"/>
      <c r="BN162" s="3"/>
      <c r="BO162" s="3"/>
      <c r="BQ162" s="3"/>
      <c r="BR162" s="3"/>
      <c r="BS162" s="3"/>
      <c r="BT162" s="3"/>
      <c r="BU162" s="3"/>
      <c r="BV162" s="12"/>
      <c r="BW162" s="12"/>
    </row>
    <row r="163" spans="1:89" x14ac:dyDescent="0.15">
      <c r="A163" s="12" t="s">
        <v>2283</v>
      </c>
      <c r="C163" t="s">
        <v>142</v>
      </c>
      <c r="W163">
        <v>2</v>
      </c>
      <c r="AH163" t="s">
        <v>328</v>
      </c>
      <c r="AJ163" t="s">
        <v>368</v>
      </c>
      <c r="AM163" t="s">
        <v>354</v>
      </c>
      <c r="AO163">
        <v>1</v>
      </c>
      <c r="AR163">
        <v>1</v>
      </c>
      <c r="BL163" t="s">
        <v>37</v>
      </c>
      <c r="BP163" s="5" t="s">
        <v>331</v>
      </c>
      <c r="BS163" s="12"/>
      <c r="CD163" s="12"/>
      <c r="CE163" s="12" t="s">
        <v>2304</v>
      </c>
      <c r="CF163" s="12" t="s">
        <v>2303</v>
      </c>
    </row>
    <row r="164" spans="1:89" x14ac:dyDescent="0.15">
      <c r="A164" s="12" t="s">
        <v>2284</v>
      </c>
      <c r="C164" t="s">
        <v>327</v>
      </c>
      <c r="H164" s="12" t="s">
        <v>513</v>
      </c>
      <c r="I164"/>
      <c r="J164"/>
      <c r="K164"/>
      <c r="L164"/>
      <c r="M164"/>
      <c r="N164"/>
      <c r="O164"/>
      <c r="P164"/>
      <c r="Q164"/>
      <c r="R164"/>
      <c r="W164">
        <v>1</v>
      </c>
      <c r="AG164">
        <v>10</v>
      </c>
      <c r="AK164">
        <v>99</v>
      </c>
      <c r="AR164">
        <v>99</v>
      </c>
      <c r="BA164" s="12"/>
      <c r="BG164"/>
      <c r="BH164"/>
      <c r="BI164"/>
      <c r="BJ164"/>
      <c r="BK164"/>
      <c r="BP164"/>
      <c r="BV164" s="12" t="s">
        <v>832</v>
      </c>
      <c r="BW164">
        <v>0.08</v>
      </c>
      <c r="BY164">
        <v>0.1</v>
      </c>
    </row>
    <row r="165" spans="1:89" x14ac:dyDescent="0.15">
      <c r="A165" s="12" t="s">
        <v>2285</v>
      </c>
      <c r="C165" t="s">
        <v>327</v>
      </c>
      <c r="D165" t="s">
        <v>2306</v>
      </c>
      <c r="E165" t="s">
        <v>2305</v>
      </c>
      <c r="H165" s="3" t="s">
        <v>362</v>
      </c>
      <c r="I165" s="3" t="s">
        <v>767</v>
      </c>
      <c r="W165">
        <v>1</v>
      </c>
      <c r="Z165">
        <v>1</v>
      </c>
      <c r="AA165" s="12" t="s">
        <v>783</v>
      </c>
      <c r="AB165" s="12">
        <v>1</v>
      </c>
      <c r="AN165" s="3"/>
      <c r="AR165">
        <v>1</v>
      </c>
      <c r="BG165"/>
      <c r="BH165"/>
      <c r="BI165"/>
      <c r="BJ165"/>
      <c r="BK165"/>
      <c r="BL165" s="3"/>
      <c r="BM165" s="3"/>
      <c r="BN165" s="3"/>
      <c r="BO165" s="3"/>
      <c r="BQ165" s="3"/>
      <c r="BR165" s="3"/>
      <c r="BS165" s="3"/>
      <c r="BT165" s="3"/>
      <c r="BU165" s="3"/>
      <c r="BV165" s="12" t="s">
        <v>2290</v>
      </c>
      <c r="BW165" s="12">
        <v>4</v>
      </c>
      <c r="BY165">
        <v>12</v>
      </c>
      <c r="CK165">
        <v>1</v>
      </c>
    </row>
    <row r="166" spans="1:89" x14ac:dyDescent="0.15">
      <c r="A166" s="12" t="s">
        <v>2289</v>
      </c>
      <c r="C166" t="s">
        <v>327</v>
      </c>
      <c r="D166" t="s">
        <v>2308</v>
      </c>
      <c r="E166" t="s">
        <v>2307</v>
      </c>
      <c r="H166" s="3" t="s">
        <v>362</v>
      </c>
      <c r="I166" s="3" t="s">
        <v>767</v>
      </c>
      <c r="W166">
        <v>1</v>
      </c>
      <c r="Z166">
        <v>1</v>
      </c>
      <c r="AA166" s="12" t="s">
        <v>783</v>
      </c>
      <c r="AB166" s="12">
        <v>1</v>
      </c>
      <c r="AN166" s="3"/>
      <c r="AR166">
        <v>1</v>
      </c>
      <c r="BG166"/>
      <c r="BH166"/>
      <c r="BI166"/>
      <c r="BJ166"/>
      <c r="BK166"/>
      <c r="BL166" s="3"/>
      <c r="BM166" s="3"/>
      <c r="BN166" s="3"/>
      <c r="BO166" s="3"/>
      <c r="BQ166" s="3"/>
      <c r="BR166" s="3"/>
      <c r="BS166" s="3"/>
      <c r="BT166" s="3"/>
      <c r="BU166" s="3"/>
      <c r="BV166" s="12" t="s">
        <v>2291</v>
      </c>
      <c r="BW166" s="12">
        <v>2.5</v>
      </c>
      <c r="BY166">
        <v>10</v>
      </c>
      <c r="CK166">
        <v>1</v>
      </c>
    </row>
    <row r="167" spans="1:89" x14ac:dyDescent="0.15">
      <c r="A167" s="12"/>
      <c r="E167" s="12"/>
      <c r="AN167" s="3"/>
      <c r="BB167" s="12"/>
      <c r="BL167" s="3"/>
      <c r="BM167" s="3"/>
      <c r="BN167" s="3"/>
      <c r="BO167" s="3"/>
      <c r="BQ167" s="3"/>
      <c r="BR167" s="3"/>
      <c r="BS167" s="3"/>
      <c r="BT167" s="3"/>
      <c r="BU167" s="3"/>
      <c r="BV167" s="12"/>
      <c r="BW167" s="12"/>
    </row>
    <row r="168" spans="1:89" x14ac:dyDescent="0.15">
      <c r="A168" s="12" t="s">
        <v>1349</v>
      </c>
      <c r="C168" t="s">
        <v>142</v>
      </c>
      <c r="W168">
        <v>2</v>
      </c>
      <c r="X168">
        <v>1</v>
      </c>
      <c r="AH168" t="s">
        <v>328</v>
      </c>
      <c r="AJ168" s="12" t="s">
        <v>731</v>
      </c>
      <c r="AM168" t="s">
        <v>354</v>
      </c>
      <c r="AO168">
        <v>1</v>
      </c>
      <c r="AR168">
        <v>1</v>
      </c>
      <c r="BL168" t="s">
        <v>37</v>
      </c>
      <c r="BP168" s="5" t="s">
        <v>331</v>
      </c>
      <c r="BS168" s="12"/>
      <c r="BT168" s="12"/>
      <c r="BU168" s="12"/>
    </row>
    <row r="169" spans="1:89" x14ac:dyDescent="0.15">
      <c r="A169" s="12" t="s">
        <v>1350</v>
      </c>
      <c r="C169" t="s">
        <v>327</v>
      </c>
      <c r="H169" s="3" t="s">
        <v>362</v>
      </c>
      <c r="I169" s="3" t="s">
        <v>371</v>
      </c>
      <c r="W169">
        <v>1</v>
      </c>
      <c r="AA169" s="12" t="s">
        <v>783</v>
      </c>
      <c r="AB169" s="12">
        <v>1</v>
      </c>
      <c r="AN169" s="3"/>
      <c r="AR169">
        <v>1</v>
      </c>
      <c r="BG169"/>
      <c r="BH169"/>
      <c r="BI169"/>
      <c r="BJ169"/>
      <c r="BK169"/>
      <c r="BL169" s="3"/>
      <c r="BM169" s="3"/>
      <c r="BN169" s="3"/>
      <c r="BO169" s="3"/>
      <c r="BQ169" s="3"/>
      <c r="BR169" s="3"/>
      <c r="BS169" s="3"/>
      <c r="BT169" s="3"/>
      <c r="BU169" s="3"/>
      <c r="BV169" s="12" t="s">
        <v>791</v>
      </c>
      <c r="BW169">
        <v>0.38</v>
      </c>
      <c r="BY169">
        <v>99999</v>
      </c>
    </row>
    <row r="170" spans="1:89" x14ac:dyDescent="0.15">
      <c r="A170" s="12" t="s">
        <v>1351</v>
      </c>
      <c r="C170" t="s">
        <v>453</v>
      </c>
      <c r="E170" t="s">
        <v>1355</v>
      </c>
      <c r="F170">
        <v>3</v>
      </c>
      <c r="G170" s="12" t="s">
        <v>512</v>
      </c>
      <c r="H170" s="3" t="s">
        <v>513</v>
      </c>
      <c r="W170">
        <v>2</v>
      </c>
      <c r="X170">
        <v>1</v>
      </c>
      <c r="AH170" s="12" t="s">
        <v>1354</v>
      </c>
      <c r="AJ170" s="12" t="s">
        <v>731</v>
      </c>
      <c r="AM170" t="s">
        <v>354</v>
      </c>
      <c r="AO170">
        <v>1.9</v>
      </c>
      <c r="AR170">
        <v>1</v>
      </c>
      <c r="AY170">
        <v>2</v>
      </c>
      <c r="BF170">
        <v>0.2</v>
      </c>
      <c r="BG170" s="4">
        <v>0</v>
      </c>
      <c r="BH170" s="4">
        <v>5</v>
      </c>
      <c r="BI170" s="4">
        <v>1</v>
      </c>
      <c r="BJ170" s="4" t="s">
        <v>338</v>
      </c>
      <c r="BL170" s="12" t="s">
        <v>1170</v>
      </c>
      <c r="BM170" s="12"/>
      <c r="BN170" s="12"/>
      <c r="BO170" s="12"/>
      <c r="BP170" s="5" t="s">
        <v>331</v>
      </c>
    </row>
    <row r="171" spans="1:89" x14ac:dyDescent="0.15">
      <c r="A171" s="12" t="s">
        <v>1357</v>
      </c>
      <c r="C171" t="s">
        <v>453</v>
      </c>
      <c r="E171" t="s">
        <v>1356</v>
      </c>
      <c r="F171">
        <v>3</v>
      </c>
      <c r="G171" s="12" t="s">
        <v>512</v>
      </c>
      <c r="H171" s="3" t="s">
        <v>743</v>
      </c>
      <c r="I171" s="3" t="s">
        <v>363</v>
      </c>
      <c r="V171">
        <v>1</v>
      </c>
      <c r="W171">
        <v>2</v>
      </c>
      <c r="X171">
        <v>1</v>
      </c>
      <c r="AH171" s="12" t="s">
        <v>1354</v>
      </c>
      <c r="AJ171" s="12" t="s">
        <v>731</v>
      </c>
      <c r="AM171" t="s">
        <v>354</v>
      </c>
      <c r="AO171">
        <v>1.9</v>
      </c>
      <c r="AR171">
        <v>2</v>
      </c>
      <c r="AY171">
        <v>2</v>
      </c>
      <c r="BF171">
        <v>0.2</v>
      </c>
      <c r="BG171" s="4">
        <v>14</v>
      </c>
      <c r="BH171" s="4">
        <v>15</v>
      </c>
      <c r="BI171" s="4">
        <v>1</v>
      </c>
      <c r="BJ171" s="4" t="s">
        <v>338</v>
      </c>
      <c r="BL171" s="12" t="s">
        <v>1170</v>
      </c>
      <c r="BM171" s="12"/>
      <c r="BN171" s="12"/>
      <c r="BO171" s="12"/>
      <c r="BP171" s="5" t="s">
        <v>331</v>
      </c>
    </row>
    <row r="172" spans="1:89" x14ac:dyDescent="0.15">
      <c r="A172" s="12"/>
      <c r="G172" s="12"/>
      <c r="AH172" s="12"/>
      <c r="AJ172" s="12"/>
      <c r="BL172" s="12"/>
      <c r="BM172" s="12"/>
      <c r="BN172" s="12"/>
      <c r="BO172" s="12"/>
    </row>
    <row r="173" spans="1:89" x14ac:dyDescent="0.15">
      <c r="A173" s="12" t="s">
        <v>1360</v>
      </c>
      <c r="C173" s="12" t="s">
        <v>799</v>
      </c>
      <c r="W173">
        <v>2</v>
      </c>
      <c r="AH173" t="s">
        <v>328</v>
      </c>
      <c r="AJ173" s="12" t="s">
        <v>1364</v>
      </c>
      <c r="AM173" t="s">
        <v>354</v>
      </c>
      <c r="AO173">
        <v>1</v>
      </c>
      <c r="AR173">
        <v>1</v>
      </c>
      <c r="BL173" s="12" t="s">
        <v>1371</v>
      </c>
      <c r="BM173" s="12"/>
      <c r="BP173" s="5" t="s">
        <v>331</v>
      </c>
      <c r="BS173" s="12"/>
      <c r="BT173" s="12"/>
      <c r="BU173" s="12"/>
    </row>
    <row r="174" spans="1:89" x14ac:dyDescent="0.15">
      <c r="A174" s="12" t="s">
        <v>1361</v>
      </c>
      <c r="C174" t="s">
        <v>327</v>
      </c>
      <c r="H174" s="3" t="s">
        <v>362</v>
      </c>
      <c r="I174" s="3" t="s">
        <v>371</v>
      </c>
      <c r="W174">
        <v>1</v>
      </c>
      <c r="AA174" s="12" t="s">
        <v>783</v>
      </c>
      <c r="AB174" s="12">
        <v>1</v>
      </c>
      <c r="AN174" s="3"/>
      <c r="AR174">
        <v>1</v>
      </c>
      <c r="BG174"/>
      <c r="BH174"/>
      <c r="BI174"/>
      <c r="BJ174"/>
      <c r="BK174"/>
      <c r="BL174" s="3"/>
      <c r="BM174" s="3"/>
      <c r="BN174" s="3"/>
      <c r="BO174" s="3"/>
      <c r="BQ174" s="3"/>
      <c r="BR174" s="3"/>
      <c r="BS174" s="3"/>
      <c r="BT174" s="3"/>
      <c r="BU174" s="3"/>
      <c r="BV174" s="12" t="s">
        <v>1108</v>
      </c>
      <c r="BW174">
        <v>15</v>
      </c>
      <c r="BY174">
        <v>99999</v>
      </c>
    </row>
    <row r="175" spans="1:89" x14ac:dyDescent="0.15">
      <c r="A175" s="12" t="s">
        <v>1362</v>
      </c>
      <c r="C175" s="12" t="s">
        <v>1367</v>
      </c>
      <c r="E175" t="s">
        <v>1363</v>
      </c>
      <c r="F175">
        <v>3</v>
      </c>
      <c r="G175" s="12" t="s">
        <v>512</v>
      </c>
      <c r="H175" s="3" t="s">
        <v>513</v>
      </c>
      <c r="W175">
        <v>2</v>
      </c>
      <c r="AH175" t="s">
        <v>328</v>
      </c>
      <c r="AJ175" s="12" t="s">
        <v>1364</v>
      </c>
      <c r="AM175" t="s">
        <v>354</v>
      </c>
      <c r="AO175">
        <v>1.5</v>
      </c>
      <c r="AR175">
        <v>2</v>
      </c>
      <c r="AY175">
        <v>2</v>
      </c>
      <c r="BF175">
        <v>0.2</v>
      </c>
      <c r="BG175" s="4">
        <v>0</v>
      </c>
      <c r="BH175" s="4">
        <v>2</v>
      </c>
      <c r="BI175" s="4">
        <v>1</v>
      </c>
      <c r="BJ175" s="4" t="s">
        <v>338</v>
      </c>
      <c r="BL175" s="12" t="s">
        <v>1371</v>
      </c>
      <c r="BM175" s="12"/>
      <c r="BN175" s="12"/>
      <c r="BO175" s="12"/>
      <c r="BP175" s="5" t="s">
        <v>331</v>
      </c>
    </row>
    <row r="176" spans="1:89" x14ac:dyDescent="0.15">
      <c r="A176" s="12" t="s">
        <v>1369</v>
      </c>
      <c r="C176" s="12" t="s">
        <v>1367</v>
      </c>
      <c r="E176" t="s">
        <v>1366</v>
      </c>
      <c r="F176">
        <v>3</v>
      </c>
      <c r="G176" s="12" t="s">
        <v>512</v>
      </c>
      <c r="H176" s="3" t="s">
        <v>743</v>
      </c>
      <c r="I176" s="3" t="s">
        <v>363</v>
      </c>
      <c r="V176">
        <v>1</v>
      </c>
      <c r="W176">
        <v>2</v>
      </c>
      <c r="AH176" t="s">
        <v>328</v>
      </c>
      <c r="AJ176" s="12" t="s">
        <v>720</v>
      </c>
      <c r="AM176" t="s">
        <v>354</v>
      </c>
      <c r="AO176">
        <v>3</v>
      </c>
      <c r="AR176">
        <v>99</v>
      </c>
      <c r="AY176">
        <v>2</v>
      </c>
      <c r="BF176">
        <v>0.2</v>
      </c>
      <c r="BG176" s="4">
        <v>14</v>
      </c>
      <c r="BH176" s="4">
        <v>20</v>
      </c>
      <c r="BI176" s="4">
        <v>1</v>
      </c>
      <c r="BJ176" s="4" t="s">
        <v>338</v>
      </c>
      <c r="BL176" s="12" t="s">
        <v>1365</v>
      </c>
      <c r="BM176" s="12"/>
      <c r="BN176" s="12"/>
      <c r="BO176" s="12"/>
      <c r="BP176" s="5" t="s">
        <v>331</v>
      </c>
    </row>
    <row r="177" spans="1:89" x14ac:dyDescent="0.15">
      <c r="A177" s="12"/>
      <c r="C177" s="12"/>
      <c r="G177" s="12"/>
      <c r="AJ177" s="12"/>
      <c r="BL177" s="12"/>
      <c r="BM177" s="12"/>
      <c r="BN177" s="12"/>
      <c r="BO177" s="12"/>
    </row>
    <row r="178" spans="1:89" x14ac:dyDescent="0.15">
      <c r="A178" s="12" t="s">
        <v>2312</v>
      </c>
      <c r="C178" t="s">
        <v>327</v>
      </c>
      <c r="H178" s="3" t="s">
        <v>338</v>
      </c>
      <c r="W178">
        <v>1</v>
      </c>
      <c r="AH178" t="s">
        <v>356</v>
      </c>
      <c r="AJ178" t="s">
        <v>348</v>
      </c>
      <c r="AN178">
        <v>1</v>
      </c>
      <c r="AO178">
        <v>1</v>
      </c>
      <c r="AR178">
        <v>1</v>
      </c>
      <c r="BL178" t="s">
        <v>37</v>
      </c>
      <c r="BP178" s="5" t="s">
        <v>331</v>
      </c>
      <c r="BQ178" s="12" t="s">
        <v>2420</v>
      </c>
      <c r="BR178" s="12" t="s">
        <v>1470</v>
      </c>
      <c r="CF178" s="12" t="s">
        <v>2421</v>
      </c>
    </row>
    <row r="179" spans="1:89" x14ac:dyDescent="0.15">
      <c r="A179" s="12" t="s">
        <v>2313</v>
      </c>
      <c r="C179" t="s">
        <v>327</v>
      </c>
      <c r="H179" s="3" t="s">
        <v>560</v>
      </c>
      <c r="I179" s="3" t="s">
        <v>1155</v>
      </c>
      <c r="W179">
        <v>1</v>
      </c>
      <c r="AH179" t="s">
        <v>356</v>
      </c>
      <c r="AJ179" s="12"/>
      <c r="AK179">
        <v>99</v>
      </c>
      <c r="AN179">
        <v>1</v>
      </c>
      <c r="AO179">
        <v>1.6</v>
      </c>
      <c r="AR179">
        <v>99</v>
      </c>
      <c r="BQ179" s="12"/>
      <c r="BR179" s="12"/>
      <c r="CF179" s="12" t="s">
        <v>1539</v>
      </c>
    </row>
    <row r="180" spans="1:89" x14ac:dyDescent="0.15">
      <c r="A180" s="12" t="s">
        <v>2314</v>
      </c>
      <c r="C180" t="s">
        <v>327</v>
      </c>
      <c r="D180" s="12" t="s">
        <v>2316</v>
      </c>
      <c r="E180" s="12" t="s">
        <v>2315</v>
      </c>
      <c r="F180">
        <v>3</v>
      </c>
      <c r="G180" s="12" t="s">
        <v>512</v>
      </c>
      <c r="H180" s="3" t="s">
        <v>338</v>
      </c>
      <c r="W180">
        <v>1</v>
      </c>
      <c r="AH180" t="s">
        <v>356</v>
      </c>
      <c r="AJ180" t="s">
        <v>348</v>
      </c>
      <c r="AN180">
        <v>1</v>
      </c>
      <c r="AO180">
        <v>1.25</v>
      </c>
      <c r="AR180">
        <v>2</v>
      </c>
      <c r="BF180">
        <v>0.2</v>
      </c>
      <c r="BG180" s="4">
        <v>0</v>
      </c>
      <c r="BH180" s="4">
        <v>8</v>
      </c>
      <c r="BI180" s="4">
        <v>3</v>
      </c>
      <c r="BJ180" s="4" t="s">
        <v>338</v>
      </c>
      <c r="BL180" t="s">
        <v>37</v>
      </c>
      <c r="BP180" s="5" t="s">
        <v>331</v>
      </c>
      <c r="BQ180" s="12" t="s">
        <v>2420</v>
      </c>
      <c r="BR180" s="12" t="s">
        <v>1470</v>
      </c>
      <c r="BT180" s="12"/>
      <c r="CF180" s="12" t="s">
        <v>2421</v>
      </c>
    </row>
    <row r="181" spans="1:89" x14ac:dyDescent="0.15">
      <c r="A181" s="12" t="s">
        <v>2319</v>
      </c>
      <c r="C181" t="s">
        <v>327</v>
      </c>
      <c r="D181" s="12" t="s">
        <v>2320</v>
      </c>
      <c r="E181" s="12" t="s">
        <v>2321</v>
      </c>
      <c r="F181">
        <v>3</v>
      </c>
      <c r="G181" s="12" t="s">
        <v>792</v>
      </c>
      <c r="H181" s="3" t="s">
        <v>743</v>
      </c>
      <c r="W181">
        <v>1</v>
      </c>
      <c r="AH181" t="s">
        <v>356</v>
      </c>
      <c r="AJ181" t="s">
        <v>348</v>
      </c>
      <c r="AN181">
        <v>1</v>
      </c>
      <c r="AO181">
        <v>1</v>
      </c>
      <c r="AR181">
        <v>2</v>
      </c>
      <c r="BA181" t="s">
        <v>2322</v>
      </c>
      <c r="BF181">
        <v>25</v>
      </c>
      <c r="BG181" s="4">
        <v>20</v>
      </c>
      <c r="BH181" s="4">
        <v>50</v>
      </c>
      <c r="BI181" s="4">
        <v>1</v>
      </c>
      <c r="BJ181" s="4" t="s">
        <v>338</v>
      </c>
      <c r="BL181" t="s">
        <v>37</v>
      </c>
      <c r="BP181" s="5" t="s">
        <v>331</v>
      </c>
      <c r="BQ181" s="12" t="s">
        <v>2420</v>
      </c>
      <c r="BR181" s="12" t="s">
        <v>1470</v>
      </c>
      <c r="BT181" s="12"/>
      <c r="CF181" s="12" t="s">
        <v>2421</v>
      </c>
    </row>
    <row r="182" spans="1:89" x14ac:dyDescent="0.15">
      <c r="A182" s="12" t="s">
        <v>2323</v>
      </c>
      <c r="C182" t="s">
        <v>327</v>
      </c>
      <c r="E182" s="12"/>
      <c r="G182" t="s">
        <v>335</v>
      </c>
      <c r="H182" s="3" t="s">
        <v>560</v>
      </c>
      <c r="I182" s="3" t="s">
        <v>363</v>
      </c>
      <c r="W182">
        <v>1</v>
      </c>
      <c r="AN182" s="3"/>
      <c r="AR182">
        <v>1</v>
      </c>
      <c r="BB182" s="12"/>
      <c r="BL182" s="3"/>
      <c r="BM182" s="3"/>
      <c r="BN182" s="3"/>
      <c r="BO182" s="3"/>
      <c r="BQ182" s="3"/>
      <c r="BR182" s="3"/>
      <c r="BS182" s="3"/>
      <c r="BT182" s="3"/>
      <c r="BU182" s="3"/>
      <c r="BV182" t="s">
        <v>2324</v>
      </c>
      <c r="BW182">
        <v>0.65</v>
      </c>
      <c r="BY182">
        <v>25</v>
      </c>
      <c r="CJ182" t="s">
        <v>340</v>
      </c>
    </row>
    <row r="183" spans="1:89" x14ac:dyDescent="0.15">
      <c r="A183" s="12"/>
      <c r="E183" s="12"/>
      <c r="AN183" s="3"/>
      <c r="BB183" s="12"/>
      <c r="BL183" s="3"/>
      <c r="BM183" s="3"/>
      <c r="BN183" s="3"/>
      <c r="BO183" s="3"/>
      <c r="BQ183" s="3"/>
      <c r="BR183" s="3"/>
      <c r="BS183" s="3"/>
      <c r="BT183" s="3"/>
      <c r="BU183" s="3"/>
    </row>
    <row r="184" spans="1:89" x14ac:dyDescent="0.15">
      <c r="A184" s="12" t="s">
        <v>2325</v>
      </c>
      <c r="C184" t="s">
        <v>327</v>
      </c>
      <c r="H184" s="3" t="s">
        <v>338</v>
      </c>
      <c r="W184">
        <v>1</v>
      </c>
      <c r="AH184" t="s">
        <v>356</v>
      </c>
      <c r="AJ184" t="s">
        <v>348</v>
      </c>
      <c r="AN184">
        <v>1</v>
      </c>
      <c r="AO184">
        <v>1</v>
      </c>
      <c r="AR184">
        <v>1</v>
      </c>
      <c r="BL184" t="s">
        <v>37</v>
      </c>
      <c r="BP184" s="5" t="s">
        <v>331</v>
      </c>
      <c r="CD184" s="12"/>
      <c r="CF184" s="12" t="s">
        <v>1539</v>
      </c>
    </row>
    <row r="185" spans="1:89" x14ac:dyDescent="0.15">
      <c r="A185" s="12" t="s">
        <v>2326</v>
      </c>
      <c r="C185" t="s">
        <v>327</v>
      </c>
      <c r="H185" s="12" t="s">
        <v>560</v>
      </c>
      <c r="I185" s="12" t="s">
        <v>1155</v>
      </c>
      <c r="J185"/>
      <c r="K185"/>
      <c r="L185"/>
      <c r="M185"/>
      <c r="N185"/>
      <c r="O185"/>
      <c r="P185"/>
      <c r="Q185"/>
      <c r="R185"/>
      <c r="W185">
        <v>1</v>
      </c>
      <c r="AC185" s="12" t="s">
        <v>2327</v>
      </c>
      <c r="AK185">
        <v>99</v>
      </c>
      <c r="AR185">
        <v>99</v>
      </c>
      <c r="BA185" s="12"/>
      <c r="BG185"/>
      <c r="BH185"/>
      <c r="BI185"/>
      <c r="BJ185"/>
      <c r="BK185"/>
      <c r="BP185"/>
      <c r="BV185" s="12" t="s">
        <v>2328</v>
      </c>
      <c r="BW185" s="12" t="s">
        <v>2330</v>
      </c>
      <c r="BY185">
        <v>17</v>
      </c>
    </row>
    <row r="186" spans="1:89" x14ac:dyDescent="0.15">
      <c r="A186" s="12" t="s">
        <v>2331</v>
      </c>
      <c r="C186" t="s">
        <v>327</v>
      </c>
      <c r="E186" s="12" t="s">
        <v>2332</v>
      </c>
      <c r="F186">
        <v>3</v>
      </c>
      <c r="G186" s="12" t="s">
        <v>512</v>
      </c>
      <c r="H186" s="3" t="s">
        <v>338</v>
      </c>
      <c r="W186">
        <v>1</v>
      </c>
      <c r="AH186" t="s">
        <v>356</v>
      </c>
      <c r="AJ186" t="s">
        <v>348</v>
      </c>
      <c r="AN186">
        <v>1</v>
      </c>
      <c r="AO186">
        <v>1</v>
      </c>
      <c r="AR186">
        <v>1</v>
      </c>
      <c r="BF186">
        <v>0.2</v>
      </c>
      <c r="BG186" s="4">
        <v>0</v>
      </c>
      <c r="BH186" s="4">
        <v>8</v>
      </c>
      <c r="BI186" s="4">
        <v>3</v>
      </c>
      <c r="BJ186" s="4" t="s">
        <v>513</v>
      </c>
      <c r="BL186" t="s">
        <v>37</v>
      </c>
      <c r="BP186" s="5" t="s">
        <v>331</v>
      </c>
      <c r="BV186" s="12" t="s">
        <v>2310</v>
      </c>
      <c r="BW186">
        <v>0.35</v>
      </c>
      <c r="BY186">
        <v>5</v>
      </c>
      <c r="CD186" s="12"/>
      <c r="CF186" s="12" t="s">
        <v>1539</v>
      </c>
      <c r="CK186">
        <v>1</v>
      </c>
    </row>
    <row r="187" spans="1:89" x14ac:dyDescent="0.15">
      <c r="A187" s="12" t="s">
        <v>2333</v>
      </c>
      <c r="C187" t="s">
        <v>327</v>
      </c>
      <c r="E187" t="s">
        <v>2334</v>
      </c>
      <c r="F187">
        <v>3</v>
      </c>
      <c r="G187" s="12" t="s">
        <v>512</v>
      </c>
      <c r="H187" s="3" t="s">
        <v>743</v>
      </c>
      <c r="I187" s="3" t="s">
        <v>363</v>
      </c>
      <c r="V187">
        <v>1</v>
      </c>
      <c r="W187">
        <v>1</v>
      </c>
      <c r="AH187" t="s">
        <v>356</v>
      </c>
      <c r="AJ187" t="s">
        <v>348</v>
      </c>
      <c r="AO187">
        <v>0</v>
      </c>
      <c r="AR187">
        <v>99</v>
      </c>
      <c r="BF187">
        <v>0.2</v>
      </c>
      <c r="BG187" s="4">
        <v>50</v>
      </c>
      <c r="BH187" s="4">
        <v>60</v>
      </c>
      <c r="BI187" s="4">
        <v>1</v>
      </c>
      <c r="BJ187" s="4" t="s">
        <v>513</v>
      </c>
      <c r="BL187" t="s">
        <v>37</v>
      </c>
      <c r="BP187" s="5" t="s">
        <v>331</v>
      </c>
      <c r="BV187" s="12" t="s">
        <v>2310</v>
      </c>
      <c r="BW187">
        <v>0.3</v>
      </c>
      <c r="BY187">
        <v>10</v>
      </c>
      <c r="CD187" s="12" t="s">
        <v>2422</v>
      </c>
      <c r="CF187" s="12" t="s">
        <v>1539</v>
      </c>
      <c r="CK187">
        <v>1</v>
      </c>
    </row>
    <row r="188" spans="1:89" x14ac:dyDescent="0.15">
      <c r="A188" s="12"/>
      <c r="BV188" s="12"/>
      <c r="CF188" s="12"/>
    </row>
    <row r="189" spans="1:89" x14ac:dyDescent="0.15">
      <c r="A189" s="12" t="s">
        <v>2335</v>
      </c>
      <c r="C189" t="s">
        <v>327</v>
      </c>
      <c r="H189" s="3" t="s">
        <v>338</v>
      </c>
      <c r="W189">
        <v>1</v>
      </c>
      <c r="AH189" t="s">
        <v>356</v>
      </c>
      <c r="AJ189" t="s">
        <v>386</v>
      </c>
      <c r="AN189">
        <v>1</v>
      </c>
      <c r="AO189">
        <v>1</v>
      </c>
      <c r="AR189">
        <v>3</v>
      </c>
      <c r="BL189" t="s">
        <v>37</v>
      </c>
      <c r="BP189" s="5" t="s">
        <v>331</v>
      </c>
      <c r="BR189" s="12"/>
      <c r="CD189" s="12" t="s">
        <v>2426</v>
      </c>
      <c r="CF189" s="12" t="s">
        <v>1539</v>
      </c>
    </row>
    <row r="190" spans="1:89" x14ac:dyDescent="0.15">
      <c r="A190" s="12" t="s">
        <v>2430</v>
      </c>
      <c r="C190" t="s">
        <v>327</v>
      </c>
      <c r="H190" s="3" t="s">
        <v>362</v>
      </c>
      <c r="I190" s="3" t="s">
        <v>371</v>
      </c>
      <c r="W190">
        <v>1</v>
      </c>
      <c r="AA190" s="12" t="s">
        <v>783</v>
      </c>
      <c r="AB190" s="12">
        <v>1</v>
      </c>
      <c r="AN190" s="3"/>
      <c r="AR190">
        <v>1</v>
      </c>
      <c r="BG190"/>
      <c r="BH190"/>
      <c r="BI190"/>
      <c r="BJ190"/>
      <c r="BK190"/>
      <c r="BL190" s="3"/>
      <c r="BM190" s="3"/>
      <c r="BN190" s="3"/>
      <c r="BO190" s="3"/>
      <c r="BQ190" s="3"/>
      <c r="BR190" s="3"/>
      <c r="BS190" s="3"/>
      <c r="BT190" s="3"/>
      <c r="BU190" s="3"/>
      <c r="BV190" s="12" t="s">
        <v>2431</v>
      </c>
      <c r="BY190">
        <v>99999</v>
      </c>
    </row>
    <row r="191" spans="1:89" x14ac:dyDescent="0.15">
      <c r="A191" s="12" t="s">
        <v>2336</v>
      </c>
      <c r="C191" t="s">
        <v>327</v>
      </c>
      <c r="H191" s="3" t="s">
        <v>513</v>
      </c>
      <c r="W191">
        <v>1</v>
      </c>
      <c r="AA191" s="12"/>
      <c r="AB191" s="12"/>
      <c r="AC191" s="12"/>
      <c r="AK191">
        <v>99</v>
      </c>
      <c r="AN191" s="3">
        <v>1</v>
      </c>
      <c r="AO191">
        <v>5.5E-2</v>
      </c>
      <c r="AP191">
        <v>1</v>
      </c>
      <c r="AR191">
        <v>99</v>
      </c>
      <c r="BA191" s="12"/>
      <c r="BB191" s="12"/>
      <c r="BC191" s="12"/>
      <c r="BE191">
        <v>0.02</v>
      </c>
      <c r="BG191"/>
      <c r="BH191"/>
      <c r="BI191"/>
      <c r="BJ191" s="12"/>
      <c r="BK191" s="12"/>
      <c r="BL191" s="3"/>
      <c r="BM191" s="3"/>
      <c r="BN191" s="3"/>
      <c r="BO191" s="3"/>
      <c r="BQ191" s="3"/>
      <c r="BR191" s="3"/>
      <c r="BS191" s="3"/>
      <c r="BT191" s="3"/>
      <c r="BU191" s="3"/>
      <c r="BV191" s="12"/>
      <c r="BW191" s="12"/>
      <c r="BX191" s="12"/>
    </row>
    <row r="192" spans="1:89" x14ac:dyDescent="0.15">
      <c r="A192" s="12" t="s">
        <v>2337</v>
      </c>
      <c r="C192" t="s">
        <v>327</v>
      </c>
      <c r="D192" t="s">
        <v>2345</v>
      </c>
      <c r="E192" s="12" t="s">
        <v>2339</v>
      </c>
      <c r="G192" t="s">
        <v>335</v>
      </c>
      <c r="H192" s="3" t="s">
        <v>743</v>
      </c>
      <c r="I192" s="3" t="s">
        <v>363</v>
      </c>
      <c r="W192">
        <v>1</v>
      </c>
      <c r="AN192" s="3"/>
      <c r="AR192">
        <v>1</v>
      </c>
      <c r="BF192">
        <v>25</v>
      </c>
      <c r="BG192" s="4">
        <v>10</v>
      </c>
      <c r="BH192" s="4">
        <v>30</v>
      </c>
      <c r="BI192" s="4">
        <v>1</v>
      </c>
      <c r="BJ192" s="4" t="s">
        <v>338</v>
      </c>
      <c r="BL192" s="3"/>
      <c r="BM192" s="3"/>
      <c r="BN192" s="3"/>
      <c r="BO192" s="3"/>
      <c r="BQ192" s="3"/>
      <c r="BR192" s="3"/>
      <c r="BS192" s="3"/>
      <c r="BT192" s="3"/>
      <c r="BU192" s="3"/>
      <c r="BV192" s="12" t="s">
        <v>1474</v>
      </c>
      <c r="BW192">
        <v>0.7</v>
      </c>
      <c r="BY192">
        <v>25</v>
      </c>
      <c r="CJ192" t="s">
        <v>340</v>
      </c>
    </row>
    <row r="193" spans="1:88" x14ac:dyDescent="0.15">
      <c r="A193" s="12" t="s">
        <v>2338</v>
      </c>
      <c r="C193" t="s">
        <v>327</v>
      </c>
      <c r="D193" s="12" t="s">
        <v>2344</v>
      </c>
      <c r="E193" t="s">
        <v>2340</v>
      </c>
      <c r="G193" t="s">
        <v>335</v>
      </c>
      <c r="H193" s="3" t="s">
        <v>743</v>
      </c>
      <c r="I193" s="3" t="s">
        <v>363</v>
      </c>
      <c r="W193">
        <v>1</v>
      </c>
      <c r="AN193" s="3"/>
      <c r="AR193">
        <v>1</v>
      </c>
      <c r="BF193">
        <v>30</v>
      </c>
      <c r="BG193" s="4">
        <v>20</v>
      </c>
      <c r="BH193" s="4">
        <v>60</v>
      </c>
      <c r="BI193" s="4">
        <v>1</v>
      </c>
      <c r="BJ193" s="4" t="s">
        <v>338</v>
      </c>
      <c r="BL193" s="3"/>
      <c r="BM193" s="3"/>
      <c r="BN193" s="3"/>
      <c r="BO193" s="3"/>
      <c r="BQ193" s="3"/>
      <c r="BR193" s="3"/>
      <c r="BS193" s="3"/>
      <c r="BT193" s="3"/>
      <c r="BU193" s="3"/>
      <c r="BV193" s="12" t="s">
        <v>2433</v>
      </c>
      <c r="BW193" s="12" t="s">
        <v>2343</v>
      </c>
      <c r="BY193">
        <v>30</v>
      </c>
      <c r="CJ193" t="s">
        <v>340</v>
      </c>
    </row>
    <row r="194" spans="1:88" x14ac:dyDescent="0.15">
      <c r="A194" s="12"/>
      <c r="D194" s="12"/>
      <c r="AN194" s="3"/>
      <c r="BL194" s="3"/>
      <c r="BM194" s="3"/>
      <c r="BN194" s="3"/>
      <c r="BO194" s="3"/>
      <c r="BQ194" s="3"/>
      <c r="BR194" s="3"/>
      <c r="BS194" s="3"/>
      <c r="BT194" s="3"/>
      <c r="BU194" s="3"/>
      <c r="BV194" s="12"/>
      <c r="BW194" s="12"/>
    </row>
    <row r="195" spans="1:88" x14ac:dyDescent="0.15">
      <c r="A195" s="12" t="s">
        <v>2350</v>
      </c>
      <c r="C195" t="s">
        <v>142</v>
      </c>
      <c r="W195">
        <v>2</v>
      </c>
      <c r="AH195" t="s">
        <v>328</v>
      </c>
      <c r="AJ195" t="s">
        <v>353</v>
      </c>
      <c r="AM195" t="s">
        <v>354</v>
      </c>
      <c r="AO195">
        <v>1</v>
      </c>
      <c r="AR195">
        <v>1</v>
      </c>
      <c r="BL195" t="s">
        <v>37</v>
      </c>
      <c r="BP195" s="5" t="s">
        <v>331</v>
      </c>
      <c r="CD195" s="12" t="s">
        <v>2440</v>
      </c>
      <c r="CF195" s="12" t="s">
        <v>2441</v>
      </c>
    </row>
    <row r="196" spans="1:88" x14ac:dyDescent="0.15">
      <c r="A196" s="12" t="s">
        <v>2351</v>
      </c>
      <c r="C196" t="s">
        <v>327</v>
      </c>
      <c r="H196" s="3" t="s">
        <v>362</v>
      </c>
      <c r="I196" s="3" t="s">
        <v>371</v>
      </c>
      <c r="W196">
        <v>1</v>
      </c>
      <c r="AA196" s="12" t="s">
        <v>783</v>
      </c>
      <c r="AB196" s="12">
        <v>1</v>
      </c>
      <c r="AN196" s="3"/>
      <c r="AR196">
        <v>1</v>
      </c>
      <c r="BG196"/>
      <c r="BH196"/>
      <c r="BI196"/>
      <c r="BJ196"/>
      <c r="BK196"/>
      <c r="BL196" s="3"/>
      <c r="BM196" s="3"/>
      <c r="BN196" s="3"/>
      <c r="BO196" s="3"/>
      <c r="BQ196" s="3"/>
      <c r="BR196" s="3"/>
      <c r="BS196" s="3"/>
      <c r="BT196" s="3"/>
      <c r="BU196" s="3"/>
      <c r="BV196" s="12" t="s">
        <v>1108</v>
      </c>
      <c r="BW196">
        <v>15</v>
      </c>
      <c r="BY196">
        <v>99999</v>
      </c>
    </row>
    <row r="197" spans="1:88" x14ac:dyDescent="0.15">
      <c r="A197" s="12" t="s">
        <v>2352</v>
      </c>
      <c r="C197" t="s">
        <v>327</v>
      </c>
      <c r="D197" s="12" t="s">
        <v>2356</v>
      </c>
      <c r="E197" s="12" t="s">
        <v>2355</v>
      </c>
      <c r="F197">
        <v>3</v>
      </c>
      <c r="G197" t="s">
        <v>335</v>
      </c>
      <c r="H197" s="3" t="s">
        <v>743</v>
      </c>
      <c r="I197" s="3" t="s">
        <v>363</v>
      </c>
      <c r="W197">
        <v>1</v>
      </c>
      <c r="AN197" s="3"/>
      <c r="AR197">
        <v>1</v>
      </c>
      <c r="BF197">
        <v>30</v>
      </c>
      <c r="BG197" s="4">
        <v>10</v>
      </c>
      <c r="BH197" s="4">
        <v>35</v>
      </c>
      <c r="BI197" s="4">
        <v>1</v>
      </c>
      <c r="BJ197" s="4" t="s">
        <v>338</v>
      </c>
      <c r="BL197" s="3"/>
      <c r="BM197" s="3"/>
      <c r="BN197" s="3"/>
      <c r="BO197" s="3"/>
      <c r="BQ197" s="3"/>
      <c r="BR197" s="3"/>
      <c r="BS197" s="3"/>
      <c r="BT197" s="3"/>
      <c r="BU197" s="3"/>
      <c r="BV197" s="12" t="s">
        <v>2354</v>
      </c>
      <c r="BW197" s="12">
        <v>0.7</v>
      </c>
      <c r="BX197">
        <v>40</v>
      </c>
      <c r="BY197">
        <v>30</v>
      </c>
      <c r="CF197" s="12" t="s">
        <v>1539</v>
      </c>
      <c r="CJ197" t="s">
        <v>340</v>
      </c>
    </row>
    <row r="198" spans="1:88" x14ac:dyDescent="0.15">
      <c r="A198" s="12" t="s">
        <v>2360</v>
      </c>
      <c r="C198" t="s">
        <v>327</v>
      </c>
      <c r="D198" s="12" t="s">
        <v>2361</v>
      </c>
      <c r="E198" t="s">
        <v>2358</v>
      </c>
      <c r="F198">
        <v>3</v>
      </c>
      <c r="G198" s="12" t="s">
        <v>512</v>
      </c>
      <c r="H198" s="3" t="s">
        <v>743</v>
      </c>
      <c r="I198" s="3" t="s">
        <v>363</v>
      </c>
      <c r="W198">
        <v>1</v>
      </c>
      <c r="AN198" s="3"/>
      <c r="AR198">
        <v>1</v>
      </c>
      <c r="BF198">
        <v>30</v>
      </c>
      <c r="BG198" s="4">
        <v>10</v>
      </c>
      <c r="BH198" s="4">
        <v>32</v>
      </c>
      <c r="BI198" s="4">
        <v>1</v>
      </c>
      <c r="BJ198" s="4" t="s">
        <v>338</v>
      </c>
      <c r="BL198" s="3"/>
      <c r="BM198" s="3"/>
      <c r="BN198" s="3"/>
      <c r="BO198" s="3"/>
      <c r="BQ198" s="3"/>
      <c r="BR198" s="3"/>
      <c r="BS198" s="3"/>
      <c r="BT198" s="3"/>
      <c r="BU198" s="3"/>
      <c r="BV198" s="12" t="s">
        <v>2360</v>
      </c>
      <c r="BW198" s="12" t="s">
        <v>2362</v>
      </c>
      <c r="BY198">
        <v>30</v>
      </c>
      <c r="CJ198" t="s">
        <v>340</v>
      </c>
    </row>
    <row r="199" spans="1:88" x14ac:dyDescent="0.15">
      <c r="A199" s="12"/>
      <c r="D199" s="12"/>
      <c r="AN199" s="3"/>
      <c r="BL199" s="3"/>
      <c r="BM199" s="3"/>
      <c r="BN199" s="3"/>
      <c r="BO199" s="3"/>
      <c r="BQ199" s="3"/>
      <c r="BR199" s="3"/>
      <c r="BS199" s="3"/>
      <c r="BT199" s="3"/>
      <c r="BU199" s="3"/>
      <c r="BV199" s="12"/>
      <c r="BW199" s="12"/>
    </row>
    <row r="200" spans="1:88" x14ac:dyDescent="0.15">
      <c r="A200" s="12" t="s">
        <v>2363</v>
      </c>
      <c r="C200" t="s">
        <v>142</v>
      </c>
      <c r="W200">
        <v>2</v>
      </c>
      <c r="AH200" t="s">
        <v>328</v>
      </c>
      <c r="AJ200" t="s">
        <v>353</v>
      </c>
      <c r="AM200" t="s">
        <v>354</v>
      </c>
      <c r="AO200">
        <v>1</v>
      </c>
      <c r="AR200">
        <v>1</v>
      </c>
      <c r="BL200" t="s">
        <v>37</v>
      </c>
      <c r="BP200" s="5" t="s">
        <v>331</v>
      </c>
      <c r="CF200" s="12" t="s">
        <v>1462</v>
      </c>
    </row>
    <row r="201" spans="1:88" x14ac:dyDescent="0.15">
      <c r="A201" s="12" t="s">
        <v>2364</v>
      </c>
      <c r="C201" t="s">
        <v>327</v>
      </c>
      <c r="H201" s="3" t="s">
        <v>362</v>
      </c>
      <c r="I201" s="3" t="s">
        <v>371</v>
      </c>
      <c r="W201">
        <v>1</v>
      </c>
      <c r="AA201" s="12" t="s">
        <v>783</v>
      </c>
      <c r="AB201" s="12">
        <v>1</v>
      </c>
      <c r="AN201" s="3"/>
      <c r="AR201">
        <v>1</v>
      </c>
      <c r="BG201"/>
      <c r="BH201"/>
      <c r="BI201"/>
      <c r="BJ201"/>
      <c r="BK201"/>
      <c r="BL201" s="3"/>
      <c r="BM201" s="3"/>
      <c r="BN201" s="3"/>
      <c r="BO201" s="3"/>
      <c r="BQ201" s="3"/>
      <c r="BR201" s="3"/>
      <c r="BS201" s="3"/>
      <c r="BT201" s="3"/>
      <c r="BU201" s="3"/>
      <c r="BV201" s="12" t="s">
        <v>832</v>
      </c>
      <c r="BW201">
        <v>0.12</v>
      </c>
      <c r="BY201">
        <v>99999</v>
      </c>
    </row>
    <row r="202" spans="1:88" x14ac:dyDescent="0.15">
      <c r="A202" s="12" t="s">
        <v>2365</v>
      </c>
      <c r="C202" t="s">
        <v>327</v>
      </c>
      <c r="D202" s="12" t="s">
        <v>2367</v>
      </c>
      <c r="E202" s="12" t="s">
        <v>2366</v>
      </c>
      <c r="F202">
        <v>3</v>
      </c>
      <c r="G202" t="s">
        <v>335</v>
      </c>
      <c r="H202" s="3" t="s">
        <v>743</v>
      </c>
      <c r="I202" s="3" t="s">
        <v>363</v>
      </c>
      <c r="W202">
        <v>1</v>
      </c>
      <c r="AN202" s="3"/>
      <c r="AR202">
        <v>1</v>
      </c>
      <c r="BF202">
        <v>35</v>
      </c>
      <c r="BG202" s="4">
        <v>10</v>
      </c>
      <c r="BH202" s="4">
        <v>35</v>
      </c>
      <c r="BI202" s="4">
        <v>1</v>
      </c>
      <c r="BJ202" s="4" t="s">
        <v>338</v>
      </c>
      <c r="BL202" s="3"/>
      <c r="BM202" s="3"/>
      <c r="BN202" s="3"/>
      <c r="BO202" s="3"/>
      <c r="BQ202" s="3"/>
      <c r="BR202" s="3"/>
      <c r="BS202" s="3"/>
      <c r="BT202" s="3"/>
      <c r="BU202" s="3"/>
      <c r="BV202" s="12" t="s">
        <v>1550</v>
      </c>
      <c r="BW202" s="12">
        <v>0.8</v>
      </c>
      <c r="BY202">
        <v>35</v>
      </c>
      <c r="CJ202" t="s">
        <v>340</v>
      </c>
    </row>
    <row r="203" spans="1:88" x14ac:dyDescent="0.15">
      <c r="A203" s="12" t="s">
        <v>2368</v>
      </c>
      <c r="C203" t="s">
        <v>327</v>
      </c>
      <c r="D203" s="12" t="s">
        <v>2373</v>
      </c>
      <c r="E203" s="12" t="s">
        <v>2372</v>
      </c>
      <c r="F203">
        <v>3</v>
      </c>
      <c r="G203" s="12" t="s">
        <v>512</v>
      </c>
      <c r="H203" s="3" t="s">
        <v>743</v>
      </c>
      <c r="I203" s="3" t="s">
        <v>363</v>
      </c>
      <c r="W203">
        <v>1</v>
      </c>
      <c r="AN203" s="3"/>
      <c r="AR203">
        <v>1</v>
      </c>
      <c r="BF203">
        <v>5</v>
      </c>
      <c r="BG203" s="4">
        <v>40</v>
      </c>
      <c r="BH203" s="4">
        <v>40</v>
      </c>
      <c r="BI203" s="4">
        <v>1</v>
      </c>
      <c r="BJ203" s="4" t="s">
        <v>338</v>
      </c>
      <c r="BL203" s="12"/>
      <c r="BM203" s="3"/>
      <c r="BN203" s="12" t="s">
        <v>1330</v>
      </c>
      <c r="BO203" s="3"/>
      <c r="BQ203" s="3"/>
      <c r="BR203" s="3"/>
      <c r="BS203" s="3"/>
      <c r="BT203" s="3"/>
      <c r="BU203" s="3"/>
      <c r="BV203" s="12" t="s">
        <v>2376</v>
      </c>
      <c r="BW203" s="12" t="s">
        <v>2375</v>
      </c>
      <c r="BX203">
        <v>0.03</v>
      </c>
      <c r="BY203">
        <v>5</v>
      </c>
      <c r="CJ203" t="s">
        <v>340</v>
      </c>
    </row>
    <row r="204" spans="1:88" x14ac:dyDescent="0.15">
      <c r="A204" s="12"/>
      <c r="D204" s="12"/>
      <c r="E204" s="12"/>
      <c r="AN204" s="3"/>
      <c r="BL204" s="3"/>
      <c r="BM204" s="3"/>
      <c r="BN204" s="3"/>
      <c r="BO204" s="3"/>
      <c r="BQ204" s="3"/>
      <c r="BR204" s="3"/>
      <c r="BS204" s="3"/>
      <c r="BT204" s="3"/>
      <c r="BU204" s="3"/>
      <c r="BV204" s="12"/>
      <c r="BW204" s="12"/>
    </row>
    <row r="205" spans="1:88" x14ac:dyDescent="0.15">
      <c r="A205" s="12" t="s">
        <v>2377</v>
      </c>
      <c r="C205" t="s">
        <v>142</v>
      </c>
      <c r="W205">
        <v>2</v>
      </c>
      <c r="AH205" t="s">
        <v>328</v>
      </c>
      <c r="AJ205" t="s">
        <v>353</v>
      </c>
      <c r="AM205" t="s">
        <v>354</v>
      </c>
      <c r="AO205">
        <v>1</v>
      </c>
      <c r="AR205">
        <v>1</v>
      </c>
      <c r="BA205" t="s">
        <v>2378</v>
      </c>
      <c r="BL205" t="s">
        <v>37</v>
      </c>
      <c r="BP205" s="5" t="s">
        <v>331</v>
      </c>
      <c r="CF205" s="12" t="s">
        <v>1462</v>
      </c>
    </row>
    <row r="206" spans="1:88" x14ac:dyDescent="0.15">
      <c r="A206" s="12" t="s">
        <v>2379</v>
      </c>
      <c r="C206" t="s">
        <v>142</v>
      </c>
      <c r="U206">
        <v>0.18</v>
      </c>
      <c r="W206">
        <v>2</v>
      </c>
      <c r="AH206" t="s">
        <v>328</v>
      </c>
      <c r="AJ206" t="s">
        <v>353</v>
      </c>
      <c r="AM206" t="s">
        <v>354</v>
      </c>
      <c r="AO206">
        <v>2</v>
      </c>
      <c r="AR206">
        <v>1</v>
      </c>
      <c r="BL206" t="s">
        <v>37</v>
      </c>
      <c r="BP206" s="5" t="s">
        <v>331</v>
      </c>
      <c r="CF206" s="12" t="s">
        <v>1462</v>
      </c>
    </row>
    <row r="207" spans="1:88" x14ac:dyDescent="0.15">
      <c r="A207" s="12" t="s">
        <v>2380</v>
      </c>
      <c r="C207" t="s">
        <v>327</v>
      </c>
      <c r="D207" t="s">
        <v>2382</v>
      </c>
      <c r="E207" s="12" t="s">
        <v>2381</v>
      </c>
      <c r="F207">
        <v>3</v>
      </c>
      <c r="G207" s="12" t="s">
        <v>512</v>
      </c>
      <c r="H207" s="3" t="s">
        <v>338</v>
      </c>
      <c r="W207">
        <v>1</v>
      </c>
      <c r="AH207" t="s">
        <v>356</v>
      </c>
      <c r="AJ207" t="s">
        <v>357</v>
      </c>
      <c r="AN207" s="3">
        <v>1</v>
      </c>
      <c r="AO207">
        <v>1.6</v>
      </c>
      <c r="AR207">
        <v>1</v>
      </c>
      <c r="BF207">
        <v>0.2</v>
      </c>
      <c r="BG207" s="4">
        <v>0</v>
      </c>
      <c r="BH207" s="4">
        <v>4</v>
      </c>
      <c r="BI207" s="4">
        <v>3</v>
      </c>
      <c r="BJ207" s="4" t="s">
        <v>338</v>
      </c>
      <c r="BL207" s="12" t="s">
        <v>813</v>
      </c>
      <c r="BM207" s="3"/>
      <c r="BN207" s="3"/>
      <c r="BO207" s="3"/>
      <c r="BP207" s="5" t="s">
        <v>331</v>
      </c>
      <c r="BQ207" s="3" t="s">
        <v>2444</v>
      </c>
      <c r="BR207" s="12" t="s">
        <v>1470</v>
      </c>
      <c r="BS207" s="3"/>
      <c r="BT207" s="3"/>
      <c r="BU207" s="3"/>
      <c r="BV207" s="12"/>
      <c r="CF207" s="12" t="s">
        <v>2448</v>
      </c>
      <c r="CJ207" t="s">
        <v>340</v>
      </c>
    </row>
    <row r="208" spans="1:88" x14ac:dyDescent="0.15">
      <c r="A208" s="12" t="s">
        <v>2383</v>
      </c>
      <c r="C208" t="s">
        <v>327</v>
      </c>
      <c r="D208" t="s">
        <v>2385</v>
      </c>
      <c r="E208" s="12" t="s">
        <v>2384</v>
      </c>
      <c r="F208">
        <v>3</v>
      </c>
      <c r="G208" s="12" t="s">
        <v>792</v>
      </c>
      <c r="H208" s="3" t="s">
        <v>743</v>
      </c>
      <c r="L208" s="12" t="s">
        <v>2386</v>
      </c>
      <c r="W208">
        <v>1</v>
      </c>
      <c r="AH208" t="s">
        <v>356</v>
      </c>
      <c r="AJ208" t="s">
        <v>357</v>
      </c>
      <c r="AN208" s="3">
        <v>1</v>
      </c>
      <c r="AO208">
        <v>1</v>
      </c>
      <c r="AR208">
        <v>1</v>
      </c>
      <c r="BA208" s="12" t="s">
        <v>2392</v>
      </c>
      <c r="BF208">
        <v>30</v>
      </c>
      <c r="BG208" s="4">
        <v>30</v>
      </c>
      <c r="BH208" s="4">
        <v>30</v>
      </c>
      <c r="BI208" s="4">
        <v>1</v>
      </c>
      <c r="BJ208" s="4" t="s">
        <v>338</v>
      </c>
      <c r="BL208" s="12" t="s">
        <v>813</v>
      </c>
      <c r="BM208" s="3"/>
      <c r="BN208" s="3"/>
      <c r="BO208" s="3"/>
      <c r="BP208" s="5" t="s">
        <v>331</v>
      </c>
      <c r="BQ208" s="3" t="s">
        <v>2444</v>
      </c>
      <c r="BR208" s="12" t="s">
        <v>1470</v>
      </c>
      <c r="BS208" s="3"/>
      <c r="BT208" s="3"/>
      <c r="BU208" s="3"/>
      <c r="BV208" s="12"/>
      <c r="CF208" s="12" t="s">
        <v>2448</v>
      </c>
      <c r="CJ208" t="s">
        <v>340</v>
      </c>
    </row>
    <row r="209" spans="1:88" x14ac:dyDescent="0.15">
      <c r="A209" s="12" t="s">
        <v>2387</v>
      </c>
      <c r="C209" t="s">
        <v>327</v>
      </c>
      <c r="E209" s="12"/>
      <c r="G209" t="s">
        <v>335</v>
      </c>
      <c r="H209" s="3" t="s">
        <v>560</v>
      </c>
      <c r="I209" s="3" t="s">
        <v>363</v>
      </c>
      <c r="W209">
        <v>1</v>
      </c>
      <c r="AN209" s="3"/>
      <c r="AR209">
        <v>1</v>
      </c>
      <c r="BB209" s="12"/>
      <c r="BL209" s="3"/>
      <c r="BM209" s="3"/>
      <c r="BN209" s="3"/>
      <c r="BO209" s="3"/>
      <c r="BQ209" s="3"/>
      <c r="BR209" s="3"/>
      <c r="BS209" s="3"/>
      <c r="BT209" s="3"/>
      <c r="BU209" s="3"/>
      <c r="BV209" s="12" t="s">
        <v>2451</v>
      </c>
      <c r="BW209">
        <v>0.8</v>
      </c>
      <c r="BY209">
        <v>10</v>
      </c>
      <c r="CJ209" t="s">
        <v>340</v>
      </c>
    </row>
    <row r="210" spans="1:88" x14ac:dyDescent="0.15">
      <c r="A210" s="12" t="s">
        <v>2388</v>
      </c>
      <c r="C210" t="s">
        <v>327</v>
      </c>
      <c r="E210" s="12"/>
      <c r="G210" t="s">
        <v>335</v>
      </c>
      <c r="H210" s="3" t="s">
        <v>560</v>
      </c>
      <c r="I210" s="3" t="s">
        <v>363</v>
      </c>
      <c r="W210">
        <v>1</v>
      </c>
      <c r="AN210" s="3"/>
      <c r="AR210">
        <v>1</v>
      </c>
      <c r="BB210" s="12"/>
      <c r="BL210" s="3"/>
      <c r="BM210" s="3"/>
      <c r="BN210" s="3"/>
      <c r="BO210" s="3"/>
      <c r="BQ210" s="3"/>
      <c r="BR210" s="3"/>
      <c r="BS210" s="3"/>
      <c r="BT210" s="3"/>
      <c r="BU210" s="3"/>
      <c r="BV210" s="12" t="s">
        <v>2452</v>
      </c>
      <c r="BW210" s="12" t="s">
        <v>2391</v>
      </c>
      <c r="BY210">
        <v>30</v>
      </c>
      <c r="CJ210" t="s">
        <v>340</v>
      </c>
    </row>
    <row r="211" spans="1:88" x14ac:dyDescent="0.15">
      <c r="A211" s="12"/>
      <c r="E211" s="12"/>
      <c r="AN211" s="3"/>
      <c r="BB211" s="12"/>
      <c r="BL211" s="3"/>
      <c r="BM211" s="3"/>
      <c r="BN211" s="3"/>
      <c r="BO211" s="3"/>
      <c r="BQ211" s="3"/>
      <c r="BR211" s="3"/>
      <c r="BS211" s="3"/>
      <c r="BT211" s="3"/>
      <c r="BU211" s="3"/>
      <c r="BV211" s="12"/>
      <c r="BW211" s="12"/>
    </row>
    <row r="212" spans="1:88" x14ac:dyDescent="0.15">
      <c r="A212" s="12" t="s">
        <v>2456</v>
      </c>
      <c r="C212" t="s">
        <v>327</v>
      </c>
      <c r="W212">
        <v>2</v>
      </c>
      <c r="X212">
        <v>1</v>
      </c>
      <c r="AH212" t="s">
        <v>328</v>
      </c>
      <c r="AJ212" t="s">
        <v>329</v>
      </c>
      <c r="AM212" t="s">
        <v>330</v>
      </c>
      <c r="AO212">
        <v>1</v>
      </c>
      <c r="AR212">
        <v>1</v>
      </c>
      <c r="BL212" t="s">
        <v>37</v>
      </c>
      <c r="BP212" s="5" t="s">
        <v>331</v>
      </c>
      <c r="BQ212" s="12" t="s">
        <v>2486</v>
      </c>
      <c r="BR212" s="12" t="s">
        <v>1470</v>
      </c>
      <c r="CD212" s="12" t="s">
        <v>2484</v>
      </c>
      <c r="CE212" s="12"/>
      <c r="CF212" s="12" t="s">
        <v>2483</v>
      </c>
    </row>
    <row r="213" spans="1:88" x14ac:dyDescent="0.15">
      <c r="A213" s="12" t="s">
        <v>2464</v>
      </c>
      <c r="C213" s="12" t="s">
        <v>766</v>
      </c>
      <c r="H213" s="14" t="s">
        <v>560</v>
      </c>
      <c r="I213" s="14" t="s">
        <v>767</v>
      </c>
      <c r="W213">
        <v>1</v>
      </c>
      <c r="Z213">
        <v>1</v>
      </c>
      <c r="AA213" s="12" t="s">
        <v>783</v>
      </c>
      <c r="AB213" s="12"/>
      <c r="AJ213" s="12"/>
      <c r="AR213">
        <v>1</v>
      </c>
      <c r="CB213" s="12" t="s">
        <v>2468</v>
      </c>
    </row>
    <row r="214" spans="1:88" x14ac:dyDescent="0.15">
      <c r="A214" s="12" t="s">
        <v>2455</v>
      </c>
      <c r="C214" t="s">
        <v>327</v>
      </c>
      <c r="G214" t="s">
        <v>335</v>
      </c>
      <c r="H214" s="3" t="s">
        <v>362</v>
      </c>
      <c r="I214" s="3" t="s">
        <v>371</v>
      </c>
      <c r="W214">
        <v>1</v>
      </c>
      <c r="AA214" s="12" t="s">
        <v>783</v>
      </c>
      <c r="AB214">
        <v>1</v>
      </c>
      <c r="AN214" s="3"/>
      <c r="AR214">
        <v>1</v>
      </c>
      <c r="BG214"/>
      <c r="BH214"/>
      <c r="BI214"/>
      <c r="BJ214"/>
      <c r="BK214"/>
      <c r="BL214" s="3"/>
      <c r="BM214" s="3"/>
      <c r="BN214" s="3"/>
      <c r="BO214" s="3"/>
      <c r="BQ214" s="3"/>
      <c r="BR214" s="3"/>
      <c r="BS214" s="3"/>
      <c r="BT214" s="3"/>
      <c r="BU214" s="3"/>
      <c r="BV214" s="12" t="s">
        <v>713</v>
      </c>
      <c r="BW214">
        <v>8</v>
      </c>
      <c r="BY214">
        <v>99999</v>
      </c>
    </row>
    <row r="215" spans="1:88" x14ac:dyDescent="0.15">
      <c r="A215" s="12" t="s">
        <v>2457</v>
      </c>
      <c r="C215" t="s">
        <v>327</v>
      </c>
      <c r="D215" t="s">
        <v>2459</v>
      </c>
      <c r="E215" t="s">
        <v>2458</v>
      </c>
      <c r="F215">
        <v>3</v>
      </c>
      <c r="H215" s="3" t="s">
        <v>743</v>
      </c>
      <c r="I215" s="3" t="s">
        <v>363</v>
      </c>
      <c r="W215">
        <v>1</v>
      </c>
      <c r="AA215" s="12" t="s">
        <v>805</v>
      </c>
      <c r="AK215">
        <v>99</v>
      </c>
      <c r="AN215" s="3"/>
      <c r="AR215">
        <v>99</v>
      </c>
      <c r="BF215">
        <v>30</v>
      </c>
      <c r="BG215" s="4">
        <v>0</v>
      </c>
      <c r="BH215" s="4">
        <v>30</v>
      </c>
      <c r="BI215" s="4">
        <v>1</v>
      </c>
      <c r="BJ215" s="4" t="s">
        <v>338</v>
      </c>
      <c r="BL215" s="3"/>
      <c r="BM215" s="3"/>
      <c r="BN215" s="3"/>
      <c r="BO215" s="3"/>
      <c r="BQ215" s="3"/>
      <c r="BR215" s="3"/>
      <c r="BS215" s="3"/>
      <c r="BT215" s="3"/>
      <c r="BU215" s="3"/>
      <c r="BV215" s="12" t="s">
        <v>2462</v>
      </c>
      <c r="BW215" s="12" t="s">
        <v>2463</v>
      </c>
      <c r="BX215">
        <v>70</v>
      </c>
      <c r="BY215">
        <v>30</v>
      </c>
      <c r="CJ215" t="s">
        <v>340</v>
      </c>
    </row>
    <row r="216" spans="1:88" x14ac:dyDescent="0.15">
      <c r="A216" s="12" t="s">
        <v>2469</v>
      </c>
      <c r="C216" t="s">
        <v>327</v>
      </c>
      <c r="D216" t="s">
        <v>2470</v>
      </c>
      <c r="E216" s="12" t="s">
        <v>2471</v>
      </c>
      <c r="F216">
        <v>3</v>
      </c>
      <c r="G216" s="12" t="s">
        <v>792</v>
      </c>
      <c r="H216" s="3" t="s">
        <v>743</v>
      </c>
      <c r="L216" s="12"/>
      <c r="W216">
        <v>2</v>
      </c>
      <c r="AH216" s="12" t="s">
        <v>1911</v>
      </c>
      <c r="AJ216" s="12" t="s">
        <v>2472</v>
      </c>
      <c r="AN216" s="3"/>
      <c r="AO216">
        <v>1</v>
      </c>
      <c r="AR216">
        <v>1</v>
      </c>
      <c r="BA216" s="12" t="s">
        <v>2473</v>
      </c>
      <c r="BF216">
        <v>55</v>
      </c>
      <c r="BG216" s="4">
        <v>60</v>
      </c>
      <c r="BH216" s="4">
        <v>80</v>
      </c>
      <c r="BI216" s="4">
        <v>1</v>
      </c>
      <c r="BJ216" s="4" t="s">
        <v>338</v>
      </c>
      <c r="BL216" t="s">
        <v>37</v>
      </c>
      <c r="BM216" s="3"/>
      <c r="BN216" s="3"/>
      <c r="BO216" s="3"/>
      <c r="BP216" s="5" t="s">
        <v>331</v>
      </c>
      <c r="BQ216" s="12" t="s">
        <v>2486</v>
      </c>
      <c r="BR216" s="12" t="s">
        <v>1470</v>
      </c>
      <c r="BS216" s="3"/>
      <c r="BT216" s="3"/>
      <c r="BU216" s="3"/>
      <c r="BV216" s="12"/>
      <c r="CD216" s="12" t="s">
        <v>2484</v>
      </c>
      <c r="CE216" s="12"/>
      <c r="CF216" s="12" t="s">
        <v>2483</v>
      </c>
      <c r="CI216" s="12" t="s">
        <v>2485</v>
      </c>
      <c r="CJ216" t="s">
        <v>340</v>
      </c>
    </row>
    <row r="217" spans="1:88" x14ac:dyDescent="0.15">
      <c r="A217" s="12" t="s">
        <v>2473</v>
      </c>
      <c r="C217" t="s">
        <v>327</v>
      </c>
      <c r="E217" s="12"/>
      <c r="G217" t="s">
        <v>335</v>
      </c>
      <c r="H217" s="3" t="s">
        <v>513</v>
      </c>
      <c r="W217">
        <v>1</v>
      </c>
      <c r="AJ217" s="12" t="s">
        <v>2472</v>
      </c>
      <c r="AN217" s="3"/>
      <c r="AR217">
        <v>99</v>
      </c>
      <c r="BB217" s="12"/>
      <c r="BL217" s="3"/>
      <c r="BM217" s="3"/>
      <c r="BN217" s="3"/>
      <c r="BO217" s="3"/>
      <c r="BQ217" s="3"/>
      <c r="BR217" s="3"/>
      <c r="BS217" s="3"/>
      <c r="BT217" s="3"/>
      <c r="BU217" s="3"/>
      <c r="BV217" s="12" t="s">
        <v>2475</v>
      </c>
      <c r="BW217" s="12">
        <v>0.5</v>
      </c>
      <c r="BY217">
        <v>0.1</v>
      </c>
      <c r="CJ217" t="s">
        <v>340</v>
      </c>
    </row>
    <row r="219" spans="1:88" x14ac:dyDescent="0.15">
      <c r="A219" s="12" t="s">
        <v>2497</v>
      </c>
      <c r="C219" t="s">
        <v>327</v>
      </c>
      <c r="H219" s="3" t="s">
        <v>338</v>
      </c>
      <c r="W219">
        <v>2</v>
      </c>
      <c r="X219">
        <v>1</v>
      </c>
      <c r="AH219" t="s">
        <v>328</v>
      </c>
      <c r="AJ219" t="s">
        <v>386</v>
      </c>
      <c r="AM219" t="s">
        <v>330</v>
      </c>
      <c r="AO219">
        <v>1</v>
      </c>
      <c r="AR219">
        <v>1</v>
      </c>
      <c r="BL219" t="s">
        <v>37</v>
      </c>
      <c r="BP219" s="5" t="s">
        <v>331</v>
      </c>
      <c r="BQ219" s="12" t="s">
        <v>2498</v>
      </c>
      <c r="BR219" s="12" t="s">
        <v>1470</v>
      </c>
      <c r="BV219" t="s">
        <v>387</v>
      </c>
      <c r="BW219">
        <v>-0.8</v>
      </c>
      <c r="BY219">
        <v>0.3</v>
      </c>
      <c r="CF219" s="12" t="s">
        <v>2499</v>
      </c>
    </row>
    <row r="220" spans="1:88" x14ac:dyDescent="0.15">
      <c r="A220" s="12" t="s">
        <v>2500</v>
      </c>
      <c r="C220" t="s">
        <v>327</v>
      </c>
      <c r="G220" t="s">
        <v>335</v>
      </c>
      <c r="H220" s="3" t="s">
        <v>743</v>
      </c>
      <c r="W220">
        <v>2</v>
      </c>
      <c r="X220">
        <v>1</v>
      </c>
      <c r="AH220" t="s">
        <v>328</v>
      </c>
      <c r="AJ220" t="s">
        <v>386</v>
      </c>
      <c r="AM220" t="s">
        <v>330</v>
      </c>
      <c r="AR220">
        <v>99</v>
      </c>
      <c r="BA220" s="12" t="s">
        <v>2504</v>
      </c>
      <c r="BE220">
        <v>1.4</v>
      </c>
      <c r="BF220">
        <v>25</v>
      </c>
      <c r="BG220" s="4">
        <v>15</v>
      </c>
      <c r="BH220" s="4">
        <v>40</v>
      </c>
      <c r="BI220" s="4">
        <v>1</v>
      </c>
      <c r="BJ220" s="4" t="s">
        <v>338</v>
      </c>
      <c r="BN220" s="12" t="s">
        <v>1330</v>
      </c>
      <c r="BP220" s="12" t="s">
        <v>1397</v>
      </c>
      <c r="BQ220" s="12"/>
      <c r="BR220" s="12"/>
      <c r="BV220" t="s">
        <v>387</v>
      </c>
      <c r="BW220">
        <v>-0.8</v>
      </c>
      <c r="BY220">
        <v>0.3</v>
      </c>
      <c r="CF220" s="12" t="s">
        <v>2499</v>
      </c>
      <c r="CI220" s="12" t="s">
        <v>2501</v>
      </c>
    </row>
    <row r="221" spans="1:88" x14ac:dyDescent="0.15">
      <c r="A221" s="12" t="s">
        <v>2504</v>
      </c>
      <c r="C221" t="s">
        <v>327</v>
      </c>
      <c r="E221" s="12"/>
      <c r="G221" t="s">
        <v>335</v>
      </c>
      <c r="H221" s="3" t="s">
        <v>560</v>
      </c>
      <c r="I221" s="3" t="s">
        <v>363</v>
      </c>
      <c r="W221">
        <v>1</v>
      </c>
      <c r="AN221" s="3"/>
      <c r="AR221">
        <v>1</v>
      </c>
      <c r="BB221" s="12"/>
      <c r="BL221" s="3"/>
      <c r="BM221" s="3"/>
      <c r="BN221" s="3"/>
      <c r="BO221" s="3"/>
      <c r="BQ221" s="3"/>
      <c r="BR221" s="3"/>
      <c r="BS221" s="3"/>
      <c r="BT221" s="3"/>
      <c r="BU221" s="3"/>
      <c r="BV221" s="12" t="s">
        <v>2505</v>
      </c>
      <c r="BY221">
        <v>25</v>
      </c>
      <c r="CJ221" t="s">
        <v>340</v>
      </c>
    </row>
    <row r="228" spans="1:88" x14ac:dyDescent="0.15">
      <c r="A228" t="s">
        <v>434</v>
      </c>
      <c r="C228" t="s">
        <v>422</v>
      </c>
      <c r="E228" t="s">
        <v>435</v>
      </c>
      <c r="H228" s="3" t="s">
        <v>336</v>
      </c>
      <c r="AO228">
        <v>10</v>
      </c>
      <c r="AR228">
        <v>1</v>
      </c>
      <c r="BF228">
        <v>0.5</v>
      </c>
      <c r="BG228" s="4">
        <v>7</v>
      </c>
      <c r="BH228" s="4">
        <v>10</v>
      </c>
      <c r="BI228" s="4">
        <v>1</v>
      </c>
      <c r="BJ228" s="4" t="s">
        <v>338</v>
      </c>
      <c r="BL228" t="s">
        <v>37</v>
      </c>
      <c r="CJ228" t="s">
        <v>431</v>
      </c>
    </row>
    <row r="230" spans="1:88" x14ac:dyDescent="0.15">
      <c r="A230" s="12"/>
      <c r="E230" s="12"/>
      <c r="F230" s="12"/>
      <c r="BB230" s="12"/>
      <c r="BC230" s="12"/>
      <c r="BD230" s="12"/>
      <c r="BQ230" s="12"/>
      <c r="BV230" s="12"/>
      <c r="BW230" s="12"/>
      <c r="BX230" s="12"/>
    </row>
    <row r="231" spans="1:88" x14ac:dyDescent="0.15">
      <c r="A231" t="s">
        <v>436</v>
      </c>
      <c r="C231" t="s">
        <v>142</v>
      </c>
      <c r="H231" s="3" t="s">
        <v>338</v>
      </c>
      <c r="W231">
        <v>2</v>
      </c>
      <c r="AH231" t="s">
        <v>328</v>
      </c>
      <c r="AM231" t="s">
        <v>354</v>
      </c>
      <c r="AO231">
        <v>1</v>
      </c>
      <c r="AR231">
        <v>1</v>
      </c>
      <c r="BL231" t="s">
        <v>374</v>
      </c>
      <c r="BM231" s="12" t="s">
        <v>1713</v>
      </c>
      <c r="BP231" s="5" t="s">
        <v>331</v>
      </c>
      <c r="CE231" s="12" t="s">
        <v>1564</v>
      </c>
    </row>
    <row r="232" spans="1:88" x14ac:dyDescent="0.15">
      <c r="A232" t="s">
        <v>437</v>
      </c>
      <c r="C232" t="s">
        <v>327</v>
      </c>
      <c r="H232" s="3" t="s">
        <v>338</v>
      </c>
      <c r="L232" s="12" t="s">
        <v>675</v>
      </c>
      <c r="M232" s="12"/>
      <c r="N232" s="12"/>
      <c r="O232" s="12"/>
      <c r="T232">
        <v>1</v>
      </c>
      <c r="W232">
        <v>2</v>
      </c>
      <c r="X232">
        <v>1</v>
      </c>
      <c r="AH232" t="s">
        <v>328</v>
      </c>
      <c r="AJ232" t="s">
        <v>377</v>
      </c>
      <c r="AM232" t="s">
        <v>354</v>
      </c>
      <c r="AO232">
        <v>0.8</v>
      </c>
      <c r="AR232">
        <v>1</v>
      </c>
      <c r="BL232" t="s">
        <v>37</v>
      </c>
      <c r="BP232" s="5" t="s">
        <v>331</v>
      </c>
      <c r="BQ232" s="12" t="s">
        <v>1560</v>
      </c>
      <c r="BR232" s="12" t="s">
        <v>1470</v>
      </c>
      <c r="CE232" s="12"/>
      <c r="CF232" s="12" t="s">
        <v>1559</v>
      </c>
    </row>
    <row r="233" spans="1:88" x14ac:dyDescent="0.15">
      <c r="A233" s="12" t="s">
        <v>671</v>
      </c>
      <c r="C233" t="s">
        <v>327</v>
      </c>
      <c r="E233" s="12" t="s">
        <v>672</v>
      </c>
      <c r="F233" s="12">
        <v>3</v>
      </c>
      <c r="G233" t="s">
        <v>393</v>
      </c>
      <c r="H233" s="3" t="s">
        <v>338</v>
      </c>
      <c r="W233">
        <v>2</v>
      </c>
      <c r="AH233" t="s">
        <v>328</v>
      </c>
      <c r="AJ233" t="s">
        <v>377</v>
      </c>
      <c r="AM233" t="s">
        <v>354</v>
      </c>
      <c r="AO233">
        <v>2.9</v>
      </c>
      <c r="AR233">
        <v>1</v>
      </c>
      <c r="BF233">
        <v>0.3</v>
      </c>
      <c r="BG233" s="4">
        <v>0</v>
      </c>
      <c r="BH233" s="4">
        <v>2</v>
      </c>
      <c r="BI233" s="4">
        <v>1</v>
      </c>
      <c r="BJ233" s="4" t="s">
        <v>394</v>
      </c>
      <c r="BL233" t="s">
        <v>37</v>
      </c>
      <c r="BP233" s="5" t="s">
        <v>331</v>
      </c>
      <c r="BQ233" s="12" t="s">
        <v>1560</v>
      </c>
      <c r="BR233" s="12" t="s">
        <v>1470</v>
      </c>
      <c r="CE233" s="12"/>
      <c r="CF233" s="12" t="s">
        <v>1568</v>
      </c>
      <c r="CJ233" t="s">
        <v>352</v>
      </c>
    </row>
    <row r="234" spans="1:88" x14ac:dyDescent="0.15">
      <c r="A234" s="12" t="s">
        <v>837</v>
      </c>
      <c r="C234" t="s">
        <v>327</v>
      </c>
      <c r="E234" s="12" t="s">
        <v>672</v>
      </c>
      <c r="F234" s="12">
        <v>3</v>
      </c>
      <c r="G234" t="s">
        <v>393</v>
      </c>
      <c r="H234" s="3" t="s">
        <v>338</v>
      </c>
      <c r="W234">
        <v>2</v>
      </c>
      <c r="AH234" t="s">
        <v>328</v>
      </c>
      <c r="AJ234" t="s">
        <v>377</v>
      </c>
      <c r="AM234" t="s">
        <v>354</v>
      </c>
      <c r="AO234">
        <v>2.25</v>
      </c>
      <c r="AR234">
        <v>1</v>
      </c>
      <c r="BF234">
        <v>0.3</v>
      </c>
      <c r="BG234" s="4">
        <v>0</v>
      </c>
      <c r="BH234" s="4">
        <v>3</v>
      </c>
      <c r="BI234" s="4">
        <v>1</v>
      </c>
      <c r="BJ234" s="4" t="s">
        <v>394</v>
      </c>
      <c r="BL234" t="s">
        <v>37</v>
      </c>
      <c r="BP234" s="5" t="s">
        <v>331</v>
      </c>
      <c r="BQ234" s="12" t="s">
        <v>1560</v>
      </c>
      <c r="BR234" s="12" t="s">
        <v>1470</v>
      </c>
      <c r="CF234" s="12" t="s">
        <v>1568</v>
      </c>
      <c r="CJ234" t="s">
        <v>352</v>
      </c>
    </row>
    <row r="235" spans="1:88" x14ac:dyDescent="0.15">
      <c r="A235" s="12" t="s">
        <v>674</v>
      </c>
      <c r="C235" t="s">
        <v>327</v>
      </c>
      <c r="E235" s="12" t="s">
        <v>683</v>
      </c>
      <c r="F235" s="12">
        <v>3</v>
      </c>
      <c r="G235" t="s">
        <v>393</v>
      </c>
      <c r="H235" s="3" t="s">
        <v>336</v>
      </c>
      <c r="V235">
        <v>1</v>
      </c>
      <c r="W235">
        <v>1</v>
      </c>
      <c r="AR235">
        <v>1</v>
      </c>
      <c r="BB235" s="12" t="s">
        <v>673</v>
      </c>
      <c r="BC235" s="12"/>
      <c r="BD235" s="12"/>
      <c r="BE235">
        <v>0</v>
      </c>
      <c r="BF235">
        <v>0.2</v>
      </c>
      <c r="BG235" s="4">
        <v>0</v>
      </c>
      <c r="BH235" s="4">
        <v>5</v>
      </c>
      <c r="BI235" s="4">
        <v>1</v>
      </c>
      <c r="BJ235" s="4" t="s">
        <v>338</v>
      </c>
      <c r="BQ235" s="12"/>
      <c r="BV235" s="12" t="s">
        <v>675</v>
      </c>
      <c r="BW235" s="12" t="s">
        <v>676</v>
      </c>
      <c r="BX235" s="12"/>
      <c r="BY235">
        <v>99999</v>
      </c>
      <c r="CJ235" t="s">
        <v>352</v>
      </c>
    </row>
    <row r="236" spans="1:88" x14ac:dyDescent="0.15">
      <c r="A236" s="12" t="s">
        <v>847</v>
      </c>
      <c r="C236" t="s">
        <v>327</v>
      </c>
      <c r="E236" s="12" t="s">
        <v>683</v>
      </c>
      <c r="F236" s="12">
        <v>3</v>
      </c>
      <c r="G236" t="s">
        <v>393</v>
      </c>
      <c r="H236" s="3" t="s">
        <v>336</v>
      </c>
      <c r="V236">
        <v>1</v>
      </c>
      <c r="W236">
        <v>1</v>
      </c>
      <c r="AR236">
        <v>1</v>
      </c>
      <c r="BB236" s="12" t="s">
        <v>673</v>
      </c>
      <c r="BC236" s="12"/>
      <c r="BD236" s="12"/>
      <c r="BE236">
        <v>0</v>
      </c>
      <c r="BF236">
        <v>0.2</v>
      </c>
      <c r="BG236" s="4">
        <v>0</v>
      </c>
      <c r="BH236" s="4">
        <v>5</v>
      </c>
      <c r="BI236" s="4">
        <v>1</v>
      </c>
      <c r="BJ236" s="4" t="s">
        <v>338</v>
      </c>
      <c r="BQ236" s="12"/>
      <c r="BV236" s="12" t="s">
        <v>675</v>
      </c>
      <c r="BW236" s="12" t="s">
        <v>838</v>
      </c>
      <c r="BX236" s="12"/>
      <c r="BY236">
        <v>99999</v>
      </c>
      <c r="CJ236" t="s">
        <v>352</v>
      </c>
    </row>
    <row r="237" spans="1:88" x14ac:dyDescent="0.15">
      <c r="A237" s="12" t="s">
        <v>673</v>
      </c>
      <c r="C237" t="s">
        <v>327</v>
      </c>
      <c r="H237" s="3" t="s">
        <v>338</v>
      </c>
      <c r="K237" s="12" t="s">
        <v>675</v>
      </c>
      <c r="L237" s="12"/>
      <c r="M237" s="12"/>
      <c r="N237" s="12"/>
      <c r="O237" s="12"/>
      <c r="T237">
        <v>1</v>
      </c>
      <c r="W237">
        <v>2</v>
      </c>
      <c r="X237">
        <v>1</v>
      </c>
      <c r="AH237" t="s">
        <v>328</v>
      </c>
      <c r="AJ237" s="12" t="s">
        <v>681</v>
      </c>
      <c r="AM237" t="s">
        <v>354</v>
      </c>
      <c r="AO237">
        <v>0.8</v>
      </c>
      <c r="AR237">
        <v>1</v>
      </c>
      <c r="BL237" t="s">
        <v>37</v>
      </c>
      <c r="BP237" s="5" t="s">
        <v>331</v>
      </c>
      <c r="BQ237" s="12" t="s">
        <v>1560</v>
      </c>
      <c r="BR237" s="12" t="s">
        <v>1470</v>
      </c>
      <c r="CF237" s="12" t="s">
        <v>1559</v>
      </c>
    </row>
    <row r="238" spans="1:88" x14ac:dyDescent="0.15">
      <c r="A238" t="s">
        <v>116</v>
      </c>
      <c r="C238" t="s">
        <v>327</v>
      </c>
      <c r="E238" t="s">
        <v>438</v>
      </c>
      <c r="F238">
        <v>3</v>
      </c>
      <c r="G238" t="s">
        <v>335</v>
      </c>
      <c r="H238" s="3" t="s">
        <v>336</v>
      </c>
      <c r="V238">
        <v>1</v>
      </c>
      <c r="W238">
        <v>2</v>
      </c>
      <c r="X238">
        <v>1</v>
      </c>
      <c r="AH238" t="s">
        <v>328</v>
      </c>
      <c r="AJ238" t="s">
        <v>439</v>
      </c>
      <c r="AM238" t="s">
        <v>354</v>
      </c>
      <c r="AO238">
        <v>1</v>
      </c>
      <c r="AR238">
        <v>6</v>
      </c>
      <c r="BA238" s="12" t="s">
        <v>722</v>
      </c>
      <c r="BB238" s="12"/>
      <c r="BC238" s="12"/>
      <c r="BD238" s="12"/>
      <c r="BF238">
        <v>30</v>
      </c>
      <c r="BG238" s="4">
        <v>75</v>
      </c>
      <c r="BH238" s="4">
        <v>90</v>
      </c>
      <c r="BI238" s="4">
        <v>1</v>
      </c>
      <c r="BJ238" s="4" t="s">
        <v>338</v>
      </c>
      <c r="BL238" t="s">
        <v>359</v>
      </c>
      <c r="BP238" s="5" t="s">
        <v>331</v>
      </c>
      <c r="CD238" s="12" t="s">
        <v>1572</v>
      </c>
      <c r="CE238" s="12"/>
      <c r="CF238" s="12" t="s">
        <v>1571</v>
      </c>
      <c r="CJ238" t="s">
        <v>116</v>
      </c>
    </row>
    <row r="239" spans="1:88" x14ac:dyDescent="0.15">
      <c r="A239" s="12" t="s">
        <v>839</v>
      </c>
      <c r="C239" t="s">
        <v>327</v>
      </c>
      <c r="E239" t="s">
        <v>438</v>
      </c>
      <c r="F239">
        <v>3</v>
      </c>
      <c r="G239" t="s">
        <v>335</v>
      </c>
      <c r="H239" s="3" t="s">
        <v>336</v>
      </c>
      <c r="V239">
        <v>1</v>
      </c>
      <c r="W239">
        <v>2</v>
      </c>
      <c r="X239">
        <v>1</v>
      </c>
      <c r="AH239" t="s">
        <v>328</v>
      </c>
      <c r="AJ239" t="s">
        <v>439</v>
      </c>
      <c r="AM239" t="s">
        <v>354</v>
      </c>
      <c r="AO239">
        <v>1</v>
      </c>
      <c r="AR239">
        <v>5</v>
      </c>
      <c r="BA239" s="12" t="s">
        <v>841</v>
      </c>
      <c r="BB239" s="12"/>
      <c r="BC239" s="12"/>
      <c r="BD239" s="12"/>
      <c r="BF239">
        <v>26</v>
      </c>
      <c r="BG239" s="4">
        <v>60</v>
      </c>
      <c r="BH239" s="4">
        <v>90</v>
      </c>
      <c r="BI239" s="4">
        <v>1</v>
      </c>
      <c r="BJ239" s="4" t="s">
        <v>338</v>
      </c>
      <c r="BL239" t="s">
        <v>359</v>
      </c>
      <c r="BP239" s="5" t="s">
        <v>331</v>
      </c>
      <c r="CD239" s="12" t="s">
        <v>1572</v>
      </c>
      <c r="CE239" s="12"/>
      <c r="CF239" s="12" t="s">
        <v>1571</v>
      </c>
      <c r="CJ239" t="s">
        <v>116</v>
      </c>
    </row>
    <row r="240" spans="1:88" x14ac:dyDescent="0.15">
      <c r="A240" s="12" t="s">
        <v>721</v>
      </c>
      <c r="C240" t="s">
        <v>327</v>
      </c>
      <c r="G240" t="s">
        <v>335</v>
      </c>
      <c r="H240" s="14" t="s">
        <v>560</v>
      </c>
      <c r="I240" s="3" t="s">
        <v>363</v>
      </c>
      <c r="W240">
        <v>1</v>
      </c>
      <c r="AN240" s="3"/>
      <c r="AR240">
        <v>1</v>
      </c>
      <c r="BG240"/>
      <c r="BH240"/>
      <c r="BI240"/>
      <c r="BJ240"/>
      <c r="BK240"/>
      <c r="BL240" s="3"/>
      <c r="BM240" s="3"/>
      <c r="BN240" s="3"/>
      <c r="BO240" s="3"/>
      <c r="BQ240" s="3"/>
      <c r="BR240" s="3"/>
      <c r="BS240" s="3"/>
      <c r="BT240" s="3"/>
      <c r="BU240" s="3"/>
      <c r="BV240" s="12" t="s">
        <v>1577</v>
      </c>
      <c r="BW240" s="3">
        <v>2</v>
      </c>
      <c r="BX240" s="3"/>
      <c r="BY240" s="3">
        <v>30</v>
      </c>
      <c r="BZ240" s="3"/>
      <c r="CA240" s="3"/>
      <c r="CB240" s="3"/>
      <c r="CC240" s="3"/>
      <c r="CD240" s="3"/>
      <c r="CE240" s="3"/>
      <c r="CF240" s="3"/>
      <c r="CG240" s="3"/>
      <c r="CH240" s="3"/>
      <c r="CI240" s="3"/>
    </row>
    <row r="241" spans="1:89" x14ac:dyDescent="0.15">
      <c r="A241" s="12" t="s">
        <v>840</v>
      </c>
      <c r="C241" t="s">
        <v>327</v>
      </c>
      <c r="G241" t="s">
        <v>335</v>
      </c>
      <c r="H241" s="14" t="s">
        <v>560</v>
      </c>
      <c r="I241" s="3" t="s">
        <v>363</v>
      </c>
      <c r="W241">
        <v>1</v>
      </c>
      <c r="AN241" s="3"/>
      <c r="AR241">
        <v>1</v>
      </c>
      <c r="BG241"/>
      <c r="BH241"/>
      <c r="BI241"/>
      <c r="BJ241"/>
      <c r="BK241"/>
      <c r="BL241" s="3"/>
      <c r="BM241" s="3"/>
      <c r="BN241" s="3"/>
      <c r="BO241" s="3"/>
      <c r="BQ241" s="3"/>
      <c r="BR241" s="3"/>
      <c r="BS241" s="3"/>
      <c r="BT241" s="3"/>
      <c r="BU241" s="3"/>
      <c r="BV241" s="12" t="s">
        <v>1577</v>
      </c>
      <c r="BW241" s="3">
        <v>1.4</v>
      </c>
      <c r="BX241" s="3"/>
      <c r="BY241" s="3">
        <v>30</v>
      </c>
      <c r="BZ241" s="3"/>
      <c r="CA241" s="3"/>
      <c r="CB241" s="3"/>
      <c r="CC241" s="3"/>
      <c r="CD241" s="3"/>
      <c r="CE241" s="3"/>
      <c r="CF241" s="3"/>
      <c r="CG241" s="3"/>
      <c r="CH241" s="3"/>
      <c r="CI241" s="3"/>
    </row>
    <row r="242" spans="1:89" x14ac:dyDescent="0.15">
      <c r="A242" t="s">
        <v>440</v>
      </c>
      <c r="C242" t="s">
        <v>327</v>
      </c>
      <c r="G242" t="s">
        <v>335</v>
      </c>
      <c r="H242" s="14" t="s">
        <v>560</v>
      </c>
      <c r="I242" s="3" t="s">
        <v>363</v>
      </c>
      <c r="W242">
        <v>1</v>
      </c>
      <c r="AN242" s="3"/>
      <c r="AR242">
        <v>1</v>
      </c>
      <c r="BG242"/>
      <c r="BH242"/>
      <c r="BI242"/>
      <c r="BJ242"/>
      <c r="BK242"/>
      <c r="BL242" s="3"/>
      <c r="BM242" s="3"/>
      <c r="BN242" s="3"/>
      <c r="BO242" s="3"/>
      <c r="BQ242" s="3"/>
      <c r="BR242" s="3"/>
      <c r="BS242" s="3"/>
      <c r="BT242" s="3"/>
      <c r="BU242" s="3"/>
      <c r="BV242" s="3" t="s">
        <v>415</v>
      </c>
      <c r="BW242" s="3">
        <v>-0.7</v>
      </c>
      <c r="BX242" s="3"/>
      <c r="BY242" s="3">
        <v>30</v>
      </c>
      <c r="BZ242" s="3"/>
      <c r="CA242" s="3"/>
      <c r="CB242" s="3"/>
      <c r="CC242" s="3"/>
      <c r="CD242" s="3"/>
      <c r="CE242" s="3"/>
      <c r="CF242" s="3"/>
      <c r="CG242" s="3"/>
      <c r="CH242" s="3"/>
      <c r="CI242" s="3"/>
    </row>
    <row r="243" spans="1:89" x14ac:dyDescent="0.15">
      <c r="A243" t="s">
        <v>604</v>
      </c>
      <c r="C243" t="s">
        <v>327</v>
      </c>
      <c r="H243" t="s">
        <v>560</v>
      </c>
      <c r="I243" t="s">
        <v>562</v>
      </c>
      <c r="J243"/>
      <c r="K243"/>
      <c r="L243"/>
      <c r="M243"/>
      <c r="N243"/>
      <c r="O243"/>
      <c r="P243"/>
      <c r="Q243"/>
      <c r="R243"/>
      <c r="W243">
        <v>1</v>
      </c>
      <c r="Z243">
        <v>1</v>
      </c>
      <c r="AB243">
        <v>1</v>
      </c>
      <c r="BA243" s="12" t="s">
        <v>670</v>
      </c>
      <c r="BG243"/>
      <c r="BH243"/>
      <c r="BI243"/>
      <c r="BJ243"/>
      <c r="BK243"/>
      <c r="BP243"/>
      <c r="BV243" s="12" t="s">
        <v>711</v>
      </c>
      <c r="BW243">
        <v>-0.12</v>
      </c>
    </row>
    <row r="244" spans="1:89" x14ac:dyDescent="0.15">
      <c r="A244" s="12" t="s">
        <v>842</v>
      </c>
      <c r="C244" t="s">
        <v>327</v>
      </c>
      <c r="H244" t="s">
        <v>560</v>
      </c>
      <c r="I244" t="s">
        <v>562</v>
      </c>
      <c r="J244"/>
      <c r="K244"/>
      <c r="L244"/>
      <c r="M244"/>
      <c r="N244"/>
      <c r="O244"/>
      <c r="P244"/>
      <c r="Q244"/>
      <c r="R244"/>
      <c r="W244">
        <v>1</v>
      </c>
      <c r="Z244">
        <v>1</v>
      </c>
      <c r="AB244">
        <v>1</v>
      </c>
      <c r="BA244" s="12" t="s">
        <v>843</v>
      </c>
      <c r="BG244"/>
      <c r="BH244"/>
      <c r="BI244"/>
      <c r="BJ244"/>
      <c r="BK244"/>
      <c r="BP244"/>
      <c r="BV244" s="12" t="s">
        <v>711</v>
      </c>
      <c r="BW244">
        <v>-7.0000000000000007E-2</v>
      </c>
    </row>
    <row r="245" spans="1:89" x14ac:dyDescent="0.15">
      <c r="A245" s="12" t="s">
        <v>662</v>
      </c>
      <c r="C245" t="s">
        <v>327</v>
      </c>
      <c r="H245" s="3" t="s">
        <v>338</v>
      </c>
      <c r="L245" s="12" t="s">
        <v>995</v>
      </c>
      <c r="M245" s="12"/>
      <c r="N245" s="12"/>
      <c r="O245" s="12"/>
      <c r="W245">
        <v>2</v>
      </c>
      <c r="X245">
        <v>1</v>
      </c>
      <c r="AH245" t="s">
        <v>328</v>
      </c>
      <c r="AL245">
        <v>1</v>
      </c>
      <c r="AR245">
        <v>99</v>
      </c>
      <c r="BA245" s="12"/>
      <c r="BE245">
        <v>0.01</v>
      </c>
      <c r="BV245" s="12" t="s">
        <v>665</v>
      </c>
      <c r="BY245">
        <v>99999</v>
      </c>
      <c r="CA245">
        <v>1</v>
      </c>
      <c r="CK245">
        <v>1</v>
      </c>
    </row>
    <row r="246" spans="1:89" x14ac:dyDescent="0.15">
      <c r="A246" s="12" t="s">
        <v>670</v>
      </c>
      <c r="C246" t="s">
        <v>327</v>
      </c>
      <c r="H246" s="3" t="s">
        <v>362</v>
      </c>
      <c r="I246" s="3" t="s">
        <v>371</v>
      </c>
      <c r="W246">
        <v>1</v>
      </c>
      <c r="AA246" s="12" t="s">
        <v>783</v>
      </c>
      <c r="AB246" s="12">
        <v>1</v>
      </c>
      <c r="AN246" s="3"/>
      <c r="AR246">
        <v>1</v>
      </c>
      <c r="BG246"/>
      <c r="BH246"/>
      <c r="BI246"/>
      <c r="BJ246"/>
      <c r="BK246"/>
      <c r="BL246" s="3"/>
      <c r="BM246" s="3"/>
      <c r="BN246" s="3"/>
      <c r="BO246" s="3"/>
      <c r="BQ246" s="3"/>
      <c r="BR246" s="3"/>
      <c r="BS246" s="3"/>
      <c r="BT246" s="3"/>
      <c r="BU246" s="3"/>
      <c r="BV246" s="12" t="s">
        <v>712</v>
      </c>
      <c r="BW246">
        <v>0.12</v>
      </c>
      <c r="BY246">
        <v>99999</v>
      </c>
    </row>
    <row r="247" spans="1:89" x14ac:dyDescent="0.15">
      <c r="A247" s="12" t="s">
        <v>843</v>
      </c>
      <c r="C247" t="s">
        <v>327</v>
      </c>
      <c r="H247" s="3" t="s">
        <v>362</v>
      </c>
      <c r="I247" s="3" t="s">
        <v>371</v>
      </c>
      <c r="W247">
        <v>1</v>
      </c>
      <c r="AA247" s="12" t="s">
        <v>783</v>
      </c>
      <c r="AB247" s="12">
        <v>1</v>
      </c>
      <c r="AN247" s="3"/>
      <c r="AR247">
        <v>1</v>
      </c>
      <c r="BG247"/>
      <c r="BH247"/>
      <c r="BI247"/>
      <c r="BJ247"/>
      <c r="BK247"/>
      <c r="BL247" s="3"/>
      <c r="BM247" s="3"/>
      <c r="BN247" s="3"/>
      <c r="BO247" s="3"/>
      <c r="BQ247" s="3"/>
      <c r="BR247" s="3"/>
      <c r="BS247" s="3"/>
      <c r="BT247" s="3"/>
      <c r="BU247" s="3"/>
      <c r="BV247" s="12" t="s">
        <v>712</v>
      </c>
      <c r="BW247">
        <v>7.0000000000000007E-2</v>
      </c>
      <c r="BY247">
        <v>99999</v>
      </c>
    </row>
    <row r="248" spans="1:89" x14ac:dyDescent="0.15">
      <c r="A248" s="12"/>
      <c r="AN248" s="3"/>
      <c r="BG248"/>
      <c r="BH248"/>
      <c r="BI248"/>
      <c r="BJ248"/>
      <c r="BK248"/>
      <c r="BL248" s="3"/>
      <c r="BM248" s="3"/>
      <c r="BN248" s="3"/>
      <c r="BO248" s="3"/>
      <c r="BQ248" s="3"/>
      <c r="BR248" s="3"/>
      <c r="BS248" s="3"/>
      <c r="BT248" s="3"/>
      <c r="BU248" s="3"/>
    </row>
    <row r="249" spans="1:89" x14ac:dyDescent="0.15">
      <c r="A249" s="12" t="s">
        <v>693</v>
      </c>
      <c r="C249" t="s">
        <v>142</v>
      </c>
      <c r="W249">
        <v>2</v>
      </c>
      <c r="AH249" t="s">
        <v>328</v>
      </c>
      <c r="AJ249" t="s">
        <v>368</v>
      </c>
      <c r="AM249" s="12" t="s">
        <v>621</v>
      </c>
      <c r="AO249">
        <v>1</v>
      </c>
      <c r="AR249">
        <v>1</v>
      </c>
      <c r="BL249" t="s">
        <v>37</v>
      </c>
      <c r="BP249" s="5" t="s">
        <v>331</v>
      </c>
      <c r="BS249" s="12" t="s">
        <v>691</v>
      </c>
      <c r="BT249" s="12"/>
      <c r="BU249" s="12"/>
      <c r="CE249" s="12" t="s">
        <v>1585</v>
      </c>
      <c r="CF249" s="12" t="s">
        <v>1583</v>
      </c>
    </row>
    <row r="250" spans="1:89" x14ac:dyDescent="0.15">
      <c r="A250" s="12" t="s">
        <v>694</v>
      </c>
      <c r="C250" t="s">
        <v>327</v>
      </c>
      <c r="E250" s="12" t="s">
        <v>695</v>
      </c>
      <c r="F250" s="12">
        <v>3</v>
      </c>
      <c r="G250" t="s">
        <v>393</v>
      </c>
      <c r="H250" s="3" t="s">
        <v>338</v>
      </c>
      <c r="W250">
        <v>2</v>
      </c>
      <c r="AH250" t="s">
        <v>328</v>
      </c>
      <c r="AJ250" t="s">
        <v>368</v>
      </c>
      <c r="AM250" s="12" t="s">
        <v>621</v>
      </c>
      <c r="AO250">
        <v>3.1</v>
      </c>
      <c r="AR250">
        <v>1</v>
      </c>
      <c r="BA250" s="12" t="s">
        <v>696</v>
      </c>
      <c r="BB250" s="12"/>
      <c r="BC250" s="12"/>
      <c r="BD250" s="12"/>
      <c r="BF250">
        <v>0.3</v>
      </c>
      <c r="BG250" s="4">
        <v>0</v>
      </c>
      <c r="BH250" s="4">
        <v>2</v>
      </c>
      <c r="BI250" s="4">
        <v>1</v>
      </c>
      <c r="BJ250" s="4" t="s">
        <v>394</v>
      </c>
      <c r="BL250" t="s">
        <v>37</v>
      </c>
      <c r="BP250" s="5" t="s">
        <v>331</v>
      </c>
      <c r="BQ250" s="12"/>
      <c r="BS250" s="12" t="s">
        <v>691</v>
      </c>
      <c r="BT250" s="12"/>
      <c r="BU250" s="12"/>
      <c r="CE250" s="12" t="s">
        <v>1591</v>
      </c>
      <c r="CF250" s="12" t="s">
        <v>1590</v>
      </c>
      <c r="CJ250" t="s">
        <v>352</v>
      </c>
    </row>
    <row r="251" spans="1:89" x14ac:dyDescent="0.15">
      <c r="A251" s="12" t="s">
        <v>696</v>
      </c>
      <c r="C251" t="s">
        <v>407</v>
      </c>
      <c r="E251" s="12"/>
      <c r="F251" s="12"/>
      <c r="H251" s="3" t="s">
        <v>362</v>
      </c>
      <c r="I251" s="3" t="s">
        <v>425</v>
      </c>
      <c r="W251">
        <v>1</v>
      </c>
      <c r="AM251" s="12"/>
      <c r="AR251">
        <v>1</v>
      </c>
      <c r="BQ251" s="12"/>
      <c r="BS251" s="12"/>
      <c r="BT251" s="12"/>
      <c r="BU251" s="12"/>
      <c r="CB251" s="12" t="s">
        <v>697</v>
      </c>
    </row>
    <row r="252" spans="1:89" x14ac:dyDescent="0.15">
      <c r="A252" s="12" t="s">
        <v>719</v>
      </c>
      <c r="C252" t="s">
        <v>142</v>
      </c>
      <c r="E252" s="12" t="s">
        <v>728</v>
      </c>
      <c r="F252" s="12">
        <v>3</v>
      </c>
      <c r="G252" t="s">
        <v>335</v>
      </c>
      <c r="H252" s="3" t="s">
        <v>336</v>
      </c>
      <c r="W252">
        <v>2</v>
      </c>
      <c r="AH252" t="s">
        <v>328</v>
      </c>
      <c r="AJ252" s="12" t="s">
        <v>720</v>
      </c>
      <c r="AM252" s="12" t="s">
        <v>621</v>
      </c>
      <c r="AO252">
        <v>1</v>
      </c>
      <c r="AR252">
        <v>2</v>
      </c>
      <c r="BA252" s="12" t="s">
        <v>723</v>
      </c>
      <c r="BF252">
        <v>18</v>
      </c>
      <c r="BG252" s="4">
        <v>12</v>
      </c>
      <c r="BH252" s="4">
        <v>18</v>
      </c>
      <c r="BI252" s="4">
        <v>1</v>
      </c>
      <c r="BJ252" s="13" t="s">
        <v>513</v>
      </c>
      <c r="BK252" s="13"/>
      <c r="BL252" s="12" t="s">
        <v>573</v>
      </c>
      <c r="BM252" s="12" t="s">
        <v>1712</v>
      </c>
      <c r="BP252" s="5" t="s">
        <v>331</v>
      </c>
      <c r="BS252" s="12" t="s">
        <v>727</v>
      </c>
      <c r="BT252" s="12"/>
      <c r="BU252" s="12"/>
      <c r="CD252" s="12" t="s">
        <v>1596</v>
      </c>
      <c r="CE252" s="12" t="s">
        <v>1595</v>
      </c>
      <c r="CJ252" t="s">
        <v>352</v>
      </c>
    </row>
    <row r="253" spans="1:89" x14ac:dyDescent="0.15">
      <c r="A253" s="12" t="s">
        <v>723</v>
      </c>
      <c r="C253" t="s">
        <v>327</v>
      </c>
      <c r="G253" t="s">
        <v>335</v>
      </c>
      <c r="H253" s="14" t="s">
        <v>560</v>
      </c>
      <c r="I253" s="3" t="s">
        <v>363</v>
      </c>
      <c r="W253">
        <v>1</v>
      </c>
      <c r="AN253" s="3"/>
      <c r="AR253">
        <v>1</v>
      </c>
      <c r="BG253"/>
      <c r="BH253"/>
      <c r="BI253"/>
      <c r="BJ253"/>
      <c r="BK253"/>
      <c r="BL253" s="3"/>
      <c r="BM253" s="3"/>
      <c r="BN253" s="3"/>
      <c r="BO253" s="3"/>
      <c r="BQ253" s="3"/>
      <c r="BR253" s="3"/>
      <c r="BS253" s="3"/>
      <c r="BT253" s="3"/>
      <c r="BU253" s="3"/>
      <c r="BV253" s="12" t="s">
        <v>1600</v>
      </c>
      <c r="BW253" s="3">
        <v>1.2</v>
      </c>
      <c r="BX253" s="3"/>
      <c r="BY253" s="3">
        <v>18</v>
      </c>
      <c r="BZ253" s="3"/>
      <c r="CA253" s="3"/>
      <c r="CB253" s="3"/>
      <c r="CC253" s="3"/>
      <c r="CD253" s="3"/>
      <c r="CE253" s="3"/>
      <c r="CF253" s="3"/>
      <c r="CG253" s="3"/>
      <c r="CH253" s="3"/>
      <c r="CI253" s="3"/>
    </row>
    <row r="254" spans="1:89" x14ac:dyDescent="0.15">
      <c r="A254" s="12" t="s">
        <v>742</v>
      </c>
      <c r="C254" t="s">
        <v>327</v>
      </c>
      <c r="E254" s="12" t="s">
        <v>730</v>
      </c>
      <c r="F254" s="12">
        <v>3</v>
      </c>
      <c r="G254" t="s">
        <v>393</v>
      </c>
      <c r="H254" s="14" t="s">
        <v>743</v>
      </c>
      <c r="R254" s="3">
        <v>1</v>
      </c>
      <c r="W254">
        <v>1</v>
      </c>
      <c r="AN254" s="3"/>
      <c r="AR254">
        <v>1</v>
      </c>
      <c r="BA254" s="12" t="s">
        <v>744</v>
      </c>
      <c r="BE254">
        <v>0.6</v>
      </c>
      <c r="BF254">
        <v>99999</v>
      </c>
      <c r="BG254" s="4">
        <v>0</v>
      </c>
      <c r="BH254" s="4">
        <v>5</v>
      </c>
      <c r="BI254" s="4">
        <v>1</v>
      </c>
      <c r="BJ254" s="13" t="s">
        <v>513</v>
      </c>
      <c r="BK254" s="13"/>
      <c r="BL254" s="14" t="s">
        <v>745</v>
      </c>
      <c r="BM254" s="14"/>
      <c r="BN254" s="3"/>
      <c r="BO254" s="3"/>
      <c r="BQ254" s="3"/>
      <c r="BR254" s="3"/>
      <c r="BS254" s="12"/>
      <c r="BT254" s="12"/>
      <c r="BU254" s="12"/>
      <c r="BV254" s="12" t="s">
        <v>747</v>
      </c>
      <c r="BW254" s="3"/>
      <c r="BX254" s="3"/>
      <c r="BY254" s="3">
        <v>99999</v>
      </c>
      <c r="BZ254" s="3"/>
      <c r="CA254" s="3"/>
      <c r="CB254" s="3"/>
      <c r="CC254" s="3"/>
      <c r="CD254" s="3"/>
      <c r="CE254" s="3"/>
      <c r="CF254" s="3"/>
      <c r="CG254" s="3"/>
      <c r="CH254" s="3"/>
      <c r="CI254" s="3"/>
      <c r="CJ254" t="s">
        <v>352</v>
      </c>
    </row>
    <row r="255" spans="1:89" x14ac:dyDescent="0.15">
      <c r="A255" s="12" t="s">
        <v>729</v>
      </c>
      <c r="C255" t="s">
        <v>142</v>
      </c>
      <c r="G255" t="s">
        <v>335</v>
      </c>
      <c r="H255" s="14" t="s">
        <v>513</v>
      </c>
      <c r="W255">
        <v>2</v>
      </c>
      <c r="AH255" t="s">
        <v>328</v>
      </c>
      <c r="AJ255" s="12" t="s">
        <v>731</v>
      </c>
      <c r="AM255" s="12" t="s">
        <v>621</v>
      </c>
      <c r="AO255">
        <v>1</v>
      </c>
      <c r="AR255">
        <v>4</v>
      </c>
      <c r="BL255" s="12" t="s">
        <v>733</v>
      </c>
      <c r="BM255" s="12"/>
      <c r="BP255" s="5" t="s">
        <v>331</v>
      </c>
      <c r="BS255" s="12" t="s">
        <v>691</v>
      </c>
      <c r="BT255" s="12"/>
      <c r="BU255" s="12"/>
      <c r="CE255" s="12" t="s">
        <v>1613</v>
      </c>
      <c r="CF255" s="12" t="s">
        <v>1611</v>
      </c>
    </row>
    <row r="256" spans="1:89" x14ac:dyDescent="0.15">
      <c r="A256" s="12" t="s">
        <v>732</v>
      </c>
      <c r="C256" t="s">
        <v>327</v>
      </c>
      <c r="G256" t="s">
        <v>335</v>
      </c>
      <c r="H256" s="14" t="s">
        <v>560</v>
      </c>
      <c r="I256" s="3" t="s">
        <v>363</v>
      </c>
      <c r="W256">
        <v>1</v>
      </c>
      <c r="AN256" s="3"/>
      <c r="AR256">
        <v>1</v>
      </c>
      <c r="BG256"/>
      <c r="BH256"/>
      <c r="BI256"/>
      <c r="BJ256"/>
      <c r="BK256"/>
      <c r="BL256" s="3"/>
      <c r="BM256" s="3"/>
      <c r="BN256" s="3"/>
      <c r="BO256" s="3"/>
      <c r="BQ256" s="3"/>
      <c r="BR256" s="3"/>
      <c r="BS256" s="3"/>
      <c r="BT256" s="3"/>
      <c r="BU256" s="3"/>
      <c r="BV256" s="12" t="s">
        <v>1614</v>
      </c>
      <c r="BW256" s="3" t="s">
        <v>1694</v>
      </c>
      <c r="BX256" s="14"/>
      <c r="BY256" s="3">
        <v>99999</v>
      </c>
      <c r="BZ256" s="3"/>
      <c r="CA256" s="3"/>
      <c r="CB256" s="3"/>
      <c r="CC256" s="3"/>
      <c r="CD256" s="3"/>
      <c r="CE256" s="3"/>
      <c r="CF256" s="3"/>
      <c r="CG256" s="3"/>
      <c r="CH256" s="3"/>
      <c r="CI256" s="3"/>
    </row>
    <row r="257" spans="1:87" x14ac:dyDescent="0.15">
      <c r="A257" s="12" t="s">
        <v>734</v>
      </c>
      <c r="C257" t="s">
        <v>327</v>
      </c>
      <c r="G257" t="s">
        <v>335</v>
      </c>
      <c r="H257" s="14" t="s">
        <v>560</v>
      </c>
      <c r="I257" s="3" t="s">
        <v>363</v>
      </c>
      <c r="W257">
        <v>1</v>
      </c>
      <c r="AN257" s="3">
        <v>1</v>
      </c>
      <c r="AO257">
        <v>99999</v>
      </c>
      <c r="AQ257">
        <v>2</v>
      </c>
      <c r="AR257">
        <v>1</v>
      </c>
      <c r="BG257"/>
      <c r="BH257"/>
      <c r="BI257"/>
      <c r="BJ257"/>
      <c r="BK257"/>
      <c r="BL257" s="3"/>
      <c r="BM257" s="3"/>
      <c r="BN257" s="3"/>
      <c r="BO257" s="3"/>
      <c r="BQ257" s="3"/>
      <c r="BR257" s="3"/>
      <c r="BS257" s="3"/>
      <c r="BT257" s="3"/>
      <c r="BU257" s="3"/>
      <c r="BV257" s="14"/>
      <c r="BW257" s="14"/>
      <c r="BX257" s="14"/>
      <c r="BY257" s="3"/>
      <c r="BZ257" s="3"/>
      <c r="CA257" s="3"/>
      <c r="CB257" s="3"/>
      <c r="CC257" s="3"/>
      <c r="CD257" s="3"/>
      <c r="CE257" s="3"/>
      <c r="CF257" s="3"/>
      <c r="CG257" s="3"/>
      <c r="CH257" s="3"/>
      <c r="CI257" s="3"/>
    </row>
    <row r="258" spans="1:87" x14ac:dyDescent="0.15">
      <c r="A258" s="12" t="s">
        <v>738</v>
      </c>
      <c r="C258" t="s">
        <v>327</v>
      </c>
      <c r="G258" t="s">
        <v>335</v>
      </c>
      <c r="H258" s="14" t="s">
        <v>560</v>
      </c>
      <c r="I258" s="3" t="s">
        <v>363</v>
      </c>
      <c r="W258">
        <v>1</v>
      </c>
      <c r="AN258" s="3"/>
      <c r="AR258">
        <v>1</v>
      </c>
      <c r="BG258"/>
      <c r="BH258"/>
      <c r="BI258"/>
      <c r="BJ258"/>
      <c r="BK258"/>
      <c r="BL258" s="3"/>
      <c r="BM258" s="3"/>
      <c r="BN258" s="3"/>
      <c r="BO258" s="3"/>
      <c r="BQ258" s="3"/>
      <c r="BR258" s="3"/>
      <c r="BS258" s="3"/>
      <c r="BT258" s="3"/>
      <c r="BU258" s="3"/>
      <c r="BV258" s="12" t="s">
        <v>735</v>
      </c>
      <c r="BW258" s="14"/>
      <c r="BX258" s="14"/>
      <c r="BY258" s="3">
        <v>99999</v>
      </c>
      <c r="BZ258" s="3"/>
      <c r="CA258" s="3"/>
      <c r="CB258" s="3"/>
      <c r="CC258" s="3"/>
      <c r="CD258" s="3"/>
      <c r="CE258" s="3"/>
      <c r="CF258" s="3"/>
      <c r="CG258" s="3"/>
      <c r="CH258" s="3"/>
      <c r="CI258" s="3"/>
    </row>
    <row r="259" spans="1:87" x14ac:dyDescent="0.15">
      <c r="A259" s="12" t="s">
        <v>698</v>
      </c>
      <c r="C259" s="12" t="s">
        <v>556</v>
      </c>
      <c r="H259" s="14" t="s">
        <v>560</v>
      </c>
      <c r="I259" s="14" t="s">
        <v>569</v>
      </c>
      <c r="W259">
        <v>1</v>
      </c>
      <c r="AA259" s="12" t="s">
        <v>783</v>
      </c>
      <c r="AB259" s="12"/>
      <c r="AR259">
        <v>1</v>
      </c>
      <c r="BB259" s="12" t="s">
        <v>700</v>
      </c>
      <c r="BC259" s="12"/>
      <c r="BD259" s="12"/>
      <c r="BL259" s="12"/>
      <c r="BM259" s="12"/>
      <c r="BV259" s="12" t="s">
        <v>1599</v>
      </c>
      <c r="BY259">
        <v>99999</v>
      </c>
      <c r="CB259" s="12" t="s">
        <v>699</v>
      </c>
      <c r="CC259" s="12"/>
    </row>
    <row r="260" spans="1:87" x14ac:dyDescent="0.15">
      <c r="A260" s="12" t="s">
        <v>700</v>
      </c>
      <c r="C260" s="12" t="s">
        <v>701</v>
      </c>
      <c r="H260" s="14" t="s">
        <v>560</v>
      </c>
      <c r="I260" s="14"/>
      <c r="W260">
        <v>1</v>
      </c>
      <c r="AA260" s="12" t="s">
        <v>783</v>
      </c>
      <c r="AB260" s="12"/>
      <c r="AR260">
        <v>1</v>
      </c>
      <c r="BB260" s="12"/>
      <c r="BC260" s="12"/>
      <c r="BD260" s="12"/>
      <c r="BL260" s="12"/>
      <c r="BM260" s="12"/>
      <c r="CB260" s="12" t="s">
        <v>702</v>
      </c>
      <c r="CC260" s="12"/>
    </row>
    <row r="261" spans="1:87" x14ac:dyDescent="0.15">
      <c r="A261" s="12"/>
      <c r="C261" s="12"/>
      <c r="H261" s="14"/>
      <c r="I261" s="14"/>
      <c r="BB261" s="12"/>
      <c r="BC261" s="12"/>
      <c r="BD261" s="12"/>
      <c r="BL261" s="12"/>
      <c r="BM261" s="12"/>
      <c r="CB261" s="12"/>
      <c r="CC261" s="12"/>
    </row>
    <row r="262" spans="1:87" x14ac:dyDescent="0.15">
      <c r="A262" s="12" t="s">
        <v>761</v>
      </c>
      <c r="C262" t="s">
        <v>327</v>
      </c>
      <c r="H262" s="3" t="s">
        <v>338</v>
      </c>
      <c r="W262">
        <v>1</v>
      </c>
      <c r="AH262" t="s">
        <v>356</v>
      </c>
      <c r="AI262" s="12" t="s">
        <v>772</v>
      </c>
      <c r="AJ262" s="12" t="s">
        <v>762</v>
      </c>
      <c r="AN262">
        <v>1</v>
      </c>
      <c r="AO262">
        <v>1</v>
      </c>
      <c r="AR262">
        <v>1</v>
      </c>
      <c r="BL262" t="s">
        <v>37</v>
      </c>
      <c r="BP262" s="5" t="s">
        <v>331</v>
      </c>
      <c r="BQ262" s="12" t="s">
        <v>1626</v>
      </c>
      <c r="BR262" s="12" t="s">
        <v>1470</v>
      </c>
      <c r="CE262" s="12" t="s">
        <v>1625</v>
      </c>
      <c r="CF262" s="12" t="s">
        <v>1622</v>
      </c>
    </row>
    <row r="263" spans="1:87" x14ac:dyDescent="0.15">
      <c r="A263" s="12" t="s">
        <v>763</v>
      </c>
      <c r="C263" s="12" t="s">
        <v>766</v>
      </c>
      <c r="H263" s="14" t="s">
        <v>560</v>
      </c>
      <c r="I263" s="14" t="s">
        <v>767</v>
      </c>
      <c r="W263">
        <v>1</v>
      </c>
      <c r="Z263">
        <v>1</v>
      </c>
      <c r="AA263" s="12" t="s">
        <v>783</v>
      </c>
      <c r="AB263" s="12"/>
      <c r="AJ263" s="12"/>
      <c r="AR263">
        <v>1</v>
      </c>
      <c r="CB263" s="12" t="s">
        <v>771</v>
      </c>
    </row>
    <row r="264" spans="1:87" x14ac:dyDescent="0.15">
      <c r="A264" s="12" t="s">
        <v>796</v>
      </c>
      <c r="C264" s="12" t="s">
        <v>597</v>
      </c>
      <c r="G264" s="12"/>
      <c r="H264" s="14" t="s">
        <v>560</v>
      </c>
      <c r="I264" s="14" t="s">
        <v>767</v>
      </c>
      <c r="W264">
        <v>1</v>
      </c>
      <c r="AA264" s="12" t="s">
        <v>772</v>
      </c>
      <c r="AB264" s="12"/>
      <c r="AJ264" s="12" t="s">
        <v>762</v>
      </c>
      <c r="AR264">
        <v>2</v>
      </c>
      <c r="BV264" s="12" t="s">
        <v>797</v>
      </c>
      <c r="BW264" s="12"/>
      <c r="BX264" s="12"/>
      <c r="BY264">
        <v>1</v>
      </c>
      <c r="CB264" s="12"/>
    </row>
    <row r="265" spans="1:87" x14ac:dyDescent="0.15">
      <c r="A265" s="12" t="s">
        <v>774</v>
      </c>
      <c r="C265" t="s">
        <v>327</v>
      </c>
      <c r="E265" s="12" t="s">
        <v>800</v>
      </c>
      <c r="F265" s="12">
        <v>3</v>
      </c>
      <c r="G265" s="12" t="s">
        <v>512</v>
      </c>
      <c r="H265" s="14" t="s">
        <v>743</v>
      </c>
      <c r="I265" s="14"/>
      <c r="W265">
        <v>1</v>
      </c>
      <c r="AA265" s="12" t="s">
        <v>772</v>
      </c>
      <c r="AB265" s="12"/>
      <c r="AJ265" s="12"/>
      <c r="AK265">
        <v>99</v>
      </c>
      <c r="AR265">
        <v>2</v>
      </c>
      <c r="BA265" s="12" t="s">
        <v>790</v>
      </c>
      <c r="BF265">
        <v>40</v>
      </c>
      <c r="BG265" s="4">
        <v>10</v>
      </c>
      <c r="BH265" s="4">
        <v>20</v>
      </c>
      <c r="BI265" s="4">
        <v>1</v>
      </c>
      <c r="BJ265" s="13" t="s">
        <v>513</v>
      </c>
      <c r="BK265" s="13"/>
      <c r="BV265" s="3" t="s">
        <v>1638</v>
      </c>
      <c r="BW265" s="12">
        <v>1.5</v>
      </c>
      <c r="BX265" s="12"/>
      <c r="BY265">
        <v>40</v>
      </c>
      <c r="CB265" s="12"/>
    </row>
    <row r="266" spans="1:87" x14ac:dyDescent="0.15">
      <c r="A266" s="12" t="s">
        <v>790</v>
      </c>
      <c r="C266" s="12" t="s">
        <v>597</v>
      </c>
      <c r="G266" s="12" t="s">
        <v>792</v>
      </c>
      <c r="H266" s="14"/>
      <c r="I266" s="14"/>
      <c r="W266">
        <v>1</v>
      </c>
      <c r="AA266" s="12" t="s">
        <v>783</v>
      </c>
      <c r="AB266" s="12"/>
      <c r="AJ266" s="12"/>
      <c r="AR266">
        <v>1</v>
      </c>
      <c r="BV266" s="14" t="s">
        <v>791</v>
      </c>
      <c r="BW266" s="12">
        <v>0.5</v>
      </c>
      <c r="BX266" s="12"/>
      <c r="BY266">
        <v>40</v>
      </c>
      <c r="CB266" s="12"/>
    </row>
    <row r="267" spans="1:87" x14ac:dyDescent="0.15">
      <c r="A267" s="12" t="s">
        <v>775</v>
      </c>
      <c r="C267" s="12" t="s">
        <v>801</v>
      </c>
      <c r="E267" s="12" t="s">
        <v>810</v>
      </c>
      <c r="F267" s="12">
        <v>3</v>
      </c>
      <c r="G267" t="s">
        <v>335</v>
      </c>
      <c r="H267" s="14" t="s">
        <v>743</v>
      </c>
      <c r="I267" s="14"/>
      <c r="W267">
        <v>1</v>
      </c>
      <c r="AA267" s="12" t="s">
        <v>783</v>
      </c>
      <c r="AB267" s="12"/>
      <c r="AJ267" s="12"/>
      <c r="AR267">
        <v>1</v>
      </c>
      <c r="BA267" t="s">
        <v>803</v>
      </c>
      <c r="BF267">
        <v>20</v>
      </c>
      <c r="BG267" s="4">
        <v>0</v>
      </c>
      <c r="BH267" s="4">
        <v>8</v>
      </c>
      <c r="BI267" s="4">
        <v>1</v>
      </c>
      <c r="BJ267" s="13" t="s">
        <v>513</v>
      </c>
      <c r="BK267" s="13"/>
      <c r="BV267" s="12" t="s">
        <v>1637</v>
      </c>
      <c r="BW267">
        <v>100</v>
      </c>
      <c r="BY267">
        <v>0.1</v>
      </c>
      <c r="CB267" s="12"/>
    </row>
    <row r="268" spans="1:87" x14ac:dyDescent="0.15">
      <c r="A268" s="12" t="s">
        <v>804</v>
      </c>
      <c r="C268" s="12" t="s">
        <v>802</v>
      </c>
      <c r="E268" s="12"/>
      <c r="F268" s="12"/>
      <c r="G268" t="s">
        <v>335</v>
      </c>
      <c r="H268" s="14" t="s">
        <v>513</v>
      </c>
      <c r="I268" s="14"/>
      <c r="W268">
        <v>1</v>
      </c>
      <c r="AA268" s="12" t="s">
        <v>805</v>
      </c>
      <c r="AB268" s="12"/>
      <c r="AJ268" s="12"/>
      <c r="AK268">
        <v>99</v>
      </c>
      <c r="AR268">
        <v>1</v>
      </c>
      <c r="BV268" s="12" t="s">
        <v>808</v>
      </c>
      <c r="BW268">
        <v>0.9</v>
      </c>
      <c r="BY268">
        <v>0.1</v>
      </c>
      <c r="CB268" s="12"/>
    </row>
    <row r="269" spans="1:87" x14ac:dyDescent="0.15">
      <c r="A269" s="12" t="s">
        <v>776</v>
      </c>
      <c r="C269" s="12" t="s">
        <v>802</v>
      </c>
      <c r="E269" s="12" t="s">
        <v>811</v>
      </c>
      <c r="F269" s="12">
        <v>3</v>
      </c>
      <c r="G269" t="s">
        <v>335</v>
      </c>
      <c r="H269" s="14" t="s">
        <v>743</v>
      </c>
      <c r="I269" s="14"/>
      <c r="W269">
        <v>1</v>
      </c>
      <c r="AA269" s="12" t="s">
        <v>805</v>
      </c>
      <c r="AB269" s="12"/>
      <c r="AJ269" s="12"/>
      <c r="AK269">
        <v>99</v>
      </c>
      <c r="AR269">
        <v>1</v>
      </c>
      <c r="BA269" s="12" t="s">
        <v>833</v>
      </c>
      <c r="BF269">
        <v>20</v>
      </c>
      <c r="BG269" s="4">
        <v>0</v>
      </c>
      <c r="BH269" s="4">
        <v>15</v>
      </c>
      <c r="BI269" s="4">
        <v>1</v>
      </c>
      <c r="BJ269" s="13" t="s">
        <v>513</v>
      </c>
      <c r="BK269" s="13"/>
      <c r="BV269" s="12" t="s">
        <v>812</v>
      </c>
      <c r="BW269">
        <v>2.6</v>
      </c>
      <c r="BY269">
        <v>0.1</v>
      </c>
      <c r="CB269" s="12"/>
    </row>
    <row r="270" spans="1:87" x14ac:dyDescent="0.15">
      <c r="A270" s="12" t="s">
        <v>831</v>
      </c>
      <c r="C270" s="12" t="s">
        <v>802</v>
      </c>
      <c r="E270" s="12"/>
      <c r="F270" s="12"/>
      <c r="G270" t="s">
        <v>335</v>
      </c>
      <c r="H270" s="14" t="s">
        <v>513</v>
      </c>
      <c r="W270">
        <v>1</v>
      </c>
      <c r="AA270" s="12" t="s">
        <v>805</v>
      </c>
      <c r="AB270" s="12"/>
      <c r="AJ270" s="12"/>
      <c r="AK270">
        <v>99</v>
      </c>
      <c r="AR270">
        <v>1</v>
      </c>
      <c r="BA270" s="12"/>
      <c r="BJ270" s="13"/>
      <c r="BK270" s="13"/>
      <c r="BV270" s="12" t="s">
        <v>1635</v>
      </c>
      <c r="BW270">
        <v>2</v>
      </c>
      <c r="BY270">
        <v>0.1</v>
      </c>
      <c r="CB270" s="12"/>
    </row>
    <row r="271" spans="1:87" x14ac:dyDescent="0.15">
      <c r="A271" s="12" t="s">
        <v>822</v>
      </c>
      <c r="C271" s="12" t="s">
        <v>597</v>
      </c>
      <c r="E271" s="12"/>
      <c r="F271" s="12"/>
      <c r="H271" s="14" t="s">
        <v>560</v>
      </c>
      <c r="I271" s="3" t="s">
        <v>363</v>
      </c>
      <c r="W271">
        <v>1</v>
      </c>
      <c r="AA271" s="12" t="s">
        <v>783</v>
      </c>
      <c r="AB271" s="12"/>
      <c r="AJ271" s="12"/>
      <c r="AR271">
        <v>1</v>
      </c>
      <c r="BJ271" s="13"/>
      <c r="BK271" s="13"/>
      <c r="BV271" s="12" t="s">
        <v>827</v>
      </c>
      <c r="BY271">
        <v>99999</v>
      </c>
      <c r="CB271" s="12"/>
    </row>
    <row r="272" spans="1:87" x14ac:dyDescent="0.15">
      <c r="A272" s="12" t="s">
        <v>823</v>
      </c>
      <c r="C272" s="12" t="s">
        <v>597</v>
      </c>
      <c r="E272" s="12"/>
      <c r="F272" s="12"/>
      <c r="H272" s="14" t="s">
        <v>560</v>
      </c>
      <c r="I272" s="14" t="s">
        <v>824</v>
      </c>
      <c r="W272">
        <v>1</v>
      </c>
      <c r="AA272" s="12" t="s">
        <v>783</v>
      </c>
      <c r="AB272" s="12"/>
      <c r="AJ272" s="12"/>
      <c r="AR272">
        <v>1</v>
      </c>
      <c r="BJ272" s="13"/>
      <c r="BK272" s="13"/>
      <c r="BU272" s="12" t="s">
        <v>827</v>
      </c>
      <c r="BV272" s="12"/>
      <c r="CB272" s="12"/>
    </row>
    <row r="273" spans="1:84" x14ac:dyDescent="0.15">
      <c r="A273" s="12" t="s">
        <v>825</v>
      </c>
      <c r="C273" s="12" t="s">
        <v>597</v>
      </c>
      <c r="E273" s="12"/>
      <c r="F273" s="12"/>
      <c r="H273" s="14" t="s">
        <v>560</v>
      </c>
      <c r="I273" s="14" t="s">
        <v>826</v>
      </c>
      <c r="K273" s="12" t="s">
        <v>827</v>
      </c>
      <c r="W273">
        <v>1</v>
      </c>
      <c r="AA273" s="12" t="s">
        <v>805</v>
      </c>
      <c r="AB273" s="12"/>
      <c r="AJ273" s="12"/>
      <c r="AK273">
        <v>99</v>
      </c>
      <c r="AM273" s="12" t="s">
        <v>514</v>
      </c>
      <c r="AO273">
        <v>0.5</v>
      </c>
      <c r="AQ273">
        <v>1</v>
      </c>
      <c r="AR273">
        <v>1</v>
      </c>
      <c r="BJ273" s="13"/>
      <c r="BK273" s="13"/>
      <c r="BU273" s="12"/>
      <c r="BV273" s="12"/>
      <c r="CB273" s="12"/>
    </row>
    <row r="274" spans="1:84" x14ac:dyDescent="0.15">
      <c r="A274" s="12" t="s">
        <v>777</v>
      </c>
      <c r="C274" t="s">
        <v>142</v>
      </c>
      <c r="H274" s="14" t="s">
        <v>513</v>
      </c>
      <c r="W274">
        <v>2</v>
      </c>
      <c r="AH274" t="s">
        <v>328</v>
      </c>
      <c r="AJ274" t="s">
        <v>368</v>
      </c>
      <c r="AM274" s="12" t="s">
        <v>795</v>
      </c>
      <c r="AO274">
        <v>1</v>
      </c>
      <c r="AR274">
        <v>1</v>
      </c>
      <c r="BL274" t="s">
        <v>37</v>
      </c>
      <c r="BP274" s="5" t="s">
        <v>331</v>
      </c>
      <c r="BS274" s="12"/>
      <c r="BT274" s="12"/>
      <c r="BU274" s="12"/>
    </row>
    <row r="275" spans="1:84" x14ac:dyDescent="0.15">
      <c r="A275" s="12" t="s">
        <v>778</v>
      </c>
      <c r="C275" s="12" t="s">
        <v>799</v>
      </c>
      <c r="H275" s="14" t="s">
        <v>513</v>
      </c>
      <c r="K275" s="12" t="s">
        <v>806</v>
      </c>
      <c r="W275">
        <v>2</v>
      </c>
      <c r="AH275" t="s">
        <v>328</v>
      </c>
      <c r="AJ275" t="s">
        <v>368</v>
      </c>
      <c r="AM275" t="s">
        <v>354</v>
      </c>
      <c r="AO275">
        <v>1</v>
      </c>
      <c r="AR275">
        <v>1</v>
      </c>
      <c r="BL275" s="12" t="s">
        <v>573</v>
      </c>
      <c r="BM275" s="12"/>
      <c r="BP275" s="5" t="s">
        <v>331</v>
      </c>
    </row>
    <row r="276" spans="1:84" x14ac:dyDescent="0.15">
      <c r="A276" s="12" t="s">
        <v>779</v>
      </c>
      <c r="C276" t="s">
        <v>142</v>
      </c>
      <c r="H276" s="14" t="s">
        <v>513</v>
      </c>
      <c r="I276" s="14"/>
      <c r="K276" s="12" t="s">
        <v>812</v>
      </c>
      <c r="W276">
        <v>2</v>
      </c>
      <c r="AH276" t="s">
        <v>328</v>
      </c>
      <c r="AJ276" t="s">
        <v>368</v>
      </c>
      <c r="AM276" s="12" t="s">
        <v>514</v>
      </c>
      <c r="AO276">
        <v>1</v>
      </c>
      <c r="AR276">
        <v>1</v>
      </c>
      <c r="BL276" s="12" t="s">
        <v>813</v>
      </c>
      <c r="BM276" s="12"/>
      <c r="BP276" s="5" t="s">
        <v>331</v>
      </c>
      <c r="CB276" s="12"/>
    </row>
    <row r="277" spans="1:84" x14ac:dyDescent="0.15">
      <c r="A277" s="12" t="s">
        <v>773</v>
      </c>
      <c r="C277" s="12" t="s">
        <v>597</v>
      </c>
      <c r="G277" s="12"/>
      <c r="H277" s="14" t="s">
        <v>560</v>
      </c>
      <c r="I277" s="14" t="s">
        <v>767</v>
      </c>
      <c r="L277" s="12" t="s">
        <v>797</v>
      </c>
      <c r="M277" s="12"/>
      <c r="N277" s="12"/>
      <c r="O277" s="12"/>
      <c r="W277">
        <v>1</v>
      </c>
      <c r="Z277">
        <v>1</v>
      </c>
      <c r="AA277" s="12" t="s">
        <v>783</v>
      </c>
      <c r="AB277" s="12"/>
      <c r="AJ277" s="12"/>
      <c r="AR277">
        <v>1</v>
      </c>
      <c r="BV277" s="12" t="s">
        <v>793</v>
      </c>
      <c r="BW277" s="12">
        <v>-1</v>
      </c>
      <c r="BX277" s="12"/>
      <c r="BY277">
        <v>99999</v>
      </c>
      <c r="CB277" s="12"/>
    </row>
    <row r="278" spans="1:84" x14ac:dyDescent="0.15">
      <c r="A278" s="12" t="s">
        <v>815</v>
      </c>
      <c r="C278" s="12" t="s">
        <v>597</v>
      </c>
      <c r="H278" s="14" t="s">
        <v>560</v>
      </c>
      <c r="I278" s="14" t="s">
        <v>598</v>
      </c>
      <c r="R278" s="3">
        <v>1</v>
      </c>
      <c r="V278">
        <v>1</v>
      </c>
      <c r="W278">
        <v>2</v>
      </c>
      <c r="AH278" s="12" t="s">
        <v>522</v>
      </c>
      <c r="AJ278" t="s">
        <v>357</v>
      </c>
      <c r="AM278" s="12" t="s">
        <v>514</v>
      </c>
      <c r="AO278">
        <v>1400</v>
      </c>
      <c r="AQ278">
        <v>2</v>
      </c>
      <c r="AR278">
        <v>99</v>
      </c>
      <c r="BE278">
        <v>0.2</v>
      </c>
      <c r="BV278" s="12" t="s">
        <v>819</v>
      </c>
      <c r="BY278">
        <v>3.5</v>
      </c>
    </row>
    <row r="279" spans="1:84" x14ac:dyDescent="0.15">
      <c r="A279" s="12"/>
      <c r="C279" s="12"/>
      <c r="H279" s="14"/>
      <c r="I279" s="14"/>
      <c r="AH279" s="12"/>
      <c r="AM279" s="12"/>
      <c r="BV279" s="12"/>
    </row>
    <row r="280" spans="1:84" x14ac:dyDescent="0.15">
      <c r="A280" s="12" t="s">
        <v>1005</v>
      </c>
      <c r="C280" t="s">
        <v>142</v>
      </c>
      <c r="H280" s="3" t="s">
        <v>338</v>
      </c>
      <c r="W280">
        <v>2</v>
      </c>
      <c r="AH280" t="s">
        <v>328</v>
      </c>
      <c r="AM280" t="s">
        <v>354</v>
      </c>
      <c r="AO280">
        <v>1</v>
      </c>
      <c r="AR280">
        <v>1</v>
      </c>
      <c r="BA280" s="12"/>
      <c r="BB280" s="12" t="s">
        <v>1015</v>
      </c>
      <c r="BC280" s="12"/>
      <c r="BL280" s="12" t="s">
        <v>1009</v>
      </c>
      <c r="BM280" s="12"/>
      <c r="BP280" s="5" t="s">
        <v>331</v>
      </c>
      <c r="BV280" s="12" t="s">
        <v>1012</v>
      </c>
      <c r="BW280">
        <v>155</v>
      </c>
      <c r="BY280">
        <v>3</v>
      </c>
      <c r="CE280" s="12" t="s">
        <v>1642</v>
      </c>
      <c r="CF280" s="12" t="s">
        <v>1640</v>
      </c>
    </row>
    <row r="281" spans="1:84" x14ac:dyDescent="0.15">
      <c r="A281" s="12" t="s">
        <v>1006</v>
      </c>
      <c r="C281" t="s">
        <v>327</v>
      </c>
      <c r="H281" s="3" t="s">
        <v>338</v>
      </c>
      <c r="L281" s="12"/>
      <c r="M281" s="12"/>
      <c r="N281" s="12"/>
      <c r="O281" s="12"/>
      <c r="T281">
        <v>1</v>
      </c>
      <c r="W281">
        <v>2</v>
      </c>
      <c r="X281">
        <v>1</v>
      </c>
      <c r="AH281" t="s">
        <v>328</v>
      </c>
      <c r="AJ281" t="s">
        <v>377</v>
      </c>
      <c r="AM281" t="s">
        <v>354</v>
      </c>
      <c r="AO281">
        <v>0.8</v>
      </c>
      <c r="AR281">
        <v>1</v>
      </c>
      <c r="BA281" s="12" t="s">
        <v>1005</v>
      </c>
      <c r="BB281" s="12" t="s">
        <v>1015</v>
      </c>
      <c r="BC281" s="12"/>
      <c r="BL281" s="12" t="s">
        <v>1008</v>
      </c>
      <c r="BM281" s="12"/>
      <c r="BP281" s="5" t="s">
        <v>331</v>
      </c>
      <c r="BQ281" s="12" t="s">
        <v>1648</v>
      </c>
      <c r="BR281" s="12" t="s">
        <v>1470</v>
      </c>
      <c r="BV281" s="12" t="s">
        <v>1012</v>
      </c>
      <c r="BW281">
        <v>155</v>
      </c>
      <c r="BY281">
        <v>3</v>
      </c>
      <c r="CE281" s="12" t="s">
        <v>1645</v>
      </c>
      <c r="CF281" s="12" t="s">
        <v>1644</v>
      </c>
    </row>
    <row r="282" spans="1:84" x14ac:dyDescent="0.15">
      <c r="A282" s="12" t="s">
        <v>1007</v>
      </c>
      <c r="C282" t="s">
        <v>327</v>
      </c>
      <c r="D282" t="s">
        <v>1373</v>
      </c>
      <c r="E282" t="s">
        <v>1372</v>
      </c>
      <c r="F282">
        <v>3</v>
      </c>
      <c r="G282" t="s">
        <v>335</v>
      </c>
      <c r="H282" s="3" t="s">
        <v>743</v>
      </c>
      <c r="I282" s="3" t="s">
        <v>363</v>
      </c>
      <c r="W282">
        <v>1</v>
      </c>
      <c r="AN282" s="3"/>
      <c r="AR282">
        <v>1</v>
      </c>
      <c r="BF282">
        <v>30</v>
      </c>
      <c r="BG282" s="4">
        <v>15</v>
      </c>
      <c r="BH282" s="4">
        <v>30</v>
      </c>
      <c r="BI282" s="4">
        <v>1</v>
      </c>
      <c r="BJ282" s="13" t="s">
        <v>513</v>
      </c>
      <c r="BK282" s="13"/>
      <c r="BL282" s="3"/>
      <c r="BM282" s="3"/>
      <c r="BN282" s="3"/>
      <c r="BO282" s="3"/>
      <c r="BQ282" s="3"/>
      <c r="BR282" s="3"/>
      <c r="BS282" s="3"/>
      <c r="BT282" s="3"/>
      <c r="BU282" s="3"/>
      <c r="BV282" s="12" t="s">
        <v>1475</v>
      </c>
      <c r="BW282">
        <v>1</v>
      </c>
      <c r="BY282">
        <v>30</v>
      </c>
    </row>
    <row r="283" spans="1:84" x14ac:dyDescent="0.15">
      <c r="A283" s="12" t="s">
        <v>1014</v>
      </c>
      <c r="C283" t="s">
        <v>327</v>
      </c>
      <c r="H283" s="3" t="s">
        <v>513</v>
      </c>
      <c r="L283" s="12" t="s">
        <v>1015</v>
      </c>
      <c r="M283" s="12"/>
      <c r="N283" s="12"/>
      <c r="O283" s="12"/>
      <c r="W283">
        <v>1</v>
      </c>
      <c r="AM283" s="12" t="s">
        <v>514</v>
      </c>
      <c r="AN283" s="3">
        <v>1</v>
      </c>
      <c r="AO283">
        <v>0.04</v>
      </c>
      <c r="AP283">
        <v>1</v>
      </c>
      <c r="AQ283">
        <v>1</v>
      </c>
      <c r="AR283">
        <v>1</v>
      </c>
      <c r="BA283" s="12" t="s">
        <v>1015</v>
      </c>
      <c r="BE283">
        <v>0.01</v>
      </c>
      <c r="BJ283" s="13"/>
      <c r="BK283" s="13"/>
      <c r="BL283" s="3"/>
      <c r="BM283" s="3"/>
      <c r="BN283" s="3"/>
      <c r="BO283" s="3"/>
      <c r="BQ283" s="3"/>
      <c r="BR283" s="3"/>
      <c r="BS283" s="3"/>
      <c r="BT283" s="3"/>
      <c r="BU283" s="3"/>
    </row>
    <row r="284" spans="1:84" x14ac:dyDescent="0.15">
      <c r="A284" s="12" t="s">
        <v>1015</v>
      </c>
      <c r="C284" t="s">
        <v>327</v>
      </c>
      <c r="H284" s="3" t="s">
        <v>560</v>
      </c>
      <c r="I284" s="14" t="s">
        <v>767</v>
      </c>
      <c r="W284">
        <v>1</v>
      </c>
      <c r="AM284" s="12"/>
      <c r="AN284" s="3"/>
      <c r="BJ284" s="13"/>
      <c r="BK284" s="13"/>
      <c r="BL284" s="3"/>
      <c r="BM284" s="3"/>
      <c r="BN284" s="3"/>
      <c r="BO284" s="3"/>
      <c r="BQ284" s="3"/>
      <c r="BR284" s="3"/>
      <c r="BS284" s="3"/>
      <c r="BT284" s="3"/>
      <c r="BU284" s="3"/>
      <c r="BV284" s="12" t="s">
        <v>1016</v>
      </c>
      <c r="BY284">
        <v>2</v>
      </c>
    </row>
    <row r="285" spans="1:84" x14ac:dyDescent="0.15">
      <c r="A285" s="12" t="s">
        <v>1021</v>
      </c>
      <c r="C285" t="s">
        <v>327</v>
      </c>
      <c r="D285" t="s">
        <v>1374</v>
      </c>
      <c r="E285" t="s">
        <v>1377</v>
      </c>
      <c r="F285">
        <v>3</v>
      </c>
      <c r="G285" t="s">
        <v>335</v>
      </c>
      <c r="H285" s="3" t="s">
        <v>743</v>
      </c>
      <c r="I285" s="3" t="s">
        <v>363</v>
      </c>
      <c r="W285">
        <v>1</v>
      </c>
      <c r="AN285" s="3"/>
      <c r="AR285">
        <v>1</v>
      </c>
      <c r="BA285" s="12" t="s">
        <v>1030</v>
      </c>
      <c r="BF285">
        <v>40</v>
      </c>
      <c r="BG285" s="4">
        <v>25</v>
      </c>
      <c r="BH285" s="4">
        <v>25</v>
      </c>
      <c r="BI285" s="4">
        <v>1</v>
      </c>
      <c r="BJ285" s="13" t="s">
        <v>513</v>
      </c>
      <c r="BK285" s="13"/>
      <c r="BL285" s="3"/>
      <c r="BM285" s="3"/>
      <c r="BN285" s="3" t="s">
        <v>1023</v>
      </c>
      <c r="BO285" s="3"/>
      <c r="BQ285" s="3"/>
      <c r="BR285" s="3"/>
      <c r="BS285" s="3"/>
      <c r="BT285" s="3"/>
      <c r="BU285" s="3"/>
      <c r="BV285" s="12" t="s">
        <v>1022</v>
      </c>
      <c r="BY285">
        <v>40</v>
      </c>
    </row>
    <row r="286" spans="1:84" x14ac:dyDescent="0.15">
      <c r="A286" s="12" t="s">
        <v>1028</v>
      </c>
      <c r="C286" t="s">
        <v>327</v>
      </c>
      <c r="G286" t="s">
        <v>335</v>
      </c>
      <c r="H286" s="3" t="s">
        <v>362</v>
      </c>
      <c r="I286" s="3" t="s">
        <v>363</v>
      </c>
      <c r="W286">
        <v>1</v>
      </c>
      <c r="AN286" s="3"/>
      <c r="AR286">
        <v>1</v>
      </c>
      <c r="BJ286" s="13"/>
      <c r="BK286" s="13"/>
      <c r="BL286" s="3"/>
      <c r="BM286" s="3"/>
      <c r="BN286" s="3"/>
      <c r="BO286" s="3"/>
      <c r="BQ286" s="3"/>
      <c r="BR286" s="3"/>
      <c r="BS286" s="3"/>
      <c r="BT286" s="3"/>
      <c r="BU286" s="3"/>
      <c r="BV286" s="12" t="s">
        <v>1025</v>
      </c>
      <c r="BW286" s="12" t="s">
        <v>1031</v>
      </c>
      <c r="BX286" s="12"/>
      <c r="BY286">
        <v>40</v>
      </c>
    </row>
    <row r="287" spans="1:84" x14ac:dyDescent="0.15">
      <c r="A287" s="12" t="s">
        <v>1029</v>
      </c>
      <c r="C287" t="s">
        <v>327</v>
      </c>
      <c r="H287" s="3" t="s">
        <v>560</v>
      </c>
      <c r="I287" s="3" t="s">
        <v>1032</v>
      </c>
      <c r="K287" s="12" t="s">
        <v>1022</v>
      </c>
      <c r="L287" s="12"/>
      <c r="M287" s="12"/>
      <c r="N287" s="12"/>
      <c r="O287" s="12"/>
      <c r="W287">
        <v>2</v>
      </c>
      <c r="X287">
        <v>1</v>
      </c>
      <c r="AH287" t="s">
        <v>328</v>
      </c>
      <c r="AJ287" s="12" t="s">
        <v>1024</v>
      </c>
      <c r="AM287" t="s">
        <v>354</v>
      </c>
      <c r="AO287">
        <v>0.8</v>
      </c>
      <c r="AR287">
        <v>4</v>
      </c>
      <c r="BB287" s="12"/>
      <c r="BC287" s="12"/>
      <c r="BE287">
        <v>0.6</v>
      </c>
      <c r="BL287" s="12"/>
      <c r="BM287" s="12"/>
      <c r="BR287" s="12"/>
      <c r="BV287" s="12" t="s">
        <v>1012</v>
      </c>
      <c r="BW287">
        <v>155</v>
      </c>
      <c r="BY287">
        <v>3</v>
      </c>
      <c r="CE287" s="12" t="s">
        <v>1657</v>
      </c>
      <c r="CF287" s="12" t="s">
        <v>1654</v>
      </c>
    </row>
    <row r="288" spans="1:84" x14ac:dyDescent="0.15">
      <c r="A288" s="12" t="s">
        <v>1034</v>
      </c>
      <c r="C288" t="s">
        <v>142</v>
      </c>
      <c r="G288" t="s">
        <v>335</v>
      </c>
      <c r="H288" s="3" t="s">
        <v>513</v>
      </c>
      <c r="K288" s="12" t="s">
        <v>1036</v>
      </c>
      <c r="W288">
        <v>2</v>
      </c>
      <c r="X288">
        <v>1</v>
      </c>
      <c r="AH288" t="s">
        <v>328</v>
      </c>
      <c r="AJ288" t="s">
        <v>348</v>
      </c>
      <c r="AM288" t="s">
        <v>354</v>
      </c>
      <c r="AO288">
        <v>1</v>
      </c>
      <c r="AR288">
        <v>1</v>
      </c>
      <c r="BA288" s="12"/>
      <c r="BB288" s="12" t="s">
        <v>1015</v>
      </c>
      <c r="BC288" s="12"/>
      <c r="BD288" s="12"/>
      <c r="BL288" s="12" t="s">
        <v>1035</v>
      </c>
      <c r="BM288" s="12"/>
      <c r="BP288" s="5" t="s">
        <v>331</v>
      </c>
      <c r="BQ288" s="12" t="s">
        <v>1666</v>
      </c>
      <c r="BR288" s="12" t="s">
        <v>1470</v>
      </c>
      <c r="BV288" s="12" t="s">
        <v>1012</v>
      </c>
      <c r="BW288">
        <v>155</v>
      </c>
      <c r="BY288">
        <v>3</v>
      </c>
      <c r="CE288" s="12" t="s">
        <v>1667</v>
      </c>
      <c r="CF288" s="12" t="s">
        <v>1668</v>
      </c>
    </row>
    <row r="289" spans="1:89" x14ac:dyDescent="0.15">
      <c r="A289" s="12" t="s">
        <v>1039</v>
      </c>
      <c r="C289" t="s">
        <v>327</v>
      </c>
      <c r="D289" t="s">
        <v>1376</v>
      </c>
      <c r="E289" s="12" t="s">
        <v>1375</v>
      </c>
      <c r="F289">
        <v>3</v>
      </c>
      <c r="G289" t="s">
        <v>335</v>
      </c>
      <c r="H289" s="3" t="s">
        <v>743</v>
      </c>
      <c r="I289" s="3" t="s">
        <v>363</v>
      </c>
      <c r="V289">
        <v>1</v>
      </c>
      <c r="W289">
        <v>1</v>
      </c>
      <c r="AN289" s="3"/>
      <c r="AR289">
        <v>1</v>
      </c>
      <c r="BA289" s="12" t="s">
        <v>1045</v>
      </c>
      <c r="BB289" s="12"/>
      <c r="BC289" s="12"/>
      <c r="BD289" s="12" t="s">
        <v>1041</v>
      </c>
      <c r="BF289">
        <v>30</v>
      </c>
      <c r="BG289">
        <v>0</v>
      </c>
      <c r="BH289">
        <v>1</v>
      </c>
      <c r="BI289">
        <v>1</v>
      </c>
      <c r="BJ289" s="12" t="s">
        <v>610</v>
      </c>
      <c r="BK289" s="12"/>
      <c r="BL289" s="3"/>
      <c r="BM289" s="3"/>
      <c r="BN289" s="3"/>
      <c r="BO289" s="3"/>
      <c r="BQ289" s="3"/>
      <c r="BR289" s="3"/>
      <c r="BS289" s="3"/>
      <c r="BT289" s="3"/>
      <c r="BU289" s="3"/>
      <c r="BV289" s="12" t="s">
        <v>1671</v>
      </c>
      <c r="BW289" s="12" t="s">
        <v>1038</v>
      </c>
      <c r="BX289" s="12"/>
      <c r="BY289">
        <v>30</v>
      </c>
    </row>
    <row r="290" spans="1:89" x14ac:dyDescent="0.15">
      <c r="A290" s="12" t="s">
        <v>1040</v>
      </c>
      <c r="C290" t="s">
        <v>142</v>
      </c>
      <c r="G290" t="s">
        <v>335</v>
      </c>
      <c r="H290" s="3" t="s">
        <v>513</v>
      </c>
      <c r="K290" s="12" t="s">
        <v>1043</v>
      </c>
      <c r="W290">
        <v>2</v>
      </c>
      <c r="X290">
        <v>1</v>
      </c>
      <c r="AH290" t="s">
        <v>328</v>
      </c>
      <c r="AJ290" t="s">
        <v>348</v>
      </c>
      <c r="AM290" t="s">
        <v>354</v>
      </c>
      <c r="AO290">
        <v>1</v>
      </c>
      <c r="AR290">
        <v>1</v>
      </c>
      <c r="BB290" s="12" t="s">
        <v>1015</v>
      </c>
      <c r="BC290" s="12"/>
      <c r="BJ290" s="13"/>
      <c r="BK290" s="13"/>
      <c r="BL290" s="12" t="s">
        <v>1035</v>
      </c>
      <c r="BM290" s="12"/>
      <c r="BP290" s="5" t="s">
        <v>331</v>
      </c>
      <c r="BQ290" s="12" t="s">
        <v>1666</v>
      </c>
      <c r="BR290" s="12" t="s">
        <v>1470</v>
      </c>
      <c r="BV290" s="12" t="s">
        <v>1012</v>
      </c>
      <c r="BW290">
        <v>155</v>
      </c>
      <c r="BY290">
        <v>3</v>
      </c>
      <c r="CE290" s="12" t="s">
        <v>1667</v>
      </c>
      <c r="CF290" s="12" t="s">
        <v>1668</v>
      </c>
    </row>
    <row r="291" spans="1:89" x14ac:dyDescent="0.15">
      <c r="A291" s="12" t="s">
        <v>1041</v>
      </c>
      <c r="C291" t="s">
        <v>327</v>
      </c>
      <c r="G291" t="s">
        <v>335</v>
      </c>
      <c r="H291" s="3" t="s">
        <v>743</v>
      </c>
      <c r="I291" s="3" t="s">
        <v>363</v>
      </c>
      <c r="V291">
        <v>1</v>
      </c>
      <c r="W291">
        <v>1</v>
      </c>
      <c r="AN291" s="3"/>
      <c r="AR291">
        <v>1</v>
      </c>
      <c r="BA291" s="12" t="s">
        <v>1040</v>
      </c>
      <c r="BB291" s="12"/>
      <c r="BC291" s="12"/>
      <c r="BF291">
        <v>9999</v>
      </c>
      <c r="BG291">
        <v>0</v>
      </c>
      <c r="BH291">
        <v>15</v>
      </c>
      <c r="BI291">
        <v>1</v>
      </c>
      <c r="BJ291" s="12" t="s">
        <v>610</v>
      </c>
      <c r="BK291" s="12"/>
      <c r="BL291" s="3"/>
      <c r="BM291" s="3"/>
      <c r="BN291" s="3"/>
      <c r="BO291" s="3"/>
      <c r="BQ291" s="3"/>
      <c r="BR291" s="3"/>
      <c r="BS291" s="3"/>
      <c r="BT291" s="3"/>
      <c r="BU291" s="3"/>
      <c r="BV291" s="12" t="s">
        <v>1672</v>
      </c>
      <c r="BW291" s="12" t="s">
        <v>1042</v>
      </c>
      <c r="BX291" s="12"/>
      <c r="BY291">
        <v>9999</v>
      </c>
    </row>
    <row r="292" spans="1:89" x14ac:dyDescent="0.15">
      <c r="A292" s="12"/>
      <c r="AN292" s="3"/>
      <c r="BA292" s="12"/>
      <c r="BB292" s="12"/>
      <c r="BC292" s="12"/>
      <c r="BG292"/>
      <c r="BH292"/>
      <c r="BI292"/>
      <c r="BJ292" s="12"/>
      <c r="BK292" s="12"/>
      <c r="BL292" s="3"/>
      <c r="BM292" s="3"/>
      <c r="BN292" s="3"/>
      <c r="BO292" s="3"/>
      <c r="BQ292" s="3"/>
      <c r="BR292" s="3"/>
      <c r="BS292" s="3"/>
      <c r="BT292" s="3"/>
      <c r="BU292" s="3"/>
      <c r="BV292" s="12"/>
      <c r="BW292" s="12"/>
      <c r="BX292" s="12"/>
    </row>
    <row r="293" spans="1:89" x14ac:dyDescent="0.15">
      <c r="A293" s="12" t="s">
        <v>1048</v>
      </c>
      <c r="C293" t="s">
        <v>327</v>
      </c>
      <c r="W293">
        <v>2</v>
      </c>
      <c r="X293">
        <v>1</v>
      </c>
      <c r="AH293" t="s">
        <v>328</v>
      </c>
      <c r="AJ293" t="s">
        <v>348</v>
      </c>
      <c r="AM293" t="s">
        <v>354</v>
      </c>
      <c r="AO293">
        <v>1</v>
      </c>
      <c r="AR293">
        <v>1</v>
      </c>
      <c r="BL293" t="s">
        <v>37</v>
      </c>
      <c r="BP293" s="5" t="s">
        <v>331</v>
      </c>
      <c r="BQ293" s="12" t="s">
        <v>1681</v>
      </c>
      <c r="BR293" s="12" t="s">
        <v>1470</v>
      </c>
      <c r="CE293" s="12" t="s">
        <v>1684</v>
      </c>
      <c r="CF293" s="12" t="s">
        <v>1675</v>
      </c>
    </row>
    <row r="294" spans="1:89" x14ac:dyDescent="0.15">
      <c r="A294" s="12" t="s">
        <v>1049</v>
      </c>
      <c r="C294" t="s">
        <v>327</v>
      </c>
      <c r="E294" t="s">
        <v>1067</v>
      </c>
      <c r="F294">
        <v>3</v>
      </c>
      <c r="G294" t="s">
        <v>393</v>
      </c>
      <c r="H294" s="3" t="s">
        <v>338</v>
      </c>
      <c r="W294">
        <v>2</v>
      </c>
      <c r="X294">
        <v>1</v>
      </c>
      <c r="AH294" t="s">
        <v>328</v>
      </c>
      <c r="AJ294" t="s">
        <v>348</v>
      </c>
      <c r="AM294" t="s">
        <v>354</v>
      </c>
      <c r="AO294">
        <v>1.45</v>
      </c>
      <c r="AR294">
        <v>1</v>
      </c>
      <c r="AS294">
        <v>2</v>
      </c>
      <c r="AT294">
        <v>0.01</v>
      </c>
      <c r="BF294">
        <v>0.3</v>
      </c>
      <c r="BG294" s="4">
        <v>0</v>
      </c>
      <c r="BH294" s="4">
        <v>4</v>
      </c>
      <c r="BI294" s="4">
        <v>1</v>
      </c>
      <c r="BJ294" s="4" t="s">
        <v>394</v>
      </c>
      <c r="BL294" t="s">
        <v>37</v>
      </c>
      <c r="BP294" s="5" t="s">
        <v>331</v>
      </c>
      <c r="BQ294" s="12" t="s">
        <v>1681</v>
      </c>
      <c r="BR294" s="12" t="s">
        <v>1470</v>
      </c>
      <c r="CE294" s="12" t="s">
        <v>1683</v>
      </c>
      <c r="CF294" s="12" t="s">
        <v>1674</v>
      </c>
      <c r="CJ294" t="s">
        <v>352</v>
      </c>
    </row>
    <row r="295" spans="1:89" x14ac:dyDescent="0.15">
      <c r="A295" s="12" t="s">
        <v>1050</v>
      </c>
      <c r="C295" t="s">
        <v>327</v>
      </c>
      <c r="H295" s="3" t="s">
        <v>362</v>
      </c>
      <c r="I295" s="3" t="s">
        <v>371</v>
      </c>
      <c r="W295">
        <v>1</v>
      </c>
      <c r="AA295" s="12" t="s">
        <v>783</v>
      </c>
      <c r="AB295" s="12">
        <v>1</v>
      </c>
      <c r="AN295" s="3"/>
      <c r="AR295">
        <v>1</v>
      </c>
      <c r="BG295"/>
      <c r="BH295"/>
      <c r="BI295"/>
      <c r="BJ295"/>
      <c r="BK295"/>
      <c r="BL295" s="3"/>
      <c r="BM295" s="3"/>
      <c r="BN295" s="3"/>
      <c r="BO295" s="3"/>
      <c r="BQ295" s="3"/>
      <c r="BR295" s="3"/>
      <c r="BS295" s="3"/>
      <c r="BT295" s="3"/>
      <c r="BU295" s="3"/>
      <c r="BV295" s="12" t="s">
        <v>713</v>
      </c>
      <c r="BW295">
        <v>18</v>
      </c>
      <c r="BY295">
        <v>99999</v>
      </c>
    </row>
    <row r="296" spans="1:89" x14ac:dyDescent="0.15">
      <c r="A296" s="12" t="s">
        <v>1059</v>
      </c>
      <c r="C296" t="s">
        <v>327</v>
      </c>
      <c r="H296" s="3" t="s">
        <v>362</v>
      </c>
      <c r="I296" s="3" t="s">
        <v>767</v>
      </c>
      <c r="W296">
        <v>1</v>
      </c>
      <c r="AA296" s="12" t="s">
        <v>783</v>
      </c>
      <c r="AB296" s="12"/>
      <c r="AN296" s="3"/>
      <c r="AR296">
        <v>1</v>
      </c>
      <c r="BA296" s="12"/>
      <c r="BB296" s="12"/>
      <c r="BC296" s="12"/>
      <c r="BG296"/>
      <c r="BH296"/>
      <c r="BI296"/>
      <c r="BJ296" s="12"/>
      <c r="BK296" s="12"/>
      <c r="BL296" s="3"/>
      <c r="BM296" s="3"/>
      <c r="BN296" s="3"/>
      <c r="BO296" s="3"/>
      <c r="BQ296" s="3"/>
      <c r="BR296" s="3"/>
      <c r="BS296" s="3"/>
      <c r="BT296" s="3"/>
      <c r="BU296" s="3"/>
      <c r="BV296" s="12" t="s">
        <v>1051</v>
      </c>
      <c r="BW296" s="12" t="s">
        <v>1060</v>
      </c>
      <c r="BX296" s="12"/>
      <c r="BY296">
        <v>99999</v>
      </c>
    </row>
    <row r="297" spans="1:89" x14ac:dyDescent="0.15">
      <c r="A297" s="12" t="s">
        <v>1061</v>
      </c>
      <c r="C297" t="s">
        <v>327</v>
      </c>
      <c r="H297" s="3" t="s">
        <v>513</v>
      </c>
      <c r="J297" s="3">
        <v>1</v>
      </c>
      <c r="W297">
        <v>1</v>
      </c>
      <c r="AA297" s="12" t="s">
        <v>1062</v>
      </c>
      <c r="AB297" s="12"/>
      <c r="AH297" t="s">
        <v>343</v>
      </c>
      <c r="AK297">
        <v>99</v>
      </c>
      <c r="AN297" s="3"/>
      <c r="AR297">
        <v>1</v>
      </c>
      <c r="BA297" s="12"/>
      <c r="BB297" s="12"/>
      <c r="BC297" s="12"/>
      <c r="BG297"/>
      <c r="BH297"/>
      <c r="BI297"/>
      <c r="BJ297" s="12"/>
      <c r="BK297" s="12"/>
      <c r="BL297" s="3"/>
      <c r="BM297" s="3"/>
      <c r="BN297" s="3"/>
      <c r="BO297" s="3"/>
      <c r="BQ297" s="3"/>
      <c r="BR297" s="3"/>
      <c r="BS297" s="3"/>
      <c r="BT297" s="3"/>
      <c r="BU297" s="3"/>
      <c r="BV297" s="12" t="s">
        <v>1051</v>
      </c>
      <c r="BW297" s="12" t="s">
        <v>1060</v>
      </c>
      <c r="BX297" s="12"/>
      <c r="BY297">
        <v>99999</v>
      </c>
    </row>
    <row r="298" spans="1:89" x14ac:dyDescent="0.15">
      <c r="A298" s="12" t="s">
        <v>1065</v>
      </c>
      <c r="C298" t="s">
        <v>327</v>
      </c>
      <c r="E298" t="s">
        <v>1066</v>
      </c>
      <c r="F298">
        <v>3</v>
      </c>
      <c r="G298" t="s">
        <v>335</v>
      </c>
      <c r="H298" s="3" t="s">
        <v>743</v>
      </c>
      <c r="W298">
        <v>2</v>
      </c>
      <c r="X298">
        <v>1</v>
      </c>
      <c r="AH298" t="s">
        <v>328</v>
      </c>
      <c r="AJ298" t="s">
        <v>348</v>
      </c>
      <c r="AM298" t="s">
        <v>354</v>
      </c>
      <c r="AO298">
        <v>1.25</v>
      </c>
      <c r="AR298">
        <v>1</v>
      </c>
      <c r="AS298">
        <v>3</v>
      </c>
      <c r="AT298">
        <v>0.01</v>
      </c>
      <c r="BA298" s="12" t="s">
        <v>1690</v>
      </c>
      <c r="BF298">
        <v>15</v>
      </c>
      <c r="BG298" s="4">
        <v>25</v>
      </c>
      <c r="BH298" s="4">
        <v>35</v>
      </c>
      <c r="BI298" s="4">
        <v>1</v>
      </c>
      <c r="BJ298" s="4" t="s">
        <v>513</v>
      </c>
      <c r="BL298" t="s">
        <v>37</v>
      </c>
      <c r="BP298" s="5" t="s">
        <v>331</v>
      </c>
      <c r="BQ298" s="12" t="s">
        <v>1681</v>
      </c>
      <c r="BR298" s="12" t="s">
        <v>1470</v>
      </c>
      <c r="CE298" s="12" t="s">
        <v>1684</v>
      </c>
      <c r="CF298" s="12" t="s">
        <v>1675</v>
      </c>
      <c r="CJ298" t="s">
        <v>352</v>
      </c>
    </row>
    <row r="299" spans="1:89" x14ac:dyDescent="0.15">
      <c r="A299" s="12" t="s">
        <v>1690</v>
      </c>
      <c r="C299" t="s">
        <v>327</v>
      </c>
      <c r="G299" t="s">
        <v>335</v>
      </c>
      <c r="H299" s="3" t="s">
        <v>362</v>
      </c>
      <c r="I299" s="3" t="s">
        <v>363</v>
      </c>
      <c r="W299">
        <v>1</v>
      </c>
      <c r="AN299" s="3"/>
      <c r="AR299">
        <v>1</v>
      </c>
      <c r="BJ299" s="13"/>
      <c r="BK299" s="13"/>
      <c r="BL299" s="3"/>
      <c r="BM299" s="3"/>
      <c r="BN299" s="3"/>
      <c r="BO299" s="3"/>
      <c r="BQ299" s="3"/>
      <c r="BR299" s="3"/>
      <c r="BS299" s="3"/>
      <c r="BT299" s="3"/>
      <c r="BU299" s="3"/>
      <c r="BV299" s="12" t="s">
        <v>1691</v>
      </c>
      <c r="BY299">
        <v>15</v>
      </c>
      <c r="CK299">
        <v>1</v>
      </c>
    </row>
    <row r="300" spans="1:89" x14ac:dyDescent="0.15">
      <c r="A300" s="12" t="s">
        <v>1068</v>
      </c>
      <c r="C300" t="s">
        <v>327</v>
      </c>
      <c r="E300" s="12" t="s">
        <v>1069</v>
      </c>
      <c r="F300">
        <v>3</v>
      </c>
      <c r="G300" t="s">
        <v>335</v>
      </c>
      <c r="H300" s="3" t="s">
        <v>513</v>
      </c>
      <c r="Q300" s="3">
        <v>1</v>
      </c>
      <c r="W300">
        <v>2</v>
      </c>
      <c r="X300">
        <v>1</v>
      </c>
      <c r="AH300" t="s">
        <v>328</v>
      </c>
      <c r="AJ300" t="s">
        <v>348</v>
      </c>
      <c r="AM300" t="s">
        <v>354</v>
      </c>
      <c r="AO300">
        <v>1.1000000000000001</v>
      </c>
      <c r="AR300">
        <v>1</v>
      </c>
      <c r="AS300">
        <v>4</v>
      </c>
      <c r="AT300">
        <v>0.01</v>
      </c>
      <c r="BA300" s="12" t="s">
        <v>1073</v>
      </c>
      <c r="BF300">
        <v>15</v>
      </c>
      <c r="BG300" s="4">
        <v>20</v>
      </c>
      <c r="BH300" s="4">
        <v>30</v>
      </c>
      <c r="BI300" s="4">
        <v>1</v>
      </c>
      <c r="BJ300" s="4" t="s">
        <v>513</v>
      </c>
      <c r="BL300" t="s">
        <v>37</v>
      </c>
      <c r="BP300" s="5" t="s">
        <v>331</v>
      </c>
      <c r="BQ300" s="12" t="s">
        <v>1681</v>
      </c>
      <c r="BR300" s="12" t="s">
        <v>1470</v>
      </c>
      <c r="BV300" s="12"/>
      <c r="CE300" s="12" t="s">
        <v>1684</v>
      </c>
      <c r="CF300" s="12" t="s">
        <v>1675</v>
      </c>
      <c r="CJ300" t="s">
        <v>352</v>
      </c>
    </row>
    <row r="301" spans="1:89" x14ac:dyDescent="0.15">
      <c r="A301" s="12" t="s">
        <v>1073</v>
      </c>
      <c r="C301" t="s">
        <v>327</v>
      </c>
      <c r="G301" t="s">
        <v>335</v>
      </c>
      <c r="H301" s="3" t="s">
        <v>362</v>
      </c>
      <c r="I301" s="3" t="s">
        <v>363</v>
      </c>
      <c r="W301">
        <v>1</v>
      </c>
      <c r="AN301" s="3"/>
      <c r="AR301">
        <v>1</v>
      </c>
      <c r="BJ301" s="13"/>
      <c r="BK301" s="13"/>
      <c r="BL301" s="3"/>
      <c r="BM301" s="3"/>
      <c r="BN301" s="3"/>
      <c r="BO301" s="3"/>
      <c r="BQ301" s="3"/>
      <c r="BR301" s="3"/>
      <c r="BS301" s="3"/>
      <c r="BT301" s="3"/>
      <c r="BU301" s="3"/>
      <c r="BV301" s="12" t="s">
        <v>1689</v>
      </c>
      <c r="BW301">
        <v>-0.22</v>
      </c>
      <c r="BY301">
        <v>15</v>
      </c>
      <c r="CK301">
        <v>1</v>
      </c>
    </row>
    <row r="303" spans="1:89" x14ac:dyDescent="0.15">
      <c r="A303" s="12" t="s">
        <v>1084</v>
      </c>
      <c r="C303" t="s">
        <v>142</v>
      </c>
      <c r="W303">
        <v>2</v>
      </c>
      <c r="AH303" t="s">
        <v>328</v>
      </c>
      <c r="AJ303" t="s">
        <v>368</v>
      </c>
      <c r="AM303" t="s">
        <v>354</v>
      </c>
      <c r="AO303">
        <v>1</v>
      </c>
      <c r="AR303">
        <v>1</v>
      </c>
      <c r="BL303" s="12" t="s">
        <v>588</v>
      </c>
      <c r="BM303" s="12"/>
      <c r="BP303" s="5" t="s">
        <v>331</v>
      </c>
      <c r="CD303" s="12" t="s">
        <v>1699</v>
      </c>
    </row>
    <row r="304" spans="1:89" x14ac:dyDescent="0.15">
      <c r="A304" s="17" t="s">
        <v>1097</v>
      </c>
      <c r="C304" t="s">
        <v>327</v>
      </c>
      <c r="H304" s="3" t="s">
        <v>362</v>
      </c>
      <c r="I304" s="3" t="s">
        <v>767</v>
      </c>
      <c r="W304">
        <v>1</v>
      </c>
      <c r="AA304" s="12"/>
      <c r="AB304" s="12"/>
      <c r="AC304" s="12" t="s">
        <v>1098</v>
      </c>
      <c r="AN304" s="3"/>
      <c r="AR304">
        <v>99</v>
      </c>
      <c r="BA304" s="17" t="s">
        <v>1231</v>
      </c>
      <c r="BB304" s="12"/>
      <c r="BC304" s="12"/>
      <c r="BG304"/>
      <c r="BH304"/>
      <c r="BI304"/>
      <c r="BJ304" s="12"/>
      <c r="BK304" s="12"/>
      <c r="BL304" s="3"/>
      <c r="BM304" s="3"/>
      <c r="BN304" s="3"/>
      <c r="BO304" s="3"/>
      <c r="BQ304" s="3"/>
      <c r="BR304" s="3"/>
      <c r="BS304" s="3"/>
      <c r="BT304" s="3"/>
      <c r="BU304" s="3"/>
      <c r="BV304" s="12" t="s">
        <v>1099</v>
      </c>
      <c r="BW304" s="12" t="s">
        <v>1232</v>
      </c>
      <c r="BX304" s="12"/>
      <c r="BY304">
        <v>99999</v>
      </c>
      <c r="CA304">
        <v>1</v>
      </c>
    </row>
    <row r="305" spans="1:89" x14ac:dyDescent="0.15">
      <c r="A305" s="17" t="s">
        <v>1231</v>
      </c>
      <c r="C305" t="s">
        <v>327</v>
      </c>
      <c r="H305" s="3" t="s">
        <v>362</v>
      </c>
      <c r="I305" s="3" t="s">
        <v>767</v>
      </c>
      <c r="W305">
        <v>1</v>
      </c>
      <c r="Z305">
        <v>1</v>
      </c>
      <c r="AA305" s="12" t="s">
        <v>1062</v>
      </c>
      <c r="AB305" s="12"/>
      <c r="AC305" s="12" t="s">
        <v>1098</v>
      </c>
      <c r="AN305" s="3"/>
      <c r="AR305">
        <v>1</v>
      </c>
      <c r="BA305" s="12"/>
      <c r="BB305" s="12"/>
      <c r="BC305" s="12"/>
      <c r="BG305"/>
      <c r="BH305"/>
      <c r="BI305"/>
      <c r="BJ305" s="12"/>
      <c r="BK305" s="12"/>
      <c r="BL305" s="3"/>
      <c r="BM305" s="3"/>
      <c r="BN305" s="3"/>
      <c r="BO305" s="3"/>
      <c r="BQ305" s="3"/>
      <c r="BR305" s="3"/>
      <c r="BS305" s="3"/>
      <c r="BT305" s="3"/>
      <c r="BU305" s="3"/>
      <c r="BV305" s="12" t="s">
        <v>1099</v>
      </c>
      <c r="BW305" s="12" t="s">
        <v>1232</v>
      </c>
      <c r="BX305" s="12"/>
      <c r="BY305">
        <v>99999</v>
      </c>
      <c r="CA305">
        <v>1</v>
      </c>
    </row>
    <row r="306" spans="1:89" x14ac:dyDescent="0.15">
      <c r="A306" s="12" t="s">
        <v>1074</v>
      </c>
      <c r="C306" t="s">
        <v>1075</v>
      </c>
      <c r="H306" s="3" t="s">
        <v>560</v>
      </c>
      <c r="I306" s="3" t="s">
        <v>1076</v>
      </c>
      <c r="W306">
        <v>2</v>
      </c>
      <c r="AB306">
        <v>1</v>
      </c>
      <c r="AJ306" s="12" t="s">
        <v>1079</v>
      </c>
      <c r="AN306" s="3"/>
      <c r="BJ306" s="13"/>
      <c r="BK306" s="13"/>
      <c r="BL306" s="3"/>
      <c r="BM306" s="3"/>
      <c r="BN306" s="3"/>
      <c r="BO306" s="3"/>
      <c r="BQ306" s="3"/>
      <c r="BR306" s="3"/>
      <c r="BS306" s="3"/>
      <c r="BT306" s="3"/>
      <c r="BU306" s="3"/>
      <c r="BV306" s="12"/>
      <c r="CB306" s="12" t="s">
        <v>1140</v>
      </c>
    </row>
    <row r="307" spans="1:89" x14ac:dyDescent="0.15">
      <c r="A307" s="12" t="s">
        <v>1085</v>
      </c>
      <c r="C307" t="s">
        <v>422</v>
      </c>
      <c r="E307" s="12" t="s">
        <v>1087</v>
      </c>
      <c r="F307">
        <v>3</v>
      </c>
      <c r="G307" t="s">
        <v>393</v>
      </c>
      <c r="H307" s="3" t="s">
        <v>338</v>
      </c>
      <c r="Q307" s="3">
        <v>1</v>
      </c>
      <c r="W307">
        <v>1</v>
      </c>
      <c r="AR307">
        <v>1</v>
      </c>
      <c r="AZ307">
        <v>12</v>
      </c>
      <c r="BF307">
        <v>0.2</v>
      </c>
      <c r="BG307" s="4">
        <v>20</v>
      </c>
      <c r="BH307" s="4">
        <v>35</v>
      </c>
      <c r="BI307" s="4">
        <v>1</v>
      </c>
      <c r="BJ307" s="4" t="s">
        <v>338</v>
      </c>
      <c r="CE307" s="12" t="s">
        <v>1415</v>
      </c>
      <c r="CJ307" t="s">
        <v>340</v>
      </c>
    </row>
    <row r="308" spans="1:89" x14ac:dyDescent="0.15">
      <c r="A308" s="12" t="s">
        <v>1086</v>
      </c>
      <c r="C308" t="s">
        <v>422</v>
      </c>
      <c r="E308" s="12" t="s">
        <v>1088</v>
      </c>
      <c r="F308">
        <v>3</v>
      </c>
      <c r="G308" s="12" t="s">
        <v>512</v>
      </c>
      <c r="H308" s="3" t="s">
        <v>513</v>
      </c>
      <c r="W308">
        <v>2</v>
      </c>
      <c r="AH308" t="s">
        <v>328</v>
      </c>
      <c r="AJ308" s="12" t="s">
        <v>1079</v>
      </c>
      <c r="AM308" t="s">
        <v>354</v>
      </c>
      <c r="AO308">
        <v>3.4</v>
      </c>
      <c r="AR308">
        <v>99</v>
      </c>
      <c r="AZ308">
        <v>3</v>
      </c>
      <c r="BF308">
        <v>0.2</v>
      </c>
      <c r="BG308" s="4">
        <v>10</v>
      </c>
      <c r="BH308" s="4">
        <v>10</v>
      </c>
      <c r="BI308" s="4">
        <v>3</v>
      </c>
      <c r="BJ308" s="4" t="s">
        <v>338</v>
      </c>
      <c r="BL308" s="12" t="s">
        <v>813</v>
      </c>
      <c r="BM308" s="12"/>
      <c r="BP308" s="5" t="s">
        <v>331</v>
      </c>
      <c r="CD308" s="12" t="s">
        <v>1697</v>
      </c>
      <c r="CE308" s="12"/>
    </row>
    <row r="309" spans="1:89" x14ac:dyDescent="0.15">
      <c r="A309" s="12" t="s">
        <v>1090</v>
      </c>
      <c r="C309" t="s">
        <v>142</v>
      </c>
      <c r="E309" s="12" t="s">
        <v>1092</v>
      </c>
      <c r="F309">
        <v>3</v>
      </c>
      <c r="G309" t="s">
        <v>335</v>
      </c>
      <c r="H309" s="3" t="s">
        <v>743</v>
      </c>
      <c r="W309">
        <v>2</v>
      </c>
      <c r="AH309" t="s">
        <v>328</v>
      </c>
      <c r="AJ309" t="s">
        <v>368</v>
      </c>
      <c r="AM309" t="s">
        <v>354</v>
      </c>
      <c r="AO309">
        <v>3.8</v>
      </c>
      <c r="AR309">
        <v>1</v>
      </c>
      <c r="BA309" s="12" t="s">
        <v>1095</v>
      </c>
      <c r="BF309">
        <v>25</v>
      </c>
      <c r="BG309" s="4">
        <v>25</v>
      </c>
      <c r="BH309" s="4">
        <v>30</v>
      </c>
      <c r="BI309" s="4">
        <v>1</v>
      </c>
      <c r="BJ309" s="4" t="s">
        <v>513</v>
      </c>
      <c r="BL309" s="12" t="s">
        <v>1008</v>
      </c>
      <c r="BM309" s="12"/>
      <c r="BP309" s="5" t="s">
        <v>331</v>
      </c>
      <c r="BR309" s="12"/>
      <c r="BV309" s="12" t="s">
        <v>819</v>
      </c>
      <c r="BY309">
        <v>1.5</v>
      </c>
      <c r="BZ309">
        <v>0.4</v>
      </c>
      <c r="CD309" s="12" t="s">
        <v>1703</v>
      </c>
      <c r="CE309" s="12" t="s">
        <v>1702</v>
      </c>
      <c r="CJ309" t="s">
        <v>352</v>
      </c>
    </row>
    <row r="310" spans="1:89" x14ac:dyDescent="0.15">
      <c r="A310" s="12" t="s">
        <v>1095</v>
      </c>
      <c r="C310" t="s">
        <v>327</v>
      </c>
      <c r="G310" t="s">
        <v>335</v>
      </c>
      <c r="H310" s="3" t="s">
        <v>362</v>
      </c>
      <c r="I310" s="3" t="s">
        <v>363</v>
      </c>
      <c r="W310">
        <v>1</v>
      </c>
      <c r="AN310" s="3"/>
      <c r="AR310">
        <v>1</v>
      </c>
      <c r="BJ310" s="13"/>
      <c r="BK310" s="13"/>
      <c r="BL310" s="3"/>
      <c r="BM310" s="3"/>
      <c r="BN310" s="3"/>
      <c r="BO310" s="3"/>
      <c r="BQ310" s="3"/>
      <c r="BR310" s="3"/>
      <c r="BS310" s="3"/>
      <c r="BT310" s="3"/>
      <c r="BU310" s="3"/>
      <c r="BV310" s="12" t="s">
        <v>1706</v>
      </c>
      <c r="BW310">
        <v>1</v>
      </c>
      <c r="BY310">
        <v>25</v>
      </c>
      <c r="CK310">
        <v>1</v>
      </c>
    </row>
    <row r="311" spans="1:89" x14ac:dyDescent="0.15">
      <c r="A311" s="12"/>
      <c r="AN311" s="3"/>
      <c r="BJ311" s="13"/>
      <c r="BK311" s="13"/>
      <c r="BL311" s="3"/>
      <c r="BM311" s="3"/>
      <c r="BN311" s="3"/>
      <c r="BO311" s="3"/>
      <c r="BQ311" s="3"/>
      <c r="BR311" s="3"/>
      <c r="BS311" s="3"/>
      <c r="BT311" s="3"/>
      <c r="BU311" s="3"/>
      <c r="BV311" s="12"/>
    </row>
    <row r="312" spans="1:89" x14ac:dyDescent="0.15">
      <c r="A312" s="12" t="s">
        <v>1105</v>
      </c>
      <c r="C312" t="s">
        <v>327</v>
      </c>
      <c r="H312" s="3" t="s">
        <v>513</v>
      </c>
      <c r="S312">
        <v>1</v>
      </c>
      <c r="W312">
        <v>2</v>
      </c>
      <c r="X312">
        <v>1</v>
      </c>
      <c r="AJ312" s="12" t="s">
        <v>1107</v>
      </c>
      <c r="AM312" s="12" t="s">
        <v>621</v>
      </c>
      <c r="AN312" s="3"/>
      <c r="AO312">
        <v>1</v>
      </c>
      <c r="AR312">
        <v>99</v>
      </c>
      <c r="BJ312" s="13"/>
      <c r="BK312" s="13"/>
      <c r="BL312" s="3" t="s">
        <v>588</v>
      </c>
      <c r="BM312" s="3" t="s">
        <v>1711</v>
      </c>
      <c r="BN312" s="3"/>
      <c r="BO312" s="3"/>
      <c r="BP312" s="5" t="s">
        <v>331</v>
      </c>
      <c r="BQ312" s="3"/>
      <c r="BR312" s="3"/>
      <c r="BS312" s="3"/>
      <c r="BT312" s="3"/>
      <c r="BU312" s="3"/>
      <c r="BV312" s="12"/>
      <c r="CE312" s="12" t="s">
        <v>1707</v>
      </c>
    </row>
    <row r="313" spans="1:89" x14ac:dyDescent="0.15">
      <c r="A313" s="12" t="s">
        <v>1106</v>
      </c>
      <c r="C313" t="s">
        <v>327</v>
      </c>
      <c r="D313" t="s">
        <v>1113</v>
      </c>
      <c r="H313" s="3" t="s">
        <v>338</v>
      </c>
      <c r="L313" s="12"/>
      <c r="M313" s="12"/>
      <c r="N313" s="12"/>
      <c r="O313" s="12"/>
      <c r="W313">
        <v>2</v>
      </c>
      <c r="X313">
        <v>1</v>
      </c>
      <c r="AH313" t="s">
        <v>328</v>
      </c>
      <c r="AL313">
        <v>1</v>
      </c>
      <c r="AR313">
        <v>99</v>
      </c>
      <c r="BA313" s="12"/>
      <c r="BE313">
        <v>0.01</v>
      </c>
      <c r="BV313" s="12" t="s">
        <v>1108</v>
      </c>
      <c r="BW313">
        <v>-44</v>
      </c>
      <c r="BY313">
        <v>99999</v>
      </c>
      <c r="CA313">
        <v>1</v>
      </c>
    </row>
    <row r="314" spans="1:89" x14ac:dyDescent="0.15">
      <c r="A314" s="12" t="s">
        <v>1110</v>
      </c>
      <c r="C314" s="12" t="s">
        <v>1111</v>
      </c>
      <c r="D314" s="12" t="s">
        <v>1112</v>
      </c>
      <c r="H314" s="3" t="s">
        <v>513</v>
      </c>
      <c r="W314">
        <v>1</v>
      </c>
      <c r="AA314" s="12" t="s">
        <v>783</v>
      </c>
      <c r="AR314">
        <v>1</v>
      </c>
      <c r="BE314">
        <v>5.5</v>
      </c>
      <c r="CB314" s="12" t="s">
        <v>697</v>
      </c>
    </row>
    <row r="315" spans="1:89" x14ac:dyDescent="0.15">
      <c r="A315" s="12" t="s">
        <v>1114</v>
      </c>
      <c r="C315" t="s">
        <v>327</v>
      </c>
      <c r="D315" s="12" t="s">
        <v>1116</v>
      </c>
      <c r="E315" t="s">
        <v>1133</v>
      </c>
      <c r="F315">
        <v>3</v>
      </c>
      <c r="G315" t="s">
        <v>335</v>
      </c>
      <c r="H315" s="3" t="s">
        <v>743</v>
      </c>
      <c r="I315" s="3" t="s">
        <v>363</v>
      </c>
      <c r="W315">
        <v>1</v>
      </c>
      <c r="AN315" s="3"/>
      <c r="AR315">
        <v>1</v>
      </c>
      <c r="BF315">
        <v>20</v>
      </c>
      <c r="BG315" s="4">
        <v>20</v>
      </c>
      <c r="BH315" s="4">
        <v>40</v>
      </c>
      <c r="BI315" s="4">
        <v>1</v>
      </c>
      <c r="BJ315" s="13" t="s">
        <v>513</v>
      </c>
      <c r="BK315" s="13"/>
      <c r="BL315" s="3"/>
      <c r="BM315" s="3"/>
      <c r="BN315" s="3"/>
      <c r="BO315" s="3"/>
      <c r="BQ315" s="3"/>
      <c r="BR315" s="3"/>
      <c r="BS315" s="3"/>
      <c r="BT315" s="3"/>
      <c r="BU315" s="3"/>
      <c r="BV315" s="12" t="s">
        <v>1152</v>
      </c>
      <c r="BW315" s="12" t="s">
        <v>1115</v>
      </c>
      <c r="BX315" s="12"/>
      <c r="BY315">
        <v>20</v>
      </c>
    </row>
    <row r="316" spans="1:89" s="18" customFormat="1" x14ac:dyDescent="0.15">
      <c r="A316" s="17" t="s">
        <v>1125</v>
      </c>
      <c r="C316" s="18" t="s">
        <v>327</v>
      </c>
      <c r="D316" s="17" t="s">
        <v>1131</v>
      </c>
      <c r="E316" s="17" t="s">
        <v>1134</v>
      </c>
      <c r="F316" s="18">
        <v>3</v>
      </c>
      <c r="G316" s="17" t="s">
        <v>512</v>
      </c>
      <c r="H316" s="19" t="s">
        <v>513</v>
      </c>
      <c r="I316" s="19"/>
      <c r="J316" s="19"/>
      <c r="K316" s="19"/>
      <c r="L316" s="19"/>
      <c r="M316" s="19"/>
      <c r="N316" s="19"/>
      <c r="O316" s="19"/>
      <c r="P316" s="19"/>
      <c r="Q316" s="19"/>
      <c r="R316" s="19"/>
      <c r="W316" s="18">
        <v>2</v>
      </c>
      <c r="X316" s="18">
        <v>1</v>
      </c>
      <c r="AJ316" s="17" t="s">
        <v>1107</v>
      </c>
      <c r="AM316" s="17" t="s">
        <v>621</v>
      </c>
      <c r="AN316" s="19"/>
      <c r="AO316" s="18">
        <v>2.5</v>
      </c>
      <c r="AR316" s="18">
        <v>99</v>
      </c>
      <c r="BF316" s="18">
        <v>0.2</v>
      </c>
      <c r="BG316" s="20">
        <v>0</v>
      </c>
      <c r="BH316" s="20">
        <v>7</v>
      </c>
      <c r="BI316" s="20">
        <v>3</v>
      </c>
      <c r="BJ316" s="21" t="s">
        <v>513</v>
      </c>
      <c r="BK316" s="21"/>
      <c r="BL316" s="19" t="s">
        <v>588</v>
      </c>
      <c r="BM316" s="19"/>
      <c r="BN316" s="19"/>
      <c r="BO316" s="19"/>
      <c r="BP316" s="22" t="s">
        <v>331</v>
      </c>
      <c r="BQ316" s="19"/>
      <c r="BR316" s="19"/>
      <c r="BS316" s="19"/>
      <c r="BT316" s="19"/>
      <c r="BU316" s="19"/>
      <c r="BV316" s="17" t="s">
        <v>1122</v>
      </c>
      <c r="BW316" s="17">
        <v>-300</v>
      </c>
      <c r="BX316" s="17">
        <v>0.3</v>
      </c>
      <c r="BY316" s="18">
        <v>3</v>
      </c>
      <c r="CD316" s="12" t="s">
        <v>1716</v>
      </c>
      <c r="CE316" s="12" t="s">
        <v>1714</v>
      </c>
    </row>
    <row r="317" spans="1:89" s="18" customFormat="1" x14ac:dyDescent="0.15">
      <c r="A317" s="17" t="s">
        <v>1117</v>
      </c>
      <c r="C317" s="18" t="s">
        <v>327</v>
      </c>
      <c r="D317" s="17" t="s">
        <v>1132</v>
      </c>
      <c r="E317" s="17" t="s">
        <v>1135</v>
      </c>
      <c r="F317" s="18">
        <v>3</v>
      </c>
      <c r="G317" t="s">
        <v>335</v>
      </c>
      <c r="H317" s="19" t="s">
        <v>743</v>
      </c>
      <c r="I317" s="3"/>
      <c r="J317" s="19"/>
      <c r="K317" s="19"/>
      <c r="L317" s="19"/>
      <c r="M317" s="19"/>
      <c r="N317" s="19"/>
      <c r="O317" s="19"/>
      <c r="P317" s="19"/>
      <c r="Q317" s="19"/>
      <c r="R317" s="19"/>
      <c r="V317" s="18">
        <v>1</v>
      </c>
      <c r="W317" s="18">
        <v>2</v>
      </c>
      <c r="AJ317" s="17" t="s">
        <v>1107</v>
      </c>
      <c r="AM317" s="17" t="s">
        <v>621</v>
      </c>
      <c r="AN317" s="19"/>
      <c r="AO317">
        <v>1.4</v>
      </c>
      <c r="AR317" s="18">
        <v>99</v>
      </c>
      <c r="BA317" s="17" t="s">
        <v>1728</v>
      </c>
      <c r="BE317" s="18">
        <v>1</v>
      </c>
      <c r="BF317" s="18">
        <v>20</v>
      </c>
      <c r="BG317" s="20">
        <v>0</v>
      </c>
      <c r="BH317" s="20">
        <v>28</v>
      </c>
      <c r="BI317" s="20">
        <v>1</v>
      </c>
      <c r="BJ317" s="21" t="s">
        <v>513</v>
      </c>
      <c r="BK317" s="21"/>
      <c r="BL317" s="12" t="s">
        <v>1128</v>
      </c>
      <c r="BM317" s="12" t="s">
        <v>1736</v>
      </c>
      <c r="BN317" s="12" t="s">
        <v>1128</v>
      </c>
      <c r="BO317" s="12" t="s">
        <v>1736</v>
      </c>
      <c r="BP317" s="22" t="s">
        <v>331</v>
      </c>
      <c r="BQ317" s="19"/>
      <c r="BR317" s="19"/>
      <c r="BS317" s="19"/>
      <c r="BT317" s="19"/>
      <c r="BU317" s="19"/>
      <c r="BV317" s="12" t="s">
        <v>1108</v>
      </c>
      <c r="BW317" s="17">
        <v>-20</v>
      </c>
      <c r="BX317" s="17"/>
      <c r="BY317" s="18">
        <v>1</v>
      </c>
      <c r="CH317" s="18" t="s">
        <v>1719</v>
      </c>
      <c r="CI317" t="s">
        <v>1722</v>
      </c>
    </row>
    <row r="318" spans="1:89" x14ac:dyDescent="0.15">
      <c r="A318" s="17" t="s">
        <v>1136</v>
      </c>
      <c r="C318" t="s">
        <v>327</v>
      </c>
      <c r="G318" t="s">
        <v>335</v>
      </c>
      <c r="H318" s="3" t="s">
        <v>513</v>
      </c>
      <c r="I318" s="3" t="s">
        <v>363</v>
      </c>
      <c r="L318" s="12"/>
      <c r="M318" s="12"/>
      <c r="N318" s="12"/>
      <c r="O318" s="12"/>
      <c r="W318">
        <v>1</v>
      </c>
      <c r="AM318" s="12" t="s">
        <v>514</v>
      </c>
      <c r="AN318" s="3"/>
      <c r="AO318">
        <v>0.02</v>
      </c>
      <c r="AP318">
        <v>1</v>
      </c>
      <c r="AQ318">
        <v>1</v>
      </c>
      <c r="AR318">
        <v>1</v>
      </c>
      <c r="BA318" s="12"/>
      <c r="BE318">
        <v>0.01</v>
      </c>
      <c r="BJ318" s="13"/>
      <c r="BK318" s="13"/>
      <c r="BL318" s="3"/>
      <c r="BM318" s="3"/>
      <c r="BN318" s="3"/>
      <c r="BO318" s="3"/>
      <c r="BQ318" s="3"/>
      <c r="BR318" s="3"/>
      <c r="BS318" s="3"/>
      <c r="BT318" s="3"/>
      <c r="BU318" s="3"/>
    </row>
    <row r="319" spans="1:89" x14ac:dyDescent="0.15">
      <c r="A319" s="12" t="s">
        <v>1724</v>
      </c>
      <c r="C319" t="s">
        <v>327</v>
      </c>
      <c r="G319" t="s">
        <v>335</v>
      </c>
      <c r="H319" s="3" t="s">
        <v>362</v>
      </c>
      <c r="I319" s="3" t="s">
        <v>363</v>
      </c>
      <c r="W319">
        <v>1</v>
      </c>
      <c r="AN319" s="3"/>
      <c r="AR319">
        <v>1</v>
      </c>
      <c r="BJ319" s="13"/>
      <c r="BK319" s="13"/>
      <c r="BL319" s="3"/>
      <c r="BM319" s="3"/>
      <c r="BN319" s="3"/>
      <c r="BO319" s="3"/>
      <c r="BQ319" s="3"/>
      <c r="BR319" s="3"/>
      <c r="BS319" s="3"/>
      <c r="BT319" s="3"/>
      <c r="BU319" s="3"/>
      <c r="BV319" s="12" t="s">
        <v>1727</v>
      </c>
      <c r="BY319">
        <v>20</v>
      </c>
      <c r="CK319">
        <v>1</v>
      </c>
    </row>
    <row r="320" spans="1:89" x14ac:dyDescent="0.15">
      <c r="A320" s="17"/>
      <c r="L320" s="12"/>
      <c r="M320" s="12"/>
      <c r="N320" s="12"/>
      <c r="O320" s="12"/>
      <c r="AM320" s="12"/>
      <c r="AN320" s="3"/>
      <c r="BA320" s="12"/>
      <c r="BJ320" s="13"/>
      <c r="BK320" s="13"/>
      <c r="BL320" s="3"/>
      <c r="BM320" s="3"/>
      <c r="BN320" s="3"/>
      <c r="BO320" s="3"/>
      <c r="BQ320" s="3"/>
      <c r="BR320" s="3"/>
      <c r="BS320" s="3"/>
      <c r="BT320" s="3"/>
      <c r="BU320" s="3"/>
    </row>
    <row r="321" spans="1:89" x14ac:dyDescent="0.15">
      <c r="A321" s="12" t="s">
        <v>1141</v>
      </c>
      <c r="C321" t="s">
        <v>327</v>
      </c>
      <c r="H321" s="3" t="s">
        <v>513</v>
      </c>
      <c r="W321">
        <v>2</v>
      </c>
      <c r="X321">
        <v>1</v>
      </c>
      <c r="AH321" t="s">
        <v>328</v>
      </c>
      <c r="AJ321" t="s">
        <v>329</v>
      </c>
      <c r="AM321" t="s">
        <v>330</v>
      </c>
      <c r="AO321">
        <v>1</v>
      </c>
      <c r="AR321">
        <v>1</v>
      </c>
      <c r="BL321" t="s">
        <v>37</v>
      </c>
      <c r="BP321" s="5" t="s">
        <v>331</v>
      </c>
      <c r="BQ321" s="12" t="s">
        <v>1743</v>
      </c>
      <c r="BR321" s="12" t="s">
        <v>1470</v>
      </c>
      <c r="CE321" s="12" t="s">
        <v>1738</v>
      </c>
      <c r="CF321" s="12" t="s">
        <v>1737</v>
      </c>
    </row>
    <row r="322" spans="1:89" x14ac:dyDescent="0.15">
      <c r="A322" s="17" t="s">
        <v>1142</v>
      </c>
      <c r="C322" t="s">
        <v>327</v>
      </c>
      <c r="H322" s="3" t="s">
        <v>362</v>
      </c>
      <c r="I322" s="3" t="s">
        <v>767</v>
      </c>
      <c r="W322">
        <v>1</v>
      </c>
      <c r="AA322" s="12"/>
      <c r="AB322" s="12"/>
      <c r="AC322" s="12" t="s">
        <v>1145</v>
      </c>
      <c r="AN322" s="3"/>
      <c r="AR322">
        <v>99</v>
      </c>
      <c r="BA322" s="17" t="s">
        <v>1144</v>
      </c>
      <c r="BB322" s="12"/>
      <c r="BC322" s="12"/>
      <c r="BG322"/>
      <c r="BH322"/>
      <c r="BI322"/>
      <c r="BJ322" s="12"/>
      <c r="BK322" s="12"/>
      <c r="BL322" s="3"/>
      <c r="BM322" s="3"/>
      <c r="BN322" s="3"/>
      <c r="BO322" s="3"/>
      <c r="BQ322" s="3"/>
      <c r="BR322" s="3"/>
      <c r="BS322" s="3"/>
      <c r="BT322" s="3"/>
      <c r="BU322" s="3"/>
      <c r="BV322" s="12" t="s">
        <v>582</v>
      </c>
      <c r="BW322" s="12">
        <v>0.16</v>
      </c>
      <c r="BX322" s="12"/>
      <c r="BY322">
        <v>99999</v>
      </c>
      <c r="CA322">
        <v>1</v>
      </c>
    </row>
    <row r="323" spans="1:89" x14ac:dyDescent="0.15">
      <c r="A323" s="17" t="s">
        <v>1144</v>
      </c>
      <c r="C323" t="s">
        <v>327</v>
      </c>
      <c r="H323" s="3" t="s">
        <v>362</v>
      </c>
      <c r="I323" s="3" t="s">
        <v>767</v>
      </c>
      <c r="W323">
        <v>1</v>
      </c>
      <c r="Z323">
        <v>1</v>
      </c>
      <c r="AA323" s="12" t="s">
        <v>1062</v>
      </c>
      <c r="AB323" s="12"/>
      <c r="AC323" s="12" t="s">
        <v>1145</v>
      </c>
      <c r="AN323" s="3"/>
      <c r="AR323">
        <v>1</v>
      </c>
      <c r="BA323" s="12"/>
      <c r="BB323" s="12"/>
      <c r="BC323" s="12"/>
      <c r="BG323"/>
      <c r="BH323"/>
      <c r="BI323"/>
      <c r="BJ323" s="12"/>
      <c r="BK323" s="12"/>
      <c r="BL323" s="3"/>
      <c r="BM323" s="3"/>
      <c r="BN323" s="3"/>
      <c r="BO323" s="3"/>
      <c r="BQ323" s="3"/>
      <c r="BR323" s="3"/>
      <c r="BS323" s="3"/>
      <c r="BT323" s="3"/>
      <c r="BU323" s="3"/>
      <c r="BV323" s="12" t="s">
        <v>582</v>
      </c>
      <c r="BW323" s="12">
        <v>0.16</v>
      </c>
      <c r="BX323" s="12"/>
      <c r="BY323">
        <v>99999</v>
      </c>
      <c r="CA323">
        <v>1</v>
      </c>
    </row>
    <row r="324" spans="1:89" x14ac:dyDescent="0.15">
      <c r="A324" s="17" t="s">
        <v>1143</v>
      </c>
      <c r="C324" t="s">
        <v>407</v>
      </c>
      <c r="H324" s="3" t="s">
        <v>362</v>
      </c>
      <c r="I324" s="3" t="s">
        <v>1155</v>
      </c>
      <c r="W324">
        <v>1</v>
      </c>
      <c r="AA324" s="12" t="s">
        <v>783</v>
      </c>
      <c r="AB324" s="12"/>
      <c r="AN324" s="3"/>
      <c r="AR324">
        <v>1</v>
      </c>
      <c r="BG324"/>
      <c r="BH324"/>
      <c r="BI324"/>
      <c r="BJ324"/>
      <c r="BK324"/>
      <c r="BL324" s="3"/>
      <c r="BM324" s="3"/>
      <c r="BN324" s="3"/>
      <c r="BO324" s="3"/>
      <c r="BQ324" s="3"/>
      <c r="BR324" s="3"/>
      <c r="BS324" s="3"/>
      <c r="BT324" s="3"/>
      <c r="BU324" s="3"/>
      <c r="CB324" s="12" t="s">
        <v>1146</v>
      </c>
      <c r="CK324">
        <v>1</v>
      </c>
    </row>
    <row r="325" spans="1:89" x14ac:dyDescent="0.15">
      <c r="A325" s="12" t="s">
        <v>1147</v>
      </c>
      <c r="C325" t="s">
        <v>327</v>
      </c>
      <c r="D325" s="12" t="s">
        <v>1116</v>
      </c>
      <c r="E325" s="12" t="s">
        <v>1148</v>
      </c>
      <c r="F325">
        <v>3</v>
      </c>
      <c r="G325" t="s">
        <v>335</v>
      </c>
      <c r="H325" s="3" t="s">
        <v>743</v>
      </c>
      <c r="I325" s="3" t="s">
        <v>363</v>
      </c>
      <c r="W325">
        <v>1</v>
      </c>
      <c r="AN325" s="3"/>
      <c r="AR325">
        <v>1</v>
      </c>
      <c r="BD325" s="12" t="s">
        <v>1151</v>
      </c>
      <c r="BF325">
        <v>25</v>
      </c>
      <c r="BG325" s="4">
        <v>25</v>
      </c>
      <c r="BH325" s="4">
        <v>35</v>
      </c>
      <c r="BI325" s="4">
        <v>1</v>
      </c>
      <c r="BJ325" s="13" t="s">
        <v>513</v>
      </c>
      <c r="BK325" s="13"/>
      <c r="BL325" s="3"/>
      <c r="BM325" s="3"/>
      <c r="BN325" s="3"/>
      <c r="BO325" s="3"/>
      <c r="BQ325" s="3"/>
      <c r="BR325" s="3"/>
      <c r="BS325" s="3"/>
      <c r="BT325" s="3"/>
      <c r="BU325" s="3"/>
      <c r="BV325" s="12" t="s">
        <v>1149</v>
      </c>
      <c r="BW325" s="12">
        <v>60</v>
      </c>
      <c r="BX325" s="12"/>
      <c r="BY325">
        <v>25</v>
      </c>
    </row>
    <row r="326" spans="1:89" x14ac:dyDescent="0.15">
      <c r="A326" s="12" t="s">
        <v>1151</v>
      </c>
      <c r="C326" t="s">
        <v>327</v>
      </c>
      <c r="D326" s="12"/>
      <c r="E326" s="12"/>
      <c r="G326" t="s">
        <v>335</v>
      </c>
      <c r="H326" s="3" t="s">
        <v>743</v>
      </c>
      <c r="I326" s="3" t="s">
        <v>363</v>
      </c>
      <c r="W326">
        <v>1</v>
      </c>
      <c r="AN326" s="3"/>
      <c r="AR326">
        <v>1</v>
      </c>
      <c r="BF326">
        <v>25</v>
      </c>
      <c r="BG326" s="4">
        <v>25</v>
      </c>
      <c r="BH326" s="4">
        <v>35</v>
      </c>
      <c r="BI326" s="4">
        <v>1</v>
      </c>
      <c r="BJ326" s="13" t="s">
        <v>513</v>
      </c>
      <c r="BK326" s="13"/>
      <c r="BL326" s="3"/>
      <c r="BM326" s="3"/>
      <c r="BN326" s="3"/>
      <c r="BO326" s="3"/>
      <c r="BQ326" s="3"/>
      <c r="BR326" s="3"/>
      <c r="BS326" s="3"/>
      <c r="BT326" s="3"/>
      <c r="BU326" s="3"/>
      <c r="BV326" s="12" t="s">
        <v>1153</v>
      </c>
      <c r="BW326" s="12" t="s">
        <v>1154</v>
      </c>
      <c r="BX326" s="12"/>
      <c r="BY326">
        <v>25</v>
      </c>
    </row>
    <row r="327" spans="1:89" s="18" customFormat="1" x14ac:dyDescent="0.15">
      <c r="A327" s="17" t="s">
        <v>1156</v>
      </c>
      <c r="C327" s="18" t="s">
        <v>327</v>
      </c>
      <c r="D327" s="17" t="s">
        <v>1157</v>
      </c>
      <c r="E327" s="17" t="s">
        <v>1158</v>
      </c>
      <c r="F327" s="18">
        <v>3</v>
      </c>
      <c r="G327" s="17" t="s">
        <v>512</v>
      </c>
      <c r="H327" s="19" t="s">
        <v>513</v>
      </c>
      <c r="I327" s="19"/>
      <c r="J327" s="19"/>
      <c r="K327" s="19"/>
      <c r="L327" s="19"/>
      <c r="M327" s="19"/>
      <c r="N327" s="19"/>
      <c r="O327" s="19"/>
      <c r="P327" s="19"/>
      <c r="Q327" s="19"/>
      <c r="R327" s="19"/>
      <c r="W327" s="18">
        <v>2</v>
      </c>
      <c r="X327" s="18">
        <v>1</v>
      </c>
      <c r="AJ327" t="s">
        <v>329</v>
      </c>
      <c r="AM327" s="17" t="s">
        <v>621</v>
      </c>
      <c r="AN327" s="19"/>
      <c r="AO327" s="18">
        <v>3.7</v>
      </c>
      <c r="AR327" s="18">
        <v>1</v>
      </c>
      <c r="AV327" s="18">
        <v>1.5</v>
      </c>
      <c r="AW327" s="18">
        <v>1.5</v>
      </c>
      <c r="AX327" s="18">
        <v>0.5</v>
      </c>
      <c r="BF327" s="18">
        <v>0.5</v>
      </c>
      <c r="BG327" s="20">
        <v>0</v>
      </c>
      <c r="BH327" s="20">
        <v>5</v>
      </c>
      <c r="BI327" s="20">
        <v>3</v>
      </c>
      <c r="BJ327" s="21" t="s">
        <v>513</v>
      </c>
      <c r="BK327" s="21"/>
      <c r="BL327" s="19" t="s">
        <v>588</v>
      </c>
      <c r="BM327" s="19"/>
      <c r="BN327" s="19"/>
      <c r="BO327" s="19"/>
      <c r="BP327" s="22" t="s">
        <v>331</v>
      </c>
      <c r="BQ327" s="12" t="s">
        <v>1744</v>
      </c>
      <c r="BR327" s="12" t="s">
        <v>1470</v>
      </c>
      <c r="BS327" s="19"/>
      <c r="BT327" s="19"/>
      <c r="BU327" s="19"/>
      <c r="BV327" s="12" t="s">
        <v>1108</v>
      </c>
      <c r="BW327" s="17">
        <v>-25</v>
      </c>
      <c r="BX327" s="17"/>
      <c r="BY327" s="18">
        <v>6</v>
      </c>
      <c r="CF327" s="12" t="s">
        <v>1740</v>
      </c>
      <c r="CG327" s="12" t="s">
        <v>1739</v>
      </c>
    </row>
    <row r="328" spans="1:89" ht="15" customHeight="1" x14ac:dyDescent="0.15">
      <c r="A328" s="12" t="s">
        <v>1161</v>
      </c>
      <c r="C328" t="s">
        <v>327</v>
      </c>
      <c r="D328" s="12" t="s">
        <v>1163</v>
      </c>
      <c r="E328" t="s">
        <v>1164</v>
      </c>
      <c r="F328">
        <v>3</v>
      </c>
      <c r="G328" t="s">
        <v>335</v>
      </c>
      <c r="H328" s="3" t="s">
        <v>743</v>
      </c>
      <c r="V328">
        <v>1</v>
      </c>
      <c r="W328">
        <v>2</v>
      </c>
      <c r="X328">
        <v>1</v>
      </c>
      <c r="AH328" s="12" t="s">
        <v>1165</v>
      </c>
      <c r="AJ328" t="s">
        <v>445</v>
      </c>
      <c r="AM328" t="s">
        <v>330</v>
      </c>
      <c r="AO328">
        <v>1</v>
      </c>
      <c r="AR328">
        <v>6</v>
      </c>
      <c r="BA328" s="12" t="s">
        <v>1162</v>
      </c>
      <c r="BF328" s="18">
        <v>15</v>
      </c>
      <c r="BG328" s="4">
        <v>55</v>
      </c>
      <c r="BH328" s="4">
        <v>80</v>
      </c>
      <c r="BI328" s="4">
        <v>1</v>
      </c>
      <c r="BJ328" s="4" t="s">
        <v>513</v>
      </c>
      <c r="BL328" s="12" t="s">
        <v>1171</v>
      </c>
      <c r="BM328" s="12"/>
      <c r="BN328" s="12" t="s">
        <v>1170</v>
      </c>
      <c r="BO328" s="12"/>
      <c r="BP328" s="5" t="s">
        <v>331</v>
      </c>
      <c r="BQ328" s="12" t="s">
        <v>1745</v>
      </c>
      <c r="BR328" s="12" t="s">
        <v>1470</v>
      </c>
    </row>
    <row r="329" spans="1:89" x14ac:dyDescent="0.15">
      <c r="A329" s="12" t="s">
        <v>1162</v>
      </c>
      <c r="C329" t="s">
        <v>327</v>
      </c>
      <c r="D329" s="12"/>
      <c r="E329" s="12"/>
      <c r="G329" t="s">
        <v>335</v>
      </c>
      <c r="H329" s="3" t="s">
        <v>362</v>
      </c>
      <c r="I329" s="3" t="s">
        <v>363</v>
      </c>
      <c r="W329">
        <v>1</v>
      </c>
      <c r="AN329" s="3"/>
      <c r="AR329">
        <v>1</v>
      </c>
      <c r="BD329" s="12"/>
      <c r="BJ329" s="13"/>
      <c r="BK329" s="13"/>
      <c r="BL329" s="3"/>
      <c r="BM329" s="3"/>
      <c r="BN329" s="3"/>
      <c r="BO329" s="3"/>
      <c r="BQ329" s="3"/>
      <c r="BR329" s="3"/>
      <c r="BS329" s="3"/>
      <c r="BT329" s="3"/>
      <c r="BU329" s="3"/>
      <c r="BV329" s="12" t="s">
        <v>1166</v>
      </c>
      <c r="BW329" s="12" t="s">
        <v>1168</v>
      </c>
      <c r="BX329" s="12"/>
      <c r="BY329">
        <v>15</v>
      </c>
      <c r="CK329">
        <v>1</v>
      </c>
    </row>
    <row r="330" spans="1:89" x14ac:dyDescent="0.15">
      <c r="A330" s="12"/>
      <c r="D330" s="12"/>
      <c r="E330" s="12"/>
      <c r="AN330" s="3"/>
      <c r="BD330" s="12"/>
      <c r="BJ330" s="13"/>
      <c r="BK330" s="13"/>
      <c r="BL330" s="3"/>
      <c r="BM330" s="3"/>
      <c r="BN330" s="3"/>
      <c r="BO330" s="3"/>
      <c r="BQ330" s="3"/>
      <c r="BR330" s="3"/>
      <c r="BS330" s="3"/>
      <c r="BT330" s="3"/>
      <c r="BU330" s="3"/>
      <c r="BV330" s="12"/>
      <c r="BW330" s="12"/>
      <c r="BX330" s="12"/>
    </row>
    <row r="331" spans="1:89" x14ac:dyDescent="0.15">
      <c r="A331" s="12" t="s">
        <v>1175</v>
      </c>
      <c r="C331" t="s">
        <v>327</v>
      </c>
      <c r="H331" s="3" t="s">
        <v>338</v>
      </c>
      <c r="W331">
        <v>2</v>
      </c>
      <c r="X331">
        <v>1</v>
      </c>
      <c r="AH331" t="s">
        <v>328</v>
      </c>
      <c r="AJ331" t="s">
        <v>386</v>
      </c>
      <c r="AM331" t="s">
        <v>330</v>
      </c>
      <c r="AO331">
        <v>1</v>
      </c>
      <c r="AR331">
        <v>1</v>
      </c>
      <c r="BL331" t="s">
        <v>37</v>
      </c>
      <c r="BP331" s="5" t="s">
        <v>331</v>
      </c>
      <c r="BQ331" s="12" t="s">
        <v>1762</v>
      </c>
      <c r="BR331" s="12" t="s">
        <v>1470</v>
      </c>
      <c r="BV331" t="s">
        <v>387</v>
      </c>
      <c r="BW331">
        <v>-0.8</v>
      </c>
      <c r="BY331">
        <v>0.2</v>
      </c>
      <c r="CE331" s="12" t="s">
        <v>1759</v>
      </c>
      <c r="CF331" s="12" t="s">
        <v>1758</v>
      </c>
    </row>
    <row r="332" spans="1:89" x14ac:dyDescent="0.15">
      <c r="A332" s="12" t="s">
        <v>1176</v>
      </c>
      <c r="C332" t="s">
        <v>327</v>
      </c>
      <c r="H332" s="3" t="s">
        <v>362</v>
      </c>
      <c r="I332" s="3" t="s">
        <v>1155</v>
      </c>
      <c r="W332">
        <v>1</v>
      </c>
      <c r="AA332" s="12"/>
      <c r="AB332" s="12"/>
      <c r="AC332" s="12"/>
      <c r="AN332" s="3"/>
      <c r="AR332">
        <v>99</v>
      </c>
      <c r="BA332" s="12" t="s">
        <v>1177</v>
      </c>
      <c r="BB332" s="12"/>
      <c r="BC332" s="12"/>
      <c r="BG332"/>
      <c r="BH332"/>
      <c r="BI332"/>
      <c r="BJ332" s="12"/>
      <c r="BK332" s="12"/>
      <c r="BL332" s="3"/>
      <c r="BM332" s="3"/>
      <c r="BN332" s="3"/>
      <c r="BO332" s="3"/>
      <c r="BQ332" s="3"/>
      <c r="BR332" s="3"/>
      <c r="BS332" s="3"/>
      <c r="BT332" s="3"/>
      <c r="BU332" s="3"/>
      <c r="BV332" s="12" t="s">
        <v>1149</v>
      </c>
      <c r="BW332" s="12">
        <v>8</v>
      </c>
      <c r="BX332" s="12"/>
      <c r="BY332">
        <v>99999</v>
      </c>
      <c r="CA332">
        <v>1</v>
      </c>
    </row>
    <row r="333" spans="1:89" x14ac:dyDescent="0.15">
      <c r="A333" s="12" t="s">
        <v>1177</v>
      </c>
      <c r="C333" t="s">
        <v>327</v>
      </c>
      <c r="H333" s="3" t="s">
        <v>362</v>
      </c>
      <c r="I333" s="3" t="s">
        <v>1155</v>
      </c>
      <c r="W333">
        <v>1</v>
      </c>
      <c r="Z333">
        <v>1</v>
      </c>
      <c r="AA333" s="12" t="s">
        <v>1062</v>
      </c>
      <c r="AB333" s="12"/>
      <c r="AC333" s="12"/>
      <c r="AN333" s="3"/>
      <c r="AR333">
        <v>1</v>
      </c>
      <c r="BA333" s="12"/>
      <c r="BB333" s="12"/>
      <c r="BC333" s="12"/>
      <c r="BG333"/>
      <c r="BH333"/>
      <c r="BI333"/>
      <c r="BJ333" s="12"/>
      <c r="BK333" s="12"/>
      <c r="BL333" s="3"/>
      <c r="BM333" s="3"/>
      <c r="BN333" s="3"/>
      <c r="BO333" s="3"/>
      <c r="BQ333" s="3"/>
      <c r="BR333" s="3"/>
      <c r="BS333" s="3"/>
      <c r="BT333" s="3"/>
      <c r="BU333" s="3"/>
      <c r="BV333" s="12" t="s">
        <v>1149</v>
      </c>
      <c r="BW333" s="12">
        <v>8</v>
      </c>
      <c r="BX333" s="12"/>
      <c r="BY333">
        <v>99999</v>
      </c>
      <c r="CA333">
        <v>1</v>
      </c>
    </row>
    <row r="334" spans="1:89" x14ac:dyDescent="0.15">
      <c r="A334" s="12" t="s">
        <v>1180</v>
      </c>
      <c r="C334" t="s">
        <v>327</v>
      </c>
      <c r="H334" s="3" t="s">
        <v>513</v>
      </c>
      <c r="O334" s="3">
        <v>1</v>
      </c>
      <c r="W334">
        <v>1</v>
      </c>
      <c r="AA334" s="12"/>
      <c r="AB334" s="12"/>
      <c r="AC334" s="12"/>
      <c r="AK334">
        <v>99</v>
      </c>
      <c r="AN334" s="3">
        <v>1</v>
      </c>
      <c r="AO334">
        <v>25</v>
      </c>
      <c r="AP334">
        <v>1</v>
      </c>
      <c r="AQ334">
        <v>2</v>
      </c>
      <c r="AR334">
        <v>99</v>
      </c>
      <c r="BA334" s="12"/>
      <c r="BB334" s="12"/>
      <c r="BC334" s="12"/>
      <c r="BE334">
        <v>1</v>
      </c>
      <c r="BG334"/>
      <c r="BH334"/>
      <c r="BI334"/>
      <c r="BJ334" s="12"/>
      <c r="BK334" s="12"/>
      <c r="BL334" s="3"/>
      <c r="BM334" s="3"/>
      <c r="BN334" s="3"/>
      <c r="BO334" s="3"/>
      <c r="BQ334" s="3"/>
      <c r="BR334" s="3"/>
      <c r="BS334" s="3"/>
      <c r="BT334" s="3"/>
      <c r="BU334" s="3"/>
      <c r="BV334" s="12"/>
      <c r="BW334" s="12"/>
      <c r="BX334" s="12"/>
    </row>
    <row r="335" spans="1:89" x14ac:dyDescent="0.15">
      <c r="A335" s="12" t="s">
        <v>1181</v>
      </c>
      <c r="C335" t="s">
        <v>327</v>
      </c>
      <c r="D335" s="12" t="s">
        <v>1188</v>
      </c>
      <c r="E335" s="12" t="s">
        <v>1187</v>
      </c>
      <c r="F335">
        <v>3</v>
      </c>
      <c r="G335" t="s">
        <v>335</v>
      </c>
      <c r="H335" s="3" t="s">
        <v>743</v>
      </c>
      <c r="I335" s="3" t="s">
        <v>363</v>
      </c>
      <c r="Q335" s="3">
        <v>1</v>
      </c>
      <c r="W335">
        <v>1</v>
      </c>
      <c r="AN335" s="3"/>
      <c r="AR335">
        <v>1</v>
      </c>
      <c r="BD335" s="12"/>
      <c r="BF335">
        <v>35</v>
      </c>
      <c r="BG335" s="4">
        <v>0</v>
      </c>
      <c r="BH335" s="4">
        <v>10</v>
      </c>
      <c r="BI335" s="4">
        <v>1</v>
      </c>
      <c r="BJ335" s="4" t="s">
        <v>610</v>
      </c>
      <c r="BL335" s="3"/>
      <c r="BM335" s="3"/>
      <c r="BN335" s="3"/>
      <c r="BO335" s="3"/>
      <c r="BQ335" s="3"/>
      <c r="BR335" s="3"/>
      <c r="BS335" s="3"/>
      <c r="BT335" s="3"/>
      <c r="BU335" s="3"/>
      <c r="BV335" s="12" t="s">
        <v>1475</v>
      </c>
      <c r="BW335" s="12">
        <v>1.1000000000000001</v>
      </c>
      <c r="BX335" s="12"/>
      <c r="BY335">
        <v>35</v>
      </c>
    </row>
    <row r="336" spans="1:89" x14ac:dyDescent="0.15">
      <c r="A336" s="12" t="s">
        <v>1186</v>
      </c>
      <c r="C336" t="s">
        <v>327</v>
      </c>
      <c r="D336" t="s">
        <v>1189</v>
      </c>
      <c r="E336" s="12" t="s">
        <v>1190</v>
      </c>
      <c r="F336">
        <v>3</v>
      </c>
      <c r="G336" t="s">
        <v>335</v>
      </c>
      <c r="H336" s="3" t="s">
        <v>743</v>
      </c>
      <c r="W336">
        <v>2</v>
      </c>
      <c r="X336">
        <v>1</v>
      </c>
      <c r="AH336" t="s">
        <v>328</v>
      </c>
      <c r="AJ336" t="s">
        <v>386</v>
      </c>
      <c r="AM336" t="s">
        <v>330</v>
      </c>
      <c r="AO336">
        <v>0.45</v>
      </c>
      <c r="AR336">
        <v>1</v>
      </c>
      <c r="BA336" s="12" t="s">
        <v>1194</v>
      </c>
      <c r="BF336">
        <v>30</v>
      </c>
      <c r="BG336" s="4">
        <v>10</v>
      </c>
      <c r="BH336" s="4">
        <v>15</v>
      </c>
      <c r="BI336" s="4">
        <v>1</v>
      </c>
      <c r="BJ336" s="4" t="s">
        <v>513</v>
      </c>
      <c r="BL336" s="12" t="s">
        <v>1171</v>
      </c>
      <c r="BM336" s="12"/>
      <c r="BN336" s="12" t="s">
        <v>1191</v>
      </c>
      <c r="BO336" s="12"/>
      <c r="BP336" s="5" t="s">
        <v>331</v>
      </c>
      <c r="BQ336" s="12" t="s">
        <v>1771</v>
      </c>
      <c r="BR336" s="12" t="s">
        <v>1470</v>
      </c>
      <c r="BV336" t="s">
        <v>387</v>
      </c>
      <c r="BW336">
        <v>-0.8</v>
      </c>
      <c r="BY336">
        <v>0.2</v>
      </c>
      <c r="CF336" s="12" t="s">
        <v>1766</v>
      </c>
      <c r="CI336" s="12" t="s">
        <v>1767</v>
      </c>
    </row>
    <row r="337" spans="1:87" x14ac:dyDescent="0.15">
      <c r="A337" s="12" t="s">
        <v>1192</v>
      </c>
      <c r="C337" t="s">
        <v>327</v>
      </c>
      <c r="D337" s="12"/>
      <c r="E337" s="12"/>
      <c r="G337" t="s">
        <v>335</v>
      </c>
      <c r="H337" s="3" t="s">
        <v>362</v>
      </c>
      <c r="I337" s="3" t="s">
        <v>363</v>
      </c>
      <c r="W337">
        <v>1</v>
      </c>
      <c r="AN337" s="3"/>
      <c r="AR337">
        <v>1</v>
      </c>
      <c r="BD337" s="12"/>
      <c r="BJ337" s="13"/>
      <c r="BK337" s="13"/>
      <c r="BL337" s="3"/>
      <c r="BM337" s="3"/>
      <c r="BN337" s="3"/>
      <c r="BO337" s="3"/>
      <c r="BQ337" s="3"/>
      <c r="BR337" s="3"/>
      <c r="BS337" s="3"/>
      <c r="BT337" s="3"/>
      <c r="BU337" s="3"/>
      <c r="BV337" s="12" t="s">
        <v>1184</v>
      </c>
      <c r="BW337" s="12">
        <v>-0.85</v>
      </c>
      <c r="BX337" s="12"/>
      <c r="BY337">
        <v>30</v>
      </c>
    </row>
    <row r="338" spans="1:87" x14ac:dyDescent="0.15">
      <c r="A338" s="12" t="s">
        <v>1198</v>
      </c>
      <c r="C338" s="12" t="s">
        <v>597</v>
      </c>
      <c r="D338" t="s">
        <v>1209</v>
      </c>
      <c r="E338" s="12" t="s">
        <v>1201</v>
      </c>
      <c r="F338">
        <v>3</v>
      </c>
      <c r="G338" t="s">
        <v>335</v>
      </c>
      <c r="H338" s="3" t="s">
        <v>743</v>
      </c>
      <c r="S338">
        <v>1</v>
      </c>
      <c r="W338">
        <v>2</v>
      </c>
      <c r="X338">
        <v>1</v>
      </c>
      <c r="AH338" t="s">
        <v>328</v>
      </c>
      <c r="AJ338" s="12" t="s">
        <v>1203</v>
      </c>
      <c r="AM338" t="s">
        <v>330</v>
      </c>
      <c r="AN338" s="3"/>
      <c r="AO338">
        <v>1</v>
      </c>
      <c r="AR338">
        <v>5</v>
      </c>
      <c r="BA338" s="12" t="s">
        <v>1208</v>
      </c>
      <c r="BD338" s="12"/>
      <c r="BF338">
        <v>25</v>
      </c>
      <c r="BG338" s="4">
        <v>15</v>
      </c>
      <c r="BH338" s="4">
        <v>25</v>
      </c>
      <c r="BI338" s="4">
        <v>1</v>
      </c>
      <c r="BJ338" s="4" t="s">
        <v>513</v>
      </c>
      <c r="BL338" s="3" t="s">
        <v>1171</v>
      </c>
      <c r="BM338" s="3"/>
      <c r="BN338" s="12" t="s">
        <v>1204</v>
      </c>
      <c r="BO338" s="12"/>
      <c r="BP338" s="5" t="s">
        <v>331</v>
      </c>
      <c r="BQ338" s="12" t="s">
        <v>1774</v>
      </c>
      <c r="BR338" s="12" t="s">
        <v>1470</v>
      </c>
      <c r="BS338" s="3"/>
      <c r="BT338" s="3"/>
      <c r="BU338" s="3"/>
      <c r="BV338" t="s">
        <v>387</v>
      </c>
      <c r="BW338">
        <v>-0.8</v>
      </c>
      <c r="BX338" s="12"/>
      <c r="BY338">
        <v>0.2</v>
      </c>
      <c r="CF338" s="12" t="s">
        <v>1758</v>
      </c>
      <c r="CI338" s="12" t="s">
        <v>1772</v>
      </c>
    </row>
    <row r="339" spans="1:87" x14ac:dyDescent="0.15">
      <c r="A339" s="12" t="s">
        <v>1202</v>
      </c>
      <c r="C339" t="s">
        <v>327</v>
      </c>
      <c r="D339" s="12"/>
      <c r="E339" s="12"/>
      <c r="G339" t="s">
        <v>335</v>
      </c>
      <c r="H339" s="3" t="s">
        <v>560</v>
      </c>
      <c r="I339" s="3" t="s">
        <v>363</v>
      </c>
      <c r="W339">
        <v>1</v>
      </c>
      <c r="AN339" s="3"/>
      <c r="AR339">
        <v>1</v>
      </c>
      <c r="BD339" s="12"/>
      <c r="BJ339" s="13"/>
      <c r="BK339" s="13"/>
      <c r="BL339" s="3"/>
      <c r="BM339" s="3"/>
      <c r="BN339" s="3"/>
      <c r="BO339" s="3"/>
      <c r="BQ339" s="3"/>
      <c r="BR339" s="3"/>
      <c r="BS339" s="3"/>
      <c r="BT339" s="3"/>
      <c r="BU339" s="3"/>
      <c r="BV339" s="12" t="s">
        <v>1212</v>
      </c>
      <c r="BW339" s="12">
        <v>1.5</v>
      </c>
      <c r="BX339" s="12"/>
      <c r="BY339">
        <v>25</v>
      </c>
    </row>
    <row r="340" spans="1:87" x14ac:dyDescent="0.15">
      <c r="A340" s="12" t="s">
        <v>1199</v>
      </c>
      <c r="C340" t="s">
        <v>327</v>
      </c>
      <c r="H340" s="3" t="s">
        <v>362</v>
      </c>
      <c r="I340" s="3" t="s">
        <v>363</v>
      </c>
      <c r="K340" s="3" t="s">
        <v>1210</v>
      </c>
      <c r="W340">
        <v>2</v>
      </c>
      <c r="X340">
        <v>1</v>
      </c>
      <c r="AA340" s="12"/>
      <c r="AB340" s="12"/>
      <c r="AC340" s="12"/>
      <c r="AK340">
        <v>99</v>
      </c>
      <c r="AN340" s="3"/>
      <c r="AR340">
        <v>99</v>
      </c>
      <c r="BA340" s="12"/>
      <c r="BB340" s="12"/>
      <c r="BC340" s="12"/>
      <c r="BG340"/>
      <c r="BH340"/>
      <c r="BI340"/>
      <c r="BJ340" s="12"/>
      <c r="BK340" s="12"/>
      <c r="BL340" s="3"/>
      <c r="BM340" s="3"/>
      <c r="BN340" s="3"/>
      <c r="BO340" s="3"/>
      <c r="BQ340" s="3"/>
      <c r="BR340" s="3"/>
      <c r="BS340" s="3"/>
      <c r="BT340" s="3"/>
      <c r="BU340" s="3"/>
      <c r="BV340" s="12" t="s">
        <v>1205</v>
      </c>
      <c r="BW340" s="12">
        <v>-1</v>
      </c>
      <c r="BX340" s="12"/>
      <c r="BY340">
        <v>99999</v>
      </c>
      <c r="CA340">
        <v>1</v>
      </c>
    </row>
    <row r="341" spans="1:87" x14ac:dyDescent="0.15">
      <c r="A341" s="12" t="s">
        <v>1200</v>
      </c>
      <c r="C341" t="s">
        <v>327</v>
      </c>
      <c r="H341" s="3" t="s">
        <v>362</v>
      </c>
      <c r="I341" s="3" t="s">
        <v>767</v>
      </c>
      <c r="K341" s="3" t="s">
        <v>1210</v>
      </c>
      <c r="W341">
        <v>2</v>
      </c>
      <c r="X341">
        <v>1</v>
      </c>
      <c r="Z341">
        <v>1</v>
      </c>
      <c r="AA341" s="12"/>
      <c r="AB341" s="12"/>
      <c r="AC341" s="12"/>
      <c r="AN341" s="3"/>
      <c r="AR341">
        <v>1</v>
      </c>
      <c r="BA341" s="12"/>
      <c r="BB341" s="12"/>
      <c r="BC341" s="12"/>
      <c r="BG341"/>
      <c r="BH341"/>
      <c r="BI341"/>
      <c r="BJ341" s="12"/>
      <c r="BK341" s="12"/>
      <c r="BL341" s="3"/>
      <c r="BM341" s="3"/>
      <c r="BN341" s="3"/>
      <c r="BO341" s="3"/>
      <c r="BQ341" s="3"/>
      <c r="BR341" s="3"/>
      <c r="BS341" s="3"/>
      <c r="BT341" s="3"/>
      <c r="BU341" s="3"/>
      <c r="BV341" s="12" t="s">
        <v>1205</v>
      </c>
      <c r="BW341" s="12">
        <v>-1</v>
      </c>
      <c r="BX341" s="12"/>
      <c r="BY341">
        <v>99999</v>
      </c>
      <c r="CA341">
        <v>1</v>
      </c>
    </row>
    <row r="342" spans="1:87" x14ac:dyDescent="0.15">
      <c r="A342" s="12" t="s">
        <v>1193</v>
      </c>
      <c r="C342" t="s">
        <v>327</v>
      </c>
      <c r="D342" s="12"/>
      <c r="E342" s="12"/>
      <c r="H342" s="3" t="s">
        <v>362</v>
      </c>
      <c r="I342" s="3" t="s">
        <v>767</v>
      </c>
      <c r="W342">
        <v>1</v>
      </c>
      <c r="AN342" s="3"/>
      <c r="BD342" s="12"/>
      <c r="BJ342" s="13"/>
      <c r="BK342" s="13"/>
      <c r="BL342" s="3"/>
      <c r="BM342" s="3"/>
      <c r="BN342" s="3"/>
      <c r="BO342" s="3"/>
      <c r="BQ342" s="3"/>
      <c r="BR342" s="3"/>
      <c r="BS342" s="3"/>
      <c r="BT342" s="3"/>
      <c r="BU342" s="3"/>
      <c r="BV342" s="12" t="s">
        <v>1757</v>
      </c>
      <c r="BW342" s="12"/>
      <c r="BX342" s="12"/>
      <c r="BY342">
        <v>99999</v>
      </c>
    </row>
    <row r="343" spans="1:87" x14ac:dyDescent="0.15">
      <c r="A343" s="12"/>
      <c r="D343" s="12"/>
      <c r="E343" s="12"/>
      <c r="AN343" s="3"/>
      <c r="BD343" s="12"/>
      <c r="BJ343" s="13"/>
      <c r="BK343" s="13"/>
      <c r="BL343" s="3"/>
      <c r="BM343" s="3"/>
      <c r="BN343" s="3"/>
      <c r="BO343" s="3"/>
      <c r="BQ343" s="3"/>
      <c r="BR343" s="3"/>
      <c r="BS343" s="3"/>
      <c r="BT343" s="3"/>
      <c r="BU343" s="3"/>
      <c r="BV343" s="12"/>
      <c r="BW343" s="12"/>
      <c r="BX343" s="12"/>
    </row>
    <row r="344" spans="1:87" x14ac:dyDescent="0.15">
      <c r="A344" s="12" t="s">
        <v>1217</v>
      </c>
      <c r="C344" t="s">
        <v>327</v>
      </c>
      <c r="H344" s="3" t="s">
        <v>338</v>
      </c>
      <c r="W344">
        <v>1</v>
      </c>
      <c r="AH344" t="s">
        <v>356</v>
      </c>
      <c r="AJ344" t="s">
        <v>348</v>
      </c>
      <c r="AN344">
        <v>1</v>
      </c>
      <c r="AO344">
        <v>1</v>
      </c>
      <c r="AR344">
        <v>1</v>
      </c>
      <c r="BL344" t="s">
        <v>37</v>
      </c>
      <c r="BP344" s="5" t="s">
        <v>331</v>
      </c>
      <c r="BR344" s="12"/>
    </row>
    <row r="345" spans="1:87" x14ac:dyDescent="0.15">
      <c r="A345" s="12" t="s">
        <v>1218</v>
      </c>
      <c r="C345" t="s">
        <v>327</v>
      </c>
      <c r="D345" s="12"/>
      <c r="E345" s="12"/>
      <c r="H345" s="3" t="s">
        <v>338</v>
      </c>
      <c r="W345">
        <v>1</v>
      </c>
      <c r="AJ345" t="s">
        <v>348</v>
      </c>
      <c r="AN345" s="3"/>
      <c r="AR345">
        <v>99</v>
      </c>
      <c r="BD345" s="12"/>
      <c r="BJ345" s="13"/>
      <c r="BK345" s="13"/>
      <c r="BL345" s="3"/>
      <c r="BM345" s="3"/>
      <c r="BN345" s="3"/>
      <c r="BO345" s="3"/>
      <c r="BQ345" s="3"/>
      <c r="BR345" s="3"/>
      <c r="BS345" s="3"/>
      <c r="BT345" s="3"/>
      <c r="BU345" s="3"/>
      <c r="BV345" s="12" t="s">
        <v>1223</v>
      </c>
      <c r="BW345" s="12">
        <v>65</v>
      </c>
      <c r="BX345" s="12"/>
      <c r="BY345">
        <v>0.2</v>
      </c>
    </row>
    <row r="346" spans="1:87" x14ac:dyDescent="0.15">
      <c r="A346" s="12" t="s">
        <v>1219</v>
      </c>
      <c r="C346" t="s">
        <v>327</v>
      </c>
      <c r="H346" s="3" t="s">
        <v>362</v>
      </c>
      <c r="I346" s="3" t="s">
        <v>371</v>
      </c>
      <c r="W346">
        <v>1</v>
      </c>
      <c r="AA346" s="12" t="s">
        <v>783</v>
      </c>
      <c r="AB346" s="12">
        <v>1</v>
      </c>
      <c r="AN346" s="3"/>
      <c r="AR346">
        <v>1</v>
      </c>
      <c r="BG346"/>
      <c r="BH346"/>
      <c r="BI346"/>
      <c r="BJ346"/>
      <c r="BK346"/>
      <c r="BL346" s="3"/>
      <c r="BM346" s="3"/>
      <c r="BN346" s="3"/>
      <c r="BO346" s="3"/>
      <c r="BQ346" s="3"/>
      <c r="BR346" s="3"/>
      <c r="BS346" s="3"/>
      <c r="BT346" s="3"/>
      <c r="BU346" s="3"/>
      <c r="BV346" s="12" t="s">
        <v>713</v>
      </c>
      <c r="BW346">
        <v>13</v>
      </c>
      <c r="BY346">
        <v>99999</v>
      </c>
    </row>
    <row r="347" spans="1:87" x14ac:dyDescent="0.15">
      <c r="A347" s="12" t="s">
        <v>1225</v>
      </c>
      <c r="C347" t="s">
        <v>327</v>
      </c>
      <c r="D347" s="12" t="s">
        <v>1226</v>
      </c>
      <c r="E347" s="12" t="s">
        <v>1227</v>
      </c>
      <c r="F347">
        <v>3</v>
      </c>
      <c r="G347" t="s">
        <v>335</v>
      </c>
      <c r="H347" s="3" t="s">
        <v>743</v>
      </c>
      <c r="I347" s="3" t="s">
        <v>363</v>
      </c>
      <c r="W347">
        <v>1</v>
      </c>
      <c r="AA347" s="12" t="s">
        <v>783</v>
      </c>
      <c r="AN347" s="3"/>
      <c r="AR347">
        <v>1</v>
      </c>
      <c r="BD347" s="12"/>
      <c r="BF347">
        <v>20</v>
      </c>
      <c r="BG347" s="4">
        <v>38</v>
      </c>
      <c r="BH347" s="4">
        <v>40</v>
      </c>
      <c r="BI347" s="4">
        <v>1</v>
      </c>
      <c r="BJ347" s="4" t="s">
        <v>338</v>
      </c>
      <c r="BL347" s="3"/>
      <c r="BM347" s="3"/>
      <c r="BN347" s="3"/>
      <c r="BO347" s="3"/>
      <c r="BQ347" s="3"/>
      <c r="BR347" s="3"/>
      <c r="BS347" s="3"/>
      <c r="BT347" s="3"/>
      <c r="BU347" s="3"/>
      <c r="BV347" s="12" t="s">
        <v>1224</v>
      </c>
      <c r="BW347" s="12" t="s">
        <v>1228</v>
      </c>
      <c r="BX347" s="12"/>
      <c r="BY347">
        <v>20</v>
      </c>
    </row>
    <row r="348" spans="1:87" x14ac:dyDescent="0.15">
      <c r="A348" s="12" t="s">
        <v>1236</v>
      </c>
      <c r="C348" t="s">
        <v>327</v>
      </c>
      <c r="D348" s="12" t="s">
        <v>1237</v>
      </c>
      <c r="E348" s="12" t="s">
        <v>1238</v>
      </c>
      <c r="F348">
        <v>3</v>
      </c>
      <c r="G348" s="17" t="s">
        <v>512</v>
      </c>
      <c r="H348" s="3" t="s">
        <v>338</v>
      </c>
      <c r="W348">
        <v>1</v>
      </c>
      <c r="AH348" t="s">
        <v>356</v>
      </c>
      <c r="AJ348" t="s">
        <v>348</v>
      </c>
      <c r="AN348">
        <v>1</v>
      </c>
      <c r="AO348">
        <v>1</v>
      </c>
      <c r="AR348">
        <v>1</v>
      </c>
      <c r="BF348">
        <v>0.2</v>
      </c>
      <c r="BG348" s="4">
        <v>0</v>
      </c>
      <c r="BH348" s="4">
        <v>5</v>
      </c>
      <c r="BI348" s="4">
        <v>3</v>
      </c>
      <c r="BJ348" s="4" t="s">
        <v>338</v>
      </c>
      <c r="BL348" t="s">
        <v>37</v>
      </c>
      <c r="BP348" s="5" t="s">
        <v>331</v>
      </c>
      <c r="BR348" s="12"/>
      <c r="BV348" s="12" t="s">
        <v>1240</v>
      </c>
      <c r="BW348">
        <v>0.5</v>
      </c>
      <c r="BX348">
        <v>0.5</v>
      </c>
      <c r="BY348">
        <v>3</v>
      </c>
    </row>
    <row r="349" spans="1:87" x14ac:dyDescent="0.15">
      <c r="A349" s="12" t="s">
        <v>1242</v>
      </c>
      <c r="C349" t="s">
        <v>327</v>
      </c>
      <c r="D349" s="12" t="s">
        <v>1241</v>
      </c>
      <c r="E349" s="12" t="s">
        <v>1245</v>
      </c>
      <c r="F349">
        <v>3</v>
      </c>
      <c r="G349" t="s">
        <v>335</v>
      </c>
      <c r="H349" s="3" t="s">
        <v>743</v>
      </c>
      <c r="W349">
        <v>1</v>
      </c>
      <c r="AJ349" t="s">
        <v>348</v>
      </c>
      <c r="AN349" s="3"/>
      <c r="AR349">
        <v>99</v>
      </c>
      <c r="BA349" s="12" t="s">
        <v>1243</v>
      </c>
      <c r="BD349" s="12"/>
      <c r="BF349">
        <v>60</v>
      </c>
      <c r="BG349" s="4">
        <v>115</v>
      </c>
      <c r="BH349" s="4">
        <v>120</v>
      </c>
      <c r="BI349" s="4">
        <v>1</v>
      </c>
      <c r="BJ349" s="4" t="s">
        <v>513</v>
      </c>
      <c r="BL349" s="3"/>
      <c r="BM349" s="3"/>
      <c r="BN349" s="3"/>
      <c r="BO349" s="3"/>
      <c r="BQ349" s="3"/>
      <c r="BR349" s="3"/>
      <c r="BS349" s="3"/>
      <c r="BT349" s="3"/>
      <c r="BU349" s="3"/>
      <c r="BV349" s="12" t="s">
        <v>1220</v>
      </c>
      <c r="BW349" s="12">
        <v>1</v>
      </c>
      <c r="BX349" s="12"/>
      <c r="BY349">
        <v>0.2</v>
      </c>
    </row>
    <row r="350" spans="1:87" x14ac:dyDescent="0.15">
      <c r="A350" s="12" t="s">
        <v>1243</v>
      </c>
      <c r="C350" t="s">
        <v>327</v>
      </c>
      <c r="H350" s="3" t="s">
        <v>362</v>
      </c>
      <c r="I350" s="3" t="s">
        <v>363</v>
      </c>
      <c r="W350">
        <v>1</v>
      </c>
      <c r="AA350" s="12" t="s">
        <v>783</v>
      </c>
      <c r="AB350" s="12">
        <v>1</v>
      </c>
      <c r="AN350" s="3"/>
      <c r="AR350">
        <v>1</v>
      </c>
      <c r="BG350"/>
      <c r="BH350"/>
      <c r="BI350"/>
      <c r="BJ350"/>
      <c r="BK350"/>
      <c r="BL350" s="3"/>
      <c r="BM350" s="3"/>
      <c r="BN350" s="3"/>
      <c r="BO350" s="3"/>
      <c r="BQ350" s="3"/>
      <c r="BR350" s="3"/>
      <c r="BS350" s="3"/>
      <c r="BT350" s="3"/>
      <c r="BU350" s="3"/>
      <c r="BV350" s="12" t="s">
        <v>1788</v>
      </c>
      <c r="BW350">
        <v>0.5</v>
      </c>
      <c r="BY350">
        <v>60</v>
      </c>
    </row>
    <row r="351" spans="1:87" x14ac:dyDescent="0.15">
      <c r="A351" s="12"/>
      <c r="AA351" s="12"/>
      <c r="AB351" s="12"/>
      <c r="AN351" s="3"/>
      <c r="BG351"/>
      <c r="BH351"/>
      <c r="BI351"/>
      <c r="BJ351"/>
      <c r="BK351"/>
      <c r="BL351" s="3"/>
      <c r="BM351" s="3"/>
      <c r="BN351" s="3"/>
      <c r="BO351" s="3"/>
      <c r="BQ351" s="3"/>
      <c r="BR351" s="3"/>
      <c r="BS351" s="3"/>
      <c r="BT351" s="3"/>
      <c r="BU351" s="3"/>
      <c r="BV351" s="12"/>
    </row>
    <row r="352" spans="1:87" x14ac:dyDescent="0.15">
      <c r="A352" s="12" t="s">
        <v>1248</v>
      </c>
      <c r="C352" t="s">
        <v>327</v>
      </c>
      <c r="H352" s="3" t="s">
        <v>338</v>
      </c>
      <c r="W352">
        <v>1</v>
      </c>
      <c r="AH352" t="s">
        <v>356</v>
      </c>
      <c r="AJ352" t="s">
        <v>386</v>
      </c>
      <c r="AN352">
        <v>1</v>
      </c>
      <c r="AO352">
        <v>1</v>
      </c>
      <c r="AR352">
        <v>3</v>
      </c>
      <c r="BL352" t="s">
        <v>37</v>
      </c>
      <c r="BP352" s="5" t="s">
        <v>331</v>
      </c>
      <c r="BR352" s="12"/>
      <c r="CD352" s="12" t="s">
        <v>1791</v>
      </c>
      <c r="CF352" s="12" t="s">
        <v>1790</v>
      </c>
    </row>
    <row r="353" spans="1:84" x14ac:dyDescent="0.15">
      <c r="A353" s="12" t="s">
        <v>1249</v>
      </c>
      <c r="C353" t="s">
        <v>327</v>
      </c>
      <c r="D353" s="12"/>
      <c r="E353" s="12"/>
      <c r="H353" s="3" t="s">
        <v>338</v>
      </c>
      <c r="W353">
        <v>1</v>
      </c>
      <c r="AJ353" t="s">
        <v>386</v>
      </c>
      <c r="AN353" s="3"/>
      <c r="AR353">
        <v>99</v>
      </c>
      <c r="BD353" s="12"/>
      <c r="BJ353" s="13"/>
      <c r="BK353" s="13"/>
      <c r="BL353" s="3"/>
      <c r="BM353" s="3"/>
      <c r="BN353" s="3"/>
      <c r="BO353" s="3"/>
      <c r="BQ353" s="3"/>
      <c r="BR353" s="3"/>
      <c r="BS353" s="3"/>
      <c r="BT353" s="3"/>
      <c r="BU353" s="3"/>
      <c r="BV353" s="12" t="s">
        <v>1108</v>
      </c>
      <c r="BW353" s="12">
        <v>17</v>
      </c>
      <c r="BX353" s="12"/>
      <c r="BY353">
        <v>0.2</v>
      </c>
    </row>
    <row r="354" spans="1:84" x14ac:dyDescent="0.15">
      <c r="A354" s="12" t="s">
        <v>1255</v>
      </c>
      <c r="C354" s="12" t="s">
        <v>766</v>
      </c>
      <c r="H354" s="14" t="s">
        <v>560</v>
      </c>
      <c r="I354" s="14" t="s">
        <v>767</v>
      </c>
      <c r="W354">
        <v>1</v>
      </c>
      <c r="Z354">
        <v>1</v>
      </c>
      <c r="AA354" s="12" t="s">
        <v>783</v>
      </c>
      <c r="AB354" s="12"/>
      <c r="AJ354" s="12"/>
      <c r="AR354">
        <v>1</v>
      </c>
      <c r="CB354" s="12" t="s">
        <v>1256</v>
      </c>
    </row>
    <row r="355" spans="1:84" x14ac:dyDescent="0.15">
      <c r="A355" s="12" t="s">
        <v>1257</v>
      </c>
      <c r="C355" t="s">
        <v>327</v>
      </c>
      <c r="D355" t="s">
        <v>1279</v>
      </c>
      <c r="E355" s="12" t="s">
        <v>1278</v>
      </c>
      <c r="F355">
        <v>3</v>
      </c>
      <c r="G355" t="s">
        <v>335</v>
      </c>
      <c r="H355" s="3" t="s">
        <v>362</v>
      </c>
      <c r="I355" s="3" t="s">
        <v>363</v>
      </c>
      <c r="W355">
        <v>1</v>
      </c>
      <c r="AN355" s="3"/>
      <c r="AR355">
        <v>1</v>
      </c>
      <c r="BF355">
        <v>30</v>
      </c>
      <c r="BG355" s="4">
        <v>20</v>
      </c>
      <c r="BH355" s="4">
        <v>30</v>
      </c>
      <c r="BI355" s="4">
        <v>1</v>
      </c>
      <c r="BJ355" s="13" t="s">
        <v>513</v>
      </c>
      <c r="BK355" s="13"/>
      <c r="BL355" s="3"/>
      <c r="BM355" s="3"/>
      <c r="BN355" s="3"/>
      <c r="BO355" s="3"/>
      <c r="BQ355" s="3"/>
      <c r="BR355" s="3"/>
      <c r="BS355" s="3"/>
      <c r="BT355" s="3"/>
      <c r="BU355" s="3"/>
      <c r="BV355" s="12" t="s">
        <v>1800</v>
      </c>
      <c r="BW355">
        <v>0.9</v>
      </c>
      <c r="BY355">
        <v>30</v>
      </c>
    </row>
    <row r="356" spans="1:84" x14ac:dyDescent="0.15">
      <c r="A356" s="12" t="s">
        <v>1266</v>
      </c>
      <c r="C356" t="s">
        <v>327</v>
      </c>
      <c r="D356" s="12" t="s">
        <v>1267</v>
      </c>
      <c r="E356" s="12" t="s">
        <v>1268</v>
      </c>
      <c r="F356">
        <v>3</v>
      </c>
      <c r="G356" s="17" t="s">
        <v>512</v>
      </c>
      <c r="H356" s="3" t="s">
        <v>338</v>
      </c>
      <c r="W356">
        <v>1</v>
      </c>
      <c r="AH356" t="s">
        <v>356</v>
      </c>
      <c r="AJ356" t="s">
        <v>386</v>
      </c>
      <c r="AN356">
        <v>1</v>
      </c>
      <c r="AO356">
        <v>1</v>
      </c>
      <c r="AR356">
        <v>3</v>
      </c>
      <c r="BF356">
        <v>0.2</v>
      </c>
      <c r="BG356" s="4">
        <v>0</v>
      </c>
      <c r="BH356" s="4">
        <v>8</v>
      </c>
      <c r="BI356" s="4">
        <v>3</v>
      </c>
      <c r="BJ356" s="4" t="s">
        <v>338</v>
      </c>
      <c r="BL356" t="s">
        <v>37</v>
      </c>
      <c r="BP356" s="5" t="s">
        <v>331</v>
      </c>
      <c r="BR356" s="12"/>
      <c r="BV356" s="12" t="s">
        <v>1269</v>
      </c>
      <c r="BW356">
        <v>0.9</v>
      </c>
      <c r="BX356">
        <v>20</v>
      </c>
      <c r="BY356">
        <v>5</v>
      </c>
    </row>
    <row r="357" spans="1:84" x14ac:dyDescent="0.15">
      <c r="A357" s="12" t="s">
        <v>1273</v>
      </c>
      <c r="C357" t="s">
        <v>327</v>
      </c>
      <c r="D357" s="12" t="s">
        <v>1281</v>
      </c>
      <c r="E357" s="12" t="s">
        <v>1280</v>
      </c>
      <c r="F357">
        <v>3</v>
      </c>
      <c r="G357" t="s">
        <v>335</v>
      </c>
      <c r="H357" s="3" t="s">
        <v>743</v>
      </c>
      <c r="W357">
        <v>1</v>
      </c>
      <c r="AH357" t="s">
        <v>356</v>
      </c>
      <c r="AJ357" s="12" t="s">
        <v>1203</v>
      </c>
      <c r="AN357">
        <v>1</v>
      </c>
      <c r="AO357">
        <v>1</v>
      </c>
      <c r="AR357">
        <v>3</v>
      </c>
      <c r="BA357" s="12" t="s">
        <v>1277</v>
      </c>
      <c r="BF357">
        <v>60</v>
      </c>
      <c r="BG357" s="4">
        <v>115</v>
      </c>
      <c r="BH357" s="4">
        <v>120</v>
      </c>
      <c r="BI357" s="4">
        <v>1</v>
      </c>
      <c r="BJ357" s="4" t="s">
        <v>513</v>
      </c>
      <c r="BL357" t="s">
        <v>37</v>
      </c>
      <c r="BP357" s="5" t="s">
        <v>331</v>
      </c>
      <c r="BR357" s="12"/>
      <c r="BV357" s="12"/>
    </row>
    <row r="358" spans="1:84" x14ac:dyDescent="0.15">
      <c r="A358" s="12" t="s">
        <v>1274</v>
      </c>
      <c r="C358" t="s">
        <v>327</v>
      </c>
      <c r="D358" s="12"/>
      <c r="E358" s="12"/>
      <c r="G358" t="s">
        <v>335</v>
      </c>
      <c r="H358" s="3" t="s">
        <v>513</v>
      </c>
      <c r="W358">
        <v>1</v>
      </c>
      <c r="AJ358" s="12" t="s">
        <v>1203</v>
      </c>
      <c r="AN358" s="3"/>
      <c r="AR358">
        <v>99</v>
      </c>
      <c r="BA358" s="12"/>
      <c r="BD358" s="12"/>
      <c r="BL358" s="3"/>
      <c r="BM358" s="3"/>
      <c r="BN358" s="3"/>
      <c r="BO358" s="3"/>
      <c r="BQ358" s="3"/>
      <c r="BR358" s="3"/>
      <c r="BS358" s="3"/>
      <c r="BT358" s="3"/>
      <c r="BU358" s="3"/>
      <c r="BV358" s="12" t="s">
        <v>1271</v>
      </c>
      <c r="BW358" s="12" t="s">
        <v>1275</v>
      </c>
      <c r="BX358" s="12"/>
      <c r="BY358">
        <v>0.2</v>
      </c>
    </row>
    <row r="359" spans="1:84" x14ac:dyDescent="0.15">
      <c r="A359" s="12" t="s">
        <v>1276</v>
      </c>
      <c r="C359" t="s">
        <v>327</v>
      </c>
      <c r="G359" t="s">
        <v>335</v>
      </c>
      <c r="H359" s="3" t="s">
        <v>362</v>
      </c>
      <c r="I359" s="3" t="s">
        <v>363</v>
      </c>
      <c r="W359">
        <v>1</v>
      </c>
      <c r="AN359" s="3"/>
      <c r="AR359">
        <v>1</v>
      </c>
      <c r="BJ359" s="13"/>
      <c r="BK359" s="13"/>
      <c r="BL359" s="3"/>
      <c r="BM359" s="3"/>
      <c r="BN359" s="3"/>
      <c r="BO359" s="3"/>
      <c r="BQ359" s="3"/>
      <c r="BR359" s="3"/>
      <c r="BS359" s="3"/>
      <c r="BT359" s="3"/>
      <c r="BU359" s="3"/>
      <c r="BV359" s="12" t="s">
        <v>1801</v>
      </c>
      <c r="BW359">
        <v>0.8</v>
      </c>
      <c r="BY359">
        <v>60</v>
      </c>
    </row>
    <row r="360" spans="1:84" x14ac:dyDescent="0.15">
      <c r="A360" s="12" t="s">
        <v>1260</v>
      </c>
      <c r="C360" t="s">
        <v>327</v>
      </c>
      <c r="H360" s="3" t="s">
        <v>338</v>
      </c>
      <c r="W360">
        <v>1</v>
      </c>
      <c r="AJ360" s="12" t="s">
        <v>1261</v>
      </c>
      <c r="AO360">
        <v>0.03</v>
      </c>
      <c r="AP360">
        <v>1</v>
      </c>
      <c r="AQ360">
        <v>1</v>
      </c>
      <c r="AR360">
        <v>1</v>
      </c>
      <c r="BR360" s="12"/>
    </row>
    <row r="361" spans="1:84" x14ac:dyDescent="0.15">
      <c r="A361" s="12" t="s">
        <v>1262</v>
      </c>
      <c r="C361" t="s">
        <v>327</v>
      </c>
      <c r="H361" s="3" t="s">
        <v>560</v>
      </c>
      <c r="I361" s="14" t="s">
        <v>767</v>
      </c>
      <c r="W361">
        <v>1</v>
      </c>
      <c r="AA361" s="12" t="s">
        <v>783</v>
      </c>
      <c r="AJ361" s="12"/>
      <c r="AR361">
        <v>1</v>
      </c>
      <c r="BR361" s="12"/>
      <c r="BV361" s="12" t="s">
        <v>1283</v>
      </c>
      <c r="BX361">
        <v>0.3</v>
      </c>
      <c r="BY361">
        <v>99999</v>
      </c>
    </row>
    <row r="362" spans="1:84" x14ac:dyDescent="0.15">
      <c r="A362" s="12"/>
      <c r="I362" s="14"/>
      <c r="AA362" s="12"/>
      <c r="AJ362" s="12"/>
      <c r="BR362" s="12"/>
      <c r="BV362" s="12"/>
    </row>
    <row r="363" spans="1:84" x14ac:dyDescent="0.15">
      <c r="A363" s="12" t="s">
        <v>1286</v>
      </c>
      <c r="C363" t="s">
        <v>142</v>
      </c>
      <c r="W363">
        <v>2</v>
      </c>
      <c r="AH363" t="s">
        <v>328</v>
      </c>
      <c r="AJ363" t="s">
        <v>368</v>
      </c>
      <c r="AM363" t="s">
        <v>354</v>
      </c>
      <c r="AO363">
        <v>1</v>
      </c>
      <c r="AR363">
        <v>1</v>
      </c>
      <c r="BL363" s="12" t="s">
        <v>588</v>
      </c>
      <c r="BM363" s="12"/>
      <c r="BP363" s="5" t="s">
        <v>331</v>
      </c>
      <c r="CD363" s="12" t="s">
        <v>1803</v>
      </c>
      <c r="CF363" s="12" t="s">
        <v>1802</v>
      </c>
    </row>
    <row r="364" spans="1:84" x14ac:dyDescent="0.15">
      <c r="A364" s="12" t="s">
        <v>1287</v>
      </c>
      <c r="C364" t="s">
        <v>327</v>
      </c>
      <c r="H364" s="3" t="s">
        <v>362</v>
      </c>
      <c r="I364" s="3" t="s">
        <v>371</v>
      </c>
      <c r="W364">
        <v>1</v>
      </c>
      <c r="AA364" s="12" t="s">
        <v>783</v>
      </c>
      <c r="AB364" s="12">
        <v>1</v>
      </c>
      <c r="AN364" s="3"/>
      <c r="AR364">
        <v>1</v>
      </c>
      <c r="BG364"/>
      <c r="BH364"/>
      <c r="BI364"/>
      <c r="BJ364"/>
      <c r="BK364"/>
      <c r="BL364" s="3"/>
      <c r="BM364" s="3"/>
      <c r="BN364" s="3"/>
      <c r="BO364" s="3"/>
      <c r="BQ364" s="3"/>
      <c r="BR364" s="3"/>
      <c r="BS364" s="3"/>
      <c r="BT364" s="3"/>
      <c r="BU364" s="3"/>
      <c r="BV364" s="12" t="s">
        <v>1309</v>
      </c>
      <c r="BW364">
        <v>0.28000000000000003</v>
      </c>
      <c r="BY364">
        <v>99999</v>
      </c>
    </row>
    <row r="365" spans="1:84" x14ac:dyDescent="0.15">
      <c r="A365" s="17" t="s">
        <v>1288</v>
      </c>
      <c r="C365" t="s">
        <v>327</v>
      </c>
      <c r="H365" s="3" t="s">
        <v>362</v>
      </c>
      <c r="I365" s="3" t="s">
        <v>767</v>
      </c>
      <c r="W365">
        <v>1</v>
      </c>
      <c r="AA365" s="12"/>
      <c r="AB365" s="12"/>
      <c r="AC365" s="12" t="s">
        <v>1290</v>
      </c>
      <c r="AN365" s="3"/>
      <c r="AR365">
        <v>99</v>
      </c>
      <c r="BA365" s="17" t="s">
        <v>1289</v>
      </c>
      <c r="BB365" s="12"/>
      <c r="BC365" s="12"/>
      <c r="BG365"/>
      <c r="BH365"/>
      <c r="BI365"/>
      <c r="BJ365" s="12"/>
      <c r="BK365" s="12"/>
      <c r="BL365" s="3"/>
      <c r="BM365" s="3"/>
      <c r="BN365" s="3"/>
      <c r="BO365" s="3"/>
      <c r="BQ365" s="3"/>
      <c r="BR365" s="3"/>
      <c r="BS365" s="3"/>
      <c r="BT365" s="3"/>
      <c r="BU365" s="3"/>
      <c r="BV365" s="12" t="s">
        <v>832</v>
      </c>
      <c r="BW365" s="12">
        <v>0.08</v>
      </c>
      <c r="BX365" s="12"/>
      <c r="BY365">
        <v>99999</v>
      </c>
      <c r="CA365">
        <v>1</v>
      </c>
    </row>
    <row r="366" spans="1:84" x14ac:dyDescent="0.15">
      <c r="A366" s="17" t="s">
        <v>1289</v>
      </c>
      <c r="C366" t="s">
        <v>327</v>
      </c>
      <c r="H366" s="3" t="s">
        <v>362</v>
      </c>
      <c r="I366" s="3" t="s">
        <v>767</v>
      </c>
      <c r="W366">
        <v>1</v>
      </c>
      <c r="Z366">
        <v>1</v>
      </c>
      <c r="AA366" s="12" t="s">
        <v>1062</v>
      </c>
      <c r="AB366" s="12"/>
      <c r="AC366" s="12" t="s">
        <v>1290</v>
      </c>
      <c r="AN366" s="3"/>
      <c r="AR366">
        <v>1</v>
      </c>
      <c r="BA366" s="12"/>
      <c r="BB366" s="12"/>
      <c r="BC366" s="12"/>
      <c r="BG366"/>
      <c r="BH366"/>
      <c r="BI366"/>
      <c r="BJ366" s="12"/>
      <c r="BK366" s="12"/>
      <c r="BL366" s="3"/>
      <c r="BM366" s="3"/>
      <c r="BN366" s="3"/>
      <c r="BO366" s="3"/>
      <c r="BQ366" s="3"/>
      <c r="BR366" s="3"/>
      <c r="BS366" s="3"/>
      <c r="BT366" s="3"/>
      <c r="BU366" s="3"/>
      <c r="BV366" s="12" t="s">
        <v>832</v>
      </c>
      <c r="BW366" s="12">
        <v>0.08</v>
      </c>
      <c r="BX366" s="12"/>
      <c r="BY366">
        <v>99999</v>
      </c>
      <c r="CA366">
        <v>1</v>
      </c>
    </row>
    <row r="367" spans="1:84" x14ac:dyDescent="0.15">
      <c r="A367" s="12" t="s">
        <v>1310</v>
      </c>
      <c r="C367" t="s">
        <v>327</v>
      </c>
      <c r="D367" s="12" t="s">
        <v>1292</v>
      </c>
      <c r="E367" s="12" t="s">
        <v>1293</v>
      </c>
      <c r="F367">
        <v>3</v>
      </c>
      <c r="G367" t="s">
        <v>335</v>
      </c>
      <c r="H367" s="3" t="s">
        <v>743</v>
      </c>
      <c r="I367" s="3" t="s">
        <v>363</v>
      </c>
      <c r="W367">
        <v>1</v>
      </c>
      <c r="AA367" s="12" t="s">
        <v>783</v>
      </c>
      <c r="AN367" s="3"/>
      <c r="AR367">
        <v>1</v>
      </c>
      <c r="BD367" s="12"/>
      <c r="BF367">
        <v>30</v>
      </c>
      <c r="BG367" s="4">
        <v>20</v>
      </c>
      <c r="BH367" s="4">
        <v>40</v>
      </c>
      <c r="BI367" s="4">
        <v>1</v>
      </c>
      <c r="BJ367" s="4" t="s">
        <v>338</v>
      </c>
      <c r="BL367" s="3"/>
      <c r="BM367" s="3"/>
      <c r="BN367" s="3"/>
      <c r="BO367" s="3"/>
      <c r="BQ367" s="3"/>
      <c r="BR367" s="3"/>
      <c r="BS367" s="3"/>
      <c r="BT367" s="3"/>
      <c r="BU367" s="3"/>
      <c r="BV367" s="12" t="s">
        <v>1818</v>
      </c>
      <c r="BW367" s="12" t="s">
        <v>1294</v>
      </c>
      <c r="BX367" s="12"/>
      <c r="BY367">
        <v>30</v>
      </c>
    </row>
    <row r="368" spans="1:84" x14ac:dyDescent="0.15">
      <c r="A368" s="12" t="s">
        <v>1295</v>
      </c>
      <c r="C368" t="s">
        <v>327</v>
      </c>
      <c r="D368" t="s">
        <v>1296</v>
      </c>
      <c r="E368" s="12" t="s">
        <v>1297</v>
      </c>
      <c r="F368">
        <v>3</v>
      </c>
      <c r="H368" s="3" t="s">
        <v>560</v>
      </c>
      <c r="I368" s="3" t="s">
        <v>1298</v>
      </c>
      <c r="W368">
        <v>2</v>
      </c>
      <c r="X368">
        <v>1</v>
      </c>
      <c r="Y368">
        <v>1</v>
      </c>
      <c r="AM368" t="s">
        <v>354</v>
      </c>
      <c r="AO368">
        <v>1</v>
      </c>
      <c r="AR368">
        <v>1</v>
      </c>
      <c r="BA368" s="12" t="s">
        <v>1299</v>
      </c>
      <c r="BL368" s="12"/>
      <c r="BM368" s="12"/>
    </row>
    <row r="369" spans="1:89" x14ac:dyDescent="0.15">
      <c r="A369" s="12" t="s">
        <v>1299</v>
      </c>
      <c r="C369" t="s">
        <v>327</v>
      </c>
      <c r="H369" s="3" t="s">
        <v>362</v>
      </c>
      <c r="I369" s="3" t="s">
        <v>371</v>
      </c>
      <c r="W369">
        <v>1</v>
      </c>
      <c r="AA369" s="12" t="s">
        <v>783</v>
      </c>
      <c r="AB369" s="12">
        <v>1</v>
      </c>
      <c r="AN369" s="3"/>
      <c r="AR369">
        <v>1</v>
      </c>
      <c r="BG369"/>
      <c r="BH369"/>
      <c r="BI369"/>
      <c r="BJ369"/>
      <c r="BK369"/>
      <c r="BL369" s="3"/>
      <c r="BM369" s="3"/>
      <c r="BN369" s="3"/>
      <c r="BO369" s="3"/>
      <c r="BQ369" s="3"/>
      <c r="BR369" s="3"/>
      <c r="BS369" s="3"/>
      <c r="BT369" s="3"/>
      <c r="BU369" s="3"/>
      <c r="BV369" s="12" t="s">
        <v>1816</v>
      </c>
      <c r="BW369">
        <v>0.3</v>
      </c>
      <c r="BY369">
        <v>99999</v>
      </c>
    </row>
    <row r="370" spans="1:89" x14ac:dyDescent="0.15">
      <c r="A370" s="12" t="s">
        <v>1300</v>
      </c>
      <c r="C370" t="s">
        <v>327</v>
      </c>
      <c r="D370" t="s">
        <v>1307</v>
      </c>
      <c r="E370" s="12" t="s">
        <v>1308</v>
      </c>
      <c r="F370">
        <v>3</v>
      </c>
      <c r="G370" t="s">
        <v>335</v>
      </c>
      <c r="H370" s="3" t="s">
        <v>743</v>
      </c>
      <c r="V370">
        <v>1</v>
      </c>
      <c r="W370">
        <v>2</v>
      </c>
      <c r="AJ370" t="s">
        <v>368</v>
      </c>
      <c r="AO370">
        <v>1</v>
      </c>
      <c r="AR370">
        <v>99</v>
      </c>
      <c r="BA370" t="s">
        <v>1303</v>
      </c>
      <c r="BE370">
        <v>0.33</v>
      </c>
      <c r="BF370">
        <v>25</v>
      </c>
      <c r="BG370" s="4">
        <v>48</v>
      </c>
      <c r="BH370" s="4">
        <v>50</v>
      </c>
      <c r="BI370" s="4">
        <v>1</v>
      </c>
      <c r="BJ370" s="4" t="s">
        <v>338</v>
      </c>
      <c r="BL370" s="12" t="s">
        <v>1301</v>
      </c>
      <c r="BM370" s="12"/>
      <c r="BN370" s="12" t="s">
        <v>1301</v>
      </c>
      <c r="BO370" s="12"/>
      <c r="BP370" s="5" t="s">
        <v>1302</v>
      </c>
      <c r="CF370" s="12" t="s">
        <v>1807</v>
      </c>
      <c r="CH370" s="12"/>
      <c r="CI370" s="12" t="s">
        <v>1808</v>
      </c>
    </row>
    <row r="371" spans="1:89" x14ac:dyDescent="0.15">
      <c r="A371" s="12" t="s">
        <v>1304</v>
      </c>
      <c r="C371" t="s">
        <v>327</v>
      </c>
      <c r="D371" s="12"/>
      <c r="E371" s="12"/>
      <c r="G371" t="s">
        <v>335</v>
      </c>
      <c r="H371" s="3" t="s">
        <v>560</v>
      </c>
      <c r="I371" s="3" t="s">
        <v>363</v>
      </c>
      <c r="W371">
        <v>1</v>
      </c>
      <c r="AA371" s="12" t="s">
        <v>783</v>
      </c>
      <c r="AN371" s="3"/>
      <c r="AR371">
        <v>1</v>
      </c>
      <c r="BD371" s="12"/>
      <c r="BL371" s="3"/>
      <c r="BM371" s="3"/>
      <c r="BN371" s="3"/>
      <c r="BO371" s="3"/>
      <c r="BQ371" s="3"/>
      <c r="BR371" s="3"/>
      <c r="BS371" s="3"/>
      <c r="BT371" s="3"/>
      <c r="BU371" s="3"/>
      <c r="BV371" s="12" t="s">
        <v>1820</v>
      </c>
      <c r="BW371" s="12" t="s">
        <v>1305</v>
      </c>
      <c r="BX371" s="12"/>
      <c r="BY371">
        <v>30</v>
      </c>
    </row>
    <row r="372" spans="1:89" x14ac:dyDescent="0.15">
      <c r="A372" s="12"/>
      <c r="D372" s="12"/>
      <c r="E372" s="12"/>
      <c r="AA372" s="12"/>
      <c r="AN372" s="3"/>
      <c r="BD372" s="12"/>
      <c r="BL372" s="3"/>
      <c r="BM372" s="3"/>
      <c r="BN372" s="3"/>
      <c r="BO372" s="3"/>
      <c r="BQ372" s="3"/>
      <c r="BR372" s="3"/>
      <c r="BS372" s="3"/>
      <c r="BT372" s="3"/>
      <c r="BU372" s="3"/>
      <c r="BV372" s="12"/>
      <c r="BW372" s="12"/>
      <c r="BX372" s="12"/>
    </row>
    <row r="373" spans="1:89" x14ac:dyDescent="0.15">
      <c r="A373" s="12" t="s">
        <v>1317</v>
      </c>
      <c r="C373" t="s">
        <v>142</v>
      </c>
      <c r="W373">
        <v>2</v>
      </c>
      <c r="AH373" t="s">
        <v>328</v>
      </c>
      <c r="AJ373" s="12" t="s">
        <v>1261</v>
      </c>
      <c r="AM373" t="s">
        <v>354</v>
      </c>
      <c r="AO373">
        <v>1</v>
      </c>
      <c r="AR373">
        <v>1</v>
      </c>
      <c r="BL373" s="12" t="s">
        <v>588</v>
      </c>
      <c r="BM373" s="12"/>
      <c r="BP373" s="5" t="s">
        <v>331</v>
      </c>
      <c r="CF373" s="12" t="s">
        <v>1822</v>
      </c>
    </row>
    <row r="374" spans="1:89" x14ac:dyDescent="0.15">
      <c r="A374" s="12" t="s">
        <v>1318</v>
      </c>
      <c r="C374" t="s">
        <v>327</v>
      </c>
      <c r="D374" s="12"/>
      <c r="E374" s="12"/>
      <c r="H374" s="3" t="s">
        <v>513</v>
      </c>
      <c r="J374" s="3">
        <v>5</v>
      </c>
      <c r="W374">
        <v>1</v>
      </c>
      <c r="AA374" s="12" t="s">
        <v>783</v>
      </c>
      <c r="AN374" s="3"/>
      <c r="AR374">
        <v>1</v>
      </c>
      <c r="BD374" s="12"/>
      <c r="BE374">
        <v>20</v>
      </c>
      <c r="BL374" s="3"/>
      <c r="BM374" s="3"/>
      <c r="BN374" s="3"/>
      <c r="BO374" s="3"/>
      <c r="BQ374" s="3"/>
      <c r="BR374" s="3"/>
      <c r="BS374" s="3"/>
      <c r="BT374" s="3"/>
      <c r="BU374" s="3"/>
      <c r="BV374" s="12" t="s">
        <v>1319</v>
      </c>
      <c r="BW374" s="12" t="s">
        <v>1321</v>
      </c>
      <c r="BX374" s="12"/>
      <c r="BY374">
        <v>99999</v>
      </c>
    </row>
    <row r="375" spans="1:89" x14ac:dyDescent="0.15">
      <c r="A375" s="12" t="s">
        <v>1322</v>
      </c>
      <c r="C375" t="s">
        <v>407</v>
      </c>
      <c r="D375" s="12" t="s">
        <v>1345</v>
      </c>
      <c r="E375" s="12" t="s">
        <v>1340</v>
      </c>
      <c r="F375">
        <v>3</v>
      </c>
      <c r="G375" s="17" t="s">
        <v>512</v>
      </c>
      <c r="H375" s="3" t="s">
        <v>513</v>
      </c>
      <c r="P375" s="3">
        <v>0.5</v>
      </c>
      <c r="W375">
        <v>1</v>
      </c>
      <c r="AA375" s="12"/>
      <c r="AH375" t="s">
        <v>356</v>
      </c>
      <c r="AJ375" t="s">
        <v>357</v>
      </c>
      <c r="AN375" s="3">
        <v>1</v>
      </c>
      <c r="AO375">
        <v>1.8</v>
      </c>
      <c r="AR375">
        <v>1</v>
      </c>
      <c r="BD375" s="12"/>
      <c r="BF375">
        <v>0.2</v>
      </c>
      <c r="BG375" s="4">
        <v>0</v>
      </c>
      <c r="BH375" s="4">
        <v>4</v>
      </c>
      <c r="BI375" s="4">
        <v>3</v>
      </c>
      <c r="BJ375" s="4" t="s">
        <v>513</v>
      </c>
      <c r="BL375" s="3" t="s">
        <v>588</v>
      </c>
      <c r="BM375" s="3"/>
      <c r="BN375" s="3"/>
      <c r="BO375" s="3"/>
      <c r="BP375" s="5" t="s">
        <v>331</v>
      </c>
      <c r="BQ375" s="12"/>
      <c r="BR375" s="12"/>
      <c r="BS375" s="3"/>
      <c r="BT375" s="3"/>
      <c r="BU375" s="3"/>
      <c r="BV375" s="12"/>
      <c r="BW375" s="12"/>
      <c r="BX375" s="12"/>
      <c r="CB375" s="12" t="s">
        <v>1325</v>
      </c>
      <c r="CE375" s="12" t="s">
        <v>1825</v>
      </c>
      <c r="CF375" s="12" t="s">
        <v>1824</v>
      </c>
    </row>
    <row r="376" spans="1:89" ht="14.25" x14ac:dyDescent="0.15">
      <c r="A376" s="12" t="s">
        <v>1326</v>
      </c>
      <c r="C376" t="s">
        <v>407</v>
      </c>
      <c r="D376" s="12" t="s">
        <v>1344</v>
      </c>
      <c r="E376" s="23" t="s">
        <v>1341</v>
      </c>
      <c r="F376">
        <v>3</v>
      </c>
      <c r="G376" s="17" t="s">
        <v>512</v>
      </c>
      <c r="H376" s="3" t="s">
        <v>513</v>
      </c>
      <c r="W376">
        <v>1</v>
      </c>
      <c r="AA376" s="12"/>
      <c r="AJ376" s="12" t="s">
        <v>1327</v>
      </c>
      <c r="AN376" s="3">
        <v>1</v>
      </c>
      <c r="AO376">
        <v>1.4</v>
      </c>
      <c r="AR376">
        <v>99</v>
      </c>
      <c r="BD376" s="12"/>
      <c r="BF376">
        <v>0.2</v>
      </c>
      <c r="BG376" s="4">
        <v>0</v>
      </c>
      <c r="BH376" s="4">
        <v>7</v>
      </c>
      <c r="BI376" s="4">
        <v>1</v>
      </c>
      <c r="BJ376" s="4" t="s">
        <v>513</v>
      </c>
      <c r="BL376" s="3" t="s">
        <v>1008</v>
      </c>
      <c r="BM376" s="3"/>
      <c r="BN376" s="3"/>
      <c r="BO376" s="3"/>
      <c r="BP376" s="5" t="s">
        <v>331</v>
      </c>
      <c r="BQ376" s="3"/>
      <c r="BR376" s="3"/>
      <c r="BS376" s="3"/>
      <c r="BT376" s="3"/>
      <c r="BU376" s="3"/>
      <c r="BV376" s="12"/>
      <c r="BW376" s="12"/>
      <c r="BX376" s="12"/>
      <c r="CB376" s="12" t="s">
        <v>1325</v>
      </c>
      <c r="CE376" s="12" t="s">
        <v>1828</v>
      </c>
    </row>
    <row r="377" spans="1:89" x14ac:dyDescent="0.15">
      <c r="A377" s="12" t="s">
        <v>1329</v>
      </c>
      <c r="C377" s="12" t="s">
        <v>1111</v>
      </c>
      <c r="D377" s="12" t="s">
        <v>1343</v>
      </c>
      <c r="E377" s="12" t="s">
        <v>1342</v>
      </c>
      <c r="F377">
        <v>3</v>
      </c>
      <c r="G377" t="s">
        <v>335</v>
      </c>
      <c r="H377" s="3" t="s">
        <v>743</v>
      </c>
      <c r="W377">
        <v>1</v>
      </c>
      <c r="AA377" s="12"/>
      <c r="AJ377" t="s">
        <v>445</v>
      </c>
      <c r="AN377" s="3">
        <v>1</v>
      </c>
      <c r="AO377">
        <v>0.35</v>
      </c>
      <c r="AR377">
        <v>99</v>
      </c>
      <c r="BA377" s="12" t="s">
        <v>1844</v>
      </c>
      <c r="BD377" s="12"/>
      <c r="BE377">
        <v>1</v>
      </c>
      <c r="BF377">
        <v>30</v>
      </c>
      <c r="BG377" s="4">
        <v>70</v>
      </c>
      <c r="BH377" s="4">
        <v>80</v>
      </c>
      <c r="BI377" s="4">
        <v>1</v>
      </c>
      <c r="BJ377" s="4" t="s">
        <v>513</v>
      </c>
      <c r="BL377" s="12" t="s">
        <v>1330</v>
      </c>
      <c r="BM377" s="12"/>
      <c r="BN377" s="12" t="s">
        <v>1330</v>
      </c>
      <c r="BO377" s="12"/>
      <c r="BP377" s="5" t="s">
        <v>1302</v>
      </c>
      <c r="BQ377" s="3"/>
      <c r="BR377" s="3"/>
      <c r="BS377" s="3"/>
      <c r="BT377" s="3"/>
      <c r="BU377" s="3"/>
      <c r="BV377" s="12"/>
      <c r="BW377" s="12"/>
      <c r="BX377" s="12"/>
      <c r="CB377" s="12" t="s">
        <v>1325</v>
      </c>
      <c r="CI377" s="12" t="s">
        <v>1830</v>
      </c>
    </row>
    <row r="378" spans="1:89" x14ac:dyDescent="0.15">
      <c r="A378" s="12" t="s">
        <v>1331</v>
      </c>
      <c r="C378" t="s">
        <v>327</v>
      </c>
      <c r="D378" s="12"/>
      <c r="E378" s="12"/>
      <c r="G378" t="s">
        <v>335</v>
      </c>
      <c r="H378" s="3" t="s">
        <v>513</v>
      </c>
      <c r="W378">
        <v>2</v>
      </c>
      <c r="AA378" s="12"/>
      <c r="AJ378" t="s">
        <v>445</v>
      </c>
      <c r="AN378" s="3"/>
      <c r="AR378">
        <v>99</v>
      </c>
      <c r="BD378" s="12"/>
      <c r="BE378">
        <v>0.01</v>
      </c>
      <c r="BL378" s="3"/>
      <c r="BM378" s="3"/>
      <c r="BN378" s="3"/>
      <c r="BO378" s="3"/>
      <c r="BP378" s="5" t="s">
        <v>1302</v>
      </c>
      <c r="BQ378" s="3"/>
      <c r="BR378" s="3"/>
      <c r="BS378" s="3"/>
      <c r="BT378" s="3"/>
      <c r="BU378" s="3"/>
      <c r="BV378" s="12" t="s">
        <v>1332</v>
      </c>
      <c r="BW378" s="12" t="s">
        <v>1338</v>
      </c>
      <c r="BX378" s="12"/>
    </row>
    <row r="379" spans="1:89" x14ac:dyDescent="0.15">
      <c r="A379" s="12" t="s">
        <v>1842</v>
      </c>
      <c r="C379" t="s">
        <v>327</v>
      </c>
      <c r="G379" t="s">
        <v>335</v>
      </c>
      <c r="H379" s="3" t="s">
        <v>362</v>
      </c>
      <c r="I379" s="3" t="s">
        <v>363</v>
      </c>
      <c r="W379">
        <v>1</v>
      </c>
      <c r="AN379" s="3"/>
      <c r="AR379">
        <v>1</v>
      </c>
      <c r="BJ379" s="13"/>
      <c r="BK379" s="13"/>
      <c r="BL379" s="3"/>
      <c r="BM379" s="3"/>
      <c r="BN379" s="3"/>
      <c r="BO379" s="3"/>
      <c r="BQ379" s="3"/>
      <c r="BR379" s="3"/>
      <c r="BS379" s="3"/>
      <c r="BT379" s="3"/>
      <c r="BU379" s="3"/>
      <c r="BV379" s="12" t="s">
        <v>1843</v>
      </c>
      <c r="BY379">
        <v>30</v>
      </c>
      <c r="CK379">
        <v>1</v>
      </c>
    </row>
    <row r="381" spans="1:89" x14ac:dyDescent="0.15">
      <c r="A381" s="12" t="s">
        <v>927</v>
      </c>
      <c r="C381" s="12"/>
      <c r="H381" s="14"/>
      <c r="I381" s="14"/>
      <c r="AH381" s="12"/>
      <c r="AM381" s="12"/>
      <c r="BV381" s="12"/>
    </row>
    <row r="382" spans="1:89" x14ac:dyDescent="0.15">
      <c r="A382" t="s">
        <v>98</v>
      </c>
    </row>
    <row r="383" spans="1:89" x14ac:dyDescent="0.15">
      <c r="A383" t="s">
        <v>103</v>
      </c>
      <c r="C383" t="s">
        <v>327</v>
      </c>
      <c r="W383">
        <v>2</v>
      </c>
      <c r="AH383" t="s">
        <v>328</v>
      </c>
      <c r="AJ383" t="s">
        <v>329</v>
      </c>
      <c r="AM383" t="s">
        <v>330</v>
      </c>
      <c r="AO383">
        <v>1</v>
      </c>
      <c r="AR383">
        <v>1</v>
      </c>
      <c r="BE383">
        <v>1</v>
      </c>
      <c r="BL383" s="12" t="s">
        <v>855</v>
      </c>
      <c r="BM383" s="12"/>
      <c r="BP383" s="5" t="s">
        <v>331</v>
      </c>
      <c r="BQ383" t="s">
        <v>332</v>
      </c>
      <c r="BR383" t="s">
        <v>333</v>
      </c>
    </row>
    <row r="384" spans="1:89" x14ac:dyDescent="0.15">
      <c r="A384" t="s">
        <v>129</v>
      </c>
      <c r="C384" t="s">
        <v>327</v>
      </c>
      <c r="E384" t="s">
        <v>334</v>
      </c>
      <c r="G384" t="s">
        <v>335</v>
      </c>
      <c r="H384" s="3" t="s">
        <v>336</v>
      </c>
      <c r="W384">
        <v>1</v>
      </c>
      <c r="AH384" t="s">
        <v>337</v>
      </c>
      <c r="AJ384" t="s">
        <v>329</v>
      </c>
      <c r="AM384" t="s">
        <v>330</v>
      </c>
      <c r="AR384">
        <v>1</v>
      </c>
      <c r="BF384">
        <v>10</v>
      </c>
      <c r="BG384" s="4">
        <v>0</v>
      </c>
      <c r="BH384" s="4">
        <v>3</v>
      </c>
      <c r="BI384" s="4">
        <v>1</v>
      </c>
      <c r="BJ384" s="4" t="s">
        <v>338</v>
      </c>
      <c r="BV384" t="s">
        <v>339</v>
      </c>
      <c r="BW384">
        <v>100</v>
      </c>
      <c r="CJ384" t="s">
        <v>340</v>
      </c>
    </row>
    <row r="385" spans="1:88" x14ac:dyDescent="0.15">
      <c r="A385" t="s">
        <v>341</v>
      </c>
      <c r="C385" t="s">
        <v>327</v>
      </c>
      <c r="E385" t="s">
        <v>342</v>
      </c>
      <c r="G385" t="s">
        <v>335</v>
      </c>
      <c r="H385" s="3" t="s">
        <v>336</v>
      </c>
      <c r="Q385" s="3">
        <v>1</v>
      </c>
      <c r="V385">
        <v>1</v>
      </c>
      <c r="W385">
        <v>2</v>
      </c>
      <c r="AH385" t="s">
        <v>343</v>
      </c>
      <c r="AJ385" t="s">
        <v>329</v>
      </c>
      <c r="AM385" t="s">
        <v>330</v>
      </c>
      <c r="AO385">
        <v>0.45</v>
      </c>
      <c r="AR385">
        <v>1</v>
      </c>
      <c r="AS385">
        <v>7</v>
      </c>
      <c r="AT385">
        <v>0.03</v>
      </c>
      <c r="AU385">
        <v>1</v>
      </c>
      <c r="BE385">
        <v>1</v>
      </c>
      <c r="BF385">
        <v>8</v>
      </c>
      <c r="BG385" s="4">
        <v>0</v>
      </c>
      <c r="BH385" s="4">
        <v>10</v>
      </c>
      <c r="BI385" s="4">
        <v>1</v>
      </c>
      <c r="BJ385" s="4" t="s">
        <v>338</v>
      </c>
      <c r="BL385" s="5" t="s">
        <v>344</v>
      </c>
      <c r="BM385" s="5"/>
      <c r="BN385" s="5" t="s">
        <v>344</v>
      </c>
      <c r="BO385" s="5"/>
      <c r="BP385" s="5" t="s">
        <v>331</v>
      </c>
      <c r="BQ385" t="s">
        <v>332</v>
      </c>
      <c r="BR385" t="s">
        <v>333</v>
      </c>
      <c r="CJ385" t="s">
        <v>345</v>
      </c>
    </row>
    <row r="386" spans="1:88" x14ac:dyDescent="0.15">
      <c r="A386" t="s">
        <v>346</v>
      </c>
      <c r="C386" t="s">
        <v>327</v>
      </c>
      <c r="E386" t="s">
        <v>347</v>
      </c>
      <c r="G386" t="s">
        <v>335</v>
      </c>
      <c r="H386" s="3" t="s">
        <v>336</v>
      </c>
      <c r="V386">
        <v>1</v>
      </c>
      <c r="W386">
        <v>2</v>
      </c>
      <c r="AH386" t="s">
        <v>328</v>
      </c>
      <c r="AJ386" t="s">
        <v>348</v>
      </c>
      <c r="AM386" t="s">
        <v>349</v>
      </c>
      <c r="AO386">
        <v>1.6</v>
      </c>
      <c r="AR386">
        <v>1</v>
      </c>
      <c r="BE386">
        <v>1</v>
      </c>
      <c r="BF386">
        <v>10</v>
      </c>
      <c r="BG386" s="4">
        <v>0</v>
      </c>
      <c r="BH386" s="4">
        <v>3</v>
      </c>
      <c r="BI386" s="4">
        <v>1</v>
      </c>
      <c r="BJ386" s="4" t="s">
        <v>338</v>
      </c>
      <c r="BL386" s="5" t="s">
        <v>350</v>
      </c>
      <c r="BM386" s="5"/>
      <c r="BN386" s="5" t="s">
        <v>350</v>
      </c>
      <c r="BO386" s="5"/>
      <c r="BP386" s="5" t="s">
        <v>331</v>
      </c>
      <c r="BQ386" t="s">
        <v>332</v>
      </c>
      <c r="BR386" t="s">
        <v>351</v>
      </c>
      <c r="CJ386" t="s">
        <v>352</v>
      </c>
    </row>
    <row r="387" spans="1:88" x14ac:dyDescent="0.15">
      <c r="A387" s="12"/>
      <c r="BV387" s="12"/>
    </row>
    <row r="388" spans="1:88" x14ac:dyDescent="0.15">
      <c r="A388" t="s">
        <v>442</v>
      </c>
      <c r="C388" t="s">
        <v>327</v>
      </c>
      <c r="E388" t="s">
        <v>443</v>
      </c>
      <c r="W388">
        <v>2</v>
      </c>
      <c r="AH388" t="s">
        <v>328</v>
      </c>
      <c r="AJ388" t="s">
        <v>329</v>
      </c>
      <c r="AM388" t="s">
        <v>330</v>
      </c>
      <c r="AO388">
        <v>1</v>
      </c>
      <c r="AR388">
        <v>1</v>
      </c>
      <c r="BE388">
        <v>2</v>
      </c>
      <c r="BL388" t="s">
        <v>37</v>
      </c>
      <c r="BP388" s="5" t="s">
        <v>331</v>
      </c>
      <c r="BQ388" t="s">
        <v>332</v>
      </c>
      <c r="BV388" t="s">
        <v>387</v>
      </c>
      <c r="BW388">
        <v>-0.8</v>
      </c>
      <c r="CD388" t="s">
        <v>432</v>
      </c>
      <c r="CF388" t="s">
        <v>433</v>
      </c>
      <c r="CJ388" t="s">
        <v>352</v>
      </c>
    </row>
    <row r="390" spans="1:88" x14ac:dyDescent="0.15">
      <c r="A390" t="s">
        <v>153</v>
      </c>
      <c r="C390" t="s">
        <v>327</v>
      </c>
      <c r="E390" t="s">
        <v>444</v>
      </c>
      <c r="G390" t="s">
        <v>335</v>
      </c>
      <c r="H390" s="3" t="s">
        <v>336</v>
      </c>
      <c r="W390">
        <v>2</v>
      </c>
      <c r="AH390" t="s">
        <v>328</v>
      </c>
      <c r="AJ390" s="12" t="s">
        <v>1000</v>
      </c>
      <c r="AR390">
        <v>100</v>
      </c>
      <c r="BD390" s="12" t="s">
        <v>999</v>
      </c>
      <c r="BE390">
        <v>0.2</v>
      </c>
      <c r="BF390">
        <v>10</v>
      </c>
      <c r="BG390" s="4">
        <v>48</v>
      </c>
      <c r="BH390" s="4">
        <v>50</v>
      </c>
      <c r="BI390" s="4">
        <v>1</v>
      </c>
      <c r="BJ390" s="4" t="s">
        <v>338</v>
      </c>
      <c r="BV390" t="s">
        <v>387</v>
      </c>
      <c r="BW390">
        <v>-0.8</v>
      </c>
      <c r="BY390">
        <v>99999</v>
      </c>
      <c r="CA390">
        <v>1</v>
      </c>
      <c r="CJ390" t="s">
        <v>431</v>
      </c>
    </row>
    <row r="391" spans="1:88" x14ac:dyDescent="0.15">
      <c r="A391" s="12" t="s">
        <v>999</v>
      </c>
      <c r="C391" t="s">
        <v>327</v>
      </c>
      <c r="E391" t="s">
        <v>444</v>
      </c>
      <c r="G391" t="s">
        <v>335</v>
      </c>
      <c r="H391" s="3" t="s">
        <v>336</v>
      </c>
      <c r="W391">
        <v>2</v>
      </c>
      <c r="AH391" t="s">
        <v>328</v>
      </c>
      <c r="AJ391" t="s">
        <v>445</v>
      </c>
      <c r="AR391">
        <v>100</v>
      </c>
      <c r="BE391">
        <v>0.2</v>
      </c>
      <c r="BF391">
        <v>9999</v>
      </c>
      <c r="BG391" s="4">
        <v>0</v>
      </c>
      <c r="BH391" s="4">
        <v>10</v>
      </c>
      <c r="BI391" s="4">
        <v>1</v>
      </c>
      <c r="BJ391" s="4" t="s">
        <v>338</v>
      </c>
      <c r="BV391" t="s">
        <v>387</v>
      </c>
      <c r="BW391">
        <v>-0.8</v>
      </c>
      <c r="BY391">
        <v>99999</v>
      </c>
      <c r="CA391">
        <v>1</v>
      </c>
      <c r="CJ391" t="s">
        <v>431</v>
      </c>
    </row>
    <row r="392" spans="1:88" x14ac:dyDescent="0.15">
      <c r="A392" t="s">
        <v>152</v>
      </c>
      <c r="C392" t="s">
        <v>327</v>
      </c>
      <c r="H392" s="3" t="s">
        <v>338</v>
      </c>
      <c r="W392">
        <v>1</v>
      </c>
      <c r="AH392" t="s">
        <v>328</v>
      </c>
      <c r="AJ392" t="s">
        <v>445</v>
      </c>
      <c r="AN392">
        <v>1</v>
      </c>
      <c r="AO392">
        <v>0.05</v>
      </c>
      <c r="AR392">
        <v>100</v>
      </c>
      <c r="BE392">
        <v>0.2</v>
      </c>
    </row>
    <row r="394" spans="1:88" x14ac:dyDescent="0.15">
      <c r="A394" t="s">
        <v>446</v>
      </c>
      <c r="C394" t="s">
        <v>327</v>
      </c>
      <c r="D394" t="s">
        <v>447</v>
      </c>
      <c r="H394" s="3" t="s">
        <v>338</v>
      </c>
      <c r="W394">
        <v>2</v>
      </c>
      <c r="AH394" t="s">
        <v>328</v>
      </c>
      <c r="AJ394" t="s">
        <v>329</v>
      </c>
      <c r="AM394" t="s">
        <v>330</v>
      </c>
      <c r="AO394">
        <v>2</v>
      </c>
      <c r="AR394">
        <v>1</v>
      </c>
      <c r="AS394">
        <v>3</v>
      </c>
      <c r="BE394">
        <v>0.2</v>
      </c>
      <c r="BF394">
        <v>0.2</v>
      </c>
      <c r="BG394" s="4">
        <v>0</v>
      </c>
      <c r="BH394" s="4">
        <v>3</v>
      </c>
      <c r="BI394" s="4">
        <v>2</v>
      </c>
      <c r="BJ394" s="4" t="s">
        <v>338</v>
      </c>
      <c r="BL394" t="s">
        <v>37</v>
      </c>
      <c r="BP394" s="5" t="s">
        <v>331</v>
      </c>
      <c r="BQ394" t="s">
        <v>379</v>
      </c>
    </row>
    <row r="395" spans="1:88" x14ac:dyDescent="0.15">
      <c r="A395" t="s">
        <v>448</v>
      </c>
      <c r="C395" t="s">
        <v>327</v>
      </c>
      <c r="D395" t="s">
        <v>447</v>
      </c>
      <c r="H395" s="3" t="s">
        <v>336</v>
      </c>
      <c r="W395">
        <v>2</v>
      </c>
      <c r="AH395" t="s">
        <v>328</v>
      </c>
      <c r="AJ395" t="s">
        <v>329</v>
      </c>
      <c r="AM395" t="s">
        <v>330</v>
      </c>
      <c r="AO395">
        <v>2</v>
      </c>
      <c r="AR395">
        <v>1</v>
      </c>
      <c r="AS395">
        <v>3</v>
      </c>
      <c r="BE395">
        <v>2</v>
      </c>
      <c r="BF395">
        <v>10</v>
      </c>
      <c r="BG395" s="4">
        <v>0</v>
      </c>
      <c r="BH395" s="4">
        <v>3</v>
      </c>
      <c r="BI395" s="4">
        <v>1</v>
      </c>
      <c r="BJ395" s="4" t="s">
        <v>338</v>
      </c>
      <c r="BL395" t="s">
        <v>37</v>
      </c>
      <c r="BP395" s="5" t="s">
        <v>331</v>
      </c>
      <c r="BQ395" t="s">
        <v>379</v>
      </c>
    </row>
    <row r="397" spans="1:88" x14ac:dyDescent="0.15">
      <c r="A397" t="s">
        <v>449</v>
      </c>
      <c r="C397" t="s">
        <v>450</v>
      </c>
      <c r="E397" t="s">
        <v>451</v>
      </c>
      <c r="G397" t="s">
        <v>393</v>
      </c>
      <c r="H397" s="3" t="s">
        <v>336</v>
      </c>
      <c r="V397">
        <v>1</v>
      </c>
      <c r="W397">
        <v>2</v>
      </c>
      <c r="AH397" t="s">
        <v>328</v>
      </c>
      <c r="AJ397" t="s">
        <v>368</v>
      </c>
      <c r="AM397" t="s">
        <v>354</v>
      </c>
      <c r="AO397">
        <v>1.5</v>
      </c>
      <c r="AR397">
        <v>99</v>
      </c>
      <c r="BE397">
        <v>1</v>
      </c>
      <c r="BF397">
        <v>0.3</v>
      </c>
      <c r="BG397" s="4">
        <v>1</v>
      </c>
      <c r="BH397" s="4">
        <v>1</v>
      </c>
      <c r="BI397" s="4">
        <v>1</v>
      </c>
      <c r="BJ397" s="4" t="s">
        <v>338</v>
      </c>
      <c r="BL397" t="s">
        <v>37</v>
      </c>
      <c r="BP397" s="5" t="s">
        <v>331</v>
      </c>
      <c r="CJ397" t="s">
        <v>352</v>
      </c>
    </row>
    <row r="398" spans="1:88" x14ac:dyDescent="0.15">
      <c r="A398" t="s">
        <v>452</v>
      </c>
      <c r="C398" t="s">
        <v>453</v>
      </c>
      <c r="E398" t="s">
        <v>454</v>
      </c>
      <c r="H398" s="3" t="s">
        <v>336</v>
      </c>
    </row>
    <row r="400" spans="1:88" x14ac:dyDescent="0.15">
      <c r="A400" t="s">
        <v>455</v>
      </c>
      <c r="C400" t="s">
        <v>327</v>
      </c>
      <c r="H400" s="3" t="s">
        <v>362</v>
      </c>
      <c r="I400" s="3" t="s">
        <v>371</v>
      </c>
      <c r="W400">
        <v>1</v>
      </c>
      <c r="AA400" s="12" t="s">
        <v>783</v>
      </c>
      <c r="AB400" s="12"/>
      <c r="BV400" t="s">
        <v>456</v>
      </c>
      <c r="BW400">
        <v>-10</v>
      </c>
    </row>
    <row r="402" spans="1:77" x14ac:dyDescent="0.15">
      <c r="A402" t="s">
        <v>457</v>
      </c>
      <c r="C402" t="s">
        <v>422</v>
      </c>
      <c r="G402" t="s">
        <v>393</v>
      </c>
      <c r="H402" s="3" t="s">
        <v>338</v>
      </c>
      <c r="Q402" s="3">
        <v>1</v>
      </c>
      <c r="AZ402">
        <v>10</v>
      </c>
      <c r="BF402">
        <v>0.2</v>
      </c>
      <c r="BG402" s="4">
        <v>0</v>
      </c>
      <c r="BH402" s="4">
        <v>5</v>
      </c>
      <c r="BI402" s="4">
        <v>1</v>
      </c>
      <c r="BJ402" s="4" t="s">
        <v>338</v>
      </c>
    </row>
    <row r="403" spans="1:77" x14ac:dyDescent="0.15">
      <c r="A403" t="s">
        <v>123</v>
      </c>
      <c r="C403" t="s">
        <v>458</v>
      </c>
      <c r="G403" t="s">
        <v>335</v>
      </c>
      <c r="H403" s="3" t="s">
        <v>336</v>
      </c>
      <c r="AZ403">
        <v>10</v>
      </c>
      <c r="BF403">
        <v>5</v>
      </c>
      <c r="BG403" s="4">
        <v>5</v>
      </c>
      <c r="BH403" s="4">
        <v>5</v>
      </c>
      <c r="BI403" s="4">
        <v>1</v>
      </c>
      <c r="BJ403" s="4" t="s">
        <v>338</v>
      </c>
    </row>
    <row r="404" spans="1:77" x14ac:dyDescent="0.15">
      <c r="A404" t="s">
        <v>459</v>
      </c>
      <c r="C404" t="s">
        <v>422</v>
      </c>
      <c r="G404" t="s">
        <v>393</v>
      </c>
      <c r="H404" s="3" t="s">
        <v>338</v>
      </c>
      <c r="I404" s="3" t="s">
        <v>425</v>
      </c>
      <c r="Q404" s="3">
        <v>1</v>
      </c>
      <c r="AZ404">
        <v>10</v>
      </c>
      <c r="BF404">
        <v>0.2</v>
      </c>
      <c r="BG404" s="4">
        <v>0</v>
      </c>
      <c r="BH404" s="4">
        <v>5</v>
      </c>
      <c r="BI404" s="4">
        <v>1</v>
      </c>
      <c r="BJ404" s="4" t="s">
        <v>338</v>
      </c>
    </row>
    <row r="405" spans="1:77" x14ac:dyDescent="0.15">
      <c r="A405" s="12" t="s">
        <v>928</v>
      </c>
      <c r="C405" s="12" t="s">
        <v>929</v>
      </c>
      <c r="H405" s="3" t="s">
        <v>560</v>
      </c>
      <c r="I405" s="3" t="s">
        <v>562</v>
      </c>
      <c r="BT405" s="12" t="s">
        <v>580</v>
      </c>
    </row>
    <row r="407" spans="1:77" s="2" customFormat="1" x14ac:dyDescent="0.15">
      <c r="A407" s="2" t="s">
        <v>460</v>
      </c>
      <c r="H407" s="7"/>
      <c r="I407" s="7"/>
      <c r="J407" s="7"/>
      <c r="K407" s="7"/>
      <c r="L407" s="7"/>
      <c r="M407" s="7"/>
      <c r="N407" s="7"/>
      <c r="O407" s="7"/>
      <c r="P407" s="7"/>
      <c r="Q407" s="7"/>
      <c r="R407" s="7"/>
      <c r="BG407" s="8"/>
      <c r="BH407" s="8"/>
      <c r="BI407" s="8"/>
      <c r="BJ407" s="8"/>
      <c r="BK407" s="8"/>
      <c r="BP407" s="9"/>
    </row>
    <row r="408" spans="1:77" x14ac:dyDescent="0.15">
      <c r="A408" s="12" t="s">
        <v>1384</v>
      </c>
      <c r="C408" t="s">
        <v>142</v>
      </c>
      <c r="W408">
        <v>1</v>
      </c>
      <c r="AH408" t="s">
        <v>337</v>
      </c>
      <c r="AK408">
        <v>0</v>
      </c>
      <c r="AM408" t="s">
        <v>354</v>
      </c>
      <c r="AO408">
        <v>1</v>
      </c>
      <c r="AR408">
        <v>1</v>
      </c>
      <c r="BL408" t="s">
        <v>37</v>
      </c>
      <c r="BP408" s="5" t="s">
        <v>331</v>
      </c>
    </row>
    <row r="409" spans="1:77" x14ac:dyDescent="0.15">
      <c r="A409" t="s">
        <v>461</v>
      </c>
      <c r="C409" t="s">
        <v>327</v>
      </c>
      <c r="W409">
        <v>1</v>
      </c>
      <c r="AH409" t="s">
        <v>337</v>
      </c>
      <c r="AK409">
        <v>2</v>
      </c>
      <c r="AM409" t="s">
        <v>354</v>
      </c>
      <c r="AO409">
        <v>1</v>
      </c>
      <c r="AR409">
        <v>1</v>
      </c>
      <c r="BE409">
        <v>2</v>
      </c>
      <c r="BL409" t="s">
        <v>37</v>
      </c>
      <c r="BP409" s="5" t="s">
        <v>331</v>
      </c>
      <c r="BQ409" t="s">
        <v>332</v>
      </c>
    </row>
    <row r="410" spans="1:77" x14ac:dyDescent="0.15">
      <c r="A410" t="s">
        <v>462</v>
      </c>
      <c r="C410" t="s">
        <v>142</v>
      </c>
      <c r="W410">
        <v>1</v>
      </c>
      <c r="AH410" t="s">
        <v>337</v>
      </c>
      <c r="AK410">
        <v>0</v>
      </c>
      <c r="AM410" t="s">
        <v>354</v>
      </c>
      <c r="AO410">
        <v>1</v>
      </c>
      <c r="AR410">
        <v>1</v>
      </c>
      <c r="BE410">
        <v>1</v>
      </c>
      <c r="BL410" t="s">
        <v>37</v>
      </c>
      <c r="BP410" s="5" t="s">
        <v>331</v>
      </c>
    </row>
    <row r="411" spans="1:77" x14ac:dyDescent="0.15">
      <c r="A411" t="s">
        <v>90</v>
      </c>
      <c r="C411" t="s">
        <v>142</v>
      </c>
      <c r="W411">
        <v>1</v>
      </c>
      <c r="AH411" t="s">
        <v>337</v>
      </c>
      <c r="AK411">
        <v>0</v>
      </c>
      <c r="AM411" t="s">
        <v>354</v>
      </c>
      <c r="AO411">
        <v>1</v>
      </c>
      <c r="AR411">
        <v>1</v>
      </c>
      <c r="BE411">
        <v>1</v>
      </c>
      <c r="BL411" t="s">
        <v>37</v>
      </c>
      <c r="BP411" s="5" t="s">
        <v>331</v>
      </c>
    </row>
    <row r="412" spans="1:77" x14ac:dyDescent="0.15">
      <c r="A412" t="s">
        <v>463</v>
      </c>
      <c r="C412" t="s">
        <v>327</v>
      </c>
      <c r="H412" s="3" t="s">
        <v>362</v>
      </c>
      <c r="I412" s="3" t="s">
        <v>371</v>
      </c>
      <c r="W412">
        <v>2</v>
      </c>
      <c r="AA412" s="12" t="s">
        <v>783</v>
      </c>
      <c r="AB412" s="12"/>
      <c r="AN412" s="3"/>
      <c r="AR412">
        <v>1</v>
      </c>
      <c r="BG412"/>
      <c r="BH412"/>
      <c r="BI412"/>
      <c r="BJ412"/>
      <c r="BK412"/>
      <c r="BL412" s="3"/>
      <c r="BM412" s="3"/>
      <c r="BN412" s="3"/>
      <c r="BO412" s="3"/>
      <c r="BQ412" s="3"/>
      <c r="BR412" s="3"/>
      <c r="BS412" s="3"/>
      <c r="BT412" s="3"/>
      <c r="BU412" s="3"/>
      <c r="BV412" t="s">
        <v>464</v>
      </c>
      <c r="BY412">
        <v>99999</v>
      </c>
    </row>
    <row r="413" spans="1:77" x14ac:dyDescent="0.15">
      <c r="A413" s="12" t="s">
        <v>1854</v>
      </c>
      <c r="C413" t="s">
        <v>327</v>
      </c>
      <c r="H413" s="3" t="s">
        <v>362</v>
      </c>
      <c r="I413" s="3" t="s">
        <v>371</v>
      </c>
      <c r="W413">
        <v>2</v>
      </c>
      <c r="AA413" s="12" t="s">
        <v>783</v>
      </c>
      <c r="AB413" s="12"/>
      <c r="AN413" s="3"/>
      <c r="AR413">
        <v>1</v>
      </c>
      <c r="BG413"/>
      <c r="BH413"/>
      <c r="BI413"/>
      <c r="BJ413"/>
      <c r="BK413"/>
      <c r="BL413" s="3"/>
      <c r="BM413" s="3"/>
      <c r="BN413" s="3"/>
      <c r="BO413" s="3"/>
      <c r="BQ413" s="3"/>
      <c r="BR413" s="3"/>
      <c r="BS413" s="3"/>
      <c r="BT413" s="3"/>
      <c r="BU413" s="3"/>
      <c r="BV413" s="12" t="s">
        <v>1855</v>
      </c>
      <c r="BY413">
        <v>99999</v>
      </c>
    </row>
    <row r="415" spans="1:77" x14ac:dyDescent="0.15">
      <c r="A415" s="12" t="s">
        <v>596</v>
      </c>
      <c r="C415" s="12" t="s">
        <v>597</v>
      </c>
      <c r="H415" s="14" t="s">
        <v>560</v>
      </c>
      <c r="I415" s="14" t="s">
        <v>598</v>
      </c>
      <c r="R415" s="3">
        <v>1</v>
      </c>
      <c r="V415">
        <v>1</v>
      </c>
      <c r="W415">
        <v>1</v>
      </c>
      <c r="AH415" s="12" t="s">
        <v>522</v>
      </c>
      <c r="AK415">
        <v>1.65</v>
      </c>
      <c r="AM415" t="s">
        <v>354</v>
      </c>
      <c r="AO415">
        <v>2</v>
      </c>
      <c r="AR415">
        <v>99</v>
      </c>
      <c r="BE415">
        <v>0.2</v>
      </c>
    </row>
    <row r="416" spans="1:77" x14ac:dyDescent="0.15">
      <c r="A416" s="12"/>
      <c r="C416" s="12"/>
      <c r="H416" s="14"/>
      <c r="I416" s="14"/>
      <c r="AH416" s="12"/>
    </row>
    <row r="417" spans="1:81" x14ac:dyDescent="0.15">
      <c r="A417" s="12" t="s">
        <v>635</v>
      </c>
      <c r="C417" t="s">
        <v>327</v>
      </c>
      <c r="K417" s="14"/>
      <c r="L417" s="14"/>
      <c r="M417" s="14"/>
      <c r="N417" s="14"/>
      <c r="O417" s="14"/>
      <c r="W417">
        <v>1</v>
      </c>
      <c r="AH417" t="s">
        <v>337</v>
      </c>
      <c r="AI417" s="12" t="s">
        <v>652</v>
      </c>
      <c r="AK417">
        <v>7</v>
      </c>
      <c r="AL417" s="12"/>
      <c r="AM417" t="s">
        <v>354</v>
      </c>
      <c r="AO417">
        <v>1</v>
      </c>
      <c r="AR417">
        <v>1</v>
      </c>
      <c r="AV417">
        <v>1.4</v>
      </c>
      <c r="AW417">
        <v>1</v>
      </c>
      <c r="AX417">
        <v>1</v>
      </c>
      <c r="BE417">
        <v>4.5</v>
      </c>
      <c r="BL417" t="s">
        <v>37</v>
      </c>
      <c r="BP417" s="5" t="s">
        <v>331</v>
      </c>
      <c r="BQ417" s="12" t="s">
        <v>636</v>
      </c>
      <c r="BR417" s="12" t="s">
        <v>653</v>
      </c>
      <c r="BS417" s="12"/>
      <c r="BT417" s="12"/>
      <c r="BU417" s="12"/>
      <c r="BV417" s="12"/>
    </row>
    <row r="418" spans="1:81" x14ac:dyDescent="0.15">
      <c r="A418" s="12"/>
      <c r="C418" s="12"/>
      <c r="H418" s="14"/>
      <c r="I418" s="14"/>
      <c r="AH418" s="12"/>
    </row>
    <row r="419" spans="1:81" x14ac:dyDescent="0.15">
      <c r="A419" s="12" t="s">
        <v>609</v>
      </c>
      <c r="C419" t="s">
        <v>327</v>
      </c>
      <c r="W419">
        <v>1</v>
      </c>
      <c r="AH419" t="s">
        <v>337</v>
      </c>
      <c r="AI419" s="12" t="s">
        <v>652</v>
      </c>
      <c r="AK419">
        <v>2.2000000000000002</v>
      </c>
      <c r="AL419" s="12"/>
      <c r="AM419" s="12" t="s">
        <v>621</v>
      </c>
      <c r="AO419">
        <v>1</v>
      </c>
      <c r="AR419">
        <v>1</v>
      </c>
      <c r="BE419">
        <v>4</v>
      </c>
      <c r="BL419" t="s">
        <v>37</v>
      </c>
      <c r="BP419" s="5" t="s">
        <v>331</v>
      </c>
      <c r="BQ419" t="s">
        <v>332</v>
      </c>
      <c r="BR419" s="12" t="s">
        <v>654</v>
      </c>
    </row>
    <row r="420" spans="1:81" x14ac:dyDescent="0.15">
      <c r="A420" s="12" t="s">
        <v>614</v>
      </c>
      <c r="C420" t="s">
        <v>327</v>
      </c>
      <c r="G420" t="s">
        <v>393</v>
      </c>
      <c r="H420" s="3" t="s">
        <v>338</v>
      </c>
      <c r="W420">
        <v>1</v>
      </c>
      <c r="AH420" t="s">
        <v>337</v>
      </c>
      <c r="AI420" s="12" t="s">
        <v>652</v>
      </c>
      <c r="AK420">
        <v>2.2000000000000002</v>
      </c>
      <c r="AL420" s="12"/>
      <c r="AM420" s="12" t="s">
        <v>621</v>
      </c>
      <c r="AO420">
        <v>1</v>
      </c>
      <c r="AR420">
        <v>1</v>
      </c>
      <c r="BE420">
        <v>4</v>
      </c>
      <c r="BF420">
        <v>0.2</v>
      </c>
      <c r="BG420" s="4">
        <v>0</v>
      </c>
      <c r="BH420" s="4">
        <v>2</v>
      </c>
      <c r="BI420" s="4">
        <v>1</v>
      </c>
      <c r="BJ420" s="13" t="s">
        <v>610</v>
      </c>
      <c r="BK420" s="13"/>
      <c r="BL420" t="s">
        <v>37</v>
      </c>
      <c r="BP420" s="5" t="s">
        <v>331</v>
      </c>
      <c r="BQ420" t="s">
        <v>332</v>
      </c>
      <c r="BR420" s="12" t="s">
        <v>654</v>
      </c>
      <c r="BV420" s="12" t="s">
        <v>527</v>
      </c>
      <c r="BW420">
        <v>-30</v>
      </c>
      <c r="BY420">
        <v>10</v>
      </c>
      <c r="CC420" s="12" t="s">
        <v>624</v>
      </c>
    </row>
    <row r="421" spans="1:81" x14ac:dyDescent="0.15">
      <c r="A421" s="12"/>
    </row>
    <row r="422" spans="1:81" x14ac:dyDescent="0.15">
      <c r="A422" s="12" t="s">
        <v>1385</v>
      </c>
      <c r="C422" t="s">
        <v>142</v>
      </c>
      <c r="W422">
        <v>1</v>
      </c>
      <c r="AH422" t="s">
        <v>337</v>
      </c>
      <c r="AK422">
        <v>0</v>
      </c>
      <c r="AM422" t="s">
        <v>354</v>
      </c>
      <c r="AO422">
        <v>1</v>
      </c>
      <c r="AR422">
        <v>1</v>
      </c>
      <c r="BL422" t="s">
        <v>37</v>
      </c>
      <c r="BP422" s="5" t="s">
        <v>331</v>
      </c>
      <c r="BS422" s="12" t="s">
        <v>617</v>
      </c>
    </row>
    <row r="423" spans="1:81" x14ac:dyDescent="0.15">
      <c r="A423" s="12" t="s">
        <v>616</v>
      </c>
      <c r="C423" t="s">
        <v>142</v>
      </c>
      <c r="W423">
        <v>1</v>
      </c>
      <c r="AH423" t="s">
        <v>337</v>
      </c>
      <c r="AK423">
        <v>0</v>
      </c>
      <c r="AM423" t="s">
        <v>354</v>
      </c>
      <c r="AO423">
        <v>1</v>
      </c>
      <c r="AR423">
        <v>1</v>
      </c>
      <c r="BE423">
        <v>1</v>
      </c>
      <c r="BL423" t="s">
        <v>37</v>
      </c>
      <c r="BP423" s="5" t="s">
        <v>331</v>
      </c>
      <c r="BS423" s="12" t="s">
        <v>617</v>
      </c>
      <c r="BT423" s="12"/>
      <c r="BU423" s="12"/>
    </row>
    <row r="424" spans="1:81" x14ac:dyDescent="0.15">
      <c r="A424" s="12"/>
      <c r="BS424" s="12"/>
      <c r="BT424" s="12"/>
      <c r="BU424" s="12"/>
    </row>
    <row r="425" spans="1:81" x14ac:dyDescent="0.15">
      <c r="A425" s="12" t="s">
        <v>634</v>
      </c>
      <c r="C425" t="s">
        <v>327</v>
      </c>
      <c r="K425" s="14"/>
      <c r="L425" s="14"/>
      <c r="M425" s="14"/>
      <c r="N425" s="14"/>
      <c r="O425" s="14"/>
      <c r="W425">
        <v>1</v>
      </c>
      <c r="AH425" t="s">
        <v>337</v>
      </c>
      <c r="AI425" s="12" t="s">
        <v>652</v>
      </c>
      <c r="AK425">
        <v>1.9</v>
      </c>
      <c r="AL425" s="12"/>
      <c r="AM425" t="s">
        <v>354</v>
      </c>
      <c r="AO425">
        <v>1</v>
      </c>
      <c r="AR425">
        <v>1</v>
      </c>
      <c r="BE425">
        <v>2.4</v>
      </c>
      <c r="BL425" t="s">
        <v>37</v>
      </c>
      <c r="BP425" s="5" t="s">
        <v>331</v>
      </c>
      <c r="BQ425" t="s">
        <v>332</v>
      </c>
      <c r="BR425" s="12" t="s">
        <v>655</v>
      </c>
      <c r="BS425" s="12" t="s">
        <v>617</v>
      </c>
      <c r="BT425" s="12"/>
      <c r="BU425" s="12"/>
      <c r="BV425" s="12"/>
    </row>
    <row r="426" spans="1:81" x14ac:dyDescent="0.15">
      <c r="A426" s="12"/>
      <c r="K426" s="14"/>
      <c r="L426" s="14"/>
      <c r="M426" s="14"/>
      <c r="N426" s="14"/>
      <c r="O426" s="14"/>
      <c r="BS426" s="12"/>
      <c r="BT426" s="12"/>
      <c r="BU426" s="12"/>
      <c r="BV426" s="12"/>
    </row>
    <row r="427" spans="1:81" x14ac:dyDescent="0.15">
      <c r="A427" s="12" t="s">
        <v>641</v>
      </c>
      <c r="C427" t="s">
        <v>142</v>
      </c>
      <c r="W427">
        <v>1</v>
      </c>
      <c r="AH427" t="s">
        <v>337</v>
      </c>
      <c r="AK427">
        <v>0</v>
      </c>
      <c r="AM427" t="s">
        <v>354</v>
      </c>
      <c r="AO427">
        <v>1</v>
      </c>
      <c r="AR427">
        <v>1</v>
      </c>
      <c r="BE427">
        <v>3</v>
      </c>
      <c r="BL427" t="s">
        <v>37</v>
      </c>
      <c r="BP427" s="5" t="s">
        <v>331</v>
      </c>
      <c r="BS427" s="12" t="s">
        <v>644</v>
      </c>
      <c r="BT427" s="12"/>
      <c r="BU427" s="12"/>
      <c r="BV427" s="12"/>
      <c r="BY427">
        <v>5</v>
      </c>
    </row>
    <row r="428" spans="1:81" x14ac:dyDescent="0.15">
      <c r="A428" s="12"/>
      <c r="C428" s="12"/>
      <c r="H428" s="14"/>
      <c r="I428" s="14"/>
      <c r="AH428" s="12"/>
    </row>
    <row r="429" spans="1:81" x14ac:dyDescent="0.15">
      <c r="A429" s="12" t="s">
        <v>606</v>
      </c>
      <c r="C429" t="s">
        <v>142</v>
      </c>
      <c r="W429">
        <v>1</v>
      </c>
      <c r="AH429" t="s">
        <v>337</v>
      </c>
      <c r="AK429">
        <v>0</v>
      </c>
      <c r="AM429" t="s">
        <v>354</v>
      </c>
      <c r="AO429">
        <v>1</v>
      </c>
      <c r="AR429">
        <v>1</v>
      </c>
      <c r="BE429">
        <v>1.7</v>
      </c>
      <c r="BL429" t="s">
        <v>37</v>
      </c>
      <c r="BP429" s="5" t="s">
        <v>331</v>
      </c>
    </row>
    <row r="430" spans="1:81" x14ac:dyDescent="0.15">
      <c r="A430" s="12" t="s">
        <v>607</v>
      </c>
      <c r="C430" s="12" t="s">
        <v>597</v>
      </c>
      <c r="H430" s="14" t="s">
        <v>560</v>
      </c>
      <c r="I430" s="14" t="s">
        <v>598</v>
      </c>
      <c r="R430" s="3">
        <v>1</v>
      </c>
      <c r="V430">
        <v>1</v>
      </c>
      <c r="W430">
        <v>1</v>
      </c>
      <c r="AH430" s="12" t="s">
        <v>522</v>
      </c>
      <c r="AK430">
        <v>1.65</v>
      </c>
      <c r="AM430" t="s">
        <v>354</v>
      </c>
      <c r="AO430">
        <v>2</v>
      </c>
      <c r="AR430">
        <v>99</v>
      </c>
      <c r="BE430">
        <v>0.2</v>
      </c>
      <c r="BV430" s="12" t="s">
        <v>527</v>
      </c>
      <c r="BW430">
        <v>-30</v>
      </c>
      <c r="BY430">
        <v>5</v>
      </c>
    </row>
    <row r="432" spans="1:81" x14ac:dyDescent="0.15">
      <c r="A432" s="12" t="s">
        <v>561</v>
      </c>
      <c r="C432" t="s">
        <v>327</v>
      </c>
      <c r="K432" s="14"/>
      <c r="L432" s="14"/>
      <c r="M432" s="14"/>
      <c r="N432" s="14"/>
      <c r="O432" s="14"/>
      <c r="T432">
        <v>1</v>
      </c>
      <c r="W432">
        <v>1</v>
      </c>
      <c r="AH432" t="s">
        <v>337</v>
      </c>
      <c r="AI432" s="12" t="s">
        <v>652</v>
      </c>
      <c r="AK432">
        <v>2</v>
      </c>
      <c r="AL432" s="12"/>
      <c r="AM432" t="s">
        <v>354</v>
      </c>
      <c r="AO432">
        <v>1</v>
      </c>
      <c r="AR432">
        <v>1</v>
      </c>
      <c r="BE432">
        <v>3.7</v>
      </c>
      <c r="BL432" t="s">
        <v>37</v>
      </c>
      <c r="BP432" s="5" t="s">
        <v>331</v>
      </c>
      <c r="BQ432" t="s">
        <v>332</v>
      </c>
      <c r="BR432" s="12" t="s">
        <v>654</v>
      </c>
      <c r="BS432" s="12" t="s">
        <v>580</v>
      </c>
      <c r="BT432" s="12"/>
      <c r="BU432" s="12"/>
      <c r="BV432" s="12" t="s">
        <v>527</v>
      </c>
      <c r="BW432">
        <v>-30</v>
      </c>
      <c r="BY432">
        <v>5</v>
      </c>
    </row>
    <row r="433" spans="1:84" x14ac:dyDescent="0.15">
      <c r="A433" s="12" t="s">
        <v>659</v>
      </c>
      <c r="C433" t="s">
        <v>142</v>
      </c>
      <c r="W433">
        <v>1</v>
      </c>
      <c r="AH433" t="s">
        <v>337</v>
      </c>
      <c r="AK433">
        <v>0</v>
      </c>
      <c r="AM433" t="s">
        <v>354</v>
      </c>
      <c r="AO433">
        <v>1</v>
      </c>
      <c r="AR433">
        <v>1</v>
      </c>
      <c r="BE433">
        <v>3.7</v>
      </c>
      <c r="BL433" t="s">
        <v>37</v>
      </c>
      <c r="BP433" s="5" t="s">
        <v>331</v>
      </c>
      <c r="BQ433" t="s">
        <v>332</v>
      </c>
      <c r="BS433" s="12" t="s">
        <v>580</v>
      </c>
      <c r="BT433" s="12"/>
      <c r="BU433" s="12"/>
      <c r="BV433" s="12" t="s">
        <v>527</v>
      </c>
      <c r="BW433">
        <v>-30</v>
      </c>
      <c r="BY433">
        <v>5</v>
      </c>
    </row>
    <row r="434" spans="1:84" x14ac:dyDescent="0.15">
      <c r="A434" s="12" t="s">
        <v>563</v>
      </c>
      <c r="C434" t="s">
        <v>327</v>
      </c>
      <c r="G434" s="12" t="s">
        <v>512</v>
      </c>
      <c r="K434" s="14"/>
      <c r="L434" s="14" t="s">
        <v>572</v>
      </c>
      <c r="M434" s="14"/>
      <c r="N434" s="14"/>
      <c r="O434" s="14"/>
      <c r="S434">
        <v>1</v>
      </c>
      <c r="W434">
        <v>1</v>
      </c>
      <c r="AH434" s="12" t="s">
        <v>522</v>
      </c>
      <c r="AK434">
        <v>2</v>
      </c>
      <c r="AM434" t="s">
        <v>354</v>
      </c>
      <c r="AO434">
        <v>1</v>
      </c>
      <c r="AR434">
        <v>99</v>
      </c>
      <c r="BE434">
        <v>3.7</v>
      </c>
      <c r="BF434">
        <v>0.2</v>
      </c>
      <c r="BG434" s="4">
        <v>10.5</v>
      </c>
      <c r="BH434" s="4">
        <v>10.5</v>
      </c>
      <c r="BI434" s="4">
        <v>1</v>
      </c>
      <c r="BJ434" s="13" t="s">
        <v>513</v>
      </c>
      <c r="BK434" s="13"/>
      <c r="BL434" t="s">
        <v>37</v>
      </c>
      <c r="BP434" s="5" t="s">
        <v>331</v>
      </c>
      <c r="BS434" s="12" t="s">
        <v>580</v>
      </c>
      <c r="BT434" s="12"/>
      <c r="BU434" s="12"/>
      <c r="BV434" s="12" t="s">
        <v>527</v>
      </c>
      <c r="BW434">
        <v>-30</v>
      </c>
      <c r="BY434">
        <v>10</v>
      </c>
      <c r="CD434" s="12" t="s">
        <v>589</v>
      </c>
      <c r="CE434" s="12"/>
    </row>
    <row r="435" spans="1:84" x14ac:dyDescent="0.15">
      <c r="A435" s="12" t="s">
        <v>591</v>
      </c>
      <c r="C435" s="12" t="s">
        <v>592</v>
      </c>
      <c r="G435" s="12" t="s">
        <v>512</v>
      </c>
      <c r="K435" s="14"/>
      <c r="L435" s="14" t="s">
        <v>572</v>
      </c>
      <c r="M435" s="14"/>
      <c r="N435" s="14"/>
      <c r="O435" s="14"/>
      <c r="AR435">
        <v>2</v>
      </c>
      <c r="BE435">
        <v>3.7</v>
      </c>
      <c r="BF435">
        <v>0.2</v>
      </c>
      <c r="BG435" s="4">
        <v>20</v>
      </c>
      <c r="BH435" s="4">
        <v>35</v>
      </c>
      <c r="BI435" s="4">
        <v>1</v>
      </c>
      <c r="BJ435" s="13" t="s">
        <v>513</v>
      </c>
      <c r="BK435" s="13"/>
      <c r="BL435" s="12" t="s">
        <v>594</v>
      </c>
      <c r="BM435" s="12"/>
      <c r="BP435" s="5" t="s">
        <v>331</v>
      </c>
      <c r="CD435" s="12" t="s">
        <v>589</v>
      </c>
      <c r="CE435" s="12"/>
      <c r="CF435" s="12" t="s">
        <v>593</v>
      </c>
    </row>
    <row r="436" spans="1:84" x14ac:dyDescent="0.15">
      <c r="A436" s="12" t="s">
        <v>555</v>
      </c>
      <c r="C436" s="12" t="s">
        <v>556</v>
      </c>
      <c r="H436" s="14" t="s">
        <v>560</v>
      </c>
      <c r="I436" s="14" t="s">
        <v>569</v>
      </c>
      <c r="J436" s="3">
        <v>1</v>
      </c>
      <c r="W436">
        <v>2</v>
      </c>
      <c r="AA436" s="12" t="s">
        <v>783</v>
      </c>
      <c r="AB436" s="12">
        <v>1</v>
      </c>
      <c r="AN436">
        <v>1</v>
      </c>
      <c r="AR436">
        <v>1</v>
      </c>
      <c r="BB436" s="12" t="s">
        <v>1396</v>
      </c>
      <c r="BC436" s="12"/>
      <c r="BD436" s="12"/>
      <c r="BE436">
        <v>10</v>
      </c>
      <c r="CB436" s="12" t="s">
        <v>583</v>
      </c>
      <c r="CC436" s="12"/>
    </row>
    <row r="437" spans="1:84" x14ac:dyDescent="0.15">
      <c r="A437" s="12" t="s">
        <v>1395</v>
      </c>
      <c r="C437" t="s">
        <v>327</v>
      </c>
      <c r="H437" s="14" t="s">
        <v>560</v>
      </c>
      <c r="I437" s="14"/>
      <c r="S437">
        <v>1</v>
      </c>
      <c r="V437">
        <v>1</v>
      </c>
      <c r="W437">
        <v>2</v>
      </c>
      <c r="AA437" s="12" t="s">
        <v>783</v>
      </c>
      <c r="AB437" s="12"/>
      <c r="AR437">
        <v>1</v>
      </c>
      <c r="BB437" s="12"/>
      <c r="BC437" s="12"/>
      <c r="BD437" s="12"/>
      <c r="BE437">
        <v>10</v>
      </c>
      <c r="BL437" s="12" t="s">
        <v>573</v>
      </c>
      <c r="BM437" s="12"/>
      <c r="BP437" s="5" t="s">
        <v>1397</v>
      </c>
      <c r="CB437" s="12"/>
      <c r="CC437" s="12"/>
    </row>
    <row r="438" spans="1:84" x14ac:dyDescent="0.15">
      <c r="A438" s="12" t="s">
        <v>567</v>
      </c>
      <c r="C438" t="s">
        <v>327</v>
      </c>
      <c r="H438" s="14" t="s">
        <v>560</v>
      </c>
      <c r="I438" s="14"/>
      <c r="W438">
        <v>2</v>
      </c>
      <c r="AA438" s="12" t="s">
        <v>783</v>
      </c>
      <c r="AB438" s="12"/>
      <c r="AH438" s="12" t="s">
        <v>522</v>
      </c>
      <c r="AR438">
        <v>1</v>
      </c>
      <c r="BV438" s="14" t="s">
        <v>572</v>
      </c>
      <c r="BY438">
        <v>99999</v>
      </c>
    </row>
    <row r="439" spans="1:84" x14ac:dyDescent="0.15">
      <c r="A439" s="12" t="s">
        <v>587</v>
      </c>
      <c r="C439" t="s">
        <v>327</v>
      </c>
      <c r="H439" s="14" t="s">
        <v>560</v>
      </c>
      <c r="I439" s="14"/>
      <c r="W439">
        <v>2</v>
      </c>
      <c r="AA439" s="12" t="s">
        <v>783</v>
      </c>
      <c r="AB439" s="12"/>
      <c r="AH439" s="12" t="s">
        <v>522</v>
      </c>
      <c r="AR439">
        <v>1</v>
      </c>
      <c r="BV439" s="12" t="s">
        <v>584</v>
      </c>
      <c r="BY439">
        <v>10</v>
      </c>
    </row>
    <row r="440" spans="1:84" x14ac:dyDescent="0.15">
      <c r="A440" s="12" t="s">
        <v>566</v>
      </c>
      <c r="C440" t="s">
        <v>327</v>
      </c>
      <c r="H440" s="14" t="s">
        <v>560</v>
      </c>
      <c r="I440" s="14"/>
      <c r="W440">
        <v>2</v>
      </c>
      <c r="AA440" s="12" t="s">
        <v>783</v>
      </c>
      <c r="AB440" s="12"/>
      <c r="AH440" s="12" t="s">
        <v>522</v>
      </c>
      <c r="AR440">
        <v>1</v>
      </c>
      <c r="BV440" s="12" t="s">
        <v>582</v>
      </c>
      <c r="BW440">
        <v>0.5</v>
      </c>
      <c r="BY440">
        <v>99999</v>
      </c>
    </row>
    <row r="441" spans="1:84" x14ac:dyDescent="0.15">
      <c r="A441" s="12" t="s">
        <v>565</v>
      </c>
      <c r="C441" t="s">
        <v>327</v>
      </c>
      <c r="H441" s="14" t="s">
        <v>560</v>
      </c>
      <c r="I441" s="14"/>
      <c r="W441">
        <v>2</v>
      </c>
      <c r="AA441" s="12" t="s">
        <v>783</v>
      </c>
      <c r="AB441" s="12"/>
      <c r="AH441" s="12" t="s">
        <v>522</v>
      </c>
      <c r="AR441">
        <v>1</v>
      </c>
      <c r="BV441" s="12" t="s">
        <v>581</v>
      </c>
      <c r="BY441">
        <v>15</v>
      </c>
    </row>
    <row r="442" spans="1:84" x14ac:dyDescent="0.15">
      <c r="A442" s="12" t="s">
        <v>568</v>
      </c>
      <c r="C442" s="12"/>
      <c r="H442" s="14"/>
      <c r="I442" s="14"/>
      <c r="CB442" s="12"/>
      <c r="CC442" s="12"/>
    </row>
    <row r="443" spans="1:84" x14ac:dyDescent="0.15">
      <c r="A443" s="12" t="s">
        <v>564</v>
      </c>
      <c r="C443" t="s">
        <v>327</v>
      </c>
      <c r="G443" s="12" t="s">
        <v>512</v>
      </c>
      <c r="K443" s="14" t="s">
        <v>572</v>
      </c>
      <c r="L443" s="14"/>
      <c r="M443" s="14"/>
      <c r="N443" s="14"/>
      <c r="O443" s="14"/>
      <c r="S443">
        <v>1</v>
      </c>
      <c r="W443">
        <v>1</v>
      </c>
      <c r="AH443" s="12" t="s">
        <v>522</v>
      </c>
      <c r="AK443">
        <v>3.3</v>
      </c>
      <c r="AM443" t="s">
        <v>354</v>
      </c>
      <c r="AO443">
        <v>1</v>
      </c>
      <c r="AR443">
        <v>99</v>
      </c>
      <c r="BE443">
        <v>3.7</v>
      </c>
      <c r="BF443">
        <v>0.2</v>
      </c>
      <c r="BG443" s="4">
        <v>10.5</v>
      </c>
      <c r="BH443" s="4">
        <v>10.5</v>
      </c>
      <c r="BI443" s="4">
        <v>1</v>
      </c>
      <c r="BJ443" s="13" t="s">
        <v>513</v>
      </c>
      <c r="BK443" s="13"/>
      <c r="BL443" s="12" t="s">
        <v>574</v>
      </c>
      <c r="BM443" s="12"/>
      <c r="BP443" s="5" t="s">
        <v>331</v>
      </c>
      <c r="BS443" s="12" t="s">
        <v>580</v>
      </c>
      <c r="BT443" s="12"/>
      <c r="BU443" s="12"/>
      <c r="BV443" s="12" t="s">
        <v>527</v>
      </c>
      <c r="BW443">
        <v>-30</v>
      </c>
      <c r="BY443">
        <v>10</v>
      </c>
    </row>
    <row r="444" spans="1:84" x14ac:dyDescent="0.15">
      <c r="A444" s="12" t="s">
        <v>595</v>
      </c>
      <c r="C444" s="12" t="s">
        <v>592</v>
      </c>
      <c r="G444" s="12" t="s">
        <v>512</v>
      </c>
      <c r="K444" s="14" t="s">
        <v>572</v>
      </c>
      <c r="L444" s="14"/>
      <c r="M444" s="14"/>
      <c r="N444" s="14"/>
      <c r="O444" s="14"/>
      <c r="AR444">
        <v>3</v>
      </c>
      <c r="BE444">
        <v>3.7</v>
      </c>
      <c r="BF444">
        <v>0.2</v>
      </c>
      <c r="BG444" s="4">
        <v>10</v>
      </c>
      <c r="BH444" s="4">
        <v>35</v>
      </c>
      <c r="BI444" s="4">
        <v>1</v>
      </c>
      <c r="BJ444" s="13" t="s">
        <v>513</v>
      </c>
      <c r="BK444" s="13"/>
      <c r="BL444" s="12" t="s">
        <v>594</v>
      </c>
      <c r="BM444" s="12"/>
      <c r="BP444" s="5" t="s">
        <v>331</v>
      </c>
      <c r="CD444" s="12" t="s">
        <v>589</v>
      </c>
      <c r="CE444" s="12"/>
      <c r="CF444" s="12" t="s">
        <v>593</v>
      </c>
    </row>
    <row r="445" spans="1:84" x14ac:dyDescent="0.15">
      <c r="A445" s="12"/>
      <c r="C445" s="12"/>
      <c r="G445" s="12"/>
      <c r="K445" s="14"/>
      <c r="L445" s="14"/>
      <c r="M445" s="14"/>
      <c r="N445" s="14"/>
      <c r="O445" s="14"/>
      <c r="BJ445" s="13"/>
      <c r="BK445" s="13"/>
      <c r="BL445" s="12"/>
      <c r="BM445" s="12"/>
      <c r="CD445" s="12"/>
      <c r="CE445" s="12"/>
      <c r="CF445" s="12"/>
    </row>
    <row r="446" spans="1:84" x14ac:dyDescent="0.15">
      <c r="A446" s="12" t="s">
        <v>1863</v>
      </c>
      <c r="C446" s="12" t="s">
        <v>1864</v>
      </c>
      <c r="G446" s="12" t="s">
        <v>512</v>
      </c>
      <c r="H446" s="3" t="s">
        <v>513</v>
      </c>
      <c r="V446">
        <v>1</v>
      </c>
      <c r="W446">
        <v>2</v>
      </c>
      <c r="AA446" s="12" t="s">
        <v>783</v>
      </c>
      <c r="AR446">
        <v>1</v>
      </c>
      <c r="BE446">
        <v>0.5</v>
      </c>
      <c r="BF446">
        <v>0.1</v>
      </c>
      <c r="BG446" s="4">
        <v>1</v>
      </c>
      <c r="BH446" s="4">
        <v>15</v>
      </c>
      <c r="BI446" s="4">
        <v>1</v>
      </c>
      <c r="BJ446" s="4" t="s">
        <v>513</v>
      </c>
      <c r="BL446" s="12" t="s">
        <v>1869</v>
      </c>
      <c r="BP446" s="5" t="s">
        <v>1397</v>
      </c>
      <c r="BV446" s="12" t="s">
        <v>1867</v>
      </c>
      <c r="BY446">
        <v>0.3</v>
      </c>
      <c r="CB446" s="12" t="s">
        <v>1868</v>
      </c>
    </row>
    <row r="447" spans="1:84" x14ac:dyDescent="0.15">
      <c r="A447" s="12" t="s">
        <v>1877</v>
      </c>
      <c r="C447" t="s">
        <v>327</v>
      </c>
      <c r="W447">
        <v>1</v>
      </c>
      <c r="AH447" t="s">
        <v>337</v>
      </c>
      <c r="AK447">
        <v>2</v>
      </c>
      <c r="AM447" t="s">
        <v>354</v>
      </c>
      <c r="AO447">
        <v>1</v>
      </c>
      <c r="AR447">
        <v>1</v>
      </c>
      <c r="BE447">
        <v>2</v>
      </c>
      <c r="BF447">
        <v>0.1</v>
      </c>
      <c r="BG447" s="4">
        <v>0</v>
      </c>
      <c r="BH447" s="4">
        <v>2</v>
      </c>
      <c r="BI447" s="4">
        <v>1</v>
      </c>
      <c r="BJ447" s="4" t="s">
        <v>610</v>
      </c>
      <c r="BL447" t="s">
        <v>37</v>
      </c>
      <c r="BP447" s="5" t="s">
        <v>331</v>
      </c>
      <c r="BQ447" t="s">
        <v>332</v>
      </c>
      <c r="BV447" s="12" t="s">
        <v>819</v>
      </c>
      <c r="BY447">
        <v>5</v>
      </c>
    </row>
    <row r="449" spans="1:89" s="2" customFormat="1" x14ac:dyDescent="0.15">
      <c r="A449" s="2" t="s">
        <v>465</v>
      </c>
      <c r="H449" s="7"/>
      <c r="I449" s="7"/>
      <c r="J449" s="7"/>
      <c r="K449" s="7"/>
      <c r="L449" s="7"/>
      <c r="M449" s="7"/>
      <c r="N449" s="7"/>
      <c r="O449" s="7"/>
      <c r="P449" s="7"/>
      <c r="Q449" s="7"/>
      <c r="R449" s="7"/>
      <c r="BG449" s="8"/>
      <c r="BH449" s="8"/>
      <c r="BI449" s="8"/>
      <c r="BJ449" s="8"/>
      <c r="BK449" s="8"/>
      <c r="BP449" s="9"/>
    </row>
    <row r="450" spans="1:89" x14ac:dyDescent="0.15">
      <c r="A450" t="s">
        <v>214</v>
      </c>
      <c r="C450" t="s">
        <v>466</v>
      </c>
      <c r="H450" s="3" t="s">
        <v>338</v>
      </c>
      <c r="W450">
        <v>2</v>
      </c>
      <c r="AJ450" t="s">
        <v>353</v>
      </c>
      <c r="CB450" t="s">
        <v>467</v>
      </c>
      <c r="CK450">
        <v>1</v>
      </c>
    </row>
    <row r="451" spans="1:89" x14ac:dyDescent="0.15">
      <c r="A451" s="12" t="s">
        <v>508</v>
      </c>
      <c r="B451" s="12" t="s">
        <v>510</v>
      </c>
      <c r="C451" t="s">
        <v>327</v>
      </c>
      <c r="G451" s="12" t="s">
        <v>511</v>
      </c>
      <c r="W451">
        <v>3</v>
      </c>
      <c r="AA451" s="12" t="s">
        <v>783</v>
      </c>
      <c r="AB451" s="12"/>
      <c r="AH451" s="12" t="s">
        <v>522</v>
      </c>
      <c r="AJ451" s="12" t="s">
        <v>507</v>
      </c>
      <c r="AM451" s="12"/>
    </row>
    <row r="452" spans="1:89" x14ac:dyDescent="0.15">
      <c r="A452" s="12" t="s">
        <v>506</v>
      </c>
      <c r="B452" s="12"/>
      <c r="C452" t="s">
        <v>327</v>
      </c>
      <c r="G452" s="12" t="s">
        <v>512</v>
      </c>
      <c r="Q452" s="3">
        <v>1</v>
      </c>
      <c r="R452" s="3">
        <v>1</v>
      </c>
      <c r="S452">
        <v>1</v>
      </c>
      <c r="W452">
        <v>3</v>
      </c>
      <c r="AH452" s="12" t="s">
        <v>522</v>
      </c>
      <c r="AJ452" s="12" t="s">
        <v>507</v>
      </c>
      <c r="AM452" s="12" t="s">
        <v>514</v>
      </c>
      <c r="AO452">
        <v>1</v>
      </c>
      <c r="AR452">
        <v>99</v>
      </c>
      <c r="BE452">
        <v>1</v>
      </c>
      <c r="BF452">
        <v>0.2</v>
      </c>
      <c r="BG452" s="4">
        <v>0</v>
      </c>
      <c r="BH452" s="4">
        <v>2</v>
      </c>
      <c r="BI452" s="4">
        <v>1</v>
      </c>
      <c r="BJ452" s="13" t="s">
        <v>513</v>
      </c>
      <c r="BK452" s="13"/>
      <c r="BL452" t="s">
        <v>37</v>
      </c>
      <c r="CK452">
        <v>1</v>
      </c>
    </row>
    <row r="453" spans="1:89" x14ac:dyDescent="0.15">
      <c r="A453" s="12" t="s">
        <v>526</v>
      </c>
      <c r="B453" s="12"/>
      <c r="C453" t="s">
        <v>327</v>
      </c>
      <c r="G453" s="12" t="s">
        <v>512</v>
      </c>
      <c r="Q453" s="3">
        <v>1</v>
      </c>
      <c r="R453" s="3">
        <v>1</v>
      </c>
      <c r="S453">
        <v>1</v>
      </c>
      <c r="W453">
        <v>1</v>
      </c>
      <c r="AH453" s="12" t="s">
        <v>522</v>
      </c>
      <c r="AJ453" s="12" t="s">
        <v>507</v>
      </c>
      <c r="AM453" s="12" t="s">
        <v>514</v>
      </c>
      <c r="AO453">
        <v>0</v>
      </c>
      <c r="AR453">
        <v>99</v>
      </c>
      <c r="BE453">
        <v>1</v>
      </c>
      <c r="BF453">
        <v>0.2</v>
      </c>
      <c r="BG453" s="4">
        <v>0</v>
      </c>
      <c r="BH453" s="4">
        <v>15</v>
      </c>
      <c r="BI453" s="4">
        <v>1</v>
      </c>
      <c r="BJ453" s="13" t="s">
        <v>513</v>
      </c>
      <c r="BK453" s="13"/>
      <c r="BL453" t="s">
        <v>37</v>
      </c>
      <c r="BV453" s="12" t="s">
        <v>527</v>
      </c>
      <c r="BW453">
        <v>-30</v>
      </c>
      <c r="BY453">
        <v>10</v>
      </c>
      <c r="CK453">
        <v>1</v>
      </c>
    </row>
    <row r="454" spans="1:89" x14ac:dyDescent="0.15">
      <c r="A454" s="12" t="s">
        <v>540</v>
      </c>
      <c r="B454" s="12"/>
      <c r="C454" s="12" t="s">
        <v>541</v>
      </c>
      <c r="G454" s="12" t="s">
        <v>512</v>
      </c>
      <c r="Q454" s="3">
        <v>1</v>
      </c>
      <c r="W454">
        <v>1</v>
      </c>
      <c r="AH454" s="12" t="s">
        <v>522</v>
      </c>
      <c r="AJ454" s="12"/>
      <c r="AM454" s="12" t="s">
        <v>514</v>
      </c>
      <c r="AO454">
        <v>1</v>
      </c>
      <c r="BE454">
        <v>1</v>
      </c>
      <c r="BF454">
        <v>0.2</v>
      </c>
      <c r="BG454" s="4">
        <v>0</v>
      </c>
      <c r="BH454" s="4">
        <v>2</v>
      </c>
      <c r="BI454" s="4">
        <v>1</v>
      </c>
      <c r="BJ454" s="13" t="s">
        <v>513</v>
      </c>
      <c r="BK454" s="13"/>
      <c r="BL454" t="s">
        <v>37</v>
      </c>
      <c r="BQ454" s="12" t="s">
        <v>541</v>
      </c>
      <c r="CK454">
        <v>1</v>
      </c>
    </row>
    <row r="455" spans="1:89" x14ac:dyDescent="0.15">
      <c r="A455" s="12" t="s">
        <v>1881</v>
      </c>
      <c r="B455" s="12"/>
      <c r="C455" s="12" t="s">
        <v>1879</v>
      </c>
      <c r="G455" s="12"/>
      <c r="H455" s="3" t="s">
        <v>560</v>
      </c>
      <c r="R455" s="3">
        <v>1</v>
      </c>
      <c r="W455">
        <v>0</v>
      </c>
      <c r="AH455" s="12"/>
      <c r="AJ455" t="s">
        <v>353</v>
      </c>
      <c r="AM455" s="12"/>
      <c r="AO455">
        <v>0</v>
      </c>
      <c r="BJ455" s="13"/>
      <c r="BK455" s="13"/>
      <c r="BQ455" s="12"/>
      <c r="CB455" s="12" t="s">
        <v>1880</v>
      </c>
    </row>
    <row r="456" spans="1:89" x14ac:dyDescent="0.15">
      <c r="A456" s="12" t="s">
        <v>1875</v>
      </c>
      <c r="B456" s="12"/>
      <c r="C456" t="s">
        <v>327</v>
      </c>
      <c r="G456" s="12"/>
      <c r="H456" s="3" t="s">
        <v>560</v>
      </c>
      <c r="W456">
        <v>4</v>
      </c>
      <c r="AA456" s="12" t="s">
        <v>783</v>
      </c>
      <c r="AH456" s="12"/>
      <c r="AJ456" s="12"/>
      <c r="AM456" s="12"/>
      <c r="AO456">
        <v>1</v>
      </c>
      <c r="AR456">
        <v>1</v>
      </c>
      <c r="BJ456" s="13"/>
      <c r="BK456" s="13"/>
      <c r="BQ456" s="12"/>
      <c r="CK456">
        <v>1</v>
      </c>
    </row>
    <row r="457" spans="1:89" x14ac:dyDescent="0.15">
      <c r="A457" s="12" t="s">
        <v>1873</v>
      </c>
      <c r="B457" s="12"/>
      <c r="C457" t="s">
        <v>327</v>
      </c>
      <c r="G457" s="12" t="s">
        <v>512</v>
      </c>
      <c r="H457" s="3" t="s">
        <v>743</v>
      </c>
      <c r="R457" s="3">
        <v>1</v>
      </c>
      <c r="W457">
        <v>2</v>
      </c>
      <c r="AH457" s="12" t="s">
        <v>522</v>
      </c>
      <c r="AJ457" t="s">
        <v>357</v>
      </c>
      <c r="AM457" s="12" t="s">
        <v>514</v>
      </c>
      <c r="AO457">
        <v>1</v>
      </c>
      <c r="AR457">
        <v>99</v>
      </c>
      <c r="BB457" s="12" t="s">
        <v>1882</v>
      </c>
      <c r="BC457" s="12"/>
      <c r="BE457">
        <v>1</v>
      </c>
      <c r="BF457">
        <v>0.2</v>
      </c>
      <c r="BG457" s="4">
        <v>0</v>
      </c>
      <c r="BH457" s="4">
        <v>2</v>
      </c>
      <c r="BI457" s="4">
        <v>1</v>
      </c>
      <c r="BJ457" s="13" t="s">
        <v>513</v>
      </c>
      <c r="BK457" s="13"/>
      <c r="BL457" t="s">
        <v>37</v>
      </c>
      <c r="BQ457" s="12"/>
      <c r="CK457">
        <v>1</v>
      </c>
    </row>
    <row r="461" spans="1:89" s="2" customFormat="1" x14ac:dyDescent="0.15">
      <c r="A461" s="16" t="s">
        <v>984</v>
      </c>
      <c r="H461" s="7"/>
      <c r="I461" s="7"/>
      <c r="J461" s="7"/>
      <c r="K461" s="7"/>
      <c r="L461" s="7"/>
      <c r="M461" s="7"/>
      <c r="N461" s="7"/>
      <c r="O461" s="7"/>
      <c r="P461" s="7"/>
      <c r="Q461" s="7"/>
      <c r="R461" s="7"/>
      <c r="BG461" s="8"/>
      <c r="BH461" s="8"/>
      <c r="BI461" s="8"/>
      <c r="BJ461" s="8"/>
      <c r="BK461" s="8"/>
      <c r="BP461" s="9"/>
    </row>
    <row r="462" spans="1:89" x14ac:dyDescent="0.15">
      <c r="A462" s="12" t="s">
        <v>973</v>
      </c>
      <c r="C462" t="s">
        <v>327</v>
      </c>
      <c r="H462" s="3" t="s">
        <v>362</v>
      </c>
      <c r="I462" s="3" t="s">
        <v>371</v>
      </c>
      <c r="W462">
        <v>1</v>
      </c>
      <c r="Z462">
        <v>1</v>
      </c>
      <c r="AA462" s="12"/>
      <c r="AB462" s="12"/>
      <c r="AN462" s="3"/>
      <c r="AR462">
        <v>1</v>
      </c>
      <c r="BG462"/>
      <c r="BH462"/>
      <c r="BI462"/>
      <c r="BJ462"/>
      <c r="BK462"/>
      <c r="BL462" s="3"/>
      <c r="BM462" s="3"/>
      <c r="BN462" s="3"/>
      <c r="BO462" s="3"/>
      <c r="BQ462" s="3"/>
      <c r="BR462" s="3"/>
      <c r="BS462" s="3"/>
      <c r="BT462" s="3"/>
      <c r="BU462" s="3"/>
      <c r="BV462" s="12" t="s">
        <v>955</v>
      </c>
      <c r="BW462">
        <v>-0.5</v>
      </c>
      <c r="BY462">
        <v>99999</v>
      </c>
    </row>
    <row r="463" spans="1:89" x14ac:dyDescent="0.15">
      <c r="A463" s="12" t="s">
        <v>974</v>
      </c>
      <c r="C463" t="s">
        <v>327</v>
      </c>
      <c r="H463" s="3" t="s">
        <v>362</v>
      </c>
      <c r="I463" s="3" t="s">
        <v>371</v>
      </c>
      <c r="W463">
        <v>1</v>
      </c>
      <c r="Z463">
        <v>1</v>
      </c>
      <c r="AA463" s="12"/>
      <c r="AB463" s="12"/>
      <c r="AN463" s="3"/>
      <c r="AR463">
        <v>1</v>
      </c>
      <c r="BG463"/>
      <c r="BH463"/>
      <c r="BI463"/>
      <c r="BJ463"/>
      <c r="BK463"/>
      <c r="BL463" s="3"/>
      <c r="BM463" s="3"/>
      <c r="BN463" s="3"/>
      <c r="BO463" s="3"/>
      <c r="BQ463" s="3"/>
      <c r="BR463" s="3"/>
      <c r="BS463" s="3"/>
      <c r="BT463" s="3"/>
      <c r="BU463" s="3"/>
      <c r="BV463" s="12" t="s">
        <v>956</v>
      </c>
      <c r="BW463">
        <v>-0.5</v>
      </c>
      <c r="BY463">
        <v>99999</v>
      </c>
    </row>
    <row r="464" spans="1:89" x14ac:dyDescent="0.15">
      <c r="A464" s="12" t="s">
        <v>975</v>
      </c>
      <c r="C464" t="s">
        <v>327</v>
      </c>
      <c r="H464" s="3" t="s">
        <v>362</v>
      </c>
      <c r="I464" s="3" t="s">
        <v>371</v>
      </c>
      <c r="W464">
        <v>1</v>
      </c>
      <c r="Z464">
        <v>1</v>
      </c>
      <c r="AA464" s="12"/>
      <c r="AB464" s="12"/>
      <c r="AN464" s="3"/>
      <c r="AR464">
        <v>1</v>
      </c>
      <c r="BG464"/>
      <c r="BH464"/>
      <c r="BI464"/>
      <c r="BJ464"/>
      <c r="BK464"/>
      <c r="BL464" s="3"/>
      <c r="BM464" s="3"/>
      <c r="BN464" s="3"/>
      <c r="BO464" s="3"/>
      <c r="BQ464" s="3"/>
      <c r="BR464" s="3"/>
      <c r="BS464" s="3"/>
      <c r="BT464" s="3"/>
      <c r="BU464" s="3"/>
      <c r="BV464" s="12" t="s">
        <v>957</v>
      </c>
      <c r="BW464">
        <v>-0.5</v>
      </c>
      <c r="BY464">
        <v>99999</v>
      </c>
    </row>
    <row r="465" spans="1:80" x14ac:dyDescent="0.15">
      <c r="A465" s="12" t="s">
        <v>977</v>
      </c>
      <c r="C465" t="s">
        <v>327</v>
      </c>
      <c r="H465" s="3" t="s">
        <v>362</v>
      </c>
      <c r="I465" s="3" t="s">
        <v>371</v>
      </c>
      <c r="W465">
        <v>1</v>
      </c>
      <c r="Z465">
        <v>1</v>
      </c>
      <c r="AA465" s="12"/>
      <c r="AB465" s="12"/>
      <c r="AN465" s="3"/>
      <c r="AR465">
        <v>1</v>
      </c>
      <c r="BG465"/>
      <c r="BH465"/>
      <c r="BI465"/>
      <c r="BJ465"/>
      <c r="BK465"/>
      <c r="BL465" s="3"/>
      <c r="BM465" s="3"/>
      <c r="BN465" s="3"/>
      <c r="BO465" s="3"/>
      <c r="BQ465" s="3"/>
      <c r="BR465" s="3"/>
      <c r="BS465" s="3"/>
      <c r="BT465" s="3"/>
      <c r="BU465" s="3"/>
      <c r="BV465" s="12" t="s">
        <v>978</v>
      </c>
      <c r="BW465">
        <v>-0.5</v>
      </c>
      <c r="BY465">
        <v>99999</v>
      </c>
    </row>
    <row r="466" spans="1:80" x14ac:dyDescent="0.15">
      <c r="A466" s="12" t="s">
        <v>961</v>
      </c>
      <c r="C466" t="s">
        <v>327</v>
      </c>
      <c r="H466" s="3" t="s">
        <v>362</v>
      </c>
      <c r="I466" s="3" t="s">
        <v>371</v>
      </c>
      <c r="W466">
        <v>1</v>
      </c>
      <c r="Z466">
        <v>1</v>
      </c>
      <c r="AA466" s="12"/>
      <c r="AB466" s="12"/>
      <c r="AN466" s="3"/>
      <c r="AR466">
        <v>1</v>
      </c>
      <c r="BG466"/>
      <c r="BH466"/>
      <c r="BI466"/>
      <c r="BJ466"/>
      <c r="BK466"/>
      <c r="BL466" s="3"/>
      <c r="BM466" s="3"/>
      <c r="BN466" s="3"/>
      <c r="BO466" s="3"/>
      <c r="BQ466" s="3"/>
      <c r="BR466" s="3"/>
      <c r="BS466" s="3"/>
      <c r="BT466" s="3"/>
      <c r="BU466" s="3"/>
      <c r="BV466" s="12" t="s">
        <v>962</v>
      </c>
      <c r="BW466">
        <v>0.25</v>
      </c>
      <c r="BY466">
        <v>99999</v>
      </c>
    </row>
    <row r="467" spans="1:80" x14ac:dyDescent="0.15">
      <c r="A467" s="12" t="s">
        <v>966</v>
      </c>
      <c r="C467" t="s">
        <v>327</v>
      </c>
      <c r="H467" s="3" t="s">
        <v>362</v>
      </c>
      <c r="I467" s="3" t="s">
        <v>371</v>
      </c>
      <c r="W467">
        <v>1</v>
      </c>
      <c r="Z467">
        <v>1</v>
      </c>
      <c r="AA467" s="12"/>
      <c r="AB467" s="12"/>
      <c r="AN467" s="3"/>
      <c r="AR467">
        <v>1</v>
      </c>
      <c r="BG467"/>
      <c r="BH467"/>
      <c r="BI467"/>
      <c r="BJ467"/>
      <c r="BK467"/>
      <c r="BL467" s="3"/>
      <c r="BM467" s="3"/>
      <c r="BN467" s="3"/>
      <c r="BO467" s="3"/>
      <c r="BQ467" s="3"/>
      <c r="BR467" s="3"/>
      <c r="BS467" s="3"/>
      <c r="BT467" s="3"/>
      <c r="BU467" s="3"/>
      <c r="BV467" s="12" t="s">
        <v>965</v>
      </c>
      <c r="BW467">
        <v>-0.25</v>
      </c>
      <c r="BY467">
        <v>99999</v>
      </c>
    </row>
    <row r="468" spans="1:80" x14ac:dyDescent="0.15">
      <c r="A468" s="12" t="s">
        <v>972</v>
      </c>
      <c r="C468" t="s">
        <v>327</v>
      </c>
      <c r="H468" s="3" t="s">
        <v>362</v>
      </c>
      <c r="I468" s="3" t="s">
        <v>371</v>
      </c>
      <c r="W468">
        <v>1</v>
      </c>
      <c r="Z468">
        <v>1</v>
      </c>
      <c r="AA468" s="12"/>
      <c r="AB468" s="12"/>
      <c r="AN468" s="3"/>
      <c r="AR468">
        <v>1</v>
      </c>
      <c r="BG468"/>
      <c r="BH468"/>
      <c r="BI468"/>
      <c r="BJ468"/>
      <c r="BK468"/>
      <c r="BL468" s="3"/>
      <c r="BM468" s="3"/>
      <c r="BN468" s="3"/>
      <c r="BO468" s="3"/>
      <c r="BQ468" s="3"/>
      <c r="BR468" s="3"/>
      <c r="BS468" s="3"/>
      <c r="BT468" s="3"/>
      <c r="BU468" s="3"/>
      <c r="BV468" s="12" t="s">
        <v>971</v>
      </c>
      <c r="BW468">
        <v>0.25</v>
      </c>
      <c r="BY468">
        <v>99999</v>
      </c>
    </row>
    <row r="469" spans="1:80" x14ac:dyDescent="0.15">
      <c r="A469" s="12" t="s">
        <v>976</v>
      </c>
      <c r="C469" t="s">
        <v>327</v>
      </c>
      <c r="H469" s="3" t="s">
        <v>362</v>
      </c>
      <c r="I469" s="3" t="s">
        <v>371</v>
      </c>
      <c r="W469">
        <v>1</v>
      </c>
      <c r="Z469">
        <v>1</v>
      </c>
      <c r="AA469" s="12"/>
      <c r="AB469" s="12"/>
      <c r="AN469" s="3"/>
      <c r="AR469">
        <v>1</v>
      </c>
      <c r="BG469"/>
      <c r="BH469"/>
      <c r="BI469"/>
      <c r="BJ469"/>
      <c r="BK469"/>
      <c r="BL469" s="3"/>
      <c r="BM469" s="3"/>
      <c r="BN469" s="3"/>
      <c r="BO469" s="3"/>
      <c r="BQ469" s="3"/>
      <c r="BR469" s="3"/>
      <c r="BS469" s="3"/>
      <c r="BT469" s="3"/>
      <c r="BU469" s="3"/>
      <c r="BV469" s="12" t="s">
        <v>979</v>
      </c>
      <c r="BW469">
        <v>-0.5</v>
      </c>
      <c r="BY469">
        <v>99999</v>
      </c>
    </row>
    <row r="470" spans="1:80" x14ac:dyDescent="0.15">
      <c r="A470" s="12" t="s">
        <v>983</v>
      </c>
      <c r="C470" t="s">
        <v>327</v>
      </c>
      <c r="H470" s="3" t="s">
        <v>362</v>
      </c>
      <c r="I470" s="3" t="s">
        <v>371</v>
      </c>
      <c r="W470">
        <v>1</v>
      </c>
      <c r="Z470">
        <v>1</v>
      </c>
      <c r="AA470" s="12"/>
      <c r="AB470" s="12"/>
      <c r="AN470" s="3"/>
      <c r="AR470">
        <v>1</v>
      </c>
      <c r="BG470"/>
      <c r="BH470"/>
      <c r="BI470"/>
      <c r="BJ470"/>
      <c r="BK470"/>
      <c r="BL470" s="3"/>
      <c r="BM470" s="3"/>
      <c r="BN470" s="3"/>
      <c r="BO470" s="3"/>
      <c r="BQ470" s="3"/>
      <c r="BR470" s="3"/>
      <c r="BS470" s="3"/>
      <c r="BT470" s="3"/>
      <c r="BU470" s="3"/>
      <c r="BV470" s="12" t="s">
        <v>982</v>
      </c>
      <c r="BW470">
        <v>0.33</v>
      </c>
      <c r="BY470">
        <v>99999</v>
      </c>
    </row>
    <row r="471" spans="1:80" x14ac:dyDescent="0.15">
      <c r="A471" s="12" t="s">
        <v>949</v>
      </c>
      <c r="C471" s="12" t="s">
        <v>950</v>
      </c>
      <c r="H471" s="3" t="s">
        <v>560</v>
      </c>
      <c r="I471" s="3" t="s">
        <v>940</v>
      </c>
      <c r="AA471" s="12"/>
      <c r="AB471" s="12"/>
      <c r="AN471" s="3"/>
      <c r="BG471"/>
      <c r="BH471"/>
      <c r="BI471"/>
      <c r="BJ471"/>
      <c r="BK471"/>
      <c r="BL471" s="3"/>
      <c r="BM471" s="3"/>
      <c r="BN471" s="3"/>
      <c r="BO471" s="3"/>
      <c r="BQ471" s="3"/>
      <c r="BR471" s="3"/>
      <c r="BS471" s="3"/>
      <c r="BT471" s="3"/>
      <c r="BU471" s="3"/>
      <c r="BV471" s="12"/>
      <c r="CB471" s="12" t="s">
        <v>951</v>
      </c>
    </row>
    <row r="472" spans="1:80" x14ac:dyDescent="0.15">
      <c r="A472" s="12" t="s">
        <v>935</v>
      </c>
      <c r="C472" s="12" t="s">
        <v>936</v>
      </c>
      <c r="H472" s="3" t="s">
        <v>560</v>
      </c>
      <c r="I472" s="3" t="s">
        <v>940</v>
      </c>
      <c r="AA472" s="12"/>
      <c r="AB472" s="12"/>
      <c r="AN472" s="3"/>
      <c r="BG472"/>
      <c r="BH472"/>
      <c r="BI472"/>
      <c r="BJ472"/>
      <c r="BK472"/>
      <c r="BL472" s="3"/>
      <c r="BM472" s="3"/>
      <c r="BN472" s="3"/>
      <c r="BO472" s="3"/>
      <c r="BQ472" s="3"/>
      <c r="BR472" s="3"/>
      <c r="BS472" s="3"/>
      <c r="BT472" s="3"/>
      <c r="BU472" s="3"/>
      <c r="BV472" s="12"/>
      <c r="CB472" s="12" t="s">
        <v>937</v>
      </c>
    </row>
    <row r="474" spans="1:80" x14ac:dyDescent="0.15">
      <c r="A474" s="12" t="s">
        <v>988</v>
      </c>
      <c r="C474" t="s">
        <v>327</v>
      </c>
      <c r="H474" s="3" t="s">
        <v>362</v>
      </c>
      <c r="I474" s="3" t="s">
        <v>767</v>
      </c>
      <c r="W474">
        <v>2</v>
      </c>
      <c r="Z474">
        <v>1</v>
      </c>
      <c r="AA474" s="12"/>
      <c r="AB474" s="12"/>
      <c r="AD474" s="12"/>
      <c r="AE474" s="12"/>
      <c r="AF474" s="12"/>
      <c r="AG474" s="12"/>
      <c r="AN474" s="3"/>
      <c r="AR474">
        <v>1</v>
      </c>
      <c r="BG474"/>
      <c r="BH474"/>
      <c r="BI474"/>
      <c r="BJ474"/>
      <c r="BK474"/>
      <c r="BL474" s="3"/>
      <c r="BM474" s="3"/>
      <c r="BN474" s="3"/>
      <c r="BO474" s="3"/>
      <c r="BQ474" s="3"/>
      <c r="BR474" s="3"/>
      <c r="BS474" s="3"/>
      <c r="BT474" s="3"/>
      <c r="BU474" s="3"/>
      <c r="BV474" s="12" t="s">
        <v>956</v>
      </c>
      <c r="BW474">
        <v>10</v>
      </c>
      <c r="BY474">
        <v>99999</v>
      </c>
    </row>
    <row r="475" spans="1:80" x14ac:dyDescent="0.15">
      <c r="A475" s="12" t="s">
        <v>1017</v>
      </c>
      <c r="C475" t="s">
        <v>327</v>
      </c>
      <c r="H475" s="3" t="s">
        <v>362</v>
      </c>
      <c r="I475" s="3" t="s">
        <v>767</v>
      </c>
      <c r="W475">
        <v>1</v>
      </c>
      <c r="Z475">
        <v>1</v>
      </c>
      <c r="AM475" s="12" t="s">
        <v>514</v>
      </c>
      <c r="AO475">
        <v>0.5</v>
      </c>
      <c r="AQ475">
        <v>1</v>
      </c>
      <c r="AR475">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77"/>
  <sheetViews>
    <sheetView workbookViewId="0">
      <pane xSplit="1" ySplit="2" topLeftCell="B48" activePane="bottomRight" state="frozen"/>
      <selection pane="topRight" activeCell="B1" sqref="B1"/>
      <selection pane="bottomLeft" activeCell="A3" sqref="A3"/>
      <selection pane="bottomRight" activeCell="A70" sqref="A70"/>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532</v>
      </c>
      <c r="B1" s="12" t="s">
        <v>554</v>
      </c>
      <c r="E1" s="12" t="s">
        <v>2042</v>
      </c>
      <c r="F1" s="12" t="s">
        <v>2095</v>
      </c>
      <c r="G1" s="12" t="s">
        <v>1127</v>
      </c>
      <c r="H1" s="12" t="s">
        <v>680</v>
      </c>
      <c r="I1" t="s">
        <v>468</v>
      </c>
      <c r="K1" t="s">
        <v>469</v>
      </c>
      <c r="L1" s="12" t="s">
        <v>968</v>
      </c>
      <c r="M1" s="12" t="s">
        <v>710</v>
      </c>
      <c r="N1" s="12" t="s">
        <v>992</v>
      </c>
    </row>
    <row r="2" spans="1:15" x14ac:dyDescent="0.15">
      <c r="A2" t="s">
        <v>29</v>
      </c>
      <c r="C2" t="s">
        <v>30</v>
      </c>
      <c r="D2" t="s">
        <v>32</v>
      </c>
      <c r="E2" s="12" t="s">
        <v>2041</v>
      </c>
      <c r="F2" s="12" t="s">
        <v>2094</v>
      </c>
      <c r="G2" s="12" t="s">
        <v>1126</v>
      </c>
      <c r="H2" s="12" t="s">
        <v>679</v>
      </c>
      <c r="I2" t="s">
        <v>470</v>
      </c>
      <c r="J2" t="s">
        <v>471</v>
      </c>
      <c r="K2" t="s">
        <v>33</v>
      </c>
      <c r="L2" s="12" t="s">
        <v>967</v>
      </c>
      <c r="M2" s="12" t="s">
        <v>709</v>
      </c>
      <c r="N2" s="12" t="s">
        <v>991</v>
      </c>
      <c r="O2" t="s">
        <v>305</v>
      </c>
    </row>
    <row r="3" spans="1:15" x14ac:dyDescent="0.15">
      <c r="A3" t="s">
        <v>73</v>
      </c>
      <c r="C3" t="s">
        <v>73</v>
      </c>
      <c r="D3" t="s">
        <v>73</v>
      </c>
      <c r="E3" s="12" t="s">
        <v>518</v>
      </c>
      <c r="F3" s="12" t="s">
        <v>518</v>
      </c>
      <c r="G3" s="12" t="s">
        <v>678</v>
      </c>
      <c r="H3" s="12" t="s">
        <v>678</v>
      </c>
      <c r="I3" t="s">
        <v>325</v>
      </c>
      <c r="J3" t="s">
        <v>75</v>
      </c>
      <c r="K3" t="s">
        <v>303</v>
      </c>
      <c r="L3" s="12" t="s">
        <v>678</v>
      </c>
      <c r="M3" s="12" t="s">
        <v>678</v>
      </c>
      <c r="N3" s="12" t="s">
        <v>534</v>
      </c>
      <c r="O3" t="s">
        <v>324</v>
      </c>
    </row>
    <row r="4" spans="1:15" x14ac:dyDescent="0.15">
      <c r="A4" t="s">
        <v>472</v>
      </c>
      <c r="C4" t="s">
        <v>472</v>
      </c>
    </row>
    <row r="5" spans="1:15" x14ac:dyDescent="0.15">
      <c r="A5" t="s">
        <v>339</v>
      </c>
      <c r="C5" t="s">
        <v>473</v>
      </c>
      <c r="J5">
        <v>5</v>
      </c>
      <c r="O5" t="s">
        <v>474</v>
      </c>
    </row>
    <row r="6" spans="1:15" x14ac:dyDescent="0.15">
      <c r="A6" t="s">
        <v>387</v>
      </c>
      <c r="C6" t="s">
        <v>473</v>
      </c>
      <c r="J6">
        <v>0.3</v>
      </c>
      <c r="O6" t="s">
        <v>475</v>
      </c>
    </row>
    <row r="7" spans="1:15" x14ac:dyDescent="0.15">
      <c r="A7" t="s">
        <v>364</v>
      </c>
      <c r="C7" t="s">
        <v>473</v>
      </c>
      <c r="I7" s="12"/>
      <c r="J7">
        <v>5</v>
      </c>
      <c r="O7" s="12" t="s">
        <v>740</v>
      </c>
    </row>
    <row r="8" spans="1:15" x14ac:dyDescent="0.15">
      <c r="A8" s="12" t="s">
        <v>2353</v>
      </c>
      <c r="C8" t="s">
        <v>473</v>
      </c>
      <c r="O8" t="s">
        <v>477</v>
      </c>
    </row>
    <row r="9" spans="1:15" x14ac:dyDescent="0.15">
      <c r="A9" s="12" t="s">
        <v>1221</v>
      </c>
      <c r="C9" t="s">
        <v>473</v>
      </c>
      <c r="J9">
        <v>0.01</v>
      </c>
      <c r="O9" s="12" t="s">
        <v>1222</v>
      </c>
    </row>
    <row r="10" spans="1:15" x14ac:dyDescent="0.15">
      <c r="A10" t="s">
        <v>415</v>
      </c>
      <c r="C10" t="s">
        <v>473</v>
      </c>
      <c r="J10">
        <v>0.01</v>
      </c>
      <c r="O10" t="s">
        <v>478</v>
      </c>
    </row>
    <row r="11" spans="1:15" x14ac:dyDescent="0.15">
      <c r="A11" t="s">
        <v>456</v>
      </c>
      <c r="C11" t="s">
        <v>473</v>
      </c>
      <c r="J11">
        <v>9999</v>
      </c>
      <c r="O11" t="s">
        <v>479</v>
      </c>
    </row>
    <row r="12" spans="1:15" x14ac:dyDescent="0.15">
      <c r="A12" s="12" t="s">
        <v>660</v>
      </c>
      <c r="C12" t="s">
        <v>473</v>
      </c>
      <c r="J12">
        <v>9999</v>
      </c>
      <c r="O12" s="12" t="s">
        <v>661</v>
      </c>
    </row>
    <row r="13" spans="1:15" x14ac:dyDescent="0.15">
      <c r="A13" s="12" t="s">
        <v>1284</v>
      </c>
      <c r="C13" t="s">
        <v>473</v>
      </c>
      <c r="J13">
        <v>9999</v>
      </c>
      <c r="O13" s="12" t="s">
        <v>786</v>
      </c>
    </row>
    <row r="14" spans="1:15" x14ac:dyDescent="0.15">
      <c r="A14" s="12" t="s">
        <v>784</v>
      </c>
      <c r="C14" t="s">
        <v>473</v>
      </c>
      <c r="J14">
        <v>9999</v>
      </c>
      <c r="O14" s="12" t="s">
        <v>786</v>
      </c>
    </row>
    <row r="15" spans="1:15" x14ac:dyDescent="0.15">
      <c r="A15" s="12" t="s">
        <v>785</v>
      </c>
      <c r="C15" t="s">
        <v>473</v>
      </c>
      <c r="J15">
        <v>9999</v>
      </c>
      <c r="O15" s="12" t="s">
        <v>787</v>
      </c>
    </row>
    <row r="16" spans="1:15" x14ac:dyDescent="0.15">
      <c r="A16" s="12" t="s">
        <v>946</v>
      </c>
      <c r="C16" t="s">
        <v>473</v>
      </c>
      <c r="O16" s="12" t="s">
        <v>943</v>
      </c>
    </row>
    <row r="17" spans="1:15" x14ac:dyDescent="0.15">
      <c r="A17" s="12" t="s">
        <v>947</v>
      </c>
      <c r="C17" t="s">
        <v>473</v>
      </c>
      <c r="O17" s="12" t="s">
        <v>948</v>
      </c>
    </row>
    <row r="18" spans="1:15" x14ac:dyDescent="0.15">
      <c r="A18" s="12" t="s">
        <v>958</v>
      </c>
      <c r="C18" t="s">
        <v>473</v>
      </c>
      <c r="O18" s="12" t="s">
        <v>960</v>
      </c>
    </row>
    <row r="19" spans="1:15" x14ac:dyDescent="0.15">
      <c r="A19" s="12" t="s">
        <v>963</v>
      </c>
      <c r="C19" t="s">
        <v>473</v>
      </c>
      <c r="O19" s="12" t="s">
        <v>964</v>
      </c>
    </row>
    <row r="20" spans="1:15" x14ac:dyDescent="0.15">
      <c r="A20" s="12" t="s">
        <v>969</v>
      </c>
      <c r="C20" t="s">
        <v>473</v>
      </c>
      <c r="O20" s="12" t="s">
        <v>970</v>
      </c>
    </row>
    <row r="21" spans="1:15" x14ac:dyDescent="0.15">
      <c r="A21" s="12" t="s">
        <v>985</v>
      </c>
      <c r="C21" t="s">
        <v>473</v>
      </c>
      <c r="O21" s="12" t="s">
        <v>986</v>
      </c>
    </row>
    <row r="22" spans="1:15" x14ac:dyDescent="0.15">
      <c r="A22" s="12" t="s">
        <v>1070</v>
      </c>
      <c r="C22" t="s">
        <v>473</v>
      </c>
      <c r="O22" s="12" t="s">
        <v>1071</v>
      </c>
    </row>
    <row r="23" spans="1:15" x14ac:dyDescent="0.15">
      <c r="A23" s="12" t="s">
        <v>1184</v>
      </c>
      <c r="C23" t="s">
        <v>473</v>
      </c>
      <c r="O23" s="12" t="s">
        <v>1185</v>
      </c>
    </row>
    <row r="24" spans="1:15" x14ac:dyDescent="0.15">
      <c r="A24" s="12" t="s">
        <v>1108</v>
      </c>
      <c r="C24" t="s">
        <v>473</v>
      </c>
      <c r="O24" s="12" t="s">
        <v>1109</v>
      </c>
    </row>
    <row r="25" spans="1:15" x14ac:dyDescent="0.15">
      <c r="A25" s="12" t="s">
        <v>1205</v>
      </c>
      <c r="C25" t="s">
        <v>473</v>
      </c>
      <c r="O25" s="12" t="s">
        <v>1206</v>
      </c>
    </row>
    <row r="26" spans="1:15" x14ac:dyDescent="0.15">
      <c r="A26" s="12" t="s">
        <v>1333</v>
      </c>
      <c r="C26" t="s">
        <v>473</v>
      </c>
      <c r="O26" s="12" t="s">
        <v>1334</v>
      </c>
    </row>
    <row r="27" spans="1:15" x14ac:dyDescent="0.15">
      <c r="A27" s="12" t="s">
        <v>1335</v>
      </c>
      <c r="C27" t="s">
        <v>473</v>
      </c>
      <c r="O27" s="12" t="s">
        <v>1336</v>
      </c>
    </row>
    <row r="28" spans="1:15" x14ac:dyDescent="0.15">
      <c r="A28" s="12"/>
      <c r="O28" s="12"/>
    </row>
    <row r="29" spans="1:15" x14ac:dyDescent="0.15">
      <c r="A29" s="12" t="s">
        <v>717</v>
      </c>
      <c r="C29" t="s">
        <v>473</v>
      </c>
      <c r="J29">
        <v>5</v>
      </c>
      <c r="M29">
        <v>1</v>
      </c>
      <c r="O29" t="s">
        <v>474</v>
      </c>
    </row>
    <row r="30" spans="1:15" x14ac:dyDescent="0.15">
      <c r="A30" s="12" t="s">
        <v>718</v>
      </c>
      <c r="C30" t="s">
        <v>473</v>
      </c>
      <c r="J30">
        <v>0.3</v>
      </c>
      <c r="M30">
        <v>1</v>
      </c>
      <c r="O30" t="s">
        <v>475</v>
      </c>
    </row>
    <row r="31" spans="1:15" x14ac:dyDescent="0.15">
      <c r="A31" s="12" t="s">
        <v>705</v>
      </c>
      <c r="C31" t="s">
        <v>473</v>
      </c>
      <c r="J31">
        <v>5</v>
      </c>
      <c r="M31">
        <v>1</v>
      </c>
      <c r="O31" t="s">
        <v>476</v>
      </c>
    </row>
    <row r="32" spans="1:15" x14ac:dyDescent="0.15">
      <c r="A32" s="12" t="s">
        <v>706</v>
      </c>
      <c r="C32" t="s">
        <v>473</v>
      </c>
      <c r="M32">
        <v>1</v>
      </c>
      <c r="O32" t="s">
        <v>477</v>
      </c>
    </row>
    <row r="33" spans="1:15" x14ac:dyDescent="0.15">
      <c r="A33" s="12" t="s">
        <v>707</v>
      </c>
      <c r="C33" t="s">
        <v>473</v>
      </c>
      <c r="J33">
        <v>0.01</v>
      </c>
      <c r="M33">
        <v>1</v>
      </c>
      <c r="O33" s="12" t="s">
        <v>1026</v>
      </c>
    </row>
    <row r="34" spans="1:15" x14ac:dyDescent="0.15">
      <c r="A34" s="12" t="s">
        <v>708</v>
      </c>
      <c r="C34" t="s">
        <v>473</v>
      </c>
      <c r="J34">
        <v>9999</v>
      </c>
      <c r="M34">
        <v>1</v>
      </c>
      <c r="O34" t="s">
        <v>479</v>
      </c>
    </row>
    <row r="35" spans="1:15" x14ac:dyDescent="0.15">
      <c r="A35" s="12" t="s">
        <v>711</v>
      </c>
      <c r="C35" t="s">
        <v>473</v>
      </c>
      <c r="J35">
        <v>9999</v>
      </c>
      <c r="M35">
        <v>1</v>
      </c>
      <c r="O35" s="12" t="s">
        <v>661</v>
      </c>
    </row>
    <row r="36" spans="1:15" x14ac:dyDescent="0.15">
      <c r="A36" s="12" t="s">
        <v>959</v>
      </c>
      <c r="C36" t="s">
        <v>473</v>
      </c>
      <c r="M36">
        <v>1</v>
      </c>
      <c r="O36" s="12" t="s">
        <v>948</v>
      </c>
    </row>
    <row r="37" spans="1:15" x14ac:dyDescent="0.15">
      <c r="A37" s="12" t="s">
        <v>962</v>
      </c>
      <c r="C37" t="s">
        <v>473</v>
      </c>
      <c r="M37">
        <v>1</v>
      </c>
      <c r="O37" s="12" t="s">
        <v>960</v>
      </c>
    </row>
    <row r="38" spans="1:15" x14ac:dyDescent="0.15">
      <c r="A38" s="12" t="s">
        <v>965</v>
      </c>
      <c r="C38" t="s">
        <v>473</v>
      </c>
      <c r="M38">
        <v>1</v>
      </c>
      <c r="O38" s="12" t="s">
        <v>964</v>
      </c>
    </row>
    <row r="39" spans="1:15" x14ac:dyDescent="0.15">
      <c r="A39" s="12" t="s">
        <v>971</v>
      </c>
      <c r="C39" t="s">
        <v>473</v>
      </c>
      <c r="M39">
        <v>1</v>
      </c>
      <c r="O39" s="12" t="s">
        <v>970</v>
      </c>
    </row>
    <row r="40" spans="1:15" x14ac:dyDescent="0.15">
      <c r="A40" s="12" t="s">
        <v>987</v>
      </c>
      <c r="C40" t="s">
        <v>473</v>
      </c>
      <c r="M40">
        <v>1</v>
      </c>
      <c r="O40" s="12" t="s">
        <v>986</v>
      </c>
    </row>
    <row r="41" spans="1:15" x14ac:dyDescent="0.15">
      <c r="A41" s="12"/>
      <c r="O41" s="12"/>
    </row>
    <row r="42" spans="1:15" x14ac:dyDescent="0.15">
      <c r="A42" s="12" t="s">
        <v>930</v>
      </c>
      <c r="C42" t="s">
        <v>473</v>
      </c>
      <c r="M42">
        <v>1</v>
      </c>
      <c r="O42" s="12" t="s">
        <v>981</v>
      </c>
    </row>
    <row r="43" spans="1:15" x14ac:dyDescent="0.15">
      <c r="A43" s="12" t="s">
        <v>931</v>
      </c>
      <c r="C43" t="s">
        <v>473</v>
      </c>
      <c r="M43">
        <v>1</v>
      </c>
      <c r="O43" s="12" t="s">
        <v>794</v>
      </c>
    </row>
    <row r="44" spans="1:15" x14ac:dyDescent="0.15">
      <c r="A44" s="12" t="s">
        <v>934</v>
      </c>
      <c r="C44" t="s">
        <v>473</v>
      </c>
      <c r="M44">
        <v>1</v>
      </c>
      <c r="O44" s="12" t="s">
        <v>941</v>
      </c>
    </row>
    <row r="45" spans="1:15" x14ac:dyDescent="0.15">
      <c r="A45" s="12" t="s">
        <v>932</v>
      </c>
      <c r="C45" t="s">
        <v>473</v>
      </c>
      <c r="M45">
        <v>1</v>
      </c>
      <c r="O45" s="12" t="s">
        <v>980</v>
      </c>
    </row>
    <row r="46" spans="1:15" x14ac:dyDescent="0.15">
      <c r="A46" s="12" t="s">
        <v>933</v>
      </c>
      <c r="C46" t="s">
        <v>473</v>
      </c>
      <c r="M46">
        <v>1</v>
      </c>
      <c r="O46" s="12" t="s">
        <v>942</v>
      </c>
    </row>
    <row r="47" spans="1:15" x14ac:dyDescent="0.15">
      <c r="A47" s="12" t="s">
        <v>944</v>
      </c>
      <c r="B47" s="12" t="s">
        <v>945</v>
      </c>
      <c r="O47" s="12"/>
    </row>
    <row r="48" spans="1:15" x14ac:dyDescent="0.15">
      <c r="A48" s="12" t="s">
        <v>982</v>
      </c>
      <c r="C48" t="s">
        <v>473</v>
      </c>
      <c r="J48">
        <v>9999</v>
      </c>
      <c r="M48">
        <v>1</v>
      </c>
      <c r="O48" s="12" t="s">
        <v>661</v>
      </c>
    </row>
    <row r="49" spans="1:15" x14ac:dyDescent="0.15">
      <c r="A49" s="12"/>
    </row>
    <row r="50" spans="1:15" x14ac:dyDescent="0.15">
      <c r="A50" s="12"/>
    </row>
    <row r="51" spans="1:15" x14ac:dyDescent="0.15">
      <c r="A51" s="12" t="s">
        <v>1285</v>
      </c>
      <c r="C51" t="s">
        <v>473</v>
      </c>
      <c r="J51">
        <v>9999</v>
      </c>
      <c r="M51">
        <v>1</v>
      </c>
      <c r="O51" s="12" t="s">
        <v>786</v>
      </c>
    </row>
    <row r="52" spans="1:15" x14ac:dyDescent="0.15">
      <c r="A52" s="12" t="s">
        <v>788</v>
      </c>
      <c r="C52" t="s">
        <v>473</v>
      </c>
      <c r="J52">
        <v>9999</v>
      </c>
      <c r="M52">
        <v>1</v>
      </c>
      <c r="O52" s="12" t="s">
        <v>786</v>
      </c>
    </row>
    <row r="53" spans="1:15" x14ac:dyDescent="0.15">
      <c r="A53" s="12" t="s">
        <v>789</v>
      </c>
      <c r="C53" t="s">
        <v>473</v>
      </c>
      <c r="J53">
        <v>9999</v>
      </c>
      <c r="M53">
        <v>1</v>
      </c>
      <c r="O53" s="12" t="s">
        <v>787</v>
      </c>
    </row>
    <row r="54" spans="1:15" x14ac:dyDescent="0.15">
      <c r="A54" s="12" t="s">
        <v>704</v>
      </c>
      <c r="C54" s="12" t="s">
        <v>704</v>
      </c>
      <c r="O54" s="12"/>
    </row>
    <row r="55" spans="1:15" x14ac:dyDescent="0.15">
      <c r="A55" s="12" t="s">
        <v>716</v>
      </c>
      <c r="C55" s="12" t="s">
        <v>704</v>
      </c>
      <c r="M55">
        <v>1</v>
      </c>
      <c r="O55" s="12"/>
    </row>
    <row r="56" spans="1:15" x14ac:dyDescent="0.15">
      <c r="A56" t="s">
        <v>464</v>
      </c>
      <c r="C56" t="s">
        <v>464</v>
      </c>
      <c r="I56" t="s">
        <v>464</v>
      </c>
      <c r="O56" t="s">
        <v>480</v>
      </c>
    </row>
    <row r="57" spans="1:15" x14ac:dyDescent="0.15">
      <c r="A57" s="12" t="s">
        <v>665</v>
      </c>
      <c r="C57" t="s">
        <v>263</v>
      </c>
    </row>
    <row r="58" spans="1:15" x14ac:dyDescent="0.15">
      <c r="A58" t="s">
        <v>366</v>
      </c>
      <c r="C58" t="s">
        <v>366</v>
      </c>
    </row>
    <row r="59" spans="1:15" x14ac:dyDescent="0.15">
      <c r="A59" s="12" t="s">
        <v>533</v>
      </c>
      <c r="B59" s="12"/>
      <c r="C59" s="12" t="s">
        <v>533</v>
      </c>
      <c r="O59" s="12" t="s">
        <v>586</v>
      </c>
    </row>
    <row r="60" spans="1:15" x14ac:dyDescent="0.15">
      <c r="A60" s="12" t="s">
        <v>584</v>
      </c>
      <c r="B60" s="12" t="s">
        <v>585</v>
      </c>
      <c r="C60" s="12" t="s">
        <v>533</v>
      </c>
    </row>
    <row r="61" spans="1:15" x14ac:dyDescent="0.15">
      <c r="A61" s="12" t="s">
        <v>581</v>
      </c>
      <c r="B61" s="12"/>
      <c r="C61" s="12" t="s">
        <v>581</v>
      </c>
    </row>
    <row r="62" spans="1:15" x14ac:dyDescent="0.15">
      <c r="A62" s="12" t="s">
        <v>528</v>
      </c>
      <c r="B62" s="12"/>
      <c r="C62" t="s">
        <v>473</v>
      </c>
      <c r="G62">
        <v>1</v>
      </c>
      <c r="I62" s="12" t="s">
        <v>528</v>
      </c>
      <c r="K62" s="12" t="s">
        <v>529</v>
      </c>
      <c r="L62" s="12"/>
      <c r="M62" s="12"/>
      <c r="N62" s="12"/>
      <c r="O62" t="s">
        <v>474</v>
      </c>
    </row>
    <row r="63" spans="1:15" x14ac:dyDescent="0.15">
      <c r="A63" s="12" t="s">
        <v>529</v>
      </c>
      <c r="B63" s="12"/>
      <c r="C63" s="12" t="s">
        <v>529</v>
      </c>
      <c r="G63">
        <v>1</v>
      </c>
      <c r="I63" s="12" t="s">
        <v>529</v>
      </c>
    </row>
    <row r="64" spans="1:15" x14ac:dyDescent="0.15">
      <c r="A64" s="12" t="s">
        <v>1853</v>
      </c>
      <c r="B64" s="12"/>
      <c r="C64" s="12" t="s">
        <v>1852</v>
      </c>
      <c r="I64" s="12"/>
    </row>
    <row r="65" spans="1:15" x14ac:dyDescent="0.15">
      <c r="A65" s="12" t="s">
        <v>1887</v>
      </c>
      <c r="B65" s="12"/>
      <c r="C65" s="12" t="s">
        <v>1888</v>
      </c>
      <c r="I65" s="12"/>
      <c r="O65" s="12" t="s">
        <v>1889</v>
      </c>
    </row>
    <row r="66" spans="1:15" x14ac:dyDescent="0.15">
      <c r="A66" s="12"/>
      <c r="B66" s="12"/>
      <c r="C66" s="12"/>
      <c r="I66" s="12"/>
    </row>
    <row r="67" spans="1:15" x14ac:dyDescent="0.15">
      <c r="A67" s="12" t="s">
        <v>553</v>
      </c>
      <c r="B67" s="12"/>
      <c r="C67" s="12" t="s">
        <v>552</v>
      </c>
      <c r="I67" s="12"/>
    </row>
    <row r="68" spans="1:15" x14ac:dyDescent="0.15">
      <c r="A68" s="12"/>
      <c r="B68" s="12"/>
      <c r="C68" s="12"/>
      <c r="I68" s="12"/>
    </row>
    <row r="69" spans="1:15" x14ac:dyDescent="0.15">
      <c r="A69" s="12" t="s">
        <v>1949</v>
      </c>
      <c r="C69" t="s">
        <v>481</v>
      </c>
      <c r="I69" s="12"/>
      <c r="J69">
        <v>3</v>
      </c>
      <c r="O69" s="12" t="s">
        <v>1950</v>
      </c>
    </row>
    <row r="70" spans="1:15" x14ac:dyDescent="0.15">
      <c r="A70" s="12" t="s">
        <v>2474</v>
      </c>
      <c r="C70" t="s">
        <v>481</v>
      </c>
      <c r="I70" s="12"/>
      <c r="J70">
        <v>3</v>
      </c>
      <c r="O70" t="s">
        <v>482</v>
      </c>
    </row>
    <row r="71" spans="1:15" x14ac:dyDescent="0.15">
      <c r="A71" s="12" t="s">
        <v>1917</v>
      </c>
      <c r="C71" t="s">
        <v>473</v>
      </c>
      <c r="I71" s="12" t="s">
        <v>1433</v>
      </c>
      <c r="J71">
        <v>5</v>
      </c>
      <c r="O71" s="12" t="s">
        <v>1037</v>
      </c>
    </row>
    <row r="72" spans="1:15" x14ac:dyDescent="0.15">
      <c r="A72" s="12" t="s">
        <v>1473</v>
      </c>
      <c r="C72" t="s">
        <v>473</v>
      </c>
      <c r="I72" s="12" t="s">
        <v>1437</v>
      </c>
      <c r="J72">
        <v>5</v>
      </c>
      <c r="O72" s="12" t="s">
        <v>740</v>
      </c>
    </row>
    <row r="73" spans="1:15" x14ac:dyDescent="0.15">
      <c r="A73" t="s">
        <v>360</v>
      </c>
      <c r="C73" t="s">
        <v>481</v>
      </c>
      <c r="I73" s="12" t="s">
        <v>1529</v>
      </c>
      <c r="J73">
        <v>3</v>
      </c>
      <c r="O73" t="s">
        <v>482</v>
      </c>
    </row>
    <row r="74" spans="1:15" x14ac:dyDescent="0.15">
      <c r="A74" s="12" t="s">
        <v>1475</v>
      </c>
      <c r="C74" t="s">
        <v>473</v>
      </c>
      <c r="I74" s="12" t="s">
        <v>1433</v>
      </c>
      <c r="J74">
        <v>5</v>
      </c>
      <c r="O74" s="12" t="s">
        <v>740</v>
      </c>
    </row>
    <row r="75" spans="1:15" x14ac:dyDescent="0.15">
      <c r="A75" s="12" t="s">
        <v>1546</v>
      </c>
      <c r="C75" t="s">
        <v>473</v>
      </c>
      <c r="I75" s="12" t="s">
        <v>1433</v>
      </c>
      <c r="J75">
        <v>5</v>
      </c>
      <c r="O75" t="s">
        <v>474</v>
      </c>
    </row>
    <row r="76" spans="1:15" x14ac:dyDescent="0.15">
      <c r="A76" s="12" t="s">
        <v>1550</v>
      </c>
      <c r="C76" t="s">
        <v>473</v>
      </c>
      <c r="I76" t="s">
        <v>1552</v>
      </c>
      <c r="J76">
        <v>0.01</v>
      </c>
      <c r="O76" t="s">
        <v>478</v>
      </c>
    </row>
    <row r="77" spans="1:15" x14ac:dyDescent="0.15">
      <c r="A77" s="12" t="s">
        <v>1973</v>
      </c>
      <c r="C77" t="s">
        <v>473</v>
      </c>
      <c r="I77" s="12" t="s">
        <v>1973</v>
      </c>
      <c r="J77">
        <v>5</v>
      </c>
      <c r="O77" s="12" t="s">
        <v>740</v>
      </c>
    </row>
    <row r="78" spans="1:15" x14ac:dyDescent="0.15">
      <c r="A78" s="12" t="s">
        <v>2004</v>
      </c>
      <c r="C78" t="s">
        <v>481</v>
      </c>
      <c r="I78" s="12" t="s">
        <v>2069</v>
      </c>
      <c r="J78">
        <v>3</v>
      </c>
      <c r="O78" s="12" t="s">
        <v>2005</v>
      </c>
    </row>
    <row r="79" spans="1:15" x14ac:dyDescent="0.15">
      <c r="A79" s="12" t="s">
        <v>2025</v>
      </c>
      <c r="C79" t="s">
        <v>473</v>
      </c>
      <c r="I79" s="12"/>
      <c r="J79">
        <v>9999</v>
      </c>
      <c r="M79">
        <v>1</v>
      </c>
      <c r="O79" s="12" t="s">
        <v>2026</v>
      </c>
    </row>
    <row r="80" spans="1:15" x14ac:dyDescent="0.15">
      <c r="A80" s="12" t="s">
        <v>2043</v>
      </c>
      <c r="C80" t="s">
        <v>473</v>
      </c>
      <c r="E80">
        <v>2</v>
      </c>
      <c r="J80">
        <v>0.01</v>
      </c>
      <c r="M80">
        <v>1</v>
      </c>
      <c r="O80" s="12" t="s">
        <v>1026</v>
      </c>
    </row>
    <row r="81" spans="1:15" x14ac:dyDescent="0.15">
      <c r="A81" s="12" t="s">
        <v>2055</v>
      </c>
      <c r="C81" t="s">
        <v>473</v>
      </c>
      <c r="I81" s="12" t="s">
        <v>1437</v>
      </c>
      <c r="J81">
        <v>0.01</v>
      </c>
      <c r="O81" t="s">
        <v>478</v>
      </c>
    </row>
    <row r="82" spans="1:15" x14ac:dyDescent="0.15">
      <c r="A82" s="12" t="s">
        <v>2096</v>
      </c>
      <c r="C82" t="s">
        <v>473</v>
      </c>
      <c r="F82">
        <v>1</v>
      </c>
      <c r="J82">
        <v>0.01</v>
      </c>
      <c r="O82" s="12" t="s">
        <v>1027</v>
      </c>
    </row>
    <row r="83" spans="1:15" x14ac:dyDescent="0.15">
      <c r="A83" s="12" t="s">
        <v>2131</v>
      </c>
      <c r="C83" t="s">
        <v>473</v>
      </c>
      <c r="I83" s="12" t="s">
        <v>2131</v>
      </c>
      <c r="J83">
        <v>9999</v>
      </c>
      <c r="M83">
        <v>1</v>
      </c>
      <c r="O83" s="12" t="s">
        <v>2026</v>
      </c>
    </row>
    <row r="84" spans="1:15" x14ac:dyDescent="0.15">
      <c r="A84" s="12" t="s">
        <v>2140</v>
      </c>
      <c r="C84" s="12" t="s">
        <v>552</v>
      </c>
      <c r="I84" s="12" t="s">
        <v>2136</v>
      </c>
      <c r="O84" s="12"/>
    </row>
    <row r="85" spans="1:15" x14ac:dyDescent="0.15">
      <c r="A85" s="12" t="s">
        <v>2172</v>
      </c>
      <c r="C85" t="s">
        <v>473</v>
      </c>
      <c r="J85">
        <v>0.01</v>
      </c>
      <c r="O85" s="12" t="s">
        <v>2173</v>
      </c>
    </row>
    <row r="86" spans="1:15" x14ac:dyDescent="0.15">
      <c r="A86" s="12" t="s">
        <v>2182</v>
      </c>
      <c r="C86" t="s">
        <v>473</v>
      </c>
      <c r="I86" s="12" t="s">
        <v>2230</v>
      </c>
      <c r="J86">
        <v>0.01</v>
      </c>
      <c r="O86" s="12" t="s">
        <v>2183</v>
      </c>
    </row>
    <row r="87" spans="1:15" x14ac:dyDescent="0.15">
      <c r="A87" s="12" t="s">
        <v>2199</v>
      </c>
      <c r="C87" t="s">
        <v>473</v>
      </c>
      <c r="I87" s="12" t="s">
        <v>2199</v>
      </c>
      <c r="J87">
        <v>0.01</v>
      </c>
      <c r="O87" s="12" t="s">
        <v>2200</v>
      </c>
    </row>
    <row r="88" spans="1:15" x14ac:dyDescent="0.15">
      <c r="A88" s="12" t="s">
        <v>2240</v>
      </c>
      <c r="C88" t="s">
        <v>473</v>
      </c>
      <c r="I88" s="12" t="s">
        <v>2240</v>
      </c>
      <c r="O88" s="12" t="s">
        <v>943</v>
      </c>
    </row>
    <row r="89" spans="1:15" x14ac:dyDescent="0.15">
      <c r="A89" s="12" t="s">
        <v>2261</v>
      </c>
      <c r="C89" t="s">
        <v>473</v>
      </c>
      <c r="I89" s="12" t="s">
        <v>2259</v>
      </c>
      <c r="J89">
        <v>5</v>
      </c>
      <c r="O89" s="12" t="s">
        <v>740</v>
      </c>
    </row>
    <row r="90" spans="1:15" x14ac:dyDescent="0.15">
      <c r="A90" s="12" t="s">
        <v>2286</v>
      </c>
      <c r="C90" s="12" t="s">
        <v>2287</v>
      </c>
      <c r="I90" s="12" t="s">
        <v>2297</v>
      </c>
      <c r="J90">
        <v>0.01</v>
      </c>
      <c r="O90" t="s">
        <v>478</v>
      </c>
    </row>
    <row r="91" spans="1:15" x14ac:dyDescent="0.15">
      <c r="A91" s="12" t="s">
        <v>2288</v>
      </c>
      <c r="C91" s="12" t="s">
        <v>1234</v>
      </c>
      <c r="I91" s="12" t="s">
        <v>2298</v>
      </c>
      <c r="O91" s="12" t="s">
        <v>2292</v>
      </c>
    </row>
    <row r="92" spans="1:15" x14ac:dyDescent="0.15">
      <c r="A92" s="12" t="s">
        <v>2328</v>
      </c>
      <c r="C92" t="s">
        <v>473</v>
      </c>
      <c r="J92">
        <v>0.01</v>
      </c>
      <c r="O92" s="12" t="s">
        <v>2329</v>
      </c>
    </row>
    <row r="93" spans="1:15" x14ac:dyDescent="0.15">
      <c r="A93" s="12" t="s">
        <v>2310</v>
      </c>
      <c r="C93" s="12" t="s">
        <v>2309</v>
      </c>
      <c r="I93" s="12" t="s">
        <v>2423</v>
      </c>
      <c r="O93" s="12" t="s">
        <v>2347</v>
      </c>
    </row>
    <row r="94" spans="1:15" x14ac:dyDescent="0.15">
      <c r="A94" s="12" t="s">
        <v>2311</v>
      </c>
      <c r="C94" s="12" t="s">
        <v>2309</v>
      </c>
      <c r="I94" s="12" t="s">
        <v>2423</v>
      </c>
      <c r="O94" s="12" t="s">
        <v>2348</v>
      </c>
    </row>
    <row r="95" spans="1:15" x14ac:dyDescent="0.15">
      <c r="A95" s="12" t="s">
        <v>2431</v>
      </c>
      <c r="B95" s="12"/>
      <c r="C95" s="12" t="s">
        <v>552</v>
      </c>
      <c r="I95" s="12" t="s">
        <v>2428</v>
      </c>
    </row>
    <row r="96" spans="1:15" x14ac:dyDescent="0.15">
      <c r="A96" s="12" t="s">
        <v>2341</v>
      </c>
      <c r="C96" t="s">
        <v>473</v>
      </c>
      <c r="J96">
        <v>0.01</v>
      </c>
      <c r="O96" s="12" t="s">
        <v>2342</v>
      </c>
    </row>
    <row r="97" spans="1:15" x14ac:dyDescent="0.15">
      <c r="A97" s="12" t="s">
        <v>2346</v>
      </c>
      <c r="C97" s="12" t="s">
        <v>2309</v>
      </c>
      <c r="O97" s="12" t="s">
        <v>2349</v>
      </c>
    </row>
    <row r="98" spans="1:15" x14ac:dyDescent="0.15">
      <c r="A98" s="12" t="s">
        <v>2357</v>
      </c>
      <c r="C98" t="s">
        <v>473</v>
      </c>
      <c r="I98" s="12" t="s">
        <v>2436</v>
      </c>
      <c r="O98" s="12" t="s">
        <v>2359</v>
      </c>
    </row>
    <row r="99" spans="1:15" x14ac:dyDescent="0.15">
      <c r="A99" s="12" t="s">
        <v>2369</v>
      </c>
      <c r="C99" t="s">
        <v>473</v>
      </c>
      <c r="I99" t="s">
        <v>1552</v>
      </c>
      <c r="O99" s="12" t="s">
        <v>2374</v>
      </c>
    </row>
    <row r="100" spans="1:15" x14ac:dyDescent="0.15">
      <c r="A100" s="12" t="s">
        <v>2370</v>
      </c>
      <c r="C100" s="12" t="s">
        <v>2309</v>
      </c>
      <c r="O100" s="12" t="s">
        <v>2371</v>
      </c>
    </row>
    <row r="101" spans="1:15" x14ac:dyDescent="0.15">
      <c r="A101" s="12" t="s">
        <v>2386</v>
      </c>
      <c r="C101" t="s">
        <v>473</v>
      </c>
      <c r="I101" s="12" t="s">
        <v>2389</v>
      </c>
      <c r="O101" s="12" t="s">
        <v>1026</v>
      </c>
    </row>
    <row r="102" spans="1:15" x14ac:dyDescent="0.15">
      <c r="A102" s="12" t="s">
        <v>2449</v>
      </c>
      <c r="C102" s="12" t="s">
        <v>748</v>
      </c>
      <c r="J102">
        <v>5</v>
      </c>
      <c r="O102" s="12" t="s">
        <v>2450</v>
      </c>
    </row>
    <row r="103" spans="1:15" x14ac:dyDescent="0.15">
      <c r="A103" s="12" t="s">
        <v>2389</v>
      </c>
      <c r="C103" t="s">
        <v>473</v>
      </c>
      <c r="O103" s="12" t="s">
        <v>2390</v>
      </c>
    </row>
    <row r="104" spans="1:15" x14ac:dyDescent="0.15">
      <c r="A104" s="12" t="s">
        <v>2460</v>
      </c>
      <c r="C104" t="s">
        <v>473</v>
      </c>
      <c r="J104">
        <v>0.01</v>
      </c>
      <c r="O104" s="12" t="s">
        <v>2329</v>
      </c>
    </row>
    <row r="105" spans="1:15" x14ac:dyDescent="0.15">
      <c r="A105" s="12" t="s">
        <v>2461</v>
      </c>
      <c r="C105" s="12" t="s">
        <v>2309</v>
      </c>
      <c r="O105" s="12" t="s">
        <v>2349</v>
      </c>
    </row>
    <row r="106" spans="1:15" x14ac:dyDescent="0.15">
      <c r="A106" s="12"/>
      <c r="C106" s="12"/>
      <c r="O106" s="12"/>
    </row>
    <row r="107" spans="1:15" x14ac:dyDescent="0.15">
      <c r="A107" s="12"/>
      <c r="I107" s="12"/>
      <c r="O107" s="12"/>
    </row>
    <row r="108" spans="1:15" x14ac:dyDescent="0.15">
      <c r="A108" s="12" t="s">
        <v>675</v>
      </c>
      <c r="C108" t="s">
        <v>473</v>
      </c>
      <c r="H108">
        <v>1</v>
      </c>
      <c r="I108" s="12" t="s">
        <v>1569</v>
      </c>
      <c r="J108">
        <v>9999</v>
      </c>
      <c r="O108" s="12" t="s">
        <v>682</v>
      </c>
    </row>
    <row r="109" spans="1:15" x14ac:dyDescent="0.15">
      <c r="A109" s="12" t="s">
        <v>1577</v>
      </c>
      <c r="C109" t="s">
        <v>473</v>
      </c>
      <c r="I109" s="12" t="s">
        <v>1573</v>
      </c>
      <c r="J109">
        <v>5</v>
      </c>
      <c r="O109" s="12" t="s">
        <v>740</v>
      </c>
    </row>
    <row r="110" spans="1:15" x14ac:dyDescent="0.15">
      <c r="A110" s="12" t="s">
        <v>1599</v>
      </c>
      <c r="C110" s="12" t="s">
        <v>704</v>
      </c>
      <c r="I110" s="12" t="s">
        <v>1587</v>
      </c>
      <c r="O110" s="12"/>
    </row>
    <row r="111" spans="1:15" x14ac:dyDescent="0.15">
      <c r="A111" s="12" t="s">
        <v>1600</v>
      </c>
      <c r="C111" t="s">
        <v>473</v>
      </c>
      <c r="I111" s="12" t="s">
        <v>1594</v>
      </c>
      <c r="J111">
        <v>5</v>
      </c>
      <c r="O111" s="12" t="s">
        <v>740</v>
      </c>
    </row>
    <row r="112" spans="1:15" x14ac:dyDescent="0.15">
      <c r="A112" s="12" t="s">
        <v>739</v>
      </c>
      <c r="C112" t="s">
        <v>473</v>
      </c>
      <c r="I112" s="12" t="s">
        <v>1603</v>
      </c>
      <c r="O112" s="12" t="s">
        <v>741</v>
      </c>
    </row>
    <row r="113" spans="1:15" x14ac:dyDescent="0.15">
      <c r="A113" s="12" t="s">
        <v>1601</v>
      </c>
      <c r="C113" s="12" t="s">
        <v>552</v>
      </c>
      <c r="I113" s="12" t="s">
        <v>1605</v>
      </c>
      <c r="O113" s="12"/>
    </row>
    <row r="114" spans="1:15" x14ac:dyDescent="0.15">
      <c r="A114" s="12" t="s">
        <v>1602</v>
      </c>
      <c r="C114" s="12" t="s">
        <v>552</v>
      </c>
      <c r="I114" s="12" t="s">
        <v>1606</v>
      </c>
      <c r="O114" s="12"/>
    </row>
    <row r="115" spans="1:15" x14ac:dyDescent="0.15">
      <c r="A115" s="12" t="s">
        <v>735</v>
      </c>
      <c r="C115" s="12" t="s">
        <v>736</v>
      </c>
      <c r="O115" s="12" t="s">
        <v>737</v>
      </c>
    </row>
    <row r="116" spans="1:15" x14ac:dyDescent="0.15">
      <c r="A116" s="12" t="s">
        <v>747</v>
      </c>
      <c r="C116" s="12" t="s">
        <v>748</v>
      </c>
      <c r="J116">
        <v>5</v>
      </c>
      <c r="O116" s="12" t="s">
        <v>749</v>
      </c>
    </row>
    <row r="118" spans="1:15" x14ac:dyDescent="0.15">
      <c r="A118" s="12" t="s">
        <v>1635</v>
      </c>
      <c r="C118" t="s">
        <v>473</v>
      </c>
      <c r="I118" s="12" t="s">
        <v>1629</v>
      </c>
      <c r="J118">
        <v>0.01</v>
      </c>
      <c r="O118" t="s">
        <v>478</v>
      </c>
    </row>
    <row r="119" spans="1:15" x14ac:dyDescent="0.15">
      <c r="A119" s="12" t="s">
        <v>1636</v>
      </c>
      <c r="C119" t="s">
        <v>473</v>
      </c>
      <c r="I119" s="12" t="s">
        <v>1630</v>
      </c>
      <c r="J119">
        <v>5</v>
      </c>
      <c r="O119" t="s">
        <v>474</v>
      </c>
    </row>
    <row r="120" spans="1:15" x14ac:dyDescent="0.15">
      <c r="A120" s="12" t="s">
        <v>1635</v>
      </c>
      <c r="C120" t="s">
        <v>473</v>
      </c>
      <c r="I120" s="12" t="s">
        <v>1631</v>
      </c>
      <c r="J120">
        <v>0.01</v>
      </c>
      <c r="O120" t="s">
        <v>478</v>
      </c>
    </row>
    <row r="121" spans="1:15" x14ac:dyDescent="0.15">
      <c r="A121" s="12" t="s">
        <v>793</v>
      </c>
      <c r="C121" t="s">
        <v>473</v>
      </c>
      <c r="J121">
        <v>0.01</v>
      </c>
      <c r="O121" s="12" t="s">
        <v>794</v>
      </c>
    </row>
    <row r="122" spans="1:15" x14ac:dyDescent="0.15">
      <c r="A122" s="12" t="s">
        <v>797</v>
      </c>
      <c r="C122" s="12" t="s">
        <v>552</v>
      </c>
    </row>
    <row r="123" spans="1:15" x14ac:dyDescent="0.15">
      <c r="A123" s="12" t="s">
        <v>807</v>
      </c>
      <c r="C123" s="12" t="s">
        <v>809</v>
      </c>
    </row>
    <row r="124" spans="1:15" x14ac:dyDescent="0.15">
      <c r="A124" s="12" t="s">
        <v>812</v>
      </c>
      <c r="C124" s="12" t="s">
        <v>812</v>
      </c>
    </row>
    <row r="125" spans="1:15" x14ac:dyDescent="0.15">
      <c r="A125" s="12" t="s">
        <v>827</v>
      </c>
      <c r="C125" s="12" t="s">
        <v>552</v>
      </c>
    </row>
    <row r="127" spans="1:15" x14ac:dyDescent="0.15">
      <c r="A127" s="12" t="s">
        <v>1010</v>
      </c>
      <c r="C127" s="12" t="s">
        <v>1011</v>
      </c>
      <c r="I127" s="12" t="s">
        <v>1651</v>
      </c>
      <c r="J127">
        <v>3</v>
      </c>
      <c r="O127" s="12" t="s">
        <v>1119</v>
      </c>
    </row>
    <row r="128" spans="1:15" x14ac:dyDescent="0.15">
      <c r="A128" s="12" t="s">
        <v>1016</v>
      </c>
      <c r="C128" s="12" t="s">
        <v>552</v>
      </c>
    </row>
    <row r="129" spans="1:19" x14ac:dyDescent="0.15">
      <c r="A129" s="12" t="s">
        <v>1022</v>
      </c>
      <c r="C129" t="s">
        <v>366</v>
      </c>
      <c r="I129" s="12" t="s">
        <v>1652</v>
      </c>
    </row>
    <row r="130" spans="1:19" x14ac:dyDescent="0.15">
      <c r="A130" s="12" t="s">
        <v>1025</v>
      </c>
      <c r="C130" t="s">
        <v>473</v>
      </c>
      <c r="O130" s="12" t="s">
        <v>1027</v>
      </c>
    </row>
    <row r="131" spans="1:19" x14ac:dyDescent="0.15">
      <c r="A131" s="12" t="s">
        <v>1036</v>
      </c>
      <c r="C131" t="s">
        <v>473</v>
      </c>
      <c r="I131" s="12" t="s">
        <v>1660</v>
      </c>
      <c r="O131" s="12" t="s">
        <v>1037</v>
      </c>
    </row>
    <row r="132" spans="1:19" x14ac:dyDescent="0.15">
      <c r="A132" s="12" t="s">
        <v>1043</v>
      </c>
      <c r="C132" t="s">
        <v>473</v>
      </c>
      <c r="I132" s="12" t="s">
        <v>1660</v>
      </c>
      <c r="O132" s="12" t="s">
        <v>1037</v>
      </c>
    </row>
    <row r="133" spans="1:19" x14ac:dyDescent="0.15">
      <c r="A133" s="12" t="s">
        <v>1670</v>
      </c>
      <c r="C133" s="12" t="s">
        <v>552</v>
      </c>
      <c r="I133" s="12" t="s">
        <v>1658</v>
      </c>
      <c r="O133" s="12"/>
    </row>
    <row r="135" spans="1:19" x14ac:dyDescent="0.15">
      <c r="A135" s="12" t="s">
        <v>1051</v>
      </c>
      <c r="C135" t="s">
        <v>473</v>
      </c>
      <c r="I135" s="12" t="s">
        <v>1051</v>
      </c>
      <c r="O135" s="12" t="s">
        <v>1052</v>
      </c>
    </row>
    <row r="136" spans="1:19" x14ac:dyDescent="0.15">
      <c r="A136" s="12" t="s">
        <v>1691</v>
      </c>
      <c r="C136" s="12" t="s">
        <v>552</v>
      </c>
      <c r="I136" s="12" t="s">
        <v>1685</v>
      </c>
      <c r="O136" s="12"/>
    </row>
    <row r="137" spans="1:19" x14ac:dyDescent="0.15">
      <c r="A137" s="12" t="s">
        <v>1689</v>
      </c>
      <c r="C137" t="s">
        <v>473</v>
      </c>
      <c r="I137" s="12" t="s">
        <v>1687</v>
      </c>
      <c r="O137" s="12" t="s">
        <v>1071</v>
      </c>
    </row>
    <row r="138" spans="1:19" x14ac:dyDescent="0.15">
      <c r="A138" s="12" t="s">
        <v>1099</v>
      </c>
      <c r="C138" t="s">
        <v>473</v>
      </c>
      <c r="M138">
        <v>1</v>
      </c>
      <c r="O138" s="12" t="s">
        <v>1027</v>
      </c>
    </row>
    <row r="139" spans="1:19" x14ac:dyDescent="0.15">
      <c r="A139" s="12" t="s">
        <v>1706</v>
      </c>
      <c r="C139" t="s">
        <v>473</v>
      </c>
      <c r="I139" s="12" t="s">
        <v>1700</v>
      </c>
      <c r="O139" s="12" t="s">
        <v>1071</v>
      </c>
    </row>
    <row r="140" spans="1:19" x14ac:dyDescent="0.15">
      <c r="A140" s="12"/>
      <c r="O140" s="12"/>
    </row>
    <row r="141" spans="1:19" x14ac:dyDescent="0.15">
      <c r="A141" s="12" t="s">
        <v>1152</v>
      </c>
      <c r="C141" t="s">
        <v>473</v>
      </c>
      <c r="I141" s="12" t="s">
        <v>1433</v>
      </c>
      <c r="O141" s="12" t="s">
        <v>1037</v>
      </c>
    </row>
    <row r="142" spans="1:19" x14ac:dyDescent="0.15">
      <c r="A142" s="12" t="s">
        <v>1118</v>
      </c>
      <c r="C142" s="12" t="s">
        <v>1011</v>
      </c>
      <c r="O142" s="12" t="s">
        <v>1123</v>
      </c>
      <c r="S142" s="12" t="s">
        <v>1124</v>
      </c>
    </row>
    <row r="143" spans="1:19" x14ac:dyDescent="0.15">
      <c r="A143" s="12" t="s">
        <v>1727</v>
      </c>
      <c r="C143" s="12" t="s">
        <v>552</v>
      </c>
      <c r="I143" s="12" t="s">
        <v>1718</v>
      </c>
      <c r="O143" s="12"/>
      <c r="S143" s="12"/>
    </row>
    <row r="145" spans="1:15" x14ac:dyDescent="0.15">
      <c r="A145" s="12" t="s">
        <v>1153</v>
      </c>
      <c r="C145" t="s">
        <v>473</v>
      </c>
      <c r="I145" s="12" t="s">
        <v>1433</v>
      </c>
      <c r="O145" s="12" t="s">
        <v>1037</v>
      </c>
    </row>
    <row r="146" spans="1:15" x14ac:dyDescent="0.15">
      <c r="A146" s="12" t="s">
        <v>1166</v>
      </c>
      <c r="C146" t="s">
        <v>473</v>
      </c>
      <c r="I146" s="12" t="s">
        <v>1741</v>
      </c>
      <c r="O146" s="12" t="s">
        <v>1167</v>
      </c>
    </row>
    <row r="148" spans="1:15" x14ac:dyDescent="0.15">
      <c r="A148" s="12" t="s">
        <v>1195</v>
      </c>
      <c r="C148" s="12" t="s">
        <v>748</v>
      </c>
      <c r="O148" s="12" t="s">
        <v>1196</v>
      </c>
    </row>
    <row r="149" spans="1:15" x14ac:dyDescent="0.15">
      <c r="A149" s="12" t="s">
        <v>1211</v>
      </c>
      <c r="C149" s="12" t="s">
        <v>552</v>
      </c>
    </row>
    <row r="150" spans="1:15" x14ac:dyDescent="0.15">
      <c r="A150" s="12" t="s">
        <v>1756</v>
      </c>
      <c r="C150" t="s">
        <v>366</v>
      </c>
      <c r="I150" s="12" t="s">
        <v>1764</v>
      </c>
    </row>
    <row r="152" spans="1:15" x14ac:dyDescent="0.15">
      <c r="A152" s="12" t="s">
        <v>1224</v>
      </c>
      <c r="C152" t="s">
        <v>473</v>
      </c>
      <c r="I152" s="12" t="s">
        <v>1779</v>
      </c>
      <c r="O152" s="12" t="s">
        <v>1037</v>
      </c>
    </row>
    <row r="153" spans="1:15" x14ac:dyDescent="0.15">
      <c r="A153" s="12" t="s">
        <v>1233</v>
      </c>
      <c r="C153" s="12" t="s">
        <v>1234</v>
      </c>
      <c r="I153" s="12" t="s">
        <v>1787</v>
      </c>
      <c r="O153" s="12" t="s">
        <v>1239</v>
      </c>
    </row>
    <row r="154" spans="1:15" x14ac:dyDescent="0.15">
      <c r="A154" s="12" t="s">
        <v>1235</v>
      </c>
      <c r="C154" t="s">
        <v>473</v>
      </c>
      <c r="J154">
        <v>0.01</v>
      </c>
      <c r="N154" s="12" t="s">
        <v>1233</v>
      </c>
      <c r="O154" t="s">
        <v>478</v>
      </c>
    </row>
    <row r="155" spans="1:15" x14ac:dyDescent="0.15">
      <c r="A155" s="12" t="s">
        <v>1788</v>
      </c>
      <c r="C155" t="s">
        <v>473</v>
      </c>
      <c r="I155" s="12" t="s">
        <v>1785</v>
      </c>
      <c r="J155">
        <v>5</v>
      </c>
      <c r="O155" s="12" t="s">
        <v>740</v>
      </c>
    </row>
    <row r="156" spans="1:15" x14ac:dyDescent="0.15">
      <c r="A156" s="12"/>
      <c r="I156" s="12"/>
      <c r="O156" s="12"/>
    </row>
    <row r="157" spans="1:15" x14ac:dyDescent="0.15">
      <c r="A157" s="12" t="s">
        <v>1800</v>
      </c>
      <c r="C157" t="s">
        <v>473</v>
      </c>
      <c r="I157" s="12" t="s">
        <v>1794</v>
      </c>
      <c r="J157">
        <v>5</v>
      </c>
      <c r="O157" s="12" t="s">
        <v>740</v>
      </c>
    </row>
    <row r="158" spans="1:15" x14ac:dyDescent="0.15">
      <c r="A158" s="12" t="s">
        <v>1264</v>
      </c>
      <c r="C158" s="12" t="s">
        <v>1234</v>
      </c>
      <c r="I158" s="12" t="s">
        <v>1796</v>
      </c>
      <c r="O158" s="12" t="s">
        <v>1270</v>
      </c>
    </row>
    <row r="159" spans="1:15" x14ac:dyDescent="0.15">
      <c r="A159" s="12" t="s">
        <v>1265</v>
      </c>
      <c r="C159" t="s">
        <v>473</v>
      </c>
      <c r="J159">
        <v>0.01</v>
      </c>
      <c r="N159" s="12" t="s">
        <v>1264</v>
      </c>
      <c r="O159" s="12" t="s">
        <v>1109</v>
      </c>
    </row>
    <row r="160" spans="1:15" x14ac:dyDescent="0.15">
      <c r="A160" s="12" t="s">
        <v>1271</v>
      </c>
      <c r="C160" t="s">
        <v>473</v>
      </c>
      <c r="O160" s="12" t="s">
        <v>1272</v>
      </c>
    </row>
    <row r="161" spans="1:15" x14ac:dyDescent="0.15">
      <c r="A161" s="12" t="s">
        <v>1801</v>
      </c>
      <c r="C161" t="s">
        <v>473</v>
      </c>
      <c r="I161" s="12" t="s">
        <v>1799</v>
      </c>
      <c r="J161">
        <v>5</v>
      </c>
      <c r="O161" s="12" t="s">
        <v>740</v>
      </c>
    </row>
    <row r="163" spans="1:15" x14ac:dyDescent="0.15">
      <c r="A163" s="12" t="s">
        <v>1816</v>
      </c>
      <c r="C163" t="s">
        <v>473</v>
      </c>
      <c r="I163" s="12" t="s">
        <v>1804</v>
      </c>
      <c r="O163" t="s">
        <v>478</v>
      </c>
    </row>
    <row r="164" spans="1:15" x14ac:dyDescent="0.15">
      <c r="A164" s="12" t="s">
        <v>1817</v>
      </c>
      <c r="C164" s="12" t="s">
        <v>552</v>
      </c>
      <c r="I164" s="12" t="s">
        <v>1806</v>
      </c>
      <c r="O164" s="12"/>
    </row>
    <row r="165" spans="1:15" x14ac:dyDescent="0.15">
      <c r="A165" s="12" t="s">
        <v>1818</v>
      </c>
      <c r="C165" t="s">
        <v>473</v>
      </c>
      <c r="I165" s="12" t="s">
        <v>1433</v>
      </c>
      <c r="O165" s="12" t="s">
        <v>1027</v>
      </c>
    </row>
    <row r="166" spans="1:15" x14ac:dyDescent="0.15">
      <c r="A166" s="12" t="s">
        <v>1291</v>
      </c>
      <c r="C166" t="s">
        <v>473</v>
      </c>
      <c r="I166" s="12" t="s">
        <v>1805</v>
      </c>
      <c r="O166" s="12" t="s">
        <v>1027</v>
      </c>
    </row>
    <row r="168" spans="1:15" x14ac:dyDescent="0.15">
      <c r="A168" s="12" t="s">
        <v>1319</v>
      </c>
      <c r="C168" s="12" t="s">
        <v>1320</v>
      </c>
      <c r="I168" s="12" t="s">
        <v>1823</v>
      </c>
      <c r="O168" s="12" t="s">
        <v>1027</v>
      </c>
    </row>
    <row r="169" spans="1:15" x14ac:dyDescent="0.15">
      <c r="A169" s="12" t="s">
        <v>1332</v>
      </c>
      <c r="C169" t="s">
        <v>473</v>
      </c>
      <c r="I169" s="12" t="s">
        <v>1829</v>
      </c>
      <c r="O169" s="12" t="s">
        <v>1337</v>
      </c>
    </row>
    <row r="170" spans="1:15" x14ac:dyDescent="0.15">
      <c r="A170" s="12" t="s">
        <v>1843</v>
      </c>
      <c r="C170" s="12" t="s">
        <v>552</v>
      </c>
      <c r="I170" s="12" t="s">
        <v>1831</v>
      </c>
      <c r="O170" s="12"/>
    </row>
    <row r="172" spans="1:15" x14ac:dyDescent="0.15">
      <c r="A172" s="12" t="s">
        <v>1866</v>
      </c>
      <c r="C172" s="12" t="s">
        <v>748</v>
      </c>
      <c r="J172">
        <v>5</v>
      </c>
      <c r="O172" s="12" t="s">
        <v>1870</v>
      </c>
    </row>
    <row r="177" spans="1:9" x14ac:dyDescent="0.15">
      <c r="A177" s="12"/>
      <c r="B177" s="12"/>
      <c r="C177" s="12"/>
      <c r="I177"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A7" sqref="A7"/>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536</v>
      </c>
    </row>
    <row r="2" spans="1:4" x14ac:dyDescent="0.15">
      <c r="A2" t="s">
        <v>29</v>
      </c>
      <c r="B2" t="s">
        <v>30</v>
      </c>
      <c r="C2" s="12" t="s">
        <v>535</v>
      </c>
      <c r="D2" t="s">
        <v>305</v>
      </c>
    </row>
    <row r="3" spans="1:4" x14ac:dyDescent="0.15">
      <c r="A3" t="s">
        <v>73</v>
      </c>
      <c r="B3" t="s">
        <v>73</v>
      </c>
      <c r="C3" s="12" t="s">
        <v>534</v>
      </c>
      <c r="D3" t="s">
        <v>324</v>
      </c>
    </row>
    <row r="4" spans="1:4" x14ac:dyDescent="0.15">
      <c r="A4" t="s">
        <v>375</v>
      </c>
      <c r="B4" t="s">
        <v>483</v>
      </c>
      <c r="D4" t="s">
        <v>484</v>
      </c>
    </row>
    <row r="5" spans="1:4" x14ac:dyDescent="0.15">
      <c r="A5" s="12" t="s">
        <v>2117</v>
      </c>
      <c r="B5" t="s">
        <v>483</v>
      </c>
      <c r="D5" s="12" t="s">
        <v>2118</v>
      </c>
    </row>
    <row r="6" spans="1:4" x14ac:dyDescent="0.15">
      <c r="A6" t="s">
        <v>396</v>
      </c>
      <c r="B6" t="s">
        <v>485</v>
      </c>
      <c r="D6" t="s">
        <v>486</v>
      </c>
    </row>
    <row r="7" spans="1:4" x14ac:dyDescent="0.15">
      <c r="A7" s="12" t="s">
        <v>2317</v>
      </c>
      <c r="B7" t="s">
        <v>485</v>
      </c>
      <c r="D7" s="12" t="s">
        <v>2318</v>
      </c>
    </row>
    <row r="8" spans="1:4" x14ac:dyDescent="0.15">
      <c r="A8" s="12" t="s">
        <v>2012</v>
      </c>
      <c r="B8" s="12" t="s">
        <v>1938</v>
      </c>
      <c r="D8" s="12" t="s">
        <v>578</v>
      </c>
    </row>
    <row r="9" spans="1:4" x14ac:dyDescent="0.15">
      <c r="A9" s="12" t="s">
        <v>2011</v>
      </c>
      <c r="B9" s="12" t="s">
        <v>1938</v>
      </c>
      <c r="D9" s="12" t="s">
        <v>2013</v>
      </c>
    </row>
    <row r="10" spans="1:4" x14ac:dyDescent="0.15">
      <c r="A10" s="12" t="s">
        <v>575</v>
      </c>
      <c r="B10" s="12" t="s">
        <v>537</v>
      </c>
      <c r="C10" s="12" t="s">
        <v>529</v>
      </c>
      <c r="D10" s="12" t="s">
        <v>578</v>
      </c>
    </row>
    <row r="11" spans="1:4" x14ac:dyDescent="0.15">
      <c r="A11" s="12" t="s">
        <v>576</v>
      </c>
      <c r="B11" s="12" t="s">
        <v>537</v>
      </c>
      <c r="C11" s="12" t="s">
        <v>529</v>
      </c>
      <c r="D11" s="12" t="s">
        <v>579</v>
      </c>
    </row>
    <row r="12" spans="1:4" x14ac:dyDescent="0.15">
      <c r="A12" s="12" t="s">
        <v>577</v>
      </c>
      <c r="B12" s="12" t="s">
        <v>537</v>
      </c>
      <c r="C12" s="12" t="s">
        <v>529</v>
      </c>
      <c r="D12" s="12" t="s">
        <v>538</v>
      </c>
    </row>
    <row r="13" spans="1:4" x14ac:dyDescent="0.15">
      <c r="A13" s="12" t="s">
        <v>642</v>
      </c>
      <c r="B13" s="12" t="s">
        <v>537</v>
      </c>
      <c r="C13" s="12" t="s">
        <v>529</v>
      </c>
      <c r="D13" s="12" t="s">
        <v>643</v>
      </c>
    </row>
    <row r="14" spans="1:4" x14ac:dyDescent="0.15">
      <c r="A14" s="12" t="s">
        <v>691</v>
      </c>
      <c r="B14" s="12" t="s">
        <v>690</v>
      </c>
      <c r="D14" s="12" t="s">
        <v>692</v>
      </c>
    </row>
    <row r="15" spans="1:4" x14ac:dyDescent="0.15">
      <c r="A15" s="12" t="s">
        <v>724</v>
      </c>
      <c r="B15" s="12" t="s">
        <v>725</v>
      </c>
      <c r="D15" s="12" t="s">
        <v>726</v>
      </c>
    </row>
    <row r="16" spans="1:4" x14ac:dyDescent="0.15">
      <c r="A16" s="12" t="s">
        <v>2160</v>
      </c>
      <c r="B16" s="12" t="s">
        <v>2158</v>
      </c>
      <c r="D16" s="12" t="s">
        <v>2161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914</v>
      </c>
      <c r="D1" s="12" t="s">
        <v>871</v>
      </c>
      <c r="E1" s="12" t="s">
        <v>646</v>
      </c>
      <c r="F1" s="12" t="s">
        <v>765</v>
      </c>
      <c r="G1" s="12" t="s">
        <v>851</v>
      </c>
      <c r="H1" s="12" t="s">
        <v>888</v>
      </c>
    </row>
    <row r="2" spans="1:8" x14ac:dyDescent="0.15">
      <c r="A2" t="s">
        <v>29</v>
      </c>
      <c r="B2" s="12" t="s">
        <v>862</v>
      </c>
      <c r="C2" s="12" t="s">
        <v>913</v>
      </c>
      <c r="D2" s="12" t="s">
        <v>854</v>
      </c>
      <c r="E2" s="12" t="s">
        <v>645</v>
      </c>
      <c r="F2" s="12" t="s">
        <v>764</v>
      </c>
      <c r="G2" s="12" t="s">
        <v>850</v>
      </c>
      <c r="H2" s="12" t="s">
        <v>887</v>
      </c>
    </row>
    <row r="3" spans="1:8" x14ac:dyDescent="0.15">
      <c r="A3" t="s">
        <v>73</v>
      </c>
      <c r="B3" s="12" t="s">
        <v>849</v>
      </c>
      <c r="C3" s="12" t="s">
        <v>849</v>
      </c>
      <c r="D3" s="12" t="s">
        <v>849</v>
      </c>
      <c r="E3" s="12" t="s">
        <v>518</v>
      </c>
      <c r="F3" s="12" t="s">
        <v>518</v>
      </c>
      <c r="G3" s="12" t="s">
        <v>849</v>
      </c>
      <c r="H3" s="12" t="s">
        <v>886</v>
      </c>
    </row>
    <row r="4" spans="1:8" x14ac:dyDescent="0.15">
      <c r="A4" s="15" t="s">
        <v>905</v>
      </c>
      <c r="B4" s="12" t="s">
        <v>863</v>
      </c>
      <c r="C4" s="12" t="s">
        <v>1380</v>
      </c>
      <c r="D4" t="s">
        <v>487</v>
      </c>
      <c r="E4">
        <v>100</v>
      </c>
      <c r="F4">
        <v>8</v>
      </c>
      <c r="G4" t="s">
        <v>852</v>
      </c>
      <c r="H4" s="12" t="s">
        <v>889</v>
      </c>
    </row>
    <row r="5" spans="1:8" x14ac:dyDescent="0.15">
      <c r="A5" s="15" t="s">
        <v>906</v>
      </c>
      <c r="B5" s="12" t="s">
        <v>864</v>
      </c>
      <c r="C5" s="12" t="s">
        <v>1379</v>
      </c>
      <c r="D5" s="12" t="s">
        <v>990</v>
      </c>
      <c r="E5">
        <v>20</v>
      </c>
      <c r="F5">
        <v>8</v>
      </c>
      <c r="G5" t="s">
        <v>853</v>
      </c>
      <c r="H5" s="12" t="s">
        <v>890</v>
      </c>
    </row>
    <row r="6" spans="1:8" x14ac:dyDescent="0.15">
      <c r="A6" s="15" t="s">
        <v>907</v>
      </c>
      <c r="B6" s="12" t="s">
        <v>865</v>
      </c>
      <c r="C6" s="12" t="s">
        <v>1379</v>
      </c>
      <c r="D6" s="12" t="s">
        <v>990</v>
      </c>
      <c r="E6">
        <v>20</v>
      </c>
      <c r="F6">
        <v>8</v>
      </c>
      <c r="G6" t="s">
        <v>856</v>
      </c>
      <c r="H6" s="12" t="s">
        <v>891</v>
      </c>
    </row>
    <row r="7" spans="1:8" x14ac:dyDescent="0.15">
      <c r="A7" s="15" t="s">
        <v>908</v>
      </c>
      <c r="B7" s="12" t="s">
        <v>866</v>
      </c>
      <c r="C7" s="12" t="s">
        <v>1378</v>
      </c>
      <c r="D7" s="12" t="s">
        <v>989</v>
      </c>
      <c r="E7">
        <v>20</v>
      </c>
      <c r="F7">
        <v>8</v>
      </c>
      <c r="G7" t="s">
        <v>857</v>
      </c>
      <c r="H7" s="12" t="s">
        <v>889</v>
      </c>
    </row>
    <row r="8" spans="1:8" x14ac:dyDescent="0.15">
      <c r="A8" s="15" t="s">
        <v>909</v>
      </c>
      <c r="B8" s="12" t="s">
        <v>867</v>
      </c>
      <c r="C8" s="12" t="s">
        <v>1378</v>
      </c>
      <c r="D8" s="12" t="s">
        <v>989</v>
      </c>
      <c r="E8">
        <v>20</v>
      </c>
      <c r="F8">
        <v>8</v>
      </c>
      <c r="G8" t="s">
        <v>858</v>
      </c>
      <c r="H8" s="12" t="s">
        <v>890</v>
      </c>
    </row>
    <row r="9" spans="1:8" x14ac:dyDescent="0.15">
      <c r="A9" s="15" t="s">
        <v>910</v>
      </c>
      <c r="B9" s="12" t="s">
        <v>868</v>
      </c>
      <c r="C9" s="12" t="s">
        <v>1378</v>
      </c>
      <c r="D9" s="12" t="s">
        <v>989</v>
      </c>
      <c r="E9">
        <v>20</v>
      </c>
      <c r="F9">
        <v>8</v>
      </c>
      <c r="G9" t="s">
        <v>859</v>
      </c>
      <c r="H9" s="12" t="s">
        <v>889</v>
      </c>
    </row>
    <row r="10" spans="1:8" x14ac:dyDescent="0.15">
      <c r="A10" s="15" t="s">
        <v>911</v>
      </c>
      <c r="B10" s="12" t="s">
        <v>869</v>
      </c>
      <c r="C10" s="12" t="s">
        <v>1378</v>
      </c>
      <c r="D10" s="12" t="s">
        <v>989</v>
      </c>
      <c r="E10">
        <v>20</v>
      </c>
      <c r="F10">
        <v>8</v>
      </c>
      <c r="G10" t="s">
        <v>860</v>
      </c>
      <c r="H10" s="12" t="s">
        <v>890</v>
      </c>
    </row>
    <row r="11" spans="1:8" x14ac:dyDescent="0.15">
      <c r="A11" s="15" t="s">
        <v>912</v>
      </c>
      <c r="B11" s="12" t="s">
        <v>870</v>
      </c>
      <c r="C11" s="12" t="s">
        <v>1378</v>
      </c>
      <c r="D11" s="12" t="s">
        <v>989</v>
      </c>
      <c r="E11">
        <v>20</v>
      </c>
      <c r="F11">
        <v>8</v>
      </c>
      <c r="G11" t="s">
        <v>861</v>
      </c>
      <c r="H11" s="12" t="s">
        <v>891</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43"/>
  <sheetViews>
    <sheetView topLeftCell="A4" workbookViewId="0">
      <selection activeCell="A43" sqref="A43:XFD43"/>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1533</v>
      </c>
      <c r="F2" s="12" t="s">
        <v>1562</v>
      </c>
      <c r="G2" s="12" t="s">
        <v>544</v>
      </c>
    </row>
    <row r="3" spans="1:7" x14ac:dyDescent="0.15">
      <c r="A3" t="s">
        <v>73</v>
      </c>
      <c r="B3" t="s">
        <v>73</v>
      </c>
      <c r="C3" t="s">
        <v>73</v>
      </c>
      <c r="D3" t="s">
        <v>75</v>
      </c>
      <c r="E3" s="12" t="s">
        <v>518</v>
      </c>
      <c r="F3" s="12" t="s">
        <v>518</v>
      </c>
      <c r="G3" t="s">
        <v>324</v>
      </c>
    </row>
    <row r="4" spans="1:7" x14ac:dyDescent="0.15">
      <c r="A4" t="s">
        <v>332</v>
      </c>
      <c r="B4" t="s">
        <v>253</v>
      </c>
      <c r="C4" t="s">
        <v>488</v>
      </c>
      <c r="D4">
        <v>10</v>
      </c>
      <c r="E4">
        <v>2</v>
      </c>
      <c r="G4" s="12"/>
    </row>
    <row r="5" spans="1:7" x14ac:dyDescent="0.15">
      <c r="A5" s="12" t="s">
        <v>570</v>
      </c>
      <c r="B5" t="s">
        <v>253</v>
      </c>
      <c r="C5" t="s">
        <v>489</v>
      </c>
      <c r="D5">
        <v>3</v>
      </c>
      <c r="G5" s="12" t="s">
        <v>545</v>
      </c>
    </row>
    <row r="6" spans="1:7" x14ac:dyDescent="0.15">
      <c r="A6" t="s">
        <v>379</v>
      </c>
      <c r="B6" t="s">
        <v>253</v>
      </c>
      <c r="C6" t="s">
        <v>489</v>
      </c>
      <c r="D6">
        <v>10</v>
      </c>
    </row>
    <row r="7" spans="1:7" x14ac:dyDescent="0.15">
      <c r="A7" s="12" t="s">
        <v>542</v>
      </c>
      <c r="B7" s="12" t="s">
        <v>543</v>
      </c>
      <c r="C7" t="s">
        <v>1426</v>
      </c>
      <c r="D7">
        <v>10</v>
      </c>
    </row>
    <row r="8" spans="1:7" x14ac:dyDescent="0.15">
      <c r="A8" s="12" t="s">
        <v>667</v>
      </c>
      <c r="B8" s="12" t="s">
        <v>667</v>
      </c>
      <c r="C8" s="12" t="s">
        <v>669</v>
      </c>
      <c r="G8" s="12" t="s">
        <v>668</v>
      </c>
    </row>
    <row r="9" spans="1:7" x14ac:dyDescent="0.15">
      <c r="A9" s="12" t="s">
        <v>1885</v>
      </c>
      <c r="B9" s="12" t="s">
        <v>1885</v>
      </c>
      <c r="C9" s="12"/>
      <c r="D9">
        <v>10</v>
      </c>
      <c r="G9" s="12" t="s">
        <v>1886</v>
      </c>
    </row>
    <row r="11" spans="1:7" x14ac:dyDescent="0.15">
      <c r="A11" s="12" t="s">
        <v>1398</v>
      </c>
      <c r="B11" s="12" t="s">
        <v>1399</v>
      </c>
      <c r="C11" t="s">
        <v>1426</v>
      </c>
      <c r="D11">
        <v>10</v>
      </c>
    </row>
    <row r="12" spans="1:7" x14ac:dyDescent="0.15">
      <c r="A12" s="12" t="s">
        <v>1447</v>
      </c>
      <c r="B12" s="12" t="s">
        <v>1399</v>
      </c>
      <c r="C12" t="s">
        <v>1449</v>
      </c>
      <c r="D12">
        <v>10</v>
      </c>
      <c r="E12">
        <v>2</v>
      </c>
    </row>
    <row r="13" spans="1:7" x14ac:dyDescent="0.15">
      <c r="A13" s="12" t="s">
        <v>1448</v>
      </c>
      <c r="B13" s="12" t="s">
        <v>1399</v>
      </c>
      <c r="C13" t="s">
        <v>1450</v>
      </c>
      <c r="D13">
        <v>10</v>
      </c>
      <c r="E13">
        <v>2</v>
      </c>
    </row>
    <row r="15" spans="1:7" x14ac:dyDescent="0.15">
      <c r="A15" s="12" t="s">
        <v>1530</v>
      </c>
      <c r="B15" s="12" t="s">
        <v>1399</v>
      </c>
      <c r="C15" t="s">
        <v>1531</v>
      </c>
      <c r="D15">
        <v>10</v>
      </c>
      <c r="E15">
        <v>2</v>
      </c>
    </row>
    <row r="16" spans="1:7" x14ac:dyDescent="0.15">
      <c r="A16" s="12" t="s">
        <v>1486</v>
      </c>
      <c r="B16" s="12" t="s">
        <v>1399</v>
      </c>
      <c r="C16" t="s">
        <v>1488</v>
      </c>
      <c r="D16">
        <v>10</v>
      </c>
      <c r="E16">
        <v>2</v>
      </c>
    </row>
    <row r="17" spans="1:7" x14ac:dyDescent="0.15">
      <c r="A17" s="12" t="s">
        <v>1487</v>
      </c>
      <c r="B17" s="12" t="s">
        <v>1399</v>
      </c>
      <c r="C17" t="s">
        <v>1489</v>
      </c>
      <c r="D17">
        <v>10</v>
      </c>
      <c r="E17">
        <v>2</v>
      </c>
    </row>
    <row r="18" spans="1:7" x14ac:dyDescent="0.15">
      <c r="A18" s="12" t="s">
        <v>1501</v>
      </c>
      <c r="B18" s="12" t="s">
        <v>1399</v>
      </c>
      <c r="C18" t="s">
        <v>1500</v>
      </c>
      <c r="D18">
        <v>10</v>
      </c>
      <c r="E18">
        <v>2</v>
      </c>
      <c r="G18" s="12" t="s">
        <v>1506</v>
      </c>
    </row>
    <row r="19" spans="1:7" x14ac:dyDescent="0.15">
      <c r="A19" s="12" t="s">
        <v>1510</v>
      </c>
      <c r="B19" s="12" t="s">
        <v>1399</v>
      </c>
      <c r="C19" t="s">
        <v>1511</v>
      </c>
      <c r="D19">
        <v>10</v>
      </c>
      <c r="E19">
        <v>2</v>
      </c>
      <c r="G19" s="12"/>
    </row>
    <row r="20" spans="1:7" x14ac:dyDescent="0.15">
      <c r="A20" s="12" t="s">
        <v>1521</v>
      </c>
      <c r="B20" s="12" t="s">
        <v>1399</v>
      </c>
      <c r="C20" t="s">
        <v>1522</v>
      </c>
      <c r="D20">
        <v>10</v>
      </c>
      <c r="E20">
        <v>2</v>
      </c>
    </row>
    <row r="21" spans="1:7" x14ac:dyDescent="0.15">
      <c r="A21" s="12" t="s">
        <v>1535</v>
      </c>
      <c r="B21" s="12" t="s">
        <v>1399</v>
      </c>
      <c r="C21" t="s">
        <v>1536</v>
      </c>
      <c r="D21">
        <v>10</v>
      </c>
      <c r="E21">
        <v>2</v>
      </c>
      <c r="G21" s="12" t="s">
        <v>1506</v>
      </c>
    </row>
    <row r="22" spans="1:7" x14ac:dyDescent="0.15">
      <c r="A22" s="12" t="s">
        <v>1560</v>
      </c>
      <c r="B22" s="12" t="s">
        <v>1399</v>
      </c>
      <c r="C22" s="12" t="s">
        <v>1561</v>
      </c>
      <c r="D22">
        <v>10</v>
      </c>
      <c r="E22">
        <v>1</v>
      </c>
      <c r="F22">
        <v>2</v>
      </c>
      <c r="G22" s="12" t="s">
        <v>668</v>
      </c>
    </row>
    <row r="23" spans="1:7" x14ac:dyDescent="0.15">
      <c r="A23" s="12" t="s">
        <v>1626</v>
      </c>
      <c r="B23" s="12" t="s">
        <v>1399</v>
      </c>
      <c r="C23" t="s">
        <v>1627</v>
      </c>
      <c r="D23">
        <v>10</v>
      </c>
      <c r="E23">
        <v>2</v>
      </c>
      <c r="G23" s="12" t="s">
        <v>1628</v>
      </c>
    </row>
    <row r="24" spans="1:7" x14ac:dyDescent="0.15">
      <c r="A24" s="12" t="s">
        <v>1648</v>
      </c>
      <c r="B24" s="12" t="s">
        <v>1399</v>
      </c>
      <c r="C24" t="s">
        <v>1649</v>
      </c>
      <c r="D24">
        <v>10</v>
      </c>
      <c r="E24">
        <v>2</v>
      </c>
    </row>
    <row r="25" spans="1:7" x14ac:dyDescent="0.15">
      <c r="A25" s="12" t="s">
        <v>1665</v>
      </c>
      <c r="B25" s="12" t="s">
        <v>1399</v>
      </c>
      <c r="C25" t="s">
        <v>1664</v>
      </c>
      <c r="D25">
        <v>10</v>
      </c>
      <c r="E25">
        <v>2</v>
      </c>
    </row>
    <row r="26" spans="1:7" x14ac:dyDescent="0.15">
      <c r="A26" s="12" t="s">
        <v>1681</v>
      </c>
      <c r="B26" s="12" t="s">
        <v>1399</v>
      </c>
      <c r="C26" t="s">
        <v>1682</v>
      </c>
      <c r="D26">
        <v>100</v>
      </c>
      <c r="E26">
        <v>2</v>
      </c>
    </row>
    <row r="27" spans="1:7" x14ac:dyDescent="0.15">
      <c r="A27" s="12" t="s">
        <v>1743</v>
      </c>
      <c r="B27" s="12" t="s">
        <v>1399</v>
      </c>
      <c r="C27" t="s">
        <v>1746</v>
      </c>
      <c r="D27">
        <v>10</v>
      </c>
      <c r="E27">
        <v>2</v>
      </c>
    </row>
    <row r="28" spans="1:7" x14ac:dyDescent="0.15">
      <c r="A28" s="12" t="s">
        <v>1744</v>
      </c>
      <c r="B28" s="12" t="s">
        <v>1399</v>
      </c>
      <c r="C28" t="s">
        <v>1747</v>
      </c>
      <c r="D28">
        <v>10</v>
      </c>
      <c r="E28">
        <v>2</v>
      </c>
    </row>
    <row r="29" spans="1:7" x14ac:dyDescent="0.15">
      <c r="A29" s="12" t="s">
        <v>1745</v>
      </c>
      <c r="B29" s="12" t="s">
        <v>1399</v>
      </c>
      <c r="C29" t="s">
        <v>1748</v>
      </c>
      <c r="D29">
        <v>10</v>
      </c>
      <c r="E29">
        <v>2</v>
      </c>
      <c r="G29" s="12" t="s">
        <v>1755</v>
      </c>
    </row>
    <row r="30" spans="1:7" x14ac:dyDescent="0.15">
      <c r="A30" s="12" t="s">
        <v>1762</v>
      </c>
      <c r="B30" s="12" t="s">
        <v>1399</v>
      </c>
      <c r="C30" t="s">
        <v>1763</v>
      </c>
      <c r="D30">
        <v>10</v>
      </c>
      <c r="E30">
        <v>2</v>
      </c>
    </row>
    <row r="31" spans="1:7" x14ac:dyDescent="0.15">
      <c r="A31" s="12" t="s">
        <v>1771</v>
      </c>
      <c r="B31" s="12" t="s">
        <v>1399</v>
      </c>
      <c r="C31" t="s">
        <v>1770</v>
      </c>
      <c r="D31">
        <v>10</v>
      </c>
      <c r="E31">
        <v>2</v>
      </c>
    </row>
    <row r="32" spans="1:7" x14ac:dyDescent="0.15">
      <c r="A32" s="12" t="s">
        <v>1774</v>
      </c>
      <c r="B32" s="12" t="s">
        <v>1399</v>
      </c>
      <c r="C32" t="s">
        <v>1763</v>
      </c>
      <c r="D32">
        <v>10</v>
      </c>
      <c r="E32">
        <v>2</v>
      </c>
      <c r="G32" s="12" t="s">
        <v>1506</v>
      </c>
    </row>
    <row r="33" spans="1:7" x14ac:dyDescent="0.15">
      <c r="A33" s="12" t="s">
        <v>1826</v>
      </c>
      <c r="B33" s="12" t="s">
        <v>1399</v>
      </c>
      <c r="C33" t="s">
        <v>1827</v>
      </c>
      <c r="D33">
        <v>10</v>
      </c>
      <c r="E33">
        <v>2</v>
      </c>
    </row>
    <row r="34" spans="1:7" x14ac:dyDescent="0.15">
      <c r="A34" s="12" t="s">
        <v>1922</v>
      </c>
      <c r="B34" s="12" t="s">
        <v>1399</v>
      </c>
      <c r="C34" t="s">
        <v>1919</v>
      </c>
      <c r="D34">
        <v>10</v>
      </c>
      <c r="E34">
        <v>2</v>
      </c>
    </row>
    <row r="35" spans="1:7" x14ac:dyDescent="0.15">
      <c r="A35" s="12" t="s">
        <v>2081</v>
      </c>
      <c r="B35" s="12" t="s">
        <v>1399</v>
      </c>
      <c r="C35" t="s">
        <v>2083</v>
      </c>
      <c r="D35">
        <v>10</v>
      </c>
      <c r="E35">
        <v>2</v>
      </c>
      <c r="G35" s="12" t="s">
        <v>1506</v>
      </c>
    </row>
    <row r="36" spans="1:7" x14ac:dyDescent="0.15">
      <c r="A36" s="12" t="s">
        <v>2082</v>
      </c>
      <c r="B36" s="12" t="s">
        <v>1399</v>
      </c>
      <c r="C36" t="s">
        <v>2084</v>
      </c>
      <c r="D36">
        <v>10</v>
      </c>
      <c r="E36">
        <v>2</v>
      </c>
      <c r="G36" s="12" t="s">
        <v>1506</v>
      </c>
    </row>
    <row r="37" spans="1:7" x14ac:dyDescent="0.15">
      <c r="A37" s="12" t="s">
        <v>2028</v>
      </c>
      <c r="B37" s="12" t="s">
        <v>1399</v>
      </c>
      <c r="C37" t="s">
        <v>2089</v>
      </c>
      <c r="D37">
        <v>10</v>
      </c>
      <c r="E37">
        <v>2</v>
      </c>
    </row>
    <row r="38" spans="1:7" x14ac:dyDescent="0.15">
      <c r="A38" s="12" t="s">
        <v>2030</v>
      </c>
      <c r="B38" s="12" t="s">
        <v>1885</v>
      </c>
      <c r="C38" s="12" t="s">
        <v>2089</v>
      </c>
      <c r="D38">
        <v>10</v>
      </c>
      <c r="G38" s="12" t="s">
        <v>2093</v>
      </c>
    </row>
    <row r="39" spans="1:7" x14ac:dyDescent="0.15">
      <c r="A39" s="12" t="s">
        <v>2249</v>
      </c>
      <c r="B39" s="12" t="s">
        <v>1399</v>
      </c>
      <c r="C39" t="s">
        <v>2251</v>
      </c>
      <c r="D39">
        <v>10</v>
      </c>
      <c r="E39">
        <v>2</v>
      </c>
    </row>
    <row r="40" spans="1:7" x14ac:dyDescent="0.15">
      <c r="A40" s="12" t="s">
        <v>2250</v>
      </c>
      <c r="B40" s="12" t="s">
        <v>1399</v>
      </c>
      <c r="C40" t="s">
        <v>2252</v>
      </c>
      <c r="D40">
        <v>10</v>
      </c>
      <c r="E40">
        <v>2</v>
      </c>
    </row>
    <row r="41" spans="1:7" x14ac:dyDescent="0.15">
      <c r="A41" s="12" t="s">
        <v>2416</v>
      </c>
      <c r="B41" s="12" t="s">
        <v>1399</v>
      </c>
      <c r="C41" t="s">
        <v>2417</v>
      </c>
      <c r="D41">
        <v>10</v>
      </c>
      <c r="E41">
        <v>2</v>
      </c>
      <c r="G41" s="12" t="s">
        <v>1628</v>
      </c>
    </row>
    <row r="42" spans="1:7" x14ac:dyDescent="0.15">
      <c r="A42" s="12" t="s">
        <v>2443</v>
      </c>
      <c r="B42" s="12" t="s">
        <v>1399</v>
      </c>
      <c r="C42" t="s">
        <v>2442</v>
      </c>
      <c r="D42">
        <v>10</v>
      </c>
      <c r="E42">
        <v>2</v>
      </c>
    </row>
    <row r="43" spans="1:7" x14ac:dyDescent="0.15">
      <c r="A43" s="12" t="s">
        <v>2495</v>
      </c>
      <c r="B43" s="12" t="s">
        <v>1399</v>
      </c>
      <c r="C43" t="s">
        <v>2496</v>
      </c>
      <c r="D43">
        <v>10</v>
      </c>
      <c r="E43">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B6" sqref="B6"/>
    </sheetView>
  </sheetViews>
  <sheetFormatPr defaultColWidth="9" defaultRowHeight="13.5" x14ac:dyDescent="0.15"/>
  <cols>
    <col min="1" max="1" width="9" style="10"/>
    <col min="6" max="6" width="30.625" customWidth="1"/>
  </cols>
  <sheetData>
    <row r="1" spans="1:8" x14ac:dyDescent="0.15">
      <c r="C1" t="s">
        <v>490</v>
      </c>
      <c r="F1" t="s">
        <v>491</v>
      </c>
      <c r="G1" t="s">
        <v>492</v>
      </c>
    </row>
    <row r="2" spans="1:8" x14ac:dyDescent="0.15">
      <c r="A2" s="10" t="s">
        <v>493</v>
      </c>
      <c r="B2" t="s">
        <v>494</v>
      </c>
      <c r="C2" t="s">
        <v>495</v>
      </c>
      <c r="D2" s="12" t="s">
        <v>1386</v>
      </c>
      <c r="E2" s="12" t="s">
        <v>1387</v>
      </c>
      <c r="F2" t="s">
        <v>496</v>
      </c>
      <c r="G2" t="s">
        <v>497</v>
      </c>
      <c r="H2" t="s">
        <v>498</v>
      </c>
    </row>
    <row r="3" spans="1:8" x14ac:dyDescent="0.15">
      <c r="A3" s="10" t="s">
        <v>73</v>
      </c>
      <c r="B3" t="s">
        <v>499</v>
      </c>
      <c r="C3" t="s">
        <v>75</v>
      </c>
      <c r="D3" s="12" t="s">
        <v>750</v>
      </c>
      <c r="E3" s="12" t="s">
        <v>518</v>
      </c>
      <c r="F3" t="s">
        <v>73</v>
      </c>
      <c r="G3" t="s">
        <v>75</v>
      </c>
      <c r="H3" t="s">
        <v>75</v>
      </c>
    </row>
    <row r="5" spans="1:8" x14ac:dyDescent="0.15">
      <c r="A5" s="15" t="s">
        <v>905</v>
      </c>
      <c r="B5" s="12" t="s">
        <v>1388</v>
      </c>
      <c r="C5">
        <v>0</v>
      </c>
      <c r="D5">
        <v>2</v>
      </c>
      <c r="E5">
        <v>1</v>
      </c>
      <c r="F5" t="s">
        <v>500</v>
      </c>
      <c r="H5">
        <v>0.2</v>
      </c>
    </row>
    <row r="6" spans="1:8" x14ac:dyDescent="0.15">
      <c r="A6" s="15" t="s">
        <v>905</v>
      </c>
      <c r="B6" s="12" t="s">
        <v>1388</v>
      </c>
      <c r="C6">
        <v>0</v>
      </c>
      <c r="D6">
        <v>10</v>
      </c>
      <c r="E6">
        <v>1</v>
      </c>
      <c r="F6" t="s">
        <v>500</v>
      </c>
      <c r="H6">
        <v>-0.2</v>
      </c>
    </row>
    <row r="7" spans="1:8" x14ac:dyDescent="0.15">
      <c r="A7" s="15" t="s">
        <v>916</v>
      </c>
      <c r="B7" s="12" t="s">
        <v>658</v>
      </c>
      <c r="C7">
        <v>10</v>
      </c>
      <c r="E7">
        <v>1</v>
      </c>
      <c r="F7" t="s">
        <v>500</v>
      </c>
      <c r="H7">
        <v>0.12</v>
      </c>
    </row>
    <row r="8" spans="1:8" x14ac:dyDescent="0.15">
      <c r="A8" s="15" t="s">
        <v>916</v>
      </c>
      <c r="B8" t="s">
        <v>87</v>
      </c>
      <c r="C8">
        <v>11</v>
      </c>
      <c r="E8">
        <v>1</v>
      </c>
      <c r="F8" t="s">
        <v>500</v>
      </c>
      <c r="H8">
        <v>-0.1</v>
      </c>
    </row>
    <row r="9" spans="1:8" x14ac:dyDescent="0.15">
      <c r="A9" s="15" t="s">
        <v>916</v>
      </c>
      <c r="B9" t="s">
        <v>87</v>
      </c>
      <c r="C9">
        <v>12</v>
      </c>
      <c r="E9">
        <v>1</v>
      </c>
      <c r="F9" t="s">
        <v>500</v>
      </c>
      <c r="H9">
        <v>0.03</v>
      </c>
    </row>
    <row r="10" spans="1:8" x14ac:dyDescent="0.15">
      <c r="A10" s="15" t="s">
        <v>915</v>
      </c>
      <c r="B10" t="s">
        <v>87</v>
      </c>
      <c r="C10">
        <v>13</v>
      </c>
      <c r="E10">
        <v>1</v>
      </c>
      <c r="F10" t="s">
        <v>500</v>
      </c>
      <c r="H10">
        <v>-0.11</v>
      </c>
    </row>
    <row r="11" spans="1:8" x14ac:dyDescent="0.15">
      <c r="A11" s="15" t="s">
        <v>915</v>
      </c>
      <c r="B11" t="s">
        <v>87</v>
      </c>
      <c r="C11">
        <v>14</v>
      </c>
      <c r="E11">
        <v>1</v>
      </c>
      <c r="F11" t="s">
        <v>500</v>
      </c>
      <c r="H11">
        <v>0.18</v>
      </c>
    </row>
    <row r="12" spans="1:8" x14ac:dyDescent="0.15">
      <c r="A12" s="15" t="s">
        <v>915</v>
      </c>
      <c r="B12" t="s">
        <v>87</v>
      </c>
      <c r="C12">
        <v>15</v>
      </c>
      <c r="E12">
        <v>1</v>
      </c>
      <c r="F12" t="s">
        <v>500</v>
      </c>
      <c r="H12">
        <v>0.1</v>
      </c>
    </row>
    <row r="13" spans="1:8" x14ac:dyDescent="0.15">
      <c r="A13" s="15" t="s">
        <v>915</v>
      </c>
      <c r="B13" t="s">
        <v>87</v>
      </c>
      <c r="C13">
        <v>16</v>
      </c>
      <c r="E13">
        <v>1</v>
      </c>
      <c r="F13" t="s">
        <v>500</v>
      </c>
      <c r="H13">
        <v>0.3</v>
      </c>
    </row>
    <row r="14" spans="1:8" x14ac:dyDescent="0.15">
      <c r="A14" s="15" t="s">
        <v>915</v>
      </c>
      <c r="B14" t="s">
        <v>87</v>
      </c>
      <c r="C14">
        <v>17</v>
      </c>
      <c r="E14">
        <v>1</v>
      </c>
      <c r="F14" t="s">
        <v>500</v>
      </c>
      <c r="H14">
        <v>-0.1</v>
      </c>
    </row>
    <row r="15" spans="1:8" x14ac:dyDescent="0.15">
      <c r="A15" s="15" t="s">
        <v>915</v>
      </c>
      <c r="B15" t="s">
        <v>87</v>
      </c>
      <c r="C15">
        <v>18</v>
      </c>
      <c r="E15">
        <v>1</v>
      </c>
      <c r="F15" t="s">
        <v>500</v>
      </c>
      <c r="H15">
        <v>-0.14000000000000001</v>
      </c>
    </row>
    <row r="16" spans="1:8" x14ac:dyDescent="0.15">
      <c r="A16" s="15" t="s">
        <v>915</v>
      </c>
      <c r="B16" t="s">
        <v>92</v>
      </c>
      <c r="C16">
        <v>19</v>
      </c>
      <c r="E16">
        <v>1</v>
      </c>
      <c r="F16" t="s">
        <v>500</v>
      </c>
    </row>
    <row r="18" spans="1:6" x14ac:dyDescent="0.15">
      <c r="A18" s="15" t="s">
        <v>917</v>
      </c>
      <c r="C18">
        <v>1</v>
      </c>
      <c r="F18" s="12" t="s">
        <v>647</v>
      </c>
    </row>
    <row r="19" spans="1:6" x14ac:dyDescent="0.15">
      <c r="A19" s="15" t="s">
        <v>917</v>
      </c>
      <c r="C19">
        <v>1</v>
      </c>
      <c r="F19" s="12" t="s">
        <v>648</v>
      </c>
    </row>
    <row r="20" spans="1:6" x14ac:dyDescent="0.15">
      <c r="A20" s="15" t="s">
        <v>917</v>
      </c>
      <c r="B20" s="12" t="s">
        <v>1381</v>
      </c>
      <c r="C20">
        <v>5</v>
      </c>
      <c r="D20">
        <v>2</v>
      </c>
      <c r="E20">
        <v>2</v>
      </c>
      <c r="F20" s="12" t="s">
        <v>647</v>
      </c>
    </row>
    <row r="21" spans="1:6" x14ac:dyDescent="0.15">
      <c r="A21" s="15" t="s">
        <v>906</v>
      </c>
      <c r="B21" s="12" t="s">
        <v>1381</v>
      </c>
      <c r="C21">
        <v>8</v>
      </c>
      <c r="E21">
        <v>1</v>
      </c>
      <c r="F21" s="12" t="s">
        <v>648</v>
      </c>
    </row>
    <row r="22" spans="1:6" x14ac:dyDescent="0.15">
      <c r="A22" s="15" t="s">
        <v>917</v>
      </c>
      <c r="B22" s="12" t="s">
        <v>1381</v>
      </c>
      <c r="C22">
        <v>20</v>
      </c>
      <c r="D22">
        <v>12</v>
      </c>
      <c r="E22">
        <v>4</v>
      </c>
      <c r="F22" s="12" t="s">
        <v>647</v>
      </c>
    </row>
    <row r="23" spans="1:6" x14ac:dyDescent="0.15">
      <c r="A23" s="15" t="s">
        <v>917</v>
      </c>
      <c r="B23" s="12" t="s">
        <v>1381</v>
      </c>
      <c r="C23">
        <v>20.5</v>
      </c>
      <c r="D23">
        <v>12</v>
      </c>
      <c r="E23">
        <v>4</v>
      </c>
      <c r="F23" s="12" t="s">
        <v>648</v>
      </c>
    </row>
    <row r="24" spans="1:6" x14ac:dyDescent="0.15">
      <c r="A24" s="15" t="s">
        <v>917</v>
      </c>
      <c r="B24" s="12" t="s">
        <v>1381</v>
      </c>
      <c r="C24">
        <v>21.5</v>
      </c>
      <c r="D24">
        <v>12</v>
      </c>
      <c r="E24">
        <v>4</v>
      </c>
      <c r="F24" s="12" t="s">
        <v>647</v>
      </c>
    </row>
    <row r="25" spans="1:6" x14ac:dyDescent="0.15">
      <c r="A25" s="15" t="s">
        <v>917</v>
      </c>
      <c r="B25" s="12" t="s">
        <v>1381</v>
      </c>
      <c r="C25">
        <v>22</v>
      </c>
      <c r="D25">
        <v>12</v>
      </c>
      <c r="E25">
        <v>4</v>
      </c>
      <c r="F25" s="12" t="s">
        <v>648</v>
      </c>
    </row>
    <row r="26" spans="1:6" x14ac:dyDescent="0.15">
      <c r="A26" s="15" t="s">
        <v>917</v>
      </c>
      <c r="B26" s="12" t="s">
        <v>618</v>
      </c>
      <c r="C26">
        <v>46</v>
      </c>
      <c r="D26">
        <v>9</v>
      </c>
      <c r="E26">
        <v>3</v>
      </c>
      <c r="F26" s="12" t="s">
        <v>647</v>
      </c>
    </row>
    <row r="27" spans="1:6" x14ac:dyDescent="0.15">
      <c r="A27" s="15" t="s">
        <v>917</v>
      </c>
      <c r="B27" s="12" t="s">
        <v>618</v>
      </c>
      <c r="C27">
        <v>45.5</v>
      </c>
      <c r="D27">
        <v>9</v>
      </c>
      <c r="E27">
        <v>3</v>
      </c>
      <c r="F27" s="12" t="s">
        <v>648</v>
      </c>
    </row>
    <row r="28" spans="1:6" x14ac:dyDescent="0.15">
      <c r="A28" s="15" t="s">
        <v>917</v>
      </c>
      <c r="B28" s="12" t="s">
        <v>618</v>
      </c>
      <c r="C28">
        <v>46.5</v>
      </c>
      <c r="D28">
        <v>9</v>
      </c>
      <c r="E28">
        <v>3</v>
      </c>
      <c r="F28" s="12" t="s">
        <v>648</v>
      </c>
    </row>
    <row r="29" spans="1:6" x14ac:dyDescent="0.15">
      <c r="A29" s="15" t="s">
        <v>917</v>
      </c>
      <c r="B29" s="12" t="s">
        <v>618</v>
      </c>
      <c r="C29">
        <v>79.5</v>
      </c>
      <c r="D29">
        <v>10</v>
      </c>
      <c r="E29">
        <v>5</v>
      </c>
      <c r="F29" s="12" t="s">
        <v>647</v>
      </c>
    </row>
    <row r="30" spans="1:6" x14ac:dyDescent="0.15">
      <c r="A30" s="15" t="s">
        <v>906</v>
      </c>
      <c r="B30" s="12" t="s">
        <v>605</v>
      </c>
      <c r="C30">
        <v>79.5</v>
      </c>
      <c r="D30">
        <v>20</v>
      </c>
      <c r="E30">
        <v>3</v>
      </c>
      <c r="F30" s="12" t="s">
        <v>647</v>
      </c>
    </row>
    <row r="31" spans="1:6" x14ac:dyDescent="0.15">
      <c r="A31" s="15" t="s">
        <v>917</v>
      </c>
      <c r="B31" s="12" t="s">
        <v>618</v>
      </c>
      <c r="C31">
        <v>80</v>
      </c>
      <c r="D31">
        <v>10</v>
      </c>
      <c r="E31">
        <v>5</v>
      </c>
      <c r="F31" s="12" t="s">
        <v>648</v>
      </c>
    </row>
    <row r="32" spans="1:6" x14ac:dyDescent="0.15">
      <c r="A32" s="15" t="s">
        <v>917</v>
      </c>
      <c r="B32" s="12" t="s">
        <v>1388</v>
      </c>
      <c r="C32">
        <v>80.5</v>
      </c>
      <c r="D32">
        <v>10</v>
      </c>
      <c r="E32">
        <v>5</v>
      </c>
      <c r="F32" s="12" t="s">
        <v>647</v>
      </c>
    </row>
    <row r="33" spans="1:6" x14ac:dyDescent="0.15">
      <c r="A33" s="15" t="s">
        <v>917</v>
      </c>
      <c r="B33" s="12" t="s">
        <v>1388</v>
      </c>
      <c r="C33">
        <v>81</v>
      </c>
      <c r="D33">
        <v>10</v>
      </c>
      <c r="E33">
        <v>5</v>
      </c>
      <c r="F33" s="12" t="s">
        <v>648</v>
      </c>
    </row>
    <row r="34" spans="1:6" x14ac:dyDescent="0.15">
      <c r="A34" s="15" t="s">
        <v>906</v>
      </c>
      <c r="B34" s="12" t="s">
        <v>605</v>
      </c>
      <c r="C34">
        <v>81.5</v>
      </c>
      <c r="D34">
        <v>20</v>
      </c>
      <c r="E34">
        <v>3</v>
      </c>
      <c r="F34" s="12" t="s">
        <v>648</v>
      </c>
    </row>
    <row r="35" spans="1:6" x14ac:dyDescent="0.15">
      <c r="A35" s="15" t="s">
        <v>917</v>
      </c>
      <c r="B35" s="12" t="s">
        <v>1381</v>
      </c>
      <c r="C35">
        <v>92.5</v>
      </c>
      <c r="D35">
        <v>12</v>
      </c>
      <c r="E35">
        <v>2</v>
      </c>
      <c r="F35" s="12" t="s">
        <v>647</v>
      </c>
    </row>
    <row r="36" spans="1:6" x14ac:dyDescent="0.15">
      <c r="A36" s="15" t="s">
        <v>906</v>
      </c>
      <c r="B36" s="12" t="s">
        <v>627</v>
      </c>
      <c r="C36">
        <v>94.5</v>
      </c>
      <c r="D36">
        <v>15</v>
      </c>
      <c r="E36">
        <v>2</v>
      </c>
      <c r="F36" s="12" t="s">
        <v>1390</v>
      </c>
    </row>
    <row r="37" spans="1:6" x14ac:dyDescent="0.15">
      <c r="A37" s="15" t="s">
        <v>906</v>
      </c>
      <c r="B37" s="12" t="s">
        <v>627</v>
      </c>
      <c r="C37">
        <v>95.5</v>
      </c>
      <c r="D37">
        <v>15</v>
      </c>
      <c r="E37">
        <v>2</v>
      </c>
      <c r="F37" s="12" t="s">
        <v>1390</v>
      </c>
    </row>
    <row r="38" spans="1:6" x14ac:dyDescent="0.15">
      <c r="A38" s="15" t="s">
        <v>917</v>
      </c>
      <c r="B38" s="12" t="s">
        <v>1381</v>
      </c>
      <c r="C38">
        <v>95.5</v>
      </c>
      <c r="D38">
        <v>12</v>
      </c>
      <c r="E38">
        <v>2</v>
      </c>
      <c r="F38" s="12" t="s">
        <v>648</v>
      </c>
    </row>
    <row r="39" spans="1:6" x14ac:dyDescent="0.15">
      <c r="A39" s="15" t="s">
        <v>906</v>
      </c>
      <c r="B39" s="12" t="s">
        <v>627</v>
      </c>
      <c r="C39">
        <v>96.5</v>
      </c>
      <c r="D39">
        <v>15</v>
      </c>
      <c r="E39">
        <v>2</v>
      </c>
      <c r="F39" s="12" t="s">
        <v>1391</v>
      </c>
    </row>
    <row r="40" spans="1:6" x14ac:dyDescent="0.15">
      <c r="A40" s="15" t="s">
        <v>906</v>
      </c>
      <c r="B40" s="12" t="s">
        <v>627</v>
      </c>
      <c r="C40">
        <v>123.5</v>
      </c>
      <c r="D40">
        <v>2</v>
      </c>
      <c r="E40">
        <v>2</v>
      </c>
      <c r="F40" s="12" t="s">
        <v>647</v>
      </c>
    </row>
    <row r="41" spans="1:6" x14ac:dyDescent="0.15">
      <c r="A41" s="15" t="s">
        <v>906</v>
      </c>
      <c r="B41" s="12" t="s">
        <v>627</v>
      </c>
      <c r="C41">
        <v>124.5</v>
      </c>
      <c r="D41">
        <v>2</v>
      </c>
      <c r="E41">
        <v>2</v>
      </c>
      <c r="F41" s="12" t="s">
        <v>648</v>
      </c>
    </row>
    <row r="42" spans="1:6" x14ac:dyDescent="0.15">
      <c r="A42" s="15" t="s">
        <v>917</v>
      </c>
      <c r="B42" s="12" t="s">
        <v>618</v>
      </c>
      <c r="C42">
        <v>126.5</v>
      </c>
      <c r="D42">
        <v>2</v>
      </c>
      <c r="E42">
        <v>2</v>
      </c>
      <c r="F42" s="12" t="s">
        <v>647</v>
      </c>
    </row>
    <row r="43" spans="1:6" x14ac:dyDescent="0.15">
      <c r="A43" s="15" t="s">
        <v>917</v>
      </c>
      <c r="B43" s="12" t="s">
        <v>618</v>
      </c>
      <c r="C43">
        <v>127.5</v>
      </c>
      <c r="D43">
        <v>2</v>
      </c>
      <c r="E43">
        <v>2</v>
      </c>
      <c r="F43" s="12" t="s">
        <v>648</v>
      </c>
    </row>
    <row r="44" spans="1:6" x14ac:dyDescent="0.15">
      <c r="A44" s="15" t="s">
        <v>906</v>
      </c>
      <c r="B44" s="12" t="s">
        <v>638</v>
      </c>
      <c r="C44">
        <v>146.5</v>
      </c>
      <c r="E44">
        <v>1</v>
      </c>
      <c r="F44" s="12" t="s">
        <v>647</v>
      </c>
    </row>
    <row r="45" spans="1:6" x14ac:dyDescent="0.15">
      <c r="A45" s="15" t="s">
        <v>906</v>
      </c>
      <c r="B45" s="12" t="s">
        <v>638</v>
      </c>
      <c r="C45">
        <v>146.5</v>
      </c>
      <c r="E45">
        <v>1</v>
      </c>
      <c r="F45" s="12" t="s">
        <v>648</v>
      </c>
    </row>
    <row r="46" spans="1:6" x14ac:dyDescent="0.15">
      <c r="A46" s="15" t="s">
        <v>917</v>
      </c>
      <c r="B46" s="12" t="s">
        <v>1388</v>
      </c>
      <c r="C46">
        <v>157.5</v>
      </c>
      <c r="D46">
        <v>2</v>
      </c>
      <c r="E46">
        <v>3</v>
      </c>
      <c r="F46" s="12" t="s">
        <v>648</v>
      </c>
    </row>
    <row r="47" spans="1:6" x14ac:dyDescent="0.15">
      <c r="A47" s="15" t="s">
        <v>906</v>
      </c>
      <c r="B47" s="12" t="s">
        <v>628</v>
      </c>
      <c r="C47" s="12">
        <v>163.5</v>
      </c>
      <c r="D47" s="12"/>
      <c r="E47" s="12">
        <v>1</v>
      </c>
      <c r="F47" s="12" t="s">
        <v>649</v>
      </c>
    </row>
    <row r="48" spans="1:6" x14ac:dyDescent="0.15">
      <c r="A48" s="15" t="s">
        <v>906</v>
      </c>
      <c r="B48" s="12" t="s">
        <v>611</v>
      </c>
      <c r="C48">
        <v>164.5</v>
      </c>
      <c r="D48">
        <v>2</v>
      </c>
      <c r="E48" s="12">
        <v>2</v>
      </c>
      <c r="F48" s="12" t="s">
        <v>647</v>
      </c>
    </row>
    <row r="49" spans="1:6" x14ac:dyDescent="0.15">
      <c r="A49" s="15" t="s">
        <v>906</v>
      </c>
      <c r="B49" s="12" t="s">
        <v>611</v>
      </c>
      <c r="C49">
        <v>165.5</v>
      </c>
      <c r="D49">
        <v>2</v>
      </c>
      <c r="E49" s="12">
        <v>1</v>
      </c>
      <c r="F49" s="12" t="s">
        <v>648</v>
      </c>
    </row>
    <row r="50" spans="1:6" x14ac:dyDescent="0.15">
      <c r="A50" s="15" t="s">
        <v>917</v>
      </c>
      <c r="B50" s="12" t="s">
        <v>1388</v>
      </c>
      <c r="C50">
        <v>171.5</v>
      </c>
      <c r="D50">
        <v>2</v>
      </c>
      <c r="E50">
        <v>3</v>
      </c>
      <c r="F50" s="12" t="s">
        <v>648</v>
      </c>
    </row>
    <row r="51" spans="1:6" x14ac:dyDescent="0.15">
      <c r="A51" s="15" t="s">
        <v>906</v>
      </c>
      <c r="B51" s="12" t="s">
        <v>638</v>
      </c>
      <c r="C51">
        <v>188.5</v>
      </c>
      <c r="E51">
        <v>1</v>
      </c>
      <c r="F51" s="12" t="s">
        <v>647</v>
      </c>
    </row>
    <row r="52" spans="1:6" x14ac:dyDescent="0.15">
      <c r="A52" s="15" t="s">
        <v>906</v>
      </c>
      <c r="B52" s="12" t="s">
        <v>638</v>
      </c>
      <c r="C52">
        <v>188.5</v>
      </c>
      <c r="E52">
        <v>1</v>
      </c>
      <c r="F52" s="12" t="s">
        <v>648</v>
      </c>
    </row>
    <row r="53" spans="1:6" x14ac:dyDescent="0.15">
      <c r="A53" s="15" t="s">
        <v>906</v>
      </c>
      <c r="B53" s="12" t="s">
        <v>605</v>
      </c>
      <c r="C53">
        <v>193.5</v>
      </c>
      <c r="D53">
        <v>12</v>
      </c>
      <c r="E53">
        <v>2</v>
      </c>
      <c r="F53" s="12" t="s">
        <v>647</v>
      </c>
    </row>
    <row r="54" spans="1:6" x14ac:dyDescent="0.15">
      <c r="A54" s="15" t="s">
        <v>906</v>
      </c>
      <c r="B54" s="12" t="s">
        <v>605</v>
      </c>
      <c r="C54">
        <v>193.5</v>
      </c>
      <c r="D54">
        <v>12</v>
      </c>
      <c r="E54">
        <v>1</v>
      </c>
      <c r="F54" s="12" t="s">
        <v>648</v>
      </c>
    </row>
    <row r="55" spans="1:6" x14ac:dyDescent="0.15">
      <c r="A55" s="15" t="s">
        <v>906</v>
      </c>
      <c r="B55" s="12" t="s">
        <v>628</v>
      </c>
      <c r="C55" s="12">
        <v>205.5</v>
      </c>
      <c r="D55" s="12"/>
      <c r="E55" s="12">
        <v>1</v>
      </c>
      <c r="F55" s="12" t="s">
        <v>649</v>
      </c>
    </row>
    <row r="56" spans="1:6" x14ac:dyDescent="0.15">
      <c r="A56" s="15" t="s">
        <v>906</v>
      </c>
      <c r="B56" s="12" t="s">
        <v>628</v>
      </c>
      <c r="C56" s="12">
        <v>205.5</v>
      </c>
      <c r="D56" s="12"/>
      <c r="E56" s="12">
        <v>1</v>
      </c>
      <c r="F56" s="12" t="s">
        <v>650</v>
      </c>
    </row>
    <row r="57" spans="1:6" x14ac:dyDescent="0.15">
      <c r="A57" s="15" t="s">
        <v>917</v>
      </c>
      <c r="B57" s="12" t="s">
        <v>618</v>
      </c>
      <c r="C57">
        <v>210.5</v>
      </c>
      <c r="D57">
        <v>2</v>
      </c>
      <c r="E57">
        <v>2</v>
      </c>
      <c r="F57" s="12" t="s">
        <v>647</v>
      </c>
    </row>
    <row r="58" spans="1:6" x14ac:dyDescent="0.15">
      <c r="A58" s="15" t="s">
        <v>917</v>
      </c>
      <c r="B58" s="12" t="s">
        <v>618</v>
      </c>
      <c r="C58">
        <v>210.5</v>
      </c>
      <c r="D58">
        <v>2</v>
      </c>
      <c r="E58">
        <v>2</v>
      </c>
      <c r="F58" s="12" t="s">
        <v>648</v>
      </c>
    </row>
    <row r="59" spans="1:6" x14ac:dyDescent="0.15">
      <c r="A59" s="15" t="s">
        <v>906</v>
      </c>
      <c r="B59" s="12" t="s">
        <v>548</v>
      </c>
      <c r="C59">
        <v>248.5</v>
      </c>
      <c r="E59">
        <v>1</v>
      </c>
      <c r="F59" s="12" t="s">
        <v>651</v>
      </c>
    </row>
    <row r="60" spans="1:6" x14ac:dyDescent="0.15">
      <c r="A60" s="15" t="s">
        <v>906</v>
      </c>
      <c r="B60" s="12" t="s">
        <v>611</v>
      </c>
      <c r="C60">
        <v>256.5</v>
      </c>
      <c r="D60">
        <v>2</v>
      </c>
      <c r="E60" s="12">
        <v>1</v>
      </c>
      <c r="F60" s="12" t="s">
        <v>1391</v>
      </c>
    </row>
    <row r="61" spans="1:6" x14ac:dyDescent="0.15">
      <c r="A61" s="15" t="s">
        <v>906</v>
      </c>
      <c r="B61" s="12" t="s">
        <v>628</v>
      </c>
      <c r="C61" s="12">
        <v>256.5</v>
      </c>
      <c r="D61" s="12"/>
      <c r="E61" s="12">
        <v>1</v>
      </c>
      <c r="F61" s="12" t="s">
        <v>649</v>
      </c>
    </row>
    <row r="62" spans="1:6" x14ac:dyDescent="0.15">
      <c r="A62" s="15" t="s">
        <v>906</v>
      </c>
      <c r="B62" s="12" t="s">
        <v>638</v>
      </c>
      <c r="C62">
        <v>256.5</v>
      </c>
      <c r="E62">
        <v>1</v>
      </c>
      <c r="F62" s="12" t="s">
        <v>647</v>
      </c>
    </row>
    <row r="63" spans="1:6" x14ac:dyDescent="0.15">
      <c r="A63" s="15" t="s">
        <v>906</v>
      </c>
      <c r="B63" s="12" t="s">
        <v>638</v>
      </c>
      <c r="C63">
        <v>256.5</v>
      </c>
      <c r="E63">
        <v>1</v>
      </c>
      <c r="F63" s="12" t="s">
        <v>648</v>
      </c>
    </row>
    <row r="64" spans="1:6" x14ac:dyDescent="0.15">
      <c r="A64" s="15" t="s">
        <v>906</v>
      </c>
      <c r="B64" s="12" t="s">
        <v>611</v>
      </c>
      <c r="C64">
        <v>261.5</v>
      </c>
      <c r="D64">
        <v>2</v>
      </c>
      <c r="E64" s="12">
        <v>1</v>
      </c>
      <c r="F64" s="12" t="s">
        <v>647</v>
      </c>
    </row>
    <row r="65" spans="1:6" x14ac:dyDescent="0.15">
      <c r="A65" s="15" t="s">
        <v>906</v>
      </c>
      <c r="B65" s="12" t="s">
        <v>611</v>
      </c>
      <c r="C65">
        <v>261.5</v>
      </c>
      <c r="D65">
        <v>2</v>
      </c>
      <c r="E65" s="12">
        <v>1</v>
      </c>
      <c r="F65" s="12" t="s">
        <v>648</v>
      </c>
    </row>
    <row r="66" spans="1:6" x14ac:dyDescent="0.15">
      <c r="A66" s="15" t="s">
        <v>917</v>
      </c>
      <c r="B66" s="12" t="s">
        <v>1388</v>
      </c>
      <c r="C66">
        <v>267.5</v>
      </c>
      <c r="D66">
        <v>2</v>
      </c>
      <c r="E66">
        <v>3</v>
      </c>
      <c r="F66" s="12" t="s">
        <v>648</v>
      </c>
    </row>
    <row r="67" spans="1:6" x14ac:dyDescent="0.15">
      <c r="A67" s="15" t="s">
        <v>917</v>
      </c>
      <c r="B67" s="12" t="s">
        <v>1388</v>
      </c>
      <c r="C67">
        <v>281.5</v>
      </c>
      <c r="D67">
        <v>2</v>
      </c>
      <c r="E67">
        <v>3</v>
      </c>
      <c r="F67" s="12" t="s">
        <v>648</v>
      </c>
    </row>
    <row r="68" spans="1:6" x14ac:dyDescent="0.15">
      <c r="A68" s="15" t="s">
        <v>906</v>
      </c>
      <c r="B68" s="12" t="s">
        <v>628</v>
      </c>
      <c r="C68" s="12">
        <v>288.5</v>
      </c>
      <c r="D68" s="12"/>
      <c r="E68" s="12">
        <v>1</v>
      </c>
      <c r="F68" s="12" t="s">
        <v>649</v>
      </c>
    </row>
    <row r="69" spans="1:6" x14ac:dyDescent="0.15">
      <c r="A69" s="15" t="s">
        <v>906</v>
      </c>
      <c r="B69" s="12" t="s">
        <v>638</v>
      </c>
      <c r="C69">
        <v>292.5</v>
      </c>
      <c r="E69">
        <v>1</v>
      </c>
      <c r="F69" s="12" t="s">
        <v>647</v>
      </c>
    </row>
    <row r="70" spans="1:6" x14ac:dyDescent="0.15">
      <c r="A70" s="15" t="s">
        <v>906</v>
      </c>
      <c r="B70" s="12" t="s">
        <v>638</v>
      </c>
      <c r="C70">
        <v>292.5</v>
      </c>
      <c r="E70">
        <v>1</v>
      </c>
      <c r="F70" s="12" t="s">
        <v>648</v>
      </c>
    </row>
    <row r="71" spans="1:6" x14ac:dyDescent="0.15">
      <c r="A71" s="15" t="s">
        <v>906</v>
      </c>
      <c r="B71" s="12" t="s">
        <v>605</v>
      </c>
      <c r="C71">
        <v>293.5</v>
      </c>
      <c r="D71">
        <v>2</v>
      </c>
      <c r="E71" s="12">
        <v>1</v>
      </c>
      <c r="F71" s="12" t="s">
        <v>1391</v>
      </c>
    </row>
    <row r="72" spans="1:6" x14ac:dyDescent="0.15">
      <c r="A72" s="15" t="s">
        <v>906</v>
      </c>
      <c r="B72" s="12" t="s">
        <v>611</v>
      </c>
      <c r="C72">
        <v>298.5</v>
      </c>
      <c r="D72">
        <v>2</v>
      </c>
      <c r="E72" s="12">
        <v>1</v>
      </c>
      <c r="F72" s="12" t="s">
        <v>647</v>
      </c>
    </row>
    <row r="73" spans="1:6" x14ac:dyDescent="0.15">
      <c r="A73" s="15" t="s">
        <v>906</v>
      </c>
      <c r="B73" s="12" t="s">
        <v>611</v>
      </c>
      <c r="C73">
        <v>299.5</v>
      </c>
      <c r="D73">
        <v>2</v>
      </c>
      <c r="E73" s="12">
        <v>1</v>
      </c>
      <c r="F73" s="12" t="s">
        <v>648</v>
      </c>
    </row>
    <row r="74" spans="1:6" x14ac:dyDescent="0.15">
      <c r="A74" s="15" t="s">
        <v>906</v>
      </c>
      <c r="B74" s="12" t="s">
        <v>605</v>
      </c>
      <c r="C74">
        <v>301.5</v>
      </c>
      <c r="D74">
        <v>2</v>
      </c>
      <c r="E74" s="12">
        <v>1</v>
      </c>
      <c r="F74" s="12" t="s">
        <v>1391</v>
      </c>
    </row>
    <row r="75" spans="1:6" x14ac:dyDescent="0.15">
      <c r="A75" s="15" t="s">
        <v>917</v>
      </c>
      <c r="B75" s="12" t="s">
        <v>1381</v>
      </c>
      <c r="C75">
        <v>322.5</v>
      </c>
      <c r="D75">
        <v>1</v>
      </c>
      <c r="E75">
        <v>3</v>
      </c>
      <c r="F75" s="12" t="s">
        <v>647</v>
      </c>
    </row>
    <row r="76" spans="1:6" x14ac:dyDescent="0.15">
      <c r="A76" s="15" t="s">
        <v>917</v>
      </c>
      <c r="B76" s="12" t="s">
        <v>1388</v>
      </c>
      <c r="C76">
        <v>323.5</v>
      </c>
      <c r="D76">
        <v>1</v>
      </c>
      <c r="E76">
        <v>3</v>
      </c>
      <c r="F76" s="12" t="s">
        <v>1390</v>
      </c>
    </row>
    <row r="77" spans="1:6" x14ac:dyDescent="0.15">
      <c r="A77" s="15" t="s">
        <v>906</v>
      </c>
      <c r="B77" s="12" t="s">
        <v>628</v>
      </c>
      <c r="C77" s="12">
        <v>323.5</v>
      </c>
      <c r="D77" s="12"/>
      <c r="E77" s="12">
        <v>1</v>
      </c>
      <c r="F77" s="12" t="s">
        <v>649</v>
      </c>
    </row>
    <row r="78" spans="1:6" x14ac:dyDescent="0.15">
      <c r="A78" s="15" t="s">
        <v>917</v>
      </c>
      <c r="B78" s="12" t="s">
        <v>618</v>
      </c>
      <c r="C78">
        <v>332.5</v>
      </c>
      <c r="D78">
        <v>1</v>
      </c>
      <c r="E78">
        <v>3</v>
      </c>
      <c r="F78" s="12" t="s">
        <v>647</v>
      </c>
    </row>
    <row r="79" spans="1:6" x14ac:dyDescent="0.15">
      <c r="A79" s="15" t="s">
        <v>917</v>
      </c>
      <c r="B79" s="12" t="s">
        <v>618</v>
      </c>
      <c r="C79">
        <v>333.5</v>
      </c>
      <c r="D79">
        <v>1</v>
      </c>
      <c r="E79">
        <v>3</v>
      </c>
      <c r="F79" s="12" t="s">
        <v>648</v>
      </c>
    </row>
    <row r="80" spans="1:6" x14ac:dyDescent="0.15">
      <c r="A80" s="15" t="s">
        <v>917</v>
      </c>
      <c r="B80" s="12" t="s">
        <v>1381</v>
      </c>
      <c r="C80">
        <v>340.5</v>
      </c>
      <c r="D80">
        <v>1</v>
      </c>
      <c r="E80">
        <v>2</v>
      </c>
      <c r="F80" s="12" t="s">
        <v>647</v>
      </c>
    </row>
    <row r="81" spans="1:6" x14ac:dyDescent="0.15">
      <c r="A81" s="15" t="s">
        <v>917</v>
      </c>
      <c r="B81" s="12" t="s">
        <v>1388</v>
      </c>
      <c r="C81">
        <v>341.5</v>
      </c>
      <c r="D81">
        <v>1</v>
      </c>
      <c r="E81">
        <v>3</v>
      </c>
      <c r="F81" s="12" t="s">
        <v>648</v>
      </c>
    </row>
    <row r="82" spans="1:6" x14ac:dyDescent="0.15">
      <c r="A82" s="15" t="s">
        <v>917</v>
      </c>
      <c r="B82" s="12" t="s">
        <v>1381</v>
      </c>
      <c r="C82">
        <v>350.5</v>
      </c>
      <c r="D82">
        <v>1</v>
      </c>
      <c r="E82">
        <v>2</v>
      </c>
      <c r="F82" s="12" t="s">
        <v>647</v>
      </c>
    </row>
    <row r="83" spans="1:6" x14ac:dyDescent="0.15">
      <c r="A83" s="15" t="s">
        <v>917</v>
      </c>
      <c r="B83" s="12" t="s">
        <v>1388</v>
      </c>
      <c r="C83">
        <v>351.5</v>
      </c>
      <c r="D83">
        <v>1</v>
      </c>
      <c r="E83">
        <v>3</v>
      </c>
      <c r="F83" s="12" t="s">
        <v>648</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12"/>
  <sheetViews>
    <sheetView workbookViewId="0">
      <pane xSplit="1" ySplit="3" topLeftCell="B166" activePane="bottomRight" state="frozen"/>
      <selection pane="topRight" activeCell="B1" sqref="B1"/>
      <selection pane="bottomLeft" activeCell="A4" sqref="A4"/>
      <selection pane="bottomRight" activeCell="M210" sqref="M210"/>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501</v>
      </c>
      <c r="C1" s="12" t="s">
        <v>1466</v>
      </c>
      <c r="D1" s="12" t="s">
        <v>1579</v>
      </c>
      <c r="E1" t="s">
        <v>502</v>
      </c>
      <c r="F1" s="12" t="s">
        <v>1464</v>
      </c>
      <c r="G1" s="12"/>
      <c r="H1" s="12" t="s">
        <v>1479</v>
      </c>
      <c r="I1" s="12" t="s">
        <v>1477</v>
      </c>
      <c r="J1" s="12" t="s">
        <v>1472</v>
      </c>
      <c r="K1" s="12" t="s">
        <v>1534</v>
      </c>
      <c r="L1" s="12" t="s">
        <v>1401</v>
      </c>
    </row>
    <row r="2" spans="1:12" x14ac:dyDescent="0.15">
      <c r="A2" t="s">
        <v>29</v>
      </c>
      <c r="B2" t="s">
        <v>503</v>
      </c>
      <c r="C2" s="12" t="s">
        <v>1465</v>
      </c>
      <c r="D2" s="12" t="s">
        <v>1578</v>
      </c>
      <c r="E2" t="s">
        <v>504</v>
      </c>
      <c r="F2" s="12" t="s">
        <v>1463</v>
      </c>
      <c r="G2" s="12" t="s">
        <v>1621</v>
      </c>
      <c r="H2" s="12" t="s">
        <v>1478</v>
      </c>
      <c r="I2" s="12" t="s">
        <v>1476</v>
      </c>
      <c r="J2" s="12" t="s">
        <v>1471</v>
      </c>
      <c r="K2" s="12" t="s">
        <v>1533</v>
      </c>
      <c r="L2" s="12" t="s">
        <v>1400</v>
      </c>
    </row>
    <row r="3" spans="1:12" x14ac:dyDescent="0.15">
      <c r="A3" t="s">
        <v>73</v>
      </c>
      <c r="B3" t="s">
        <v>73</v>
      </c>
      <c r="C3" s="12" t="s">
        <v>518</v>
      </c>
      <c r="D3" s="12" t="s">
        <v>1582</v>
      </c>
      <c r="E3" t="s">
        <v>73</v>
      </c>
      <c r="F3" s="12" t="s">
        <v>678</v>
      </c>
      <c r="G3" s="12" t="s">
        <v>678</v>
      </c>
      <c r="H3" s="12" t="s">
        <v>518</v>
      </c>
      <c r="I3" s="12" t="s">
        <v>518</v>
      </c>
      <c r="J3" s="12" t="s">
        <v>518</v>
      </c>
      <c r="K3" s="12" t="s">
        <v>750</v>
      </c>
      <c r="L3" s="12" t="s">
        <v>750</v>
      </c>
    </row>
    <row r="4" spans="1:12" x14ac:dyDescent="0.15">
      <c r="A4" t="s">
        <v>432</v>
      </c>
      <c r="B4" t="s">
        <v>432</v>
      </c>
      <c r="L4">
        <v>5</v>
      </c>
    </row>
    <row r="5" spans="1:12" x14ac:dyDescent="0.15">
      <c r="A5" t="s">
        <v>433</v>
      </c>
      <c r="B5" t="s">
        <v>433</v>
      </c>
      <c r="L5">
        <v>5</v>
      </c>
    </row>
    <row r="6" spans="1:12" x14ac:dyDescent="0.15">
      <c r="A6" t="s">
        <v>441</v>
      </c>
      <c r="B6" t="s">
        <v>441</v>
      </c>
      <c r="L6">
        <v>5</v>
      </c>
    </row>
    <row r="7" spans="1:12" x14ac:dyDescent="0.15">
      <c r="A7" t="s">
        <v>464</v>
      </c>
      <c r="B7" t="s">
        <v>464</v>
      </c>
      <c r="L7">
        <v>5</v>
      </c>
    </row>
    <row r="8" spans="1:12" x14ac:dyDescent="0.15">
      <c r="A8" s="12" t="s">
        <v>528</v>
      </c>
      <c r="B8" s="12" t="s">
        <v>528</v>
      </c>
      <c r="C8" s="12"/>
      <c r="D8" s="12"/>
      <c r="L8">
        <v>5</v>
      </c>
    </row>
    <row r="9" spans="1:12" x14ac:dyDescent="0.15">
      <c r="A9" s="12" t="s">
        <v>529</v>
      </c>
      <c r="B9" s="12" t="s">
        <v>529</v>
      </c>
      <c r="C9" s="12"/>
      <c r="D9" s="12"/>
      <c r="L9">
        <v>5</v>
      </c>
    </row>
    <row r="10" spans="1:12" x14ac:dyDescent="0.15">
      <c r="A10" s="12" t="s">
        <v>533</v>
      </c>
      <c r="B10" s="12" t="s">
        <v>533</v>
      </c>
      <c r="C10" s="12"/>
      <c r="D10" s="12"/>
      <c r="L10">
        <v>5</v>
      </c>
    </row>
    <row r="11" spans="1:12" x14ac:dyDescent="0.15">
      <c r="A11" s="12" t="s">
        <v>590</v>
      </c>
      <c r="B11" s="12" t="s">
        <v>590</v>
      </c>
      <c r="C11" s="12"/>
      <c r="D11" s="12"/>
      <c r="L11">
        <v>5</v>
      </c>
    </row>
    <row r="12" spans="1:12" x14ac:dyDescent="0.15">
      <c r="A12" s="12" t="s">
        <v>624</v>
      </c>
      <c r="B12" s="12" t="s">
        <v>624</v>
      </c>
      <c r="C12" s="12"/>
      <c r="D12" s="12"/>
      <c r="E12" s="12" t="s">
        <v>625</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1443</v>
      </c>
      <c r="B14" s="12" t="s">
        <v>1442</v>
      </c>
      <c r="C14" s="12"/>
      <c r="D14" s="12"/>
      <c r="E14" s="12"/>
      <c r="F14" s="12"/>
      <c r="G14" s="12"/>
      <c r="H14" s="12"/>
      <c r="I14" s="12"/>
      <c r="J14" s="12"/>
      <c r="K14" s="12"/>
    </row>
    <row r="16" spans="1:12" x14ac:dyDescent="0.15">
      <c r="A16" s="12" t="s">
        <v>1402</v>
      </c>
      <c r="B16" t="s">
        <v>1403</v>
      </c>
      <c r="L16">
        <v>5</v>
      </c>
    </row>
    <row r="17" spans="1:12" x14ac:dyDescent="0.15">
      <c r="A17" s="12" t="s">
        <v>1404</v>
      </c>
      <c r="B17" t="s">
        <v>1405</v>
      </c>
    </row>
    <row r="18" spans="1:12" x14ac:dyDescent="0.15">
      <c r="A18" s="12" t="s">
        <v>1409</v>
      </c>
      <c r="B18" t="s">
        <v>1408</v>
      </c>
    </row>
    <row r="19" spans="1:12" x14ac:dyDescent="0.15">
      <c r="A19" s="12" t="s">
        <v>1406</v>
      </c>
      <c r="B19" t="s">
        <v>1407</v>
      </c>
      <c r="L19">
        <v>5</v>
      </c>
    </row>
    <row r="20" spans="1:12" x14ac:dyDescent="0.15">
      <c r="A20" s="12" t="s">
        <v>1411</v>
      </c>
      <c r="B20" t="s">
        <v>1410</v>
      </c>
    </row>
    <row r="21" spans="1:12" x14ac:dyDescent="0.15">
      <c r="A21" s="12" t="s">
        <v>1412</v>
      </c>
      <c r="B21" t="s">
        <v>1413</v>
      </c>
      <c r="L21">
        <v>5</v>
      </c>
    </row>
    <row r="22" spans="1:12" x14ac:dyDescent="0.15">
      <c r="A22" s="12" t="s">
        <v>1414</v>
      </c>
      <c r="B22" t="s">
        <v>1413</v>
      </c>
      <c r="L22">
        <v>5</v>
      </c>
    </row>
    <row r="23" spans="1:12" x14ac:dyDescent="0.15">
      <c r="A23" s="12" t="s">
        <v>1415</v>
      </c>
      <c r="B23" t="s">
        <v>1416</v>
      </c>
      <c r="E23" s="12" t="s">
        <v>1548</v>
      </c>
      <c r="L23">
        <v>5</v>
      </c>
    </row>
    <row r="24" spans="1:12" x14ac:dyDescent="0.15">
      <c r="A24" s="12" t="s">
        <v>1418</v>
      </c>
      <c r="B24" t="s">
        <v>1419</v>
      </c>
    </row>
    <row r="25" spans="1:12" x14ac:dyDescent="0.15">
      <c r="A25" s="12" t="s">
        <v>1420</v>
      </c>
      <c r="B25" t="s">
        <v>1421</v>
      </c>
      <c r="L25">
        <v>5</v>
      </c>
    </row>
    <row r="26" spans="1:12" x14ac:dyDescent="0.15">
      <c r="A26" s="12" t="s">
        <v>1428</v>
      </c>
      <c r="B26" t="s">
        <v>1427</v>
      </c>
      <c r="L26">
        <v>5</v>
      </c>
    </row>
    <row r="27" spans="1:12" x14ac:dyDescent="0.15">
      <c r="A27" s="12" t="s">
        <v>1429</v>
      </c>
      <c r="B27" t="s">
        <v>1430</v>
      </c>
      <c r="L27">
        <v>5</v>
      </c>
    </row>
    <row r="28" spans="1:12" x14ac:dyDescent="0.15">
      <c r="A28" s="12" t="s">
        <v>1432</v>
      </c>
      <c r="B28" t="s">
        <v>1431</v>
      </c>
      <c r="L28">
        <v>5</v>
      </c>
    </row>
    <row r="29" spans="1:12" x14ac:dyDescent="0.15">
      <c r="A29" s="12" t="s">
        <v>1433</v>
      </c>
      <c r="B29" t="s">
        <v>1434</v>
      </c>
      <c r="I29">
        <v>1</v>
      </c>
      <c r="K29">
        <v>60</v>
      </c>
    </row>
    <row r="30" spans="1:12" x14ac:dyDescent="0.15">
      <c r="A30" s="12" t="s">
        <v>1435</v>
      </c>
      <c r="B30" s="12" t="s">
        <v>1551</v>
      </c>
      <c r="I30">
        <v>1</v>
      </c>
      <c r="K30">
        <v>60</v>
      </c>
    </row>
    <row r="31" spans="1:12" x14ac:dyDescent="0.15">
      <c r="A31" s="12" t="s">
        <v>1437</v>
      </c>
      <c r="B31" t="s">
        <v>1436</v>
      </c>
      <c r="I31">
        <v>1</v>
      </c>
      <c r="K31">
        <v>60</v>
      </c>
    </row>
    <row r="32" spans="1:12" x14ac:dyDescent="0.15">
      <c r="A32" s="12" t="s">
        <v>1438</v>
      </c>
      <c r="B32" t="s">
        <v>1439</v>
      </c>
      <c r="L32">
        <v>5</v>
      </c>
    </row>
    <row r="33" spans="1:12" x14ac:dyDescent="0.15">
      <c r="A33" s="12" t="s">
        <v>1441</v>
      </c>
      <c r="B33" t="s">
        <v>1440</v>
      </c>
    </row>
    <row r="34" spans="1:12" x14ac:dyDescent="0.15">
      <c r="A34" s="12" t="s">
        <v>1948</v>
      </c>
      <c r="B34" s="12" t="s">
        <v>1446</v>
      </c>
      <c r="C34" s="12"/>
      <c r="D34" s="12"/>
    </row>
    <row r="35" spans="1:12" x14ac:dyDescent="0.15">
      <c r="A35" s="12" t="s">
        <v>1444</v>
      </c>
      <c r="B35" s="12" t="s">
        <v>1445</v>
      </c>
      <c r="C35" s="12"/>
      <c r="D35" s="12"/>
    </row>
    <row r="36" spans="1:12" x14ac:dyDescent="0.15">
      <c r="A36" s="12" t="s">
        <v>1452</v>
      </c>
      <c r="B36" t="s">
        <v>1451</v>
      </c>
    </row>
    <row r="37" spans="1:12" x14ac:dyDescent="0.15">
      <c r="A37" s="12" t="s">
        <v>582</v>
      </c>
      <c r="B37" t="s">
        <v>1453</v>
      </c>
    </row>
    <row r="38" spans="1:12" x14ac:dyDescent="0.15">
      <c r="A38" s="12" t="s">
        <v>1454</v>
      </c>
      <c r="B38" t="s">
        <v>1455</v>
      </c>
    </row>
    <row r="39" spans="1:12" x14ac:dyDescent="0.15">
      <c r="A39" s="12" t="s">
        <v>1457</v>
      </c>
      <c r="B39" t="s">
        <v>1456</v>
      </c>
    </row>
    <row r="41" spans="1:12" x14ac:dyDescent="0.15">
      <c r="A41" s="12" t="s">
        <v>1538</v>
      </c>
      <c r="B41" s="12" t="s">
        <v>1537</v>
      </c>
      <c r="L41">
        <v>5</v>
      </c>
    </row>
    <row r="42" spans="1:12" x14ac:dyDescent="0.15">
      <c r="A42" s="12" t="s">
        <v>1417</v>
      </c>
      <c r="B42" s="12" t="s">
        <v>1459</v>
      </c>
      <c r="C42" s="12"/>
      <c r="D42" s="12"/>
      <c r="I42">
        <v>2</v>
      </c>
      <c r="L42">
        <v>0.3</v>
      </c>
    </row>
    <row r="43" spans="1:12" x14ac:dyDescent="0.15">
      <c r="A43" s="12" t="s">
        <v>1423</v>
      </c>
      <c r="B43" t="s">
        <v>1422</v>
      </c>
      <c r="L43">
        <v>5</v>
      </c>
    </row>
    <row r="44" spans="1:12" x14ac:dyDescent="0.15">
      <c r="A44" s="12" t="s">
        <v>1425</v>
      </c>
      <c r="B44" t="s">
        <v>1424</v>
      </c>
      <c r="L44">
        <v>5</v>
      </c>
    </row>
    <row r="46" spans="1:12" x14ac:dyDescent="0.15">
      <c r="A46" s="12" t="s">
        <v>1461</v>
      </c>
      <c r="B46" t="s">
        <v>1460</v>
      </c>
      <c r="E46" t="s">
        <v>1469</v>
      </c>
      <c r="J46">
        <v>1</v>
      </c>
      <c r="L46">
        <v>5</v>
      </c>
    </row>
    <row r="47" spans="1:12" x14ac:dyDescent="0.15">
      <c r="A47" s="12" t="s">
        <v>1526</v>
      </c>
      <c r="B47" t="s">
        <v>1527</v>
      </c>
      <c r="I47">
        <v>2</v>
      </c>
      <c r="L47">
        <v>5</v>
      </c>
    </row>
    <row r="48" spans="1:12" x14ac:dyDescent="0.15">
      <c r="A48" s="12" t="s">
        <v>1529</v>
      </c>
      <c r="B48" t="s">
        <v>1528</v>
      </c>
      <c r="C48">
        <v>1</v>
      </c>
      <c r="I48">
        <v>2</v>
      </c>
      <c r="K48">
        <v>60</v>
      </c>
    </row>
    <row r="49" spans="1:12" x14ac:dyDescent="0.15">
      <c r="A49" s="12" t="s">
        <v>1480</v>
      </c>
      <c r="B49" s="12" t="s">
        <v>1481</v>
      </c>
      <c r="C49" s="12"/>
      <c r="D49" s="12"/>
      <c r="I49">
        <v>2</v>
      </c>
      <c r="L49">
        <v>5</v>
      </c>
    </row>
    <row r="50" spans="1:12" x14ac:dyDescent="0.15">
      <c r="A50" s="12" t="s">
        <v>1482</v>
      </c>
      <c r="B50" t="s">
        <v>1484</v>
      </c>
      <c r="L50">
        <v>5</v>
      </c>
    </row>
    <row r="51" spans="1:12" x14ac:dyDescent="0.15">
      <c r="A51" s="12" t="s">
        <v>1483</v>
      </c>
      <c r="B51" t="s">
        <v>1485</v>
      </c>
      <c r="L51">
        <v>5</v>
      </c>
    </row>
    <row r="52" spans="1:12" x14ac:dyDescent="0.15">
      <c r="A52" s="12" t="s">
        <v>1496</v>
      </c>
      <c r="B52" s="12" t="s">
        <v>1499</v>
      </c>
      <c r="C52" s="12"/>
      <c r="D52" s="12"/>
      <c r="I52">
        <v>2</v>
      </c>
      <c r="L52">
        <v>5</v>
      </c>
    </row>
    <row r="53" spans="1:12" x14ac:dyDescent="0.15">
      <c r="A53" s="12" t="s">
        <v>1497</v>
      </c>
      <c r="B53" s="12" t="s">
        <v>1498</v>
      </c>
      <c r="E53" s="12" t="s">
        <v>1504</v>
      </c>
      <c r="I53">
        <v>1</v>
      </c>
      <c r="L53">
        <v>5</v>
      </c>
    </row>
    <row r="54" spans="1:12" x14ac:dyDescent="0.15">
      <c r="A54" s="12" t="s">
        <v>1508</v>
      </c>
      <c r="B54" s="12" t="s">
        <v>1509</v>
      </c>
      <c r="C54" s="12"/>
      <c r="D54" s="12"/>
      <c r="I54">
        <v>2</v>
      </c>
      <c r="L54">
        <v>5</v>
      </c>
    </row>
    <row r="55" spans="1:12" x14ac:dyDescent="0.15">
      <c r="A55" s="12" t="s">
        <v>1517</v>
      </c>
      <c r="B55" s="12" t="s">
        <v>1519</v>
      </c>
      <c r="C55" s="12"/>
      <c r="D55" s="12"/>
      <c r="I55">
        <v>2</v>
      </c>
      <c r="L55">
        <v>5</v>
      </c>
    </row>
    <row r="56" spans="1:12" x14ac:dyDescent="0.15">
      <c r="A56" s="12" t="s">
        <v>1518</v>
      </c>
      <c r="B56" t="s">
        <v>1520</v>
      </c>
      <c r="E56" t="s">
        <v>1469</v>
      </c>
      <c r="I56">
        <v>1</v>
      </c>
      <c r="L56">
        <v>5</v>
      </c>
    </row>
    <row r="57" spans="1:12" x14ac:dyDescent="0.15">
      <c r="A57" s="12" t="s">
        <v>1543</v>
      </c>
      <c r="B57" s="12" t="s">
        <v>1544</v>
      </c>
      <c r="C57" s="12"/>
      <c r="D57" s="12"/>
      <c r="I57">
        <v>2</v>
      </c>
      <c r="L57">
        <v>5</v>
      </c>
    </row>
    <row r="59" spans="1:12" x14ac:dyDescent="0.15">
      <c r="A59" s="12" t="s">
        <v>1559</v>
      </c>
      <c r="B59" t="s">
        <v>1565</v>
      </c>
      <c r="I59">
        <v>2</v>
      </c>
      <c r="L59">
        <v>5</v>
      </c>
    </row>
    <row r="60" spans="1:12" x14ac:dyDescent="0.15">
      <c r="A60" s="12" t="s">
        <v>1564</v>
      </c>
      <c r="B60" t="s">
        <v>1563</v>
      </c>
      <c r="E60" s="12" t="s">
        <v>1566</v>
      </c>
      <c r="I60">
        <v>1</v>
      </c>
      <c r="L60">
        <v>5</v>
      </c>
    </row>
    <row r="61" spans="1:12" x14ac:dyDescent="0.15">
      <c r="A61" s="12" t="s">
        <v>1568</v>
      </c>
      <c r="B61" t="s">
        <v>1567</v>
      </c>
      <c r="I61">
        <v>2</v>
      </c>
      <c r="L61">
        <v>5</v>
      </c>
    </row>
    <row r="62" spans="1:12" x14ac:dyDescent="0.15">
      <c r="A62" s="12" t="s">
        <v>1569</v>
      </c>
      <c r="B62" s="12" t="s">
        <v>1570</v>
      </c>
      <c r="I62">
        <v>1</v>
      </c>
      <c r="K62">
        <v>60</v>
      </c>
    </row>
    <row r="63" spans="1:12" x14ac:dyDescent="0.15">
      <c r="A63" s="12" t="s">
        <v>1571</v>
      </c>
      <c r="B63" s="12" t="s">
        <v>1576</v>
      </c>
      <c r="I63">
        <v>2</v>
      </c>
      <c r="L63">
        <v>5</v>
      </c>
    </row>
    <row r="64" spans="1:12" x14ac:dyDescent="0.15">
      <c r="A64" s="12" t="s">
        <v>1572</v>
      </c>
      <c r="B64" s="12" t="s">
        <v>1575</v>
      </c>
      <c r="D64" s="12" t="s">
        <v>1580</v>
      </c>
      <c r="E64" s="12"/>
      <c r="J64">
        <v>2</v>
      </c>
      <c r="L64">
        <v>5</v>
      </c>
    </row>
    <row r="65" spans="1:12" x14ac:dyDescent="0.15">
      <c r="A65" s="12" t="s">
        <v>1573</v>
      </c>
      <c r="B65" t="s">
        <v>1574</v>
      </c>
      <c r="I65">
        <v>1</v>
      </c>
      <c r="K65">
        <v>60</v>
      </c>
    </row>
    <row r="67" spans="1:12" x14ac:dyDescent="0.15">
      <c r="A67" s="12" t="s">
        <v>1583</v>
      </c>
      <c r="B67" t="s">
        <v>1584</v>
      </c>
      <c r="I67">
        <v>2</v>
      </c>
      <c r="L67">
        <v>5</v>
      </c>
    </row>
    <row r="68" spans="1:12" x14ac:dyDescent="0.15">
      <c r="A68" s="12" t="s">
        <v>1585</v>
      </c>
      <c r="B68" t="s">
        <v>1586</v>
      </c>
      <c r="D68" s="12" t="s">
        <v>1616</v>
      </c>
      <c r="I68">
        <v>2</v>
      </c>
      <c r="K68">
        <v>60</v>
      </c>
      <c r="L68">
        <v>5</v>
      </c>
    </row>
    <row r="69" spans="1:12" x14ac:dyDescent="0.15">
      <c r="A69" s="12" t="s">
        <v>1587</v>
      </c>
      <c r="B69" t="s">
        <v>1588</v>
      </c>
      <c r="I69">
        <v>1</v>
      </c>
    </row>
    <row r="70" spans="1:12" x14ac:dyDescent="0.15">
      <c r="A70" s="12" t="s">
        <v>1590</v>
      </c>
      <c r="B70" t="s">
        <v>1589</v>
      </c>
      <c r="I70">
        <v>2</v>
      </c>
      <c r="L70">
        <v>5</v>
      </c>
    </row>
    <row r="71" spans="1:12" x14ac:dyDescent="0.15">
      <c r="A71" s="12" t="s">
        <v>1591</v>
      </c>
      <c r="B71" t="s">
        <v>1592</v>
      </c>
      <c r="D71" s="12" t="s">
        <v>1616</v>
      </c>
      <c r="I71">
        <v>2</v>
      </c>
      <c r="K71">
        <v>60</v>
      </c>
      <c r="L71">
        <v>5</v>
      </c>
    </row>
    <row r="72" spans="1:12" x14ac:dyDescent="0.15">
      <c r="A72" s="12" t="s">
        <v>1594</v>
      </c>
      <c r="B72" t="s">
        <v>1593</v>
      </c>
      <c r="I72">
        <v>1</v>
      </c>
    </row>
    <row r="73" spans="1:12" x14ac:dyDescent="0.15">
      <c r="A73" s="12" t="s">
        <v>1595</v>
      </c>
      <c r="B73" t="s">
        <v>1597</v>
      </c>
      <c r="D73" s="12"/>
      <c r="E73" s="12"/>
      <c r="J73">
        <v>2</v>
      </c>
      <c r="L73">
        <v>5</v>
      </c>
    </row>
    <row r="74" spans="1:12" x14ac:dyDescent="0.15">
      <c r="A74" s="12" t="s">
        <v>1596</v>
      </c>
      <c r="B74" t="s">
        <v>1598</v>
      </c>
      <c r="D74" s="12"/>
      <c r="E74" s="12" t="s">
        <v>1617</v>
      </c>
      <c r="I74">
        <v>2</v>
      </c>
      <c r="L74">
        <v>5</v>
      </c>
    </row>
    <row r="75" spans="1:12" x14ac:dyDescent="0.15">
      <c r="A75" s="12" t="s">
        <v>1603</v>
      </c>
      <c r="B75" t="s">
        <v>1607</v>
      </c>
      <c r="E75" s="12" t="s">
        <v>1620</v>
      </c>
      <c r="F75">
        <v>1</v>
      </c>
      <c r="H75">
        <v>1</v>
      </c>
      <c r="I75">
        <v>1</v>
      </c>
    </row>
    <row r="76" spans="1:12" x14ac:dyDescent="0.15">
      <c r="A76" s="12" t="s">
        <v>1604</v>
      </c>
      <c r="B76" t="s">
        <v>1608</v>
      </c>
      <c r="I76">
        <v>1</v>
      </c>
    </row>
    <row r="77" spans="1:12" x14ac:dyDescent="0.15">
      <c r="A77" s="12" t="s">
        <v>1605</v>
      </c>
      <c r="B77" s="12" t="s">
        <v>1609</v>
      </c>
      <c r="E77" s="12" t="s">
        <v>1619</v>
      </c>
      <c r="F77">
        <v>1</v>
      </c>
      <c r="G77">
        <v>1</v>
      </c>
    </row>
    <row r="78" spans="1:12" x14ac:dyDescent="0.15">
      <c r="A78" s="12" t="s">
        <v>1606</v>
      </c>
      <c r="B78" s="12" t="s">
        <v>1610</v>
      </c>
      <c r="E78" s="12" t="s">
        <v>1618</v>
      </c>
      <c r="F78">
        <v>1</v>
      </c>
      <c r="G78">
        <v>1</v>
      </c>
    </row>
    <row r="79" spans="1:12" x14ac:dyDescent="0.15">
      <c r="A79" s="12" t="s">
        <v>1611</v>
      </c>
      <c r="B79" s="12" t="s">
        <v>1615</v>
      </c>
      <c r="I79">
        <v>2</v>
      </c>
      <c r="L79">
        <v>5</v>
      </c>
    </row>
    <row r="80" spans="1:12" x14ac:dyDescent="0.15">
      <c r="A80" s="12" t="s">
        <v>1613</v>
      </c>
      <c r="B80" t="s">
        <v>1612</v>
      </c>
      <c r="I80">
        <v>2</v>
      </c>
      <c r="L80">
        <v>5</v>
      </c>
    </row>
    <row r="81" spans="1:12" x14ac:dyDescent="0.15">
      <c r="A81" s="12" t="s">
        <v>1622</v>
      </c>
      <c r="B81" t="s">
        <v>1623</v>
      </c>
      <c r="I81">
        <v>2</v>
      </c>
      <c r="L81">
        <v>5</v>
      </c>
    </row>
    <row r="82" spans="1:12" x14ac:dyDescent="0.15">
      <c r="A82" s="12" t="s">
        <v>1625</v>
      </c>
      <c r="B82" t="s">
        <v>1624</v>
      </c>
      <c r="I82">
        <v>2</v>
      </c>
      <c r="L82">
        <v>5</v>
      </c>
    </row>
    <row r="83" spans="1:12" x14ac:dyDescent="0.15">
      <c r="A83" s="12" t="s">
        <v>1629</v>
      </c>
      <c r="B83" t="s">
        <v>1632</v>
      </c>
      <c r="I83">
        <v>1</v>
      </c>
      <c r="K83">
        <v>60</v>
      </c>
    </row>
    <row r="84" spans="1:12" x14ac:dyDescent="0.15">
      <c r="A84" s="12" t="s">
        <v>1630</v>
      </c>
      <c r="B84" t="s">
        <v>1633</v>
      </c>
      <c r="I84">
        <v>1</v>
      </c>
      <c r="K84">
        <v>60</v>
      </c>
    </row>
    <row r="85" spans="1:12" x14ac:dyDescent="0.15">
      <c r="A85" s="12" t="s">
        <v>1631</v>
      </c>
      <c r="B85" t="s">
        <v>1634</v>
      </c>
      <c r="I85">
        <v>1</v>
      </c>
      <c r="K85">
        <v>60</v>
      </c>
    </row>
    <row r="86" spans="1:12" x14ac:dyDescent="0.15">
      <c r="A86" s="12" t="s">
        <v>1651</v>
      </c>
      <c r="B86" t="s">
        <v>1650</v>
      </c>
      <c r="H86">
        <v>1</v>
      </c>
      <c r="I86">
        <v>1</v>
      </c>
      <c r="K86">
        <v>60</v>
      </c>
    </row>
    <row r="87" spans="1:12" x14ac:dyDescent="0.15">
      <c r="A87" s="12" t="s">
        <v>1640</v>
      </c>
      <c r="B87" t="s">
        <v>1641</v>
      </c>
      <c r="I87">
        <v>2</v>
      </c>
      <c r="L87">
        <v>5</v>
      </c>
    </row>
    <row r="88" spans="1:12" x14ac:dyDescent="0.15">
      <c r="A88" s="12" t="s">
        <v>1642</v>
      </c>
      <c r="B88" t="s">
        <v>1643</v>
      </c>
      <c r="I88">
        <v>2</v>
      </c>
      <c r="K88">
        <v>60</v>
      </c>
      <c r="L88">
        <v>0.2</v>
      </c>
    </row>
    <row r="89" spans="1:12" x14ac:dyDescent="0.15">
      <c r="A89" s="12" t="s">
        <v>1644</v>
      </c>
      <c r="B89" s="12" t="s">
        <v>1646</v>
      </c>
      <c r="I89">
        <v>2</v>
      </c>
      <c r="L89">
        <v>5</v>
      </c>
    </row>
    <row r="90" spans="1:12" x14ac:dyDescent="0.15">
      <c r="A90" s="12" t="s">
        <v>1645</v>
      </c>
      <c r="B90" s="12" t="s">
        <v>1647</v>
      </c>
      <c r="I90">
        <v>2</v>
      </c>
      <c r="K90">
        <v>60</v>
      </c>
      <c r="L90">
        <v>0.2</v>
      </c>
    </row>
    <row r="91" spans="1:12" x14ac:dyDescent="0.15">
      <c r="A91" s="12" t="s">
        <v>1652</v>
      </c>
      <c r="B91" t="s">
        <v>1653</v>
      </c>
      <c r="I91">
        <v>1</v>
      </c>
      <c r="K91">
        <v>60</v>
      </c>
    </row>
    <row r="92" spans="1:12" x14ac:dyDescent="0.15">
      <c r="A92" s="12" t="s">
        <v>1654</v>
      </c>
      <c r="B92" s="12" t="s">
        <v>1655</v>
      </c>
      <c r="I92">
        <v>2</v>
      </c>
      <c r="L92">
        <v>5</v>
      </c>
    </row>
    <row r="93" spans="1:12" x14ac:dyDescent="0.15">
      <c r="A93" s="12" t="s">
        <v>1657</v>
      </c>
      <c r="B93" t="s">
        <v>1656</v>
      </c>
      <c r="I93">
        <v>2</v>
      </c>
      <c r="K93">
        <v>60</v>
      </c>
      <c r="L93">
        <v>5</v>
      </c>
    </row>
    <row r="94" spans="1:12" x14ac:dyDescent="0.15">
      <c r="A94" s="12" t="s">
        <v>1658</v>
      </c>
      <c r="B94" t="s">
        <v>1659</v>
      </c>
      <c r="E94" s="12" t="s">
        <v>1669</v>
      </c>
      <c r="F94">
        <v>1</v>
      </c>
      <c r="H94">
        <v>2</v>
      </c>
      <c r="I94">
        <v>1</v>
      </c>
    </row>
    <row r="95" spans="1:12" x14ac:dyDescent="0.15">
      <c r="A95" s="12" t="s">
        <v>1660</v>
      </c>
      <c r="B95" t="s">
        <v>1661</v>
      </c>
      <c r="I95">
        <v>1</v>
      </c>
      <c r="K95">
        <v>60</v>
      </c>
    </row>
    <row r="96" spans="1:12" x14ac:dyDescent="0.15">
      <c r="A96" s="12" t="s">
        <v>1668</v>
      </c>
      <c r="B96" s="12" t="s">
        <v>1662</v>
      </c>
      <c r="I96">
        <v>2</v>
      </c>
      <c r="L96">
        <v>5</v>
      </c>
    </row>
    <row r="97" spans="1:12" x14ac:dyDescent="0.15">
      <c r="A97" s="12" t="s">
        <v>1667</v>
      </c>
      <c r="B97" s="12" t="s">
        <v>1663</v>
      </c>
      <c r="I97">
        <v>2</v>
      </c>
      <c r="K97">
        <v>60</v>
      </c>
      <c r="L97">
        <v>0.2</v>
      </c>
    </row>
    <row r="98" spans="1:12" x14ac:dyDescent="0.15">
      <c r="A98" s="12" t="s">
        <v>1051</v>
      </c>
      <c r="B98" s="12" t="s">
        <v>1680</v>
      </c>
      <c r="I98">
        <v>1</v>
      </c>
      <c r="K98">
        <v>60</v>
      </c>
    </row>
    <row r="99" spans="1:12" x14ac:dyDescent="0.15">
      <c r="A99" s="12" t="s">
        <v>1674</v>
      </c>
      <c r="B99" t="s">
        <v>1673</v>
      </c>
      <c r="I99">
        <v>2</v>
      </c>
      <c r="K99">
        <v>60</v>
      </c>
      <c r="L99">
        <v>5</v>
      </c>
    </row>
    <row r="100" spans="1:12" x14ac:dyDescent="0.15">
      <c r="A100" s="12" t="s">
        <v>1675</v>
      </c>
      <c r="B100" s="12" t="s">
        <v>1676</v>
      </c>
      <c r="I100">
        <v>2</v>
      </c>
      <c r="K100">
        <v>60</v>
      </c>
      <c r="L100">
        <v>5</v>
      </c>
    </row>
    <row r="101" spans="1:12" x14ac:dyDescent="0.15">
      <c r="A101" s="12" t="s">
        <v>1677</v>
      </c>
      <c r="B101" s="12" t="s">
        <v>1692</v>
      </c>
      <c r="E101" s="12" t="s">
        <v>1693</v>
      </c>
      <c r="I101">
        <v>2</v>
      </c>
      <c r="K101">
        <v>60</v>
      </c>
      <c r="L101">
        <v>0.2</v>
      </c>
    </row>
    <row r="102" spans="1:12" x14ac:dyDescent="0.15">
      <c r="A102" s="12" t="s">
        <v>1678</v>
      </c>
      <c r="B102" s="12" t="s">
        <v>1679</v>
      </c>
      <c r="E102" s="12" t="s">
        <v>1693</v>
      </c>
      <c r="I102">
        <v>2</v>
      </c>
      <c r="K102">
        <v>60</v>
      </c>
      <c r="L102">
        <v>0.2</v>
      </c>
    </row>
    <row r="103" spans="1:12" x14ac:dyDescent="0.15">
      <c r="A103" s="12" t="s">
        <v>1685</v>
      </c>
      <c r="B103" t="s">
        <v>1686</v>
      </c>
      <c r="I103">
        <v>1</v>
      </c>
      <c r="K103">
        <v>60</v>
      </c>
    </row>
    <row r="104" spans="1:12" x14ac:dyDescent="0.15">
      <c r="A104" s="12" t="s">
        <v>1687</v>
      </c>
      <c r="B104" s="12" t="s">
        <v>1688</v>
      </c>
      <c r="I104">
        <v>1</v>
      </c>
      <c r="K104">
        <v>60</v>
      </c>
    </row>
    <row r="105" spans="1:12" x14ac:dyDescent="0.15">
      <c r="A105" s="12" t="s">
        <v>1695</v>
      </c>
      <c r="B105" t="s">
        <v>1696</v>
      </c>
      <c r="I105">
        <v>2</v>
      </c>
      <c r="K105">
        <v>60</v>
      </c>
      <c r="L105">
        <v>5</v>
      </c>
    </row>
    <row r="106" spans="1:12" x14ac:dyDescent="0.15">
      <c r="A106" s="12" t="s">
        <v>1697</v>
      </c>
      <c r="B106" t="s">
        <v>1698</v>
      </c>
      <c r="I106">
        <v>2</v>
      </c>
      <c r="K106">
        <v>60</v>
      </c>
      <c r="L106">
        <v>5</v>
      </c>
    </row>
    <row r="107" spans="1:12" x14ac:dyDescent="0.15">
      <c r="A107" s="12" t="s">
        <v>1700</v>
      </c>
      <c r="B107" t="s">
        <v>1701</v>
      </c>
      <c r="E107" s="12" t="s">
        <v>1669</v>
      </c>
      <c r="F107">
        <v>1</v>
      </c>
      <c r="H107">
        <v>2</v>
      </c>
      <c r="I107">
        <v>1</v>
      </c>
    </row>
    <row r="108" spans="1:12" x14ac:dyDescent="0.15">
      <c r="A108" s="12" t="s">
        <v>1702</v>
      </c>
      <c r="B108" t="s">
        <v>1705</v>
      </c>
      <c r="I108">
        <v>2</v>
      </c>
      <c r="K108">
        <v>60</v>
      </c>
      <c r="L108">
        <v>5</v>
      </c>
    </row>
    <row r="109" spans="1:12" x14ac:dyDescent="0.15">
      <c r="A109" s="12" t="s">
        <v>1703</v>
      </c>
      <c r="B109" t="s">
        <v>1704</v>
      </c>
      <c r="I109">
        <v>2</v>
      </c>
      <c r="K109">
        <v>60</v>
      </c>
      <c r="L109">
        <v>5</v>
      </c>
    </row>
    <row r="110" spans="1:12" x14ac:dyDescent="0.15">
      <c r="A110" s="12" t="s">
        <v>1707</v>
      </c>
      <c r="B110" t="s">
        <v>1708</v>
      </c>
      <c r="E110" s="12" t="s">
        <v>1693</v>
      </c>
      <c r="J110">
        <v>2</v>
      </c>
      <c r="L110">
        <v>5</v>
      </c>
    </row>
    <row r="111" spans="1:12" x14ac:dyDescent="0.15">
      <c r="A111" s="12" t="s">
        <v>1714</v>
      </c>
      <c r="B111" t="s">
        <v>1715</v>
      </c>
      <c r="J111">
        <v>2</v>
      </c>
      <c r="L111">
        <v>5</v>
      </c>
    </row>
    <row r="112" spans="1:12" x14ac:dyDescent="0.15">
      <c r="A112" s="12" t="s">
        <v>1716</v>
      </c>
      <c r="B112" t="s">
        <v>1717</v>
      </c>
      <c r="E112" s="12" t="s">
        <v>1693</v>
      </c>
      <c r="I112">
        <v>2</v>
      </c>
      <c r="K112">
        <v>60</v>
      </c>
      <c r="L112">
        <v>5</v>
      </c>
    </row>
    <row r="113" spans="1:12" x14ac:dyDescent="0.15">
      <c r="A113" s="12" t="s">
        <v>1718</v>
      </c>
      <c r="B113" s="12" t="s">
        <v>1726</v>
      </c>
      <c r="I113">
        <v>1</v>
      </c>
      <c r="K113">
        <v>60</v>
      </c>
    </row>
    <row r="114" spans="1:12" x14ac:dyDescent="0.15">
      <c r="A114" s="12" t="s">
        <v>1720</v>
      </c>
      <c r="B114" t="s">
        <v>1721</v>
      </c>
      <c r="J114">
        <v>2</v>
      </c>
      <c r="L114">
        <v>20</v>
      </c>
    </row>
    <row r="115" spans="1:12" x14ac:dyDescent="0.15">
      <c r="A115" s="12" t="s">
        <v>1723</v>
      </c>
      <c r="B115" s="12" t="s">
        <v>1725</v>
      </c>
      <c r="E115" s="12" t="s">
        <v>1693</v>
      </c>
      <c r="J115">
        <v>2</v>
      </c>
      <c r="L115">
        <v>20</v>
      </c>
    </row>
    <row r="116" spans="1:12" x14ac:dyDescent="0.15">
      <c r="A116" s="12" t="s">
        <v>1737</v>
      </c>
      <c r="B116" t="s">
        <v>1750</v>
      </c>
      <c r="I116">
        <v>2</v>
      </c>
      <c r="K116">
        <v>60</v>
      </c>
      <c r="L116">
        <v>5</v>
      </c>
    </row>
    <row r="117" spans="1:12" x14ac:dyDescent="0.15">
      <c r="A117" s="12" t="s">
        <v>1738</v>
      </c>
      <c r="B117" t="s">
        <v>1749</v>
      </c>
      <c r="E117" s="12" t="s">
        <v>1693</v>
      </c>
      <c r="I117">
        <v>2</v>
      </c>
      <c r="K117">
        <v>60</v>
      </c>
      <c r="L117">
        <v>5</v>
      </c>
    </row>
    <row r="118" spans="1:12" x14ac:dyDescent="0.15">
      <c r="A118" s="12" t="s">
        <v>1739</v>
      </c>
      <c r="B118" t="s">
        <v>1751</v>
      </c>
      <c r="I118">
        <v>2</v>
      </c>
      <c r="K118">
        <v>60</v>
      </c>
      <c r="L118">
        <v>5</v>
      </c>
    </row>
    <row r="119" spans="1:12" x14ac:dyDescent="0.15">
      <c r="A119" s="12" t="s">
        <v>1740</v>
      </c>
      <c r="B119" t="s">
        <v>1752</v>
      </c>
      <c r="I119">
        <v>1</v>
      </c>
      <c r="K119">
        <v>60</v>
      </c>
      <c r="L119">
        <v>5</v>
      </c>
    </row>
    <row r="120" spans="1:12" x14ac:dyDescent="0.15">
      <c r="A120" s="12" t="s">
        <v>1741</v>
      </c>
      <c r="B120" t="s">
        <v>1753</v>
      </c>
      <c r="H120">
        <v>1</v>
      </c>
      <c r="I120">
        <v>2</v>
      </c>
      <c r="K120">
        <v>60</v>
      </c>
      <c r="L120">
        <v>30</v>
      </c>
    </row>
    <row r="121" spans="1:12" x14ac:dyDescent="0.15">
      <c r="A121" s="12" t="s">
        <v>1742</v>
      </c>
      <c r="B121" t="s">
        <v>1754</v>
      </c>
      <c r="I121">
        <v>2</v>
      </c>
      <c r="K121">
        <v>60</v>
      </c>
      <c r="L121">
        <v>5</v>
      </c>
    </row>
    <row r="122" spans="1:12" x14ac:dyDescent="0.15">
      <c r="A122" s="12" t="s">
        <v>1758</v>
      </c>
      <c r="B122" t="s">
        <v>1760</v>
      </c>
      <c r="I122">
        <v>2</v>
      </c>
      <c r="K122">
        <v>60</v>
      </c>
      <c r="L122">
        <v>5</v>
      </c>
    </row>
    <row r="123" spans="1:12" x14ac:dyDescent="0.15">
      <c r="A123" s="12" t="s">
        <v>1759</v>
      </c>
      <c r="B123" t="s">
        <v>1761</v>
      </c>
      <c r="E123" s="12" t="s">
        <v>1669</v>
      </c>
      <c r="F123">
        <v>1</v>
      </c>
      <c r="I123">
        <v>2</v>
      </c>
      <c r="K123">
        <v>60</v>
      </c>
      <c r="L123">
        <v>5</v>
      </c>
    </row>
    <row r="124" spans="1:12" x14ac:dyDescent="0.15">
      <c r="A124" s="12" t="s">
        <v>1764</v>
      </c>
      <c r="B124" t="s">
        <v>1765</v>
      </c>
      <c r="E124" s="12" t="s">
        <v>1669</v>
      </c>
      <c r="F124">
        <v>1</v>
      </c>
      <c r="I124">
        <v>1</v>
      </c>
      <c r="K124">
        <v>60</v>
      </c>
    </row>
    <row r="125" spans="1:12" x14ac:dyDescent="0.15">
      <c r="A125" s="12" t="s">
        <v>1766</v>
      </c>
      <c r="B125" t="s">
        <v>1768</v>
      </c>
      <c r="I125">
        <v>2</v>
      </c>
      <c r="K125">
        <v>60</v>
      </c>
      <c r="L125">
        <v>5</v>
      </c>
    </row>
    <row r="126" spans="1:12" x14ac:dyDescent="0.15">
      <c r="A126" s="12" t="s">
        <v>1767</v>
      </c>
      <c r="B126" t="s">
        <v>1769</v>
      </c>
      <c r="E126" s="12" t="s">
        <v>1669</v>
      </c>
      <c r="F126">
        <v>1</v>
      </c>
      <c r="I126">
        <v>2</v>
      </c>
      <c r="K126">
        <v>60</v>
      </c>
      <c r="L126">
        <v>30</v>
      </c>
    </row>
    <row r="127" spans="1:12" x14ac:dyDescent="0.15">
      <c r="A127" s="12" t="s">
        <v>1772</v>
      </c>
      <c r="B127" s="12" t="s">
        <v>1773</v>
      </c>
      <c r="E127" s="12" t="s">
        <v>1669</v>
      </c>
      <c r="F127">
        <v>1</v>
      </c>
      <c r="I127">
        <v>2</v>
      </c>
      <c r="K127">
        <v>60</v>
      </c>
      <c r="L127">
        <v>25</v>
      </c>
    </row>
    <row r="128" spans="1:12" x14ac:dyDescent="0.15">
      <c r="A128" s="12" t="s">
        <v>1775</v>
      </c>
      <c r="B128" t="s">
        <v>1778</v>
      </c>
      <c r="I128">
        <v>2</v>
      </c>
      <c r="K128">
        <v>60</v>
      </c>
      <c r="L128">
        <v>5</v>
      </c>
    </row>
    <row r="129" spans="1:12" x14ac:dyDescent="0.15">
      <c r="A129" s="12" t="s">
        <v>1776</v>
      </c>
      <c r="B129" t="s">
        <v>1777</v>
      </c>
      <c r="E129" s="12" t="s">
        <v>1669</v>
      </c>
      <c r="I129">
        <v>2</v>
      </c>
      <c r="K129">
        <v>60</v>
      </c>
      <c r="L129">
        <v>5</v>
      </c>
    </row>
    <row r="130" spans="1:12" x14ac:dyDescent="0.15">
      <c r="A130" s="12" t="s">
        <v>1779</v>
      </c>
      <c r="B130" t="s">
        <v>1780</v>
      </c>
      <c r="I130">
        <v>1</v>
      </c>
      <c r="K130">
        <v>60</v>
      </c>
    </row>
    <row r="131" spans="1:12" x14ac:dyDescent="0.15">
      <c r="A131" s="12" t="s">
        <v>1781</v>
      </c>
      <c r="B131" t="s">
        <v>1782</v>
      </c>
      <c r="I131">
        <v>1</v>
      </c>
    </row>
    <row r="132" spans="1:12" x14ac:dyDescent="0.15">
      <c r="A132" s="12" t="s">
        <v>1783</v>
      </c>
      <c r="B132" t="s">
        <v>1784</v>
      </c>
      <c r="E132" s="12" t="s">
        <v>1669</v>
      </c>
      <c r="I132">
        <v>2</v>
      </c>
      <c r="K132">
        <v>60</v>
      </c>
      <c r="L132">
        <v>5</v>
      </c>
    </row>
    <row r="133" spans="1:12" x14ac:dyDescent="0.15">
      <c r="A133" s="12" t="s">
        <v>1785</v>
      </c>
      <c r="B133" s="12" t="s">
        <v>1786</v>
      </c>
      <c r="I133">
        <v>1</v>
      </c>
      <c r="K133">
        <v>60</v>
      </c>
    </row>
    <row r="134" spans="1:12" x14ac:dyDescent="0.15">
      <c r="A134" s="12" t="s">
        <v>1790</v>
      </c>
      <c r="B134" t="s">
        <v>1792</v>
      </c>
      <c r="I134">
        <v>2</v>
      </c>
      <c r="K134">
        <v>60</v>
      </c>
      <c r="L134">
        <v>5</v>
      </c>
    </row>
    <row r="135" spans="1:12" x14ac:dyDescent="0.15">
      <c r="A135" s="12" t="s">
        <v>1791</v>
      </c>
      <c r="B135" t="s">
        <v>1793</v>
      </c>
      <c r="I135">
        <v>2</v>
      </c>
      <c r="K135">
        <v>60</v>
      </c>
      <c r="L135">
        <v>5</v>
      </c>
    </row>
    <row r="136" spans="1:12" x14ac:dyDescent="0.15">
      <c r="A136" s="12" t="s">
        <v>1794</v>
      </c>
      <c r="B136" t="s">
        <v>1795</v>
      </c>
      <c r="I136">
        <v>1</v>
      </c>
      <c r="K136">
        <v>60</v>
      </c>
    </row>
    <row r="137" spans="1:12" x14ac:dyDescent="0.15">
      <c r="A137" s="12" t="s">
        <v>1796</v>
      </c>
      <c r="B137" t="s">
        <v>1797</v>
      </c>
      <c r="I137">
        <v>1</v>
      </c>
      <c r="K137">
        <v>60</v>
      </c>
    </row>
    <row r="138" spans="1:12" x14ac:dyDescent="0.15">
      <c r="A138" s="12" t="s">
        <v>1799</v>
      </c>
      <c r="B138" t="s">
        <v>1798</v>
      </c>
      <c r="J138">
        <v>2</v>
      </c>
      <c r="L138">
        <v>60</v>
      </c>
    </row>
    <row r="139" spans="1:12" x14ac:dyDescent="0.15">
      <c r="A139" s="12" t="s">
        <v>1802</v>
      </c>
      <c r="B139" t="s">
        <v>1809</v>
      </c>
      <c r="I139">
        <v>1</v>
      </c>
      <c r="K139">
        <v>60</v>
      </c>
      <c r="L139">
        <v>5</v>
      </c>
    </row>
    <row r="140" spans="1:12" x14ac:dyDescent="0.15">
      <c r="A140" s="12" t="s">
        <v>1803</v>
      </c>
      <c r="B140" t="s">
        <v>1810</v>
      </c>
      <c r="E140" s="12" t="s">
        <v>1819</v>
      </c>
      <c r="I140">
        <v>1</v>
      </c>
      <c r="K140">
        <v>60</v>
      </c>
      <c r="L140">
        <v>5</v>
      </c>
    </row>
    <row r="141" spans="1:12" x14ac:dyDescent="0.15">
      <c r="A141" s="12" t="s">
        <v>1804</v>
      </c>
      <c r="B141" t="s">
        <v>1811</v>
      </c>
      <c r="C141">
        <v>1</v>
      </c>
      <c r="D141" s="12" t="s">
        <v>1821</v>
      </c>
      <c r="H141">
        <v>1</v>
      </c>
      <c r="I141">
        <v>1</v>
      </c>
      <c r="K141">
        <v>100</v>
      </c>
    </row>
    <row r="142" spans="1:12" x14ac:dyDescent="0.15">
      <c r="A142" s="12" t="s">
        <v>1805</v>
      </c>
      <c r="B142" t="s">
        <v>1812</v>
      </c>
      <c r="I142">
        <v>1</v>
      </c>
      <c r="K142">
        <v>60</v>
      </c>
    </row>
    <row r="143" spans="1:12" x14ac:dyDescent="0.15">
      <c r="A143" s="12" t="s">
        <v>1806</v>
      </c>
      <c r="B143" t="s">
        <v>1813</v>
      </c>
      <c r="D143" s="12" t="s">
        <v>1580</v>
      </c>
      <c r="I143">
        <v>1</v>
      </c>
      <c r="K143">
        <v>60</v>
      </c>
    </row>
    <row r="144" spans="1:12" x14ac:dyDescent="0.15">
      <c r="A144" s="12" t="s">
        <v>1807</v>
      </c>
      <c r="B144" t="s">
        <v>1814</v>
      </c>
      <c r="I144">
        <v>1</v>
      </c>
      <c r="K144">
        <v>60</v>
      </c>
      <c r="L144">
        <v>5</v>
      </c>
    </row>
    <row r="145" spans="1:12" x14ac:dyDescent="0.15">
      <c r="A145" s="12" t="s">
        <v>1808</v>
      </c>
      <c r="B145" t="s">
        <v>1815</v>
      </c>
      <c r="E145" s="12" t="s">
        <v>1819</v>
      </c>
      <c r="I145">
        <v>1</v>
      </c>
      <c r="K145">
        <v>60</v>
      </c>
      <c r="L145">
        <v>25</v>
      </c>
    </row>
    <row r="146" spans="1:12" x14ac:dyDescent="0.15">
      <c r="A146" s="12" t="s">
        <v>1822</v>
      </c>
      <c r="B146" t="s">
        <v>1832</v>
      </c>
      <c r="I146">
        <v>1</v>
      </c>
      <c r="K146">
        <v>60</v>
      </c>
      <c r="L146">
        <v>5</v>
      </c>
    </row>
    <row r="147" spans="1:12" x14ac:dyDescent="0.15">
      <c r="A147" s="12" t="s">
        <v>1823</v>
      </c>
      <c r="B147" t="s">
        <v>1833</v>
      </c>
      <c r="E147" s="12" t="s">
        <v>1840</v>
      </c>
      <c r="F147">
        <v>1</v>
      </c>
      <c r="I147">
        <v>1</v>
      </c>
      <c r="K147">
        <v>60</v>
      </c>
    </row>
    <row r="148" spans="1:12" x14ac:dyDescent="0.15">
      <c r="A148" s="12" t="s">
        <v>1824</v>
      </c>
      <c r="B148" t="s">
        <v>1834</v>
      </c>
      <c r="I148">
        <v>1</v>
      </c>
      <c r="K148">
        <v>60</v>
      </c>
      <c r="L148">
        <v>5</v>
      </c>
    </row>
    <row r="149" spans="1:12" x14ac:dyDescent="0.15">
      <c r="A149" s="12" t="s">
        <v>1825</v>
      </c>
      <c r="B149" t="s">
        <v>1835</v>
      </c>
      <c r="I149">
        <v>1</v>
      </c>
      <c r="K149">
        <v>60</v>
      </c>
      <c r="L149">
        <v>5</v>
      </c>
    </row>
    <row r="150" spans="1:12" x14ac:dyDescent="0.15">
      <c r="A150" s="12" t="s">
        <v>1828</v>
      </c>
      <c r="B150" t="s">
        <v>1836</v>
      </c>
      <c r="D150" s="12" t="s">
        <v>1841</v>
      </c>
      <c r="J150">
        <v>2</v>
      </c>
      <c r="L150">
        <v>5</v>
      </c>
    </row>
    <row r="151" spans="1:12" x14ac:dyDescent="0.15">
      <c r="A151" s="12" t="s">
        <v>1829</v>
      </c>
      <c r="B151" t="s">
        <v>1837</v>
      </c>
      <c r="I151">
        <v>1</v>
      </c>
      <c r="K151">
        <v>60</v>
      </c>
    </row>
    <row r="152" spans="1:12" x14ac:dyDescent="0.15">
      <c r="A152" s="12" t="s">
        <v>1830</v>
      </c>
      <c r="B152" t="s">
        <v>1838</v>
      </c>
      <c r="D152" s="12" t="s">
        <v>1841</v>
      </c>
      <c r="J152">
        <v>2</v>
      </c>
      <c r="L152">
        <v>60</v>
      </c>
    </row>
    <row r="153" spans="1:12" x14ac:dyDescent="0.15">
      <c r="A153" s="12" t="s">
        <v>1831</v>
      </c>
      <c r="B153" t="s">
        <v>1839</v>
      </c>
      <c r="I153">
        <v>1</v>
      </c>
      <c r="K153">
        <v>60</v>
      </c>
    </row>
    <row r="154" spans="1:12" x14ac:dyDescent="0.15">
      <c r="A154" s="12" t="s">
        <v>1920</v>
      </c>
      <c r="B154" s="12" t="s">
        <v>1923</v>
      </c>
      <c r="C154" s="12"/>
      <c r="D154" s="12"/>
      <c r="I154">
        <v>2</v>
      </c>
      <c r="L154">
        <v>5</v>
      </c>
    </row>
    <row r="155" spans="1:12" x14ac:dyDescent="0.15">
      <c r="A155" s="12" t="s">
        <v>1921</v>
      </c>
      <c r="B155" t="s">
        <v>1924</v>
      </c>
      <c r="E155" t="s">
        <v>1469</v>
      </c>
      <c r="I155">
        <v>1</v>
      </c>
      <c r="L155">
        <v>5</v>
      </c>
    </row>
    <row r="156" spans="1:12" x14ac:dyDescent="0.15">
      <c r="A156" s="12" t="s">
        <v>1969</v>
      </c>
      <c r="B156" s="12" t="s">
        <v>1971</v>
      </c>
      <c r="C156" s="12"/>
      <c r="D156" s="12"/>
      <c r="I156">
        <v>2</v>
      </c>
      <c r="K156">
        <v>60</v>
      </c>
      <c r="L156">
        <v>5</v>
      </c>
    </row>
    <row r="157" spans="1:12" x14ac:dyDescent="0.15">
      <c r="A157" s="12" t="s">
        <v>1970</v>
      </c>
      <c r="B157" t="s">
        <v>1972</v>
      </c>
      <c r="E157" t="s">
        <v>1469</v>
      </c>
      <c r="H157">
        <v>2</v>
      </c>
      <c r="I157">
        <v>1</v>
      </c>
      <c r="K157">
        <v>60</v>
      </c>
      <c r="L157">
        <v>5</v>
      </c>
    </row>
    <row r="158" spans="1:12" x14ac:dyDescent="0.15">
      <c r="A158" s="12" t="s">
        <v>1973</v>
      </c>
      <c r="B158" t="s">
        <v>1974</v>
      </c>
      <c r="I158">
        <v>1</v>
      </c>
      <c r="K158">
        <v>60</v>
      </c>
    </row>
    <row r="159" spans="1:12" x14ac:dyDescent="0.15">
      <c r="A159" s="12" t="s">
        <v>1975</v>
      </c>
      <c r="B159" s="12" t="s">
        <v>1977</v>
      </c>
      <c r="C159" s="12"/>
      <c r="D159" s="12"/>
      <c r="I159">
        <v>2</v>
      </c>
      <c r="K159">
        <v>60</v>
      </c>
      <c r="L159">
        <v>5</v>
      </c>
    </row>
    <row r="160" spans="1:12" x14ac:dyDescent="0.15">
      <c r="A160" s="12" t="s">
        <v>1976</v>
      </c>
      <c r="B160" t="s">
        <v>1978</v>
      </c>
      <c r="E160" t="s">
        <v>1469</v>
      </c>
      <c r="H160">
        <v>2</v>
      </c>
      <c r="I160">
        <v>1</v>
      </c>
      <c r="K160">
        <v>60</v>
      </c>
      <c r="L160">
        <v>5</v>
      </c>
    </row>
    <row r="161" spans="1:12" x14ac:dyDescent="0.15">
      <c r="A161" s="12" t="s">
        <v>1979</v>
      </c>
      <c r="B161" s="12" t="s">
        <v>1980</v>
      </c>
      <c r="D161" s="12"/>
      <c r="E161" s="12"/>
      <c r="J161">
        <v>2</v>
      </c>
      <c r="L161">
        <v>5</v>
      </c>
    </row>
    <row r="162" spans="1:12" x14ac:dyDescent="0.15">
      <c r="A162" s="12" t="s">
        <v>2059</v>
      </c>
      <c r="B162" s="12" t="s">
        <v>2061</v>
      </c>
      <c r="C162" s="12"/>
      <c r="D162" s="12"/>
      <c r="I162">
        <v>2</v>
      </c>
      <c r="K162">
        <v>60</v>
      </c>
      <c r="L162">
        <v>5</v>
      </c>
    </row>
    <row r="163" spans="1:12" x14ac:dyDescent="0.15">
      <c r="A163" s="12" t="s">
        <v>2060</v>
      </c>
      <c r="B163" t="s">
        <v>2062</v>
      </c>
      <c r="E163" s="12"/>
      <c r="H163">
        <v>2</v>
      </c>
      <c r="I163">
        <v>1</v>
      </c>
      <c r="K163">
        <v>60</v>
      </c>
      <c r="L163">
        <v>5</v>
      </c>
    </row>
    <row r="164" spans="1:12" x14ac:dyDescent="0.15">
      <c r="A164" s="12" t="s">
        <v>2065</v>
      </c>
      <c r="B164" s="12" t="s">
        <v>2071</v>
      </c>
      <c r="C164" s="12"/>
      <c r="D164" s="12"/>
      <c r="I164">
        <v>2</v>
      </c>
      <c r="K164">
        <v>60</v>
      </c>
      <c r="L164">
        <v>5</v>
      </c>
    </row>
    <row r="165" spans="1:12" x14ac:dyDescent="0.15">
      <c r="A165" s="12" t="s">
        <v>2066</v>
      </c>
      <c r="B165" t="s">
        <v>2072</v>
      </c>
      <c r="D165" s="12" t="s">
        <v>2080</v>
      </c>
      <c r="H165">
        <v>2</v>
      </c>
      <c r="I165">
        <v>1</v>
      </c>
      <c r="K165">
        <v>60</v>
      </c>
      <c r="L165">
        <v>5</v>
      </c>
    </row>
    <row r="166" spans="1:12" x14ac:dyDescent="0.15">
      <c r="A166" s="12" t="s">
        <v>2067</v>
      </c>
      <c r="B166" s="12" t="s">
        <v>2073</v>
      </c>
      <c r="C166" s="12"/>
      <c r="D166" s="12"/>
      <c r="I166">
        <v>2</v>
      </c>
      <c r="K166">
        <v>60</v>
      </c>
      <c r="L166">
        <v>5</v>
      </c>
    </row>
    <row r="167" spans="1:12" x14ac:dyDescent="0.15">
      <c r="A167" s="12" t="s">
        <v>2068</v>
      </c>
      <c r="B167" t="s">
        <v>2074</v>
      </c>
      <c r="D167" s="12" t="s">
        <v>2080</v>
      </c>
      <c r="H167">
        <v>2</v>
      </c>
      <c r="I167">
        <v>1</v>
      </c>
      <c r="K167">
        <v>60</v>
      </c>
      <c r="L167">
        <v>5</v>
      </c>
    </row>
    <row r="168" spans="1:12" x14ac:dyDescent="0.15">
      <c r="A168" s="12" t="s">
        <v>2070</v>
      </c>
      <c r="B168" s="12" t="s">
        <v>2075</v>
      </c>
      <c r="C168" s="12"/>
      <c r="D168" s="12"/>
      <c r="I168">
        <v>2</v>
      </c>
      <c r="K168">
        <v>60</v>
      </c>
      <c r="L168">
        <v>5</v>
      </c>
    </row>
    <row r="169" spans="1:12" x14ac:dyDescent="0.15">
      <c r="A169" s="12" t="s">
        <v>2085</v>
      </c>
      <c r="B169" s="12" t="s">
        <v>2086</v>
      </c>
      <c r="C169" s="12"/>
      <c r="D169" s="12"/>
      <c r="I169">
        <v>2</v>
      </c>
      <c r="K169">
        <v>60</v>
      </c>
      <c r="L169">
        <v>5</v>
      </c>
    </row>
    <row r="170" spans="1:12" x14ac:dyDescent="0.15">
      <c r="A170" s="12" t="s">
        <v>2091</v>
      </c>
      <c r="B170" s="12" t="s">
        <v>2090</v>
      </c>
      <c r="C170" s="12"/>
      <c r="D170" s="12"/>
      <c r="I170">
        <v>2</v>
      </c>
      <c r="K170">
        <v>60</v>
      </c>
      <c r="L170">
        <v>5</v>
      </c>
    </row>
    <row r="171" spans="1:12" x14ac:dyDescent="0.15">
      <c r="A171" s="12" t="s">
        <v>2106</v>
      </c>
      <c r="B171" s="12" t="s">
        <v>2108</v>
      </c>
      <c r="C171" s="12"/>
      <c r="D171" s="12"/>
      <c r="I171">
        <v>2</v>
      </c>
      <c r="K171">
        <v>60</v>
      </c>
      <c r="L171">
        <v>5</v>
      </c>
    </row>
    <row r="172" spans="1:12" x14ac:dyDescent="0.15">
      <c r="A172" s="12" t="s">
        <v>2107</v>
      </c>
      <c r="B172" t="s">
        <v>2109</v>
      </c>
      <c r="E172" s="12"/>
      <c r="H172">
        <v>2</v>
      </c>
      <c r="I172">
        <v>1</v>
      </c>
      <c r="K172">
        <v>60</v>
      </c>
      <c r="L172">
        <v>5</v>
      </c>
    </row>
    <row r="173" spans="1:12" x14ac:dyDescent="0.15">
      <c r="A173" s="12" t="s">
        <v>2134</v>
      </c>
      <c r="B173" s="12" t="s">
        <v>2144</v>
      </c>
      <c r="C173" s="12"/>
      <c r="D173" s="12"/>
      <c r="I173">
        <v>2</v>
      </c>
      <c r="K173">
        <v>60</v>
      </c>
      <c r="L173">
        <v>5</v>
      </c>
    </row>
    <row r="174" spans="1:12" x14ac:dyDescent="0.15">
      <c r="A174" s="12" t="s">
        <v>2135</v>
      </c>
      <c r="B174" t="s">
        <v>2145</v>
      </c>
      <c r="E174" s="12" t="s">
        <v>2139</v>
      </c>
      <c r="H174">
        <v>2</v>
      </c>
      <c r="I174">
        <v>1</v>
      </c>
      <c r="K174">
        <v>60</v>
      </c>
      <c r="L174">
        <v>5</v>
      </c>
    </row>
    <row r="175" spans="1:12" x14ac:dyDescent="0.15">
      <c r="A175" s="12" t="s">
        <v>2136</v>
      </c>
      <c r="B175" t="s">
        <v>2137</v>
      </c>
      <c r="E175" s="12" t="s">
        <v>2139</v>
      </c>
      <c r="F175">
        <v>1</v>
      </c>
      <c r="H175">
        <v>2</v>
      </c>
      <c r="I175">
        <v>1</v>
      </c>
    </row>
    <row r="176" spans="1:12" x14ac:dyDescent="0.15">
      <c r="A176" s="12" t="s">
        <v>2131</v>
      </c>
      <c r="B176" t="s">
        <v>2138</v>
      </c>
    </row>
    <row r="177" spans="1:12" x14ac:dyDescent="0.15">
      <c r="A177" s="12" t="s">
        <v>2224</v>
      </c>
      <c r="B177" s="12" t="s">
        <v>2226</v>
      </c>
      <c r="C177" s="12"/>
      <c r="D177" s="12"/>
      <c r="I177">
        <v>2</v>
      </c>
      <c r="K177">
        <v>60</v>
      </c>
      <c r="L177">
        <v>5</v>
      </c>
    </row>
    <row r="178" spans="1:12" x14ac:dyDescent="0.15">
      <c r="A178" s="12" t="s">
        <v>2225</v>
      </c>
      <c r="B178" s="12" t="s">
        <v>2227</v>
      </c>
      <c r="C178" s="12"/>
      <c r="D178" s="12"/>
      <c r="I178">
        <v>2</v>
      </c>
      <c r="K178">
        <v>60</v>
      </c>
      <c r="L178">
        <v>5</v>
      </c>
    </row>
    <row r="179" spans="1:12" x14ac:dyDescent="0.15">
      <c r="A179" s="12" t="s">
        <v>2228</v>
      </c>
      <c r="B179" s="12" t="s">
        <v>2231</v>
      </c>
      <c r="C179" s="12"/>
      <c r="D179" s="12"/>
      <c r="I179">
        <v>2</v>
      </c>
      <c r="K179">
        <v>60</v>
      </c>
      <c r="L179">
        <v>5</v>
      </c>
    </row>
    <row r="180" spans="1:12" x14ac:dyDescent="0.15">
      <c r="A180" s="12" t="s">
        <v>2229</v>
      </c>
      <c r="B180" t="s">
        <v>2232</v>
      </c>
      <c r="E180" s="12"/>
      <c r="H180">
        <v>2</v>
      </c>
      <c r="I180">
        <v>1</v>
      </c>
      <c r="K180">
        <v>60</v>
      </c>
      <c r="L180">
        <v>5</v>
      </c>
    </row>
    <row r="181" spans="1:12" x14ac:dyDescent="0.15">
      <c r="A181" s="12" t="s">
        <v>2230</v>
      </c>
      <c r="B181" s="12" t="s">
        <v>2233</v>
      </c>
      <c r="C181" s="12"/>
      <c r="D181" s="12"/>
      <c r="I181">
        <v>2</v>
      </c>
      <c r="K181">
        <v>60</v>
      </c>
      <c r="L181">
        <v>5</v>
      </c>
    </row>
    <row r="182" spans="1:12" x14ac:dyDescent="0.15">
      <c r="A182" s="12" t="s">
        <v>2238</v>
      </c>
      <c r="B182" s="12" t="s">
        <v>2243</v>
      </c>
      <c r="C182" s="12"/>
      <c r="D182" s="12"/>
      <c r="I182">
        <v>2</v>
      </c>
      <c r="K182">
        <v>60</v>
      </c>
      <c r="L182">
        <v>5</v>
      </c>
    </row>
    <row r="183" spans="1:12" x14ac:dyDescent="0.15">
      <c r="A183" s="12" t="s">
        <v>2239</v>
      </c>
      <c r="B183" t="s">
        <v>2244</v>
      </c>
      <c r="E183" s="12"/>
      <c r="I183">
        <v>2</v>
      </c>
      <c r="K183">
        <v>60</v>
      </c>
      <c r="L183">
        <v>5</v>
      </c>
    </row>
    <row r="184" spans="1:12" x14ac:dyDescent="0.15">
      <c r="A184" s="12" t="s">
        <v>2240</v>
      </c>
      <c r="B184" s="12" t="s">
        <v>2245</v>
      </c>
      <c r="C184" s="12"/>
      <c r="D184" s="12"/>
      <c r="I184">
        <v>2</v>
      </c>
      <c r="K184">
        <v>60</v>
      </c>
      <c r="L184">
        <v>5</v>
      </c>
    </row>
    <row r="185" spans="1:12" x14ac:dyDescent="0.15">
      <c r="A185" s="12" t="s">
        <v>2241</v>
      </c>
      <c r="B185" s="12" t="s">
        <v>2246</v>
      </c>
      <c r="C185" s="12"/>
      <c r="D185" s="12"/>
      <c r="I185">
        <v>2</v>
      </c>
      <c r="K185">
        <v>60</v>
      </c>
      <c r="L185">
        <v>5</v>
      </c>
    </row>
    <row r="186" spans="1:12" x14ac:dyDescent="0.15">
      <c r="A186" s="12" t="s">
        <v>2242</v>
      </c>
      <c r="B186" t="s">
        <v>2247</v>
      </c>
      <c r="E186" s="12"/>
      <c r="I186">
        <v>2</v>
      </c>
      <c r="K186">
        <v>60</v>
      </c>
      <c r="L186">
        <v>5</v>
      </c>
    </row>
    <row r="187" spans="1:12" x14ac:dyDescent="0.15">
      <c r="A187" s="12" t="s">
        <v>2199</v>
      </c>
      <c r="B187" s="12" t="s">
        <v>2248</v>
      </c>
      <c r="C187" s="12"/>
      <c r="D187" s="12"/>
      <c r="I187">
        <v>2</v>
      </c>
      <c r="K187">
        <v>60</v>
      </c>
      <c r="L187">
        <v>5</v>
      </c>
    </row>
    <row r="188" spans="1:12" x14ac:dyDescent="0.15">
      <c r="A188" s="12" t="s">
        <v>2258</v>
      </c>
      <c r="B188" s="12" t="s">
        <v>2260</v>
      </c>
      <c r="C188" s="12"/>
      <c r="D188" s="12"/>
      <c r="I188">
        <v>2</v>
      </c>
      <c r="K188">
        <v>60</v>
      </c>
      <c r="L188">
        <v>5</v>
      </c>
    </row>
    <row r="189" spans="1:12" x14ac:dyDescent="0.15">
      <c r="A189" s="12" t="s">
        <v>2259</v>
      </c>
      <c r="B189" s="12" t="s">
        <v>2262</v>
      </c>
      <c r="C189" s="12"/>
      <c r="D189" s="12"/>
      <c r="I189">
        <v>2</v>
      </c>
      <c r="K189">
        <v>60</v>
      </c>
      <c r="L189">
        <v>5</v>
      </c>
    </row>
    <row r="190" spans="1:12" x14ac:dyDescent="0.15">
      <c r="A190" s="12" t="s">
        <v>2265</v>
      </c>
      <c r="B190" s="12" t="s">
        <v>2269</v>
      </c>
      <c r="C190" s="12"/>
      <c r="D190" s="12"/>
      <c r="I190">
        <v>2</v>
      </c>
      <c r="K190">
        <v>60</v>
      </c>
      <c r="L190">
        <v>5</v>
      </c>
    </row>
    <row r="191" spans="1:12" x14ac:dyDescent="0.15">
      <c r="A191" s="12" t="s">
        <v>2266</v>
      </c>
      <c r="B191" t="s">
        <v>2270</v>
      </c>
      <c r="E191" s="12"/>
      <c r="I191">
        <v>2</v>
      </c>
      <c r="K191">
        <v>60</v>
      </c>
      <c r="L191">
        <v>0.2</v>
      </c>
    </row>
    <row r="192" spans="1:12" x14ac:dyDescent="0.15">
      <c r="A192" s="12" t="s">
        <v>2267</v>
      </c>
      <c r="B192" s="12" t="s">
        <v>2271</v>
      </c>
      <c r="C192" s="12"/>
      <c r="D192" s="12"/>
      <c r="I192">
        <v>2</v>
      </c>
      <c r="K192">
        <v>60</v>
      </c>
      <c r="L192">
        <v>5</v>
      </c>
    </row>
    <row r="193" spans="1:12" x14ac:dyDescent="0.15">
      <c r="A193" s="12" t="s">
        <v>2268</v>
      </c>
      <c r="B193" t="s">
        <v>2272</v>
      </c>
      <c r="E193" s="12"/>
      <c r="I193">
        <v>2</v>
      </c>
      <c r="K193">
        <v>60</v>
      </c>
      <c r="L193">
        <v>0.2</v>
      </c>
    </row>
    <row r="194" spans="1:12" x14ac:dyDescent="0.15">
      <c r="A194" s="12" t="s">
        <v>2295</v>
      </c>
      <c r="B194" s="12" t="s">
        <v>2299</v>
      </c>
      <c r="C194" s="12"/>
      <c r="D194" s="12"/>
      <c r="I194">
        <v>2</v>
      </c>
      <c r="K194">
        <v>60</v>
      </c>
      <c r="L194">
        <v>5</v>
      </c>
    </row>
    <row r="195" spans="1:12" x14ac:dyDescent="0.15">
      <c r="A195" s="12" t="s">
        <v>2296</v>
      </c>
      <c r="B195" t="s">
        <v>2300</v>
      </c>
      <c r="E195" s="12"/>
      <c r="I195">
        <v>2</v>
      </c>
      <c r="K195">
        <v>60</v>
      </c>
      <c r="L195">
        <v>0.2</v>
      </c>
    </row>
    <row r="196" spans="1:12" x14ac:dyDescent="0.15">
      <c r="A196" s="12" t="s">
        <v>2297</v>
      </c>
      <c r="B196" s="12" t="s">
        <v>2301</v>
      </c>
      <c r="C196" s="12"/>
      <c r="D196" s="12"/>
      <c r="I196">
        <v>2</v>
      </c>
      <c r="K196">
        <v>60</v>
      </c>
      <c r="L196">
        <v>5</v>
      </c>
    </row>
    <row r="197" spans="1:12" x14ac:dyDescent="0.15">
      <c r="A197" s="12" t="s">
        <v>2298</v>
      </c>
      <c r="B197" s="12" t="s">
        <v>2302</v>
      </c>
      <c r="C197" s="12"/>
      <c r="D197" s="12"/>
      <c r="I197">
        <v>2</v>
      </c>
      <c r="K197">
        <v>60</v>
      </c>
      <c r="L197">
        <v>5</v>
      </c>
    </row>
    <row r="198" spans="1:12" x14ac:dyDescent="0.15">
      <c r="A198" s="12" t="s">
        <v>2418</v>
      </c>
      <c r="B198" s="12" t="s">
        <v>2419</v>
      </c>
      <c r="C198" s="12"/>
      <c r="D198" s="12"/>
      <c r="I198">
        <v>2</v>
      </c>
      <c r="K198">
        <v>60</v>
      </c>
      <c r="L198">
        <v>5</v>
      </c>
    </row>
    <row r="199" spans="1:12" x14ac:dyDescent="0.15">
      <c r="A199" s="12" t="s">
        <v>2423</v>
      </c>
      <c r="B199" s="12" t="s">
        <v>2424</v>
      </c>
      <c r="C199" s="12"/>
      <c r="D199" s="12" t="s">
        <v>1841</v>
      </c>
      <c r="I199">
        <v>2</v>
      </c>
      <c r="K199">
        <v>60</v>
      </c>
      <c r="L199">
        <v>5</v>
      </c>
    </row>
    <row r="200" spans="1:12" x14ac:dyDescent="0.15">
      <c r="A200" s="12" t="s">
        <v>2422</v>
      </c>
      <c r="B200" t="s">
        <v>2425</v>
      </c>
      <c r="E200" s="12"/>
      <c r="I200">
        <v>2</v>
      </c>
      <c r="K200">
        <v>60</v>
      </c>
      <c r="L200">
        <v>5</v>
      </c>
    </row>
    <row r="201" spans="1:12" x14ac:dyDescent="0.15">
      <c r="A201" s="12" t="s">
        <v>2426</v>
      </c>
      <c r="B201" t="s">
        <v>2427</v>
      </c>
      <c r="D201" s="12" t="s">
        <v>2432</v>
      </c>
      <c r="E201" s="12"/>
      <c r="I201">
        <v>2</v>
      </c>
      <c r="K201">
        <v>60</v>
      </c>
      <c r="L201">
        <v>5</v>
      </c>
    </row>
    <row r="202" spans="1:12" x14ac:dyDescent="0.15">
      <c r="A202" s="12" t="s">
        <v>2428</v>
      </c>
      <c r="B202" s="12" t="s">
        <v>2429</v>
      </c>
      <c r="C202" s="12"/>
      <c r="D202" s="12"/>
      <c r="H202">
        <v>2</v>
      </c>
      <c r="I202">
        <v>2</v>
      </c>
      <c r="K202">
        <v>60</v>
      </c>
      <c r="L202">
        <v>5</v>
      </c>
    </row>
    <row r="203" spans="1:12" x14ac:dyDescent="0.15">
      <c r="A203" s="12" t="s">
        <v>2434</v>
      </c>
      <c r="B203" s="12" t="s">
        <v>2437</v>
      </c>
      <c r="C203" s="12"/>
      <c r="D203" s="12"/>
      <c r="I203">
        <v>2</v>
      </c>
      <c r="K203">
        <v>60</v>
      </c>
      <c r="L203">
        <v>5</v>
      </c>
    </row>
    <row r="204" spans="1:12" x14ac:dyDescent="0.15">
      <c r="A204" s="12" t="s">
        <v>2435</v>
      </c>
      <c r="B204" t="s">
        <v>2438</v>
      </c>
      <c r="E204" s="12"/>
      <c r="I204">
        <v>2</v>
      </c>
      <c r="K204">
        <v>60</v>
      </c>
      <c r="L204">
        <v>5</v>
      </c>
    </row>
    <row r="205" spans="1:12" x14ac:dyDescent="0.15">
      <c r="A205" s="12" t="s">
        <v>2436</v>
      </c>
      <c r="B205" s="12" t="s">
        <v>2439</v>
      </c>
      <c r="C205" s="12"/>
      <c r="D205" s="12"/>
      <c r="I205">
        <v>2</v>
      </c>
      <c r="K205">
        <v>60</v>
      </c>
      <c r="L205">
        <v>5</v>
      </c>
    </row>
    <row r="206" spans="1:12" x14ac:dyDescent="0.15">
      <c r="A206" s="12" t="s">
        <v>2445</v>
      </c>
      <c r="B206" s="12" t="s">
        <v>2447</v>
      </c>
      <c r="C206" s="12"/>
      <c r="D206" s="12"/>
      <c r="I206">
        <v>2</v>
      </c>
      <c r="K206">
        <v>60</v>
      </c>
      <c r="L206">
        <v>5</v>
      </c>
    </row>
    <row r="207" spans="1:12" x14ac:dyDescent="0.15">
      <c r="A207" s="12" t="s">
        <v>2389</v>
      </c>
      <c r="B207" t="s">
        <v>2446</v>
      </c>
      <c r="I207">
        <v>2</v>
      </c>
      <c r="K207">
        <v>60</v>
      </c>
      <c r="L207">
        <v>5</v>
      </c>
    </row>
    <row r="208" spans="1:12" x14ac:dyDescent="0.15">
      <c r="A208" s="12" t="s">
        <v>2477</v>
      </c>
      <c r="B208" s="12" t="s">
        <v>2480</v>
      </c>
      <c r="C208" s="12"/>
      <c r="D208" s="12"/>
      <c r="I208">
        <v>2</v>
      </c>
      <c r="K208">
        <v>60</v>
      </c>
      <c r="L208">
        <v>5</v>
      </c>
    </row>
    <row r="209" spans="1:12" x14ac:dyDescent="0.15">
      <c r="A209" s="12" t="s">
        <v>2478</v>
      </c>
      <c r="B209" t="s">
        <v>2479</v>
      </c>
      <c r="E209" s="12"/>
      <c r="I209">
        <v>2</v>
      </c>
      <c r="K209">
        <v>60</v>
      </c>
      <c r="L209">
        <v>5</v>
      </c>
    </row>
    <row r="210" spans="1:12" x14ac:dyDescent="0.15">
      <c r="A210" s="12" t="s">
        <v>2481</v>
      </c>
      <c r="B210" s="12" t="s">
        <v>2482</v>
      </c>
      <c r="D210" s="12"/>
      <c r="E210" s="12"/>
      <c r="J210">
        <v>2</v>
      </c>
      <c r="L210">
        <v>60</v>
      </c>
    </row>
    <row r="211" spans="1:12" x14ac:dyDescent="0.15">
      <c r="A211" s="12" t="s">
        <v>2491</v>
      </c>
      <c r="B211" s="12" t="s">
        <v>2494</v>
      </c>
      <c r="C211" s="12"/>
      <c r="D211" s="12"/>
      <c r="I211">
        <v>2</v>
      </c>
      <c r="K211">
        <v>60</v>
      </c>
      <c r="L211">
        <v>5</v>
      </c>
    </row>
    <row r="212" spans="1:12" x14ac:dyDescent="0.15">
      <c r="A212" s="12" t="s">
        <v>2492</v>
      </c>
      <c r="B212" s="12" t="s">
        <v>2493</v>
      </c>
      <c r="D212" s="12"/>
      <c r="E212" s="12"/>
      <c r="J212">
        <v>2</v>
      </c>
      <c r="L212">
        <v>30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2022-03-14T14:35:51Z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