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43E5F87E-5AEC-4DD9-832D-48737E0D0A6C}" xr6:coauthVersionLast="47" xr6:coauthVersionMax="47" xr10:uidLastSave="{00000000-0000-0000-0000-000000000000}"/>
  <bookViews>
    <workbookView xWindow="42375" yWindow="2850" windowWidth="25665"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1" i="1" l="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82" i="1"/>
  <c r="E72" i="1"/>
  <c r="E10" i="1"/>
  <c r="E12" i="1"/>
  <c r="AU63" i="1"/>
  <c r="AT63" i="1"/>
  <c r="AS63" i="1"/>
  <c r="E63" i="1"/>
  <c r="AU62" i="1"/>
  <c r="AT62" i="1"/>
  <c r="AS62" i="1"/>
  <c r="E62" i="1"/>
  <c r="AU82" i="1"/>
  <c r="AT82" i="1"/>
  <c r="AS82" i="1"/>
  <c r="AU80" i="1"/>
  <c r="AT80" i="1"/>
  <c r="AU79" i="1"/>
  <c r="AT79" i="1"/>
  <c r="AS79" i="1"/>
  <c r="E79" i="1"/>
  <c r="AU78" i="1"/>
  <c r="AT78" i="1"/>
  <c r="AS78" i="1"/>
  <c r="E78" i="1"/>
  <c r="AU77" i="1"/>
  <c r="AT77" i="1"/>
  <c r="AS77" i="1"/>
  <c r="E77" i="1"/>
  <c r="AU76" i="1"/>
  <c r="AT76" i="1"/>
  <c r="AS76" i="1"/>
  <c r="E76" i="1"/>
  <c r="AU75" i="1"/>
  <c r="AT75" i="1"/>
  <c r="AS75" i="1"/>
  <c r="E75" i="1"/>
  <c r="AU74" i="1"/>
  <c r="AT74" i="1"/>
  <c r="AS74" i="1"/>
  <c r="E74" i="1"/>
  <c r="AU73" i="1"/>
  <c r="AT73" i="1"/>
  <c r="AS73" i="1"/>
  <c r="E73" i="1"/>
  <c r="AU72" i="1"/>
  <c r="AT72" i="1"/>
  <c r="AS72" i="1"/>
  <c r="AU66" i="1"/>
  <c r="AT66" i="1"/>
  <c r="AS66" i="1"/>
  <c r="E66" i="1"/>
  <c r="AU67" i="1"/>
  <c r="AT67" i="1"/>
  <c r="AS67" i="1"/>
  <c r="E67" i="1"/>
  <c r="AU71" i="1"/>
  <c r="AU70" i="1"/>
  <c r="AT70" i="1"/>
  <c r="AS70" i="1"/>
  <c r="E70" i="1"/>
  <c r="AT71" i="1"/>
  <c r="AU69" i="1"/>
  <c r="AT69" i="1"/>
  <c r="AS69" i="1"/>
  <c r="E69"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81" i="1"/>
  <c r="AT81" i="1"/>
  <c r="AS81" i="1"/>
  <c r="E81" i="1"/>
  <c r="AU31" i="1"/>
  <c r="AT31" i="1"/>
  <c r="AS31" i="1"/>
  <c r="E31" i="1"/>
  <c r="AU30" i="1"/>
  <c r="AT30" i="1"/>
  <c r="AS30" i="1"/>
  <c r="E30" i="1"/>
  <c r="AU29" i="1"/>
  <c r="AT29" i="1"/>
  <c r="AS29" i="1"/>
  <c r="E29" i="1"/>
  <c r="AU28" i="1"/>
  <c r="AT28" i="1"/>
  <c r="AS28" i="1"/>
  <c r="E28" i="1"/>
  <c r="AU68" i="1"/>
  <c r="AT68" i="1"/>
  <c r="AS68" i="1"/>
  <c r="E68"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O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B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24"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9"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<sst xmlns="http://schemas.openxmlformats.org/spreadsheetml/2006/main" count="5315" uniqueCount="2013">
  <si>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</si>
  <si>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</si>
  <si>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</si>
  <si>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</si>
  <si>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</si>
  <si>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</si>
  <si>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</si>
  <si>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</si>
  <si>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</si>
  <si>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</si>
  <si>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</si>
  <si>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</si>
  <si>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</si>
  <si>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</si>
  <si>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</si>
  <si>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</si>
  <si>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</si>
  <si>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</si>
  <si>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</si>
  <si>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</si>
  <si>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</si>
  <si>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</si>
  <si>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</si>
  <si>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</si>
  <si>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</si>
  <si>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</si>
  <si>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</si>
  <si>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</si>
  <si>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</si>
  <si>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</si>
  <si>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</si>
  <si>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</si>
  <si>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</si>
  <si>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</si>
  <si>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</si>
  <si>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</si>
  <si>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</si>
  <si>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</si>
  <si>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</si>
  <si>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</si>
  <si>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</si>
  <si>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</si>
  <si>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</si>
  <si>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</si>
  <si>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</si>
  <si>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</si>
  <si>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</si>
  <si>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</si>
  <si>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</si>
  <si>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</si>
  <si>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</si>
  <si>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</si>
  <si>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</si>
  <si>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</si>
  <si>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</si>
  <si>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</si>
  <si>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</si>
  <si>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</si>
  <si>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</si>
  <si>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</si>
  <si>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</si>
  <si>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</si>
  <si>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</si>
  <si>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</si>
  <si>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</si>
  <si>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</si>
  <si>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</si>
  <si>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</si>
  <si>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</si>
  <si>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</si>
  <si>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</si>
  <si>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</si>
  <si>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</si>
  <si>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</si>
  <si>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</si>
  <si>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</si>
  <si>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</si>
  <si>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</si>
  <si>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</si>
  <si>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</si>
  <si>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</si>
  <si>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</si>
  <si>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</si>
  <si>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</si>
  <si>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</si>
  <si>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</si>
  <si>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</si>
  <si>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</si>
  <si>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</si>
  <si>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</si>
  <si>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</si>
  <si>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</si>
  <si>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</si>
  <si>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</si>
  <si>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</si>
  <si>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</si>
  <si>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</si>
  <si>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</si>
  <si>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</si>
  <si>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</si>
  <si>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</si>
  <si>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</si>
  <si>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</si>
  <si>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</si>
  <si>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</si>
  <si>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</si>
  <si>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</si>
  <si>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</si>
  <si>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</si>
  <si>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</si>
  <si>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</si>
  <si>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</si>
  <si>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</si>
  <si>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</si>
  <si>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</si>
  <si>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</si>
  <si>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</si>
  <si>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</si>
  <si>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</si>
  <si>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</si>
  <si>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</si>
  <si>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</si>
  <si>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</si>
  <si>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</si>
  <si>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</si>
  <si>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</si>
  <si>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</si>
  <si>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</si>
  <si>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</si>
  <si>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</si>
  <si>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</si>
  <si>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</si>
  <si>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</si>
  <si>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</si>
  <si>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</si>
  <si>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</si>
  <si>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</si>
  <si>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</si>
  <si>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</si>
  <si>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</si>
  <si>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</si>
  <si>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</si>
  <si>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</si>
  <si>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</si>
  <si>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</si>
  <si>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</si>
  <si>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</si>
  <si>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</si>
  <si>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</si>
  <si>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</si>
  <si>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</si>
  <si>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</si>
  <si>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</si>
  <si>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</si>
  <si>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</si>
  <si>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</si>
  <si>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</si>
  <si>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</si>
  <si>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</si>
  <si>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</si>
  <si>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</si>
  <si>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</si>
  <si>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</si>
  <si>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</si>
  <si>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</si>
  <si>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</si>
  <si>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</si>
  <si>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</si>
  <si>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</si>
  <si>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</si>
  <si>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</si>
  <si>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</si>
  <si>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</si>
  <si>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</si>
  <si>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</si>
  <si>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</si>
  <si>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</si>
  <si>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</si>
  <si>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</si>
  <si>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</si>
  <si>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</si>
  <si>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</si>
  <si>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</si>
  <si>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</si>
  <si>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</si>
  <si>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</si>
  <si>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</si>
  <si>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</si>
  <si>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</si>
  <si>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</si>
  <si>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</si>
  <si>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</si>
  <si>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</si>
  <si>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</si>
  <si>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</si>
  <si>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</si>
  <si>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</si>
  <si>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</si>
  <si>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</si>
  <si>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</si>
  <si>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</si>
  <si>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</si>
  <si>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</si>
  <si>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</si>
  <si>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</si>
  <si>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</si>
  <si>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</si>
  <si>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</si>
  <si>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</si>
  <si>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</si>
  <si>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</si>
  <si>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</si>
  <si>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</si>
  <si>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</si>
  <si>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</si>
  <si>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</si>
  <si>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</si>
  <si>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</si>
  <si>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</si>
  <si>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</si>
  <si>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</si>
  <si>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</si>
  <si>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</si>
  <si>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</si>
  <si>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</si>
  <si>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</si>
  <si>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</si>
  <si>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</si>
  <si>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</si>
  <si>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</si>
  <si>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</si>
  <si>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</si>
  <si>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</si>
  <si>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</si>
  <si>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</si>
  <si>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</si>
  <si>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</si>
  <si>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</si>
  <si>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</si>
  <si>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</si>
  <si>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</si>
  <si>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</si>
  <si>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</si>
  <si>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</si>
  <si>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</si>
  <si>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</si>
  <si>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</si>
  <si>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</si>
  <si>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</si>
  <si>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</si>
  <si>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</si>
  <si>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</si>
  <si>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</si>
  <si>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</si>
  <si>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</si>
  <si>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</si>
  <si>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</si>
  <si>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</si>
  <si>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</si>
  <si>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</si>
  <si>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</si>
  <si>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</si>
  <si>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</si>
  <si>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</si>
  <si>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</si>
  <si>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</si>
  <si>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</si>
  <si>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</si>
  <si>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</si>
  <si>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</si>
  <si>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</si>
  <si>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</si>
  <si>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</si>
  <si>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</si>
  <si>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</si>
  <si>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</si>
  <si>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</si>
  <si>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</si>
  <si>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</si>
  <si>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</si>
  <si>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</si>
  <si>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</si>
  <si>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</si>
  <si>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</si>
  <si>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</si>
  <si>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</si>
  <si>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</si>
  <si>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</si>
  <si>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</si>
  <si>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</si>
  <si>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</si>
  <si>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</si>
  <si>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</si>
  <si>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</si>
  <si>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</si>
  <si>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</si>
  <si>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</si>
  <si>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</si>
  <si>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</si>
  <si>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</si>
  <si>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</si>
  <si>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</si>
  <si>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</si>
  <si>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</si>
  <si>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</si>
  <si>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</si>
  <si>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</si>
  <si>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</si>
  <si>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</si>
  <si>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</si>
  <si>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</si>
  <si>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</si>
  <si>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</si>
  <si>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</si>
  <si>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</si>
  <si>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</si>
  <si>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</si>
  <si>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</si>
  <si>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</si>
  <si>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</si>
  <si>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</si>
  <si>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</si>
  <si>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</si>
  <si>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</si>
  <si>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</si>
  <si>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</si>
  <si>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</si>
  <si>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</si>
  <si>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</si>
  <si>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</si>
  <si>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</si>
  <si>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</si>
  <si>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</si>
  <si>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</si>
  <si>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</si>
  <si>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</si>
  <si>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</si>
  <si>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</si>
  <si>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</si>
  <si>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</si>
  <si>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</si>
  <si>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</si>
  <si>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</si>
  <si>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</si>
  <si>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</si>
  <si>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</si>
  <si>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</si>
  <si>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</si>
  <si>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</si>
  <si>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</si>
  <si>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</si>
  <si>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</si>
  <si>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</si>
  <si>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</si>
  <si>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</si>
  <si>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</si>
  <si>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</si>
  <si>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</si>
  <si>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</si>
  <si>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</si>
  <si>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</si>
  <si>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</si>
  <si>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</si>
  <si>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</si>
  <si>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</si>
  <si>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</si>
  <si>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</si>
  <si>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</si>
  <si>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</si>
  <si>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</si>
  <si>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</si>
  <si>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</si>
  <si>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</si>
  <si>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</si>
  <si>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</si>
  <si>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</si>
  <si>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</si>
  <si>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</si>
  <si>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</si>
  <si>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</si>
  <si>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</si>
  <si>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</si>
  <si>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</si>
  <si>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</si>
  <si>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</si>
  <si>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</si>
  <si>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</si>
  <si>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</si>
  <si>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</si>
  <si>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</si>
  <si>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</si>
  <si>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</si>
  <si>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</si>
  <si>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</si>
  <si>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</si>
  <si>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</si>
  <si>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</si>
  <si>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</si>
  <si>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</si>
  <si>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</si>
  <si>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</si>
  <si>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</si>
  <si>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</si>
  <si>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</si>
  <si>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</si>
  <si>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</si>
  <si>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</si>
  <si>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</si>
  <si>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</si>
  <si>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</si>
  <si>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</si>
  <si>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</si>
  <si>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</si>
  <si>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</si>
  <si>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</si>
  <si>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</si>
  <si>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</si>
  <si>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</si>
  <si>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</si>
  <si>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</si>
  <si>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</si>
  <si>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</si>
  <si>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</si>
  <si>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</si>
  <si>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</si>
  <si>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</si>
  <si>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</si>
  <si>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</si>
  <si>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</si>
  <si>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</si>
  <si>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</si>
  <si>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</si>
  <si>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</si>
  <si>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</si>
  <si>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</si>
  <si>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</si>
  <si>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</si>
  <si>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</si>
  <si>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</si>
  <si>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</si>
  <si>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</si>
  <si>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</si>
  <si>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</si>
  <si>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</si>
  <si>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</si>
  <si>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</si>
  <si>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</si>
  <si>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</si>
  <si>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</si>
  <si>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</si>
  <si>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</si>
  <si>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</si>
  <si>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</si>
  <si>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</si>
  <si>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</si>
  <si>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</si>
  <si>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</si>
  <si>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</si>
  <si>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</si>
  <si>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</si>
  <si>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</si>
  <si>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</si>
  <si>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</si>
  <si>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</si>
  <si>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</si>
  <si>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</si>
  <si>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</si>
  <si>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</si>
  <si>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</si>
  <si>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</si>
  <si>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</si>
  <si>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</si>
  <si>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</si>
  <si>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</si>
  <si>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</si>
  <si>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</si>
  <si>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</si>
  <si>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</si>
  <si>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</si>
  <si>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</si>
  <si>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</si>
  <si>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</si>
  <si>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</si>
  <si>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</si>
  <si>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</si>
  <si>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</si>
  <si>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</si>
  <si>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</si>
  <si>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</si>
  <si>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</si>
  <si>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</si>
  <si>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</si>
  <si>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</si>
  <si>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</si>
  <si>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</si>
  <si>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</si>
  <si>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</si>
  <si>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</si>
  <si>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</si>
  <si>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</si>
  <si>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</si>
  <si>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</si>
  <si>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</si>
  <si>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</si>
  <si>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</si>
  <si>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</si>
  <si>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</si>
  <si>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</si>
  <si>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</si>
  <si>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</si>
  <si>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</si>
  <si>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</si>
  <si>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</si>
  <si>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</si>
  <si>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</si>
  <si>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</si>
  <si>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</si>
  <si>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</si>
  <si>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</si>
  <si>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</si>
  <si>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</si>
  <si>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</si>
  <si>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</si>
  <si>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</si>
  <si>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</si>
  <si>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</si>
  <si>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</si>
  <si>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</si>
  <si>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</si>
  <si>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</si>
  <si>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</si>
  <si>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</si>
  <si>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</si>
  <si>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</si>
  <si>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</si>
  <si>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</si>
  <si>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</si>
  <si>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</si>
  <si>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</si>
  <si>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</si>
  <si>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</si>
  <si>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</si>
  <si>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</si>
  <si>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</si>
  <si>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</si>
  <si>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</si>
  <si>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</si>
  <si>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</si>
  <si>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</si>
  <si>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</si>
  <si>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</si>
  <si>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</si>
  <si>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</si>
  <si>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</si>
  <si>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</si>
  <si>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</si>
  <si>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</si>
  <si>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</si>
  <si>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</si>
  <si>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</si>
  <si>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</si>
  <si>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</si>
  <si>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</si>
  <si>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</si>
  <si>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</si>
  <si>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</si>
  <si>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</si>
  <si>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</si>
  <si>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</si>
  <si>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</si>
  <si>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</si>
  <si>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</si>
  <si>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</si>
  <si>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</si>
  <si>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</si>
  <si>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</si>
  <si>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</si>
  <si>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</si>
  <si>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</si>
  <si>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</si>
  <si>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</si>
  <si>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</si>
  <si>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</si>
  <si>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</si>
  <si>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</si>
  <si>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</si>
  <si>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</si>
  <si>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</si>
  <si>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</si>
  <si>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</si>
  <si>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</si>
  <si>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</si>
  <si>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</si>
  <si>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</si>
  <si>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</si>
  <si>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</si>
  <si>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</si>
  <si>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</si>
  <si>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</si>
  <si>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</si>
  <si>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</si>
  <si>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</si>
  <si>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</si>
  <si>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</si>
  <si>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</si>
  <si>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</si>
  <si>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</si>
  <si>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</si>
  <si>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</si>
  <si>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</si>
  <si>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</si>
  <si>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</si>
  <si>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</si>
  <si>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</si>
  <si>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</si>
  <si>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</si>
  <si>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</si>
  <si>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</si>
  <si>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</si>
  <si>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</si>
  <si>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</si>
  <si>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</si>
  <si>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</si>
  <si>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</si>
  <si>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</si>
  <si>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</si>
  <si>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</si>
  <si>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</si>
  <si>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</si>
  <si>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</si>
  <si>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</si>
  <si>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</si>
  <si>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</si>
  <si>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</si>
  <si>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</si>
  <si>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</si>
  <si>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</si>
  <si>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</si>
  <si>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</si>
  <si>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</si>
  <si>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</si>
  <si>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</si>
  <si>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</si>
  <si>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</si>
  <si>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</si>
  <si>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</si>
  <si>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</si>
  <si>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</si>
  <si>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</si>
  <si>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</si>
  <si>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</si>
  <si>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</si>
  <si>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</si>
  <si>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</si>
  <si>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</si>
  <si>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</si>
  <si>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</si>
  <si>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</si>
  <si>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</si>
  <si>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</si>
  <si>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</si>
  <si>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</si>
  <si>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</si>
  <si>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</si>
  <si>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</si>
  <si>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</si>
  <si>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</si>
  <si>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</si>
  <si>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</si>
  <si>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</si>
  <si>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</si>
  <si>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</si>
  <si>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</si>
  <si>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</si>
  <si>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</si>
  <si>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</si>
  <si>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</si>
  <si>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</si>
  <si>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</si>
  <si>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</si>
  <si>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</si>
  <si>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</si>
  <si>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</si>
  <si>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</si>
  <si>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</si>
  <si>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</si>
  <si>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</si>
  <si>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</si>
  <si>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</si>
  <si>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</si>
  <si>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</si>
  <si>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</si>
  <si>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</si>
  <si>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</si>
  <si>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</si>
  <si>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</si>
  <si>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</si>
  <si>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</si>
  <si>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</si>
  <si>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</si>
  <si>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</si>
  <si>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</si>
  <si>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</si>
  <si>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</si>
  <si>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</si>
  <si>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</si>
  <si>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</si>
  <si>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</si>
  <si>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</si>
  <si>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</si>
  <si>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</si>
  <si>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</si>
  <si>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</si>
  <si>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</si>
  <si>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</si>
  <si>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</si>
  <si>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</si>
  <si>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</si>
  <si>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</si>
  <si>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</si>
  <si>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</si>
  <si>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</si>
  <si>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</si>
  <si>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</si>
  <si>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</si>
  <si>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</si>
  <si>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</si>
  <si>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</si>
  <si>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</si>
  <si>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</si>
  <si>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</si>
  <si>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</si>
  <si>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</si>
  <si>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</si>
  <si>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</si>
  <si>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</si>
  <si>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</si>
  <si>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</si>
  <si>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</si>
  <si>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</si>
  <si>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</si>
  <si>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</si>
  <si>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</si>
  <si>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</si>
  <si>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</si>
  <si>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</si>
  <si>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</si>
  <si>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</si>
  <si>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</si>
  <si>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</si>
  <si>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</si>
  <si>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</si>
  <si>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</si>
  <si>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</si>
  <si>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</si>
  <si>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</si>
  <si>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</si>
  <si>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</si>
  <si>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</si>
  <si>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</si>
  <si>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</si>
  <si>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</si>
  <si>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</si>
  <si>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</si>
  <si>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</si>
  <si>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</si>
  <si>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</si>
  <si>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</si>
  <si>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</si>
  <si>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</si>
  <si>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</si>
  <si>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</si>
  <si>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</si>
  <si>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</si>
  <si>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</si>
  <si>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</si>
  <si>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</si>
  <si>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</si>
  <si>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</si>
  <si>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</si>
  <si>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</si>
  <si>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</si>
  <si>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</si>
  <si>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</si>
  <si>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</si>
  <si>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</si>
  <si>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</si>
  <si>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</si>
  <si>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</si>
  <si>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</si>
  <si>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</si>
  <si>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</si>
  <si>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</si>
  <si>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</si>
  <si>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</si>
  <si>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</si>
  <si>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</si>
  <si>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</si>
  <si>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</si>
  <si>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</si>
  <si>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</si>
  <si>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</si>
  <si>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</si>
  <si>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</si>
  <si>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</si>
  <si>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</si>
  <si>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</si>
  <si>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</si>
  <si>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</si>
  <si>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</si>
  <si>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</si>
  <si>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</si>
  <si>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</si>
  <si>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</si>
  <si>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</si>
  <si>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</si>
  <si>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</si>
  <si>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</si>
  <si>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</si>
  <si>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</si>
  <si>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</si>
  <si>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</si>
  <si>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</si>
  <si>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</si>
  <si>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</si>
  <si>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</si>
  <si>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</si>
  <si>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</si>
  <si>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</si>
  <si>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</si>
  <si>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</si>
  <si>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</si>
  <si>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</si>
  <si>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</si>
  <si>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</si>
  <si>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</si>
  <si>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</si>
  <si>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</si>
  <si>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</si>
  <si>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</si>
  <si>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</si>
  <si>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</si>
  <si>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</si>
  <si>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</si>
  <si>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</si>
  <si>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</si>
  <si>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</si>
  <si>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</si>
  <si>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</si>
  <si>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</si>
  <si>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</si>
  <si>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</si>
  <si>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</si>
  <si>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</si>
  <si>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</si>
  <si>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</si>
  <si>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</si>
  <si>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</si>
  <si>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</si>
  <si>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</si>
  <si>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</si>
  <si>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</si>
  <si>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</si>
  <si>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</si>
  <si>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</si>
  <si>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</si>
  <si>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</si>
  <si>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</si>
  <si>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</si>
  <si>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</si>
  <si>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</si>
  <si>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</si>
  <si>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</si>
  <si>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</si>
  <si>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</si>
  <si>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</si>
  <si>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</si>
  <si>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</si>
  <si>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</si>
  <si>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</si>
  <si>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</si>
  <si>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</si>
  <si>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</si>
  <si>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</si>
  <si>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</si>
  <si>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</si>
  <si>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</si>
  <si>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</si>
  <si>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</si>
  <si>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</si>
  <si>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</si>
  <si>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</si>
  <si>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</si>
  <si>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</si>
  <si>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</si>
  <si>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</si>
  <si>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</si>
  <si>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</si>
  <si>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</si>
  <si>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</si>
  <si>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</si>
  <si>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</si>
  <si>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</si>
  <si>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</si>
  <si>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</si>
  <si>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</si>
  <si>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</si>
  <si>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</si>
  <si>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</si>
  <si>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</si>
  <si>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</si>
  <si>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</si>
  <si>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</si>
  <si>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</si>
  <si>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</si>
  <si>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</si>
  <si>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</si>
  <si>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</si>
  <si>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</si>
  <si>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</si>
  <si>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</si>
  <si>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</si>
  <si>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</si>
  <si>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</si>
  <si>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</si>
  <si>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</si>
  <si>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</si>
  <si>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</si>
  <si>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</si>
  <si>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</si>
  <si>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</si>
  <si>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</si>
  <si>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</si>
  <si>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</si>
  <si>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</si>
  <si>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</si>
  <si>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</si>
  <si>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</si>
  <si>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</si>
  <si>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</si>
  <si>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</si>
  <si>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</si>
  <si>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</si>
  <si>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</si>
  <si>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</si>
  <si>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</si>
  <si>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</si>
  <si>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</si>
  <si>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</si>
  <si>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</si>
  <si>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</si>
  <si>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</si>
  <si>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</si>
  <si>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</si>
  <si>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</si>
  <si>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</si>
  <si>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</si>
  <si>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</si>
  <si>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</si>
  <si>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</si>
  <si>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</si>
  <si>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</si>
  <si>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</si>
  <si>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</si>
  <si>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</si>
  <si>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</si>
  <si>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</si>
  <si>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</si>
  <si>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</si>
  <si>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</si>
  <si>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</si>
  <si>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</si>
  <si>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</si>
  <si>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</si>
  <si>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</si>
  <si>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</si>
  <si>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</si>
  <si>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</si>
  <si>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</si>
  <si>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</si>
  <si>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</si>
  <si>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</si>
  <si>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</si>
  <si>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</si>
  <si>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</si>
  <si>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</si>
  <si>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</si>
  <si>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</si>
  <si>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</si>
  <si>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</si>
  <si>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</si>
  <si>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</si>
  <si>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</si>
  <si>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</si>
  <si>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</si>
  <si>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</si>
  <si>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</si>
  <si>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</si>
  <si>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</si>
  <si>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</si>
  <si>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</si>
  <si>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</si>
  <si>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</si>
  <si>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</si>
  <si>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</si>
  <si>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</si>
  <si>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</si>
  <si>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</si>
  <si>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</si>
  <si>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</si>
  <si>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</si>
  <si>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</si>
  <si>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</si>
  <si>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</si>
  <si>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</si>
  <si>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</si>
  <si>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</si>
  <si>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</si>
  <si>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</si>
  <si>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</si>
  <si>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</si>
  <si>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</si>
  <si>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</si>
  <si>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</si>
  <si>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</si>
  <si>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</si>
  <si>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</si>
  <si>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</si>
  <si>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</si>
  <si>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</si>
  <si>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</si>
  <si>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</si>
  <si>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</si>
  <si>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</si>
  <si>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</si>
  <si>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</si>
  <si>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</si>
  <si>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</si>
  <si>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</si>
  <si>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</si>
  <si>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</si>
  <si>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</si>
  <si>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</si>
  <si>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</si>
  <si>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</si>
  <si>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</si>
  <si>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</si>
  <si>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</si>
  <si>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</si>
  <si>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</si>
  <si>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</si>
  <si>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</si>
  <si>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</si>
  <si>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</si>
  <si>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</si>
  <si>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</si>
  <si>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</si>
  <si>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</si>
  <si>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</si>
  <si>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</si>
  <si>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</si>
  <si>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</si>
  <si>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</si>
  <si>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</si>
  <si>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</si>
  <si>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</si>
  <si>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</si>
  <si>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</si>
  <si>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</si>
  <si>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</si>
  <si>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</si>
  <si>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</si>
  <si>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</si>
  <si>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</si>
  <si>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</si>
  <si>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</si>
  <si>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</si>
  <si>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</si>
  <si>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</si>
  <si>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</si>
  <si>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</si>
  <si>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</si>
  <si>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</si>
  <si>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</si>
  <si>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</si>
  <si>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</si>
  <si>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</si>
  <si>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</si>
  <si>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</si>
  <si>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</si>
  <si>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</si>
  <si>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</si>
  <si>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</si>
  <si>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</si>
  <si>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</si>
  <si>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</si>
  <si>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</si>
  <si>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</si>
  <si>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</si>
  <si>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</si>
  <si>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</si>
  <si>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</si>
  <si>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</si>
  <si>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</si>
  <si>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</si>
  <si>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</si>
  <si>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</si>
  <si>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</si>
  <si>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</si>
  <si>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</si>
  <si>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</si>
  <si>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</si>
  <si>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</si>
  <si>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</si>
  <si>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</si>
  <si>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</si>
  <si>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</si>
  <si>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</si>
  <si>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</si>
  <si>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</si>
  <si>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</si>
  <si>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</si>
  <si>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</si>
  <si>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</si>
  <si>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</si>
  <si>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</si>
  <si>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</si>
  <si>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</si>
  <si>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</si>
  <si>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</si>
  <si>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</si>
  <si>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</si>
  <si>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</si>
  <si>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</si>
  <si>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</si>
  <si>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</si>
  <si>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</si>
  <si>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</si>
  <si>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</si>
  <si>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</si>
  <si>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</si>
  <si>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</si>
  <si>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</si>
  <si>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</si>
  <si>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</si>
  <si>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</si>
  <si>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</si>
  <si>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</si>
  <si>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</si>
  <si>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</si>
  <si>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</si>
  <si>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</si>
  <si>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</si>
  <si>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</si>
  <si>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</si>
  <si>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</si>
  <si>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</si>
  <si>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</si>
  <si>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</si>
  <si>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</si>
  <si>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</si>
  <si>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</si>
  <si>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</si>
  <si>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</si>
  <si>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</si>
  <si>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</si>
  <si>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</si>
  <si>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</si>
  <si>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</si>
  <si>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</si>
  <si>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</si>
  <si>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</si>
  <si>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</si>
  <si>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</si>
  <si>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</si>
  <si>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</si>
  <si>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</si>
  <si>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</si>
  <si>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</si>
  <si>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</si>
  <si>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</si>
  <si>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</si>
  <si>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</si>
  <si>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</si>
  <si>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</si>
  <si>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</si>
  <si>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</si>
  <si>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</si>
  <si>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</si>
  <si>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</si>
  <si>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</si>
  <si>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</si>
  <si>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</si>
  <si>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</si>
  <si>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</si>
  <si>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</si>
  <si>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</si>
  <si>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</si>
  <si>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</si>
  <si>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</si>
  <si>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</si>
  <si>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</si>
  <si>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</si>
  <si>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</si>
  <si>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</si>
  <si>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</si>
  <si>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</si>
  <si>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</si>
  <si>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</si>
  <si>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</si>
  <si>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</si>
  <si>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</si>
  <si>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</si>
  <si>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</si>
  <si>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</si>
  <si>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</si>
  <si>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</si>
  <si>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</si>
  <si>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</si>
  <si>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</si>
  <si>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</si>
  <si>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</si>
  <si>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</si>
  <si>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</si>
  <si>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</si>
  <si>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</si>
  <si>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</si>
  <si>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</si>
  <si>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</si>
  <si>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</si>
  <si>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</si>
  <si>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</si>
  <si>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</si>
  <si>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</si>
  <si>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</si>
  <si>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</si>
  <si>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</si>
  <si>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</si>
  <si>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</si>
  <si>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</si>
  <si>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</si>
  <si>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</si>
  <si>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</si>
  <si>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</si>
  <si>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</si>
  <si>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</si>
  <si>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</si>
  <si>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</si>
  <si>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</si>
  <si>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</si>
  <si>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</si>
  <si>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</si>
  <si>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</si>
  <si>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</si>
  <si>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</si>
  <si>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</si>
  <si>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</si>
  <si>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</si>
  <si>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</si>
  <si>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</si>
  <si>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</si>
  <si>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</si>
  <si>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</si>
  <si>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</si>
  <si>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</si>
  <si>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</si>
  <si>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</si>
  <si>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</si>
  <si>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</si>
  <si>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</si>
  <si>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</si>
  <si>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</si>
  <si>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</si>
  <si>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</si>
  <si>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</si>
  <si>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</si>
  <si>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</si>
  <si>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</si>
  <si>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</si>
  <si>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</si>
  <si>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</si>
  <si>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</si>
  <si>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</si>
  <si>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</si>
  <si>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</si>
  <si>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</si>
  <si>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</si>
  <si>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</si>
  <si>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</si>
  <si>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</si>
  <si>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</si>
  <si>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</si>
  <si>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</si>
  <si>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</si>
  <si>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</si>
  <si>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</si>
  <si>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</si>
  <si>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</si>
  <si>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</si>
  <si>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</si>
  <si>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</si>
  <si>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</si>
  <si>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</si>
  <si>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</si>
  <si>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</si>
  <si>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</si>
  <si>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</si>
  <si>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</si>
  <si>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</si>
  <si>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</si>
  <si>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</si>
  <si>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</si>
  <si>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</si>
  <si>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</si>
  <si>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</si>
  <si>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</si>
  <si>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</si>
  <si>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</si>
  <si>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</si>
  <si>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</si>
  <si>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</si>
  <si>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</si>
  <si>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</si>
  <si>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</si>
  <si>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</si>
  <si>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</si>
  <si>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</si>
  <si>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</si>
  <si>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</si>
  <si>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</si>
  <si>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</si>
  <si>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</si>
  <si>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</si>
  <si>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</si>
  <si>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</si>
  <si>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</si>
  <si>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</si>
  <si>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</si>
  <si>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</si>
  <si>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</si>
  <si>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</si>
  <si>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</si>
  <si>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</si>
  <si>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</si>
  <si>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</si>
  <si>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</si>
  <si>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</si>
  <si>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</si>
  <si>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</si>
  <si>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</si>
  <si>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</si>
  <si>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</si>
  <si>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</si>
  <si>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</si>
  <si>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</si>
  <si>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</si>
  <si>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</si>
  <si>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</si>
  <si>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</si>
  <si>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</si>
  <si>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</si>
  <si>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</si>
  <si>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</si>
  <si>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</si>
  <si>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</si>
  <si>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</si>
  <si>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</si>
  <si>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</si>
  <si>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</si>
  <si>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</si>
  <si>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</si>
  <si>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</si>
  <si>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</si>
  <si>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</si>
  <si>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</si>
  <si>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</si>
  <si>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</si>
  <si>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</si>
  <si>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</si>
  <si>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</si>
  <si>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</si>
  <si>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</si>
  <si>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</si>
  <si>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</si>
  <si>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</si>
  <si>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</si>
  <si>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</si>
  <si>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</si>
  <si>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</si>
  <si>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</si>
  <si>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</si>
  <si>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</si>
  <si>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</si>
  <si>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</si>
  <si>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</si>
  <si>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</si>
  <si>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</si>
  <si>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</si>
  <si>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</si>
  <si>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</si>
  <si>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</si>
  <si>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</si>
  <si>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</si>
  <si>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</si>
  <si>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</si>
  <si>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</si>
  <si>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</si>
  <si>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</si>
  <si>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</si>
  <si>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</si>
  <si>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</si>
  <si>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</si>
  <si>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</si>
  <si>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</si>
  <si>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</si>
  <si>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</si>
  <si>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</si>
  <si>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</si>
  <si>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</si>
  <si>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</si>
  <si>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</si>
  <si>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</si>
  <si>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</si>
  <si>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</si>
  <si>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</si>
  <si>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</si>
  <si>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</si>
  <si>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</si>
  <si>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</si>
  <si>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</si>
  <si>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</si>
  <si>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</si>
  <si>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</si>
  <si>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</si>
  <si>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</si>
  <si>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</si>
  <si>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</si>
  <si>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</si>
  <si>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</si>
  <si>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</si>
  <si>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</si>
  <si>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</si>
  <si>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</si>
  <si>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</si>
  <si>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</si>
  <si>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</si>
  <si>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</si>
  <si>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</si>
  <si>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</si>
  <si>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</si>
  <si>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</si>
  <si>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</si>
  <si>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</si>
  <si>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</si>
  <si>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</si>
  <si>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</si>
  <si>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</si>
  <si>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</si>
  <si>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</si>
  <si>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</si>
  <si>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</si>
  <si>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</si>
  <si>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</si>
  <si>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</si>
  <si>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</si>
  <si>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</si>
  <si>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</si>
  <si>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</si>
  <si>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</si>
  <si>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</si>
  <si>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</si>
  <si>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</si>
  <si>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</si>
  <si>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</si>
  <si>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</si>
  <si>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</si>
  <si>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</si>
  <si>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</si>
  <si>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</si>
  <si>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</si>
  <si>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</si>
  <si>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</si>
  <si>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</si>
  <si>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</si>
  <si>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</si>
  <si>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</si>
  <si>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</si>
  <si>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</si>
  <si>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</si>
  <si>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</si>
  <si>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</si>
  <si>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</si>
  <si>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</si>
  <si>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</si>
  <si>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</si>
  <si>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</si>
  <si>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</si>
  <si>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</si>
  <si>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</si>
  <si>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</si>
  <si>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</si>
  <si>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</si>
  <si>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</si>
  <si>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</si>
  <si>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</si>
  <si>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</si>
  <si>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</si>
  <si>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</si>
  <si>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</si>
  <si>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</si>
  <si>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</si>
  <si>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</si>
  <si>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</si>
  <si>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</si>
  <si>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</si>
  <si>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</si>
  <si>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</si>
  <si>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</si>
  <si>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</si>
  <si>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</si>
  <si>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</si>
  <si>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</si>
  <si>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</si>
  <si>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</si>
  <si>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</si>
  <si>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</si>
  <si>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</si>
  <si>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</si>
  <si>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</si>
  <si>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</si>
  <si>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</si>
  <si>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</si>
  <si>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</si>
  <si>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</si>
  <si>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</si>
  <si>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</si>
  <si>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</si>
  <si>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</si>
  <si>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</si>
  <si>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</si>
  <si>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</si>
  <si>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</si>
  <si>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</si>
  <si>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</si>
  <si>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</si>
  <si>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</si>
  <si>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</si>
  <si>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</si>
  <si>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</si>
  <si>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</si>
  <si>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</si>
  <si>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</si>
  <si>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</si>
  <si>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</si>
  <si>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</si>
  <si>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</si>
  <si>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</si>
  <si>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</si>
  <si>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</si>
  <si>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</si>
  <si>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</si>
  <si>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</si>
  <si>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</si>
  <si>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</si>
  <si>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</si>
  <si>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</si>
  <si>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</si>
  <si>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</si>
  <si>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</si>
  <si>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</si>
  <si>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</si>
  <si>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</si>
  <si>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</si>
  <si>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</si>
  <si>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</si>
  <si>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</si>
  <si>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</si>
  <si>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</si>
  <si>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</si>
  <si>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</si>
  <si>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</si>
  <si>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</si>
  <si>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</si>
  <si>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</si>
  <si>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</si>
  <si>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</si>
  <si>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</si>
  <si>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</si>
  <si>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</si>
  <si>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</si>
  <si>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</si>
  <si>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</si>
  <si>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</si>
  <si>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</si>
  <si>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</si>
  <si>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</si>
  <si>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</si>
  <si>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</si>
  <si>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</si>
  <si>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</si>
  <si>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</si>
  <si>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</si>
  <si>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</si>
  <si>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</si>
  <si>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</si>
  <si>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</si>
  <si>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</si>
  <si>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</si>
  <si>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</si>
  <si>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</si>
  <si>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</si>
  <si>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</si>
  <si>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</si>
  <si>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</si>
  <si>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</si>
  <si>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</si>
  <si>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</si>
  <si>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</si>
  <si>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</si>
  <si>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</si>
  <si>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</si>
  <si>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</si>
  <si>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</si>
  <si>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</si>
  <si>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</si>
  <si>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</si>
  <si>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</si>
  <si>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</si>
  <si>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</si>
  <si>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</si>
  <si>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</si>
  <si>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</si>
  <si>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</si>
  <si>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</si>
  <si>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</si>
  <si>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</si>
  <si>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</si>
  <si>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</si>
  <si>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</si>
  <si>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</si>
  <si>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</si>
  <si>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</si>
  <si>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</si>
  <si>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</si>
  <si>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</si>
  <si>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</si>
  <si>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</si>
  <si>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</si>
  <si>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</si>
  <si>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</si>
  <si>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</si>
  <si>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</si>
  <si>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</si>
  <si>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</si>
  <si>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</si>
  <si>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</si>
  <si>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</si>
  <si>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</si>
  <si>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</si>
  <si>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</si>
  <si>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</si>
  <si>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</si>
  <si>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</si>
  <si>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</si>
  <si>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</si>
  <si>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</si>
  <si>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</si>
  <si>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</si>
  <si>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</si>
  <si>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</si>
  <si>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</si>
  <si>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</si>
  <si>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</si>
  <si>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</si>
  <si>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</si>
  <si>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</si>
  <si>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</si>
  <si>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</si>
  <si>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</si>
  <si>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</si>
  <si>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</si>
  <si>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</si>
  <si>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</si>
  <si>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</si>
  <si>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</si>
  <si>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</si>
  <si>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</si>
  <si>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</si>
  <si>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</si>
  <si>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</si>
  <si>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</si>
  <si>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</si>
  <si>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</si>
  <si>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</si>
  <si>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</si>
  <si>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</si>
  <si>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</si>
  <si>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</si>
  <si>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</si>
  <si>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</si>
  <si>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</si>
  <si>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</si>
  <si>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</si>
  <si>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</si>
  <si>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</si>
  <si>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</si>
  <si>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</si>
  <si>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</si>
  <si>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</si>
  <si>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</si>
  <si>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</si>
  <si>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</si>
  <si>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</si>
  <si>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</si>
  <si>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</si>
  <si>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</si>
  <si>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</si>
  <si>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</si>
  <si>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</si>
  <si>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</si>
  <si>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</si>
  <si>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</si>
  <si>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</si>
  <si>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</si>
  <si>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</si>
  <si>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</si>
  <si>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</si>
  <si>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</si>
  <si>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</si>
  <si>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</si>
  <si>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</si>
  <si>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</si>
  <si>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</si>
  <si>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</si>
  <si>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</si>
  <si>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</si>
  <si>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</si>
  <si>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</si>
  <si>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</si>
  <si>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</si>
  <si>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</si>
  <si>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</si>
  <si>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</si>
  <si>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</si>
  <si>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</si>
  <si>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</si>
  <si>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</si>
  <si>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</si>
  <si>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</si>
  <si>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</si>
  <si>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</si>
  <si>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</si>
  <si>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</si>
  <si>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</si>
  <si>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</si>
  <si>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</si>
  <si>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</si>
  <si>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</si>
  <si>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</si>
  <si>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</si>
  <si>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</si>
  <si>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</si>
  <si>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</si>
  <si>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</si>
  <si>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</si>
  <si>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</si>
  <si>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</si>
  <si>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</si>
  <si>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</si>
  <si>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</si>
  <si>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</si>
  <si>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</si>
  <si>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</si>
  <si>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</si>
  <si>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</si>
  <si>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</si>
  <si>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</si>
  <si>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</si>
  <si>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</si>
  <si>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</si>
  <si>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</si>
  <si>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</si>
  <si>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</si>
  <si>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</si>
  <si>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</si>
  <si>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</si>
  <si>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</si>
  <si>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</si>
  <si>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</si>
  <si>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</si>
  <si>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</si>
  <si>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</si>
  <si>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</si>
  <si>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</si>
  <si>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</si>
  <si>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</si>
  <si>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</si>
  <si>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</si>
  <si>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</si>
  <si>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</si>
  <si>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</si>
  <si>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</si>
  <si>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</si>
  <si>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</si>
  <si>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</si>
  <si>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</si>
  <si>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</si>
  <si>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</si>
  <si>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</si>
  <si>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</si>
  <si>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</si>
  <si>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</si>
  <si>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</si>
  <si>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</si>
  <si>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</si>
  <si>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</si>
  <si>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</si>
  <si>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</si>
  <si>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</si>
  <si>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</si>
  <si>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</si>
  <si>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</si>
  <si>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</si>
  <si>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</si>
  <si>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</si>
  <si>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</si>
  <si>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</si>
  <si>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</si>
  <si>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</si>
  <si>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</si>
  <si>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</si>
  <si>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</si>
  <si>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</si>
  <si>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</si>
  <si>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</si>
  <si>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</si>
  <si>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</si>
  <si>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</si>
  <si>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</si>
  <si>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</si>
  <si>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</si>
  <si>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</si>
  <si>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</si>
  <si>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</si>
  <si>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</si>
  <si>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</si>
  <si>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</si>
  <si>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</si>
  <si>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</si>
  <si>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</si>
  <si>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</si>
  <si>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</si>
  <si>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</si>
  <si>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</si>
  <si>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</si>
  <si>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</si>
  <si>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</si>
  <si>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</si>
  <si>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</si>
  <si>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</si>
  <si>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</si>
  <si>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</si>
  <si>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</si>
  <si>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</si>
  <si>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</si>
  <si>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</si>
  <si>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</si>
  <si>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</si>
  <si>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</si>
  <si>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</si>
  <si>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</si>
  <si>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</si>
  <si>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</si>
  <si>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</si>
  <si>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</si>
  <si>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</si>
  <si>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</si>
  <si>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</si>
  <si>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</si>
  <si>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</si>
  <si>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</si>
  <si>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</si>
  <si>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</si>
  <si>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</si>
  <si>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</si>
  <si>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</si>
  <si>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</si>
  <si>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</si>
  <si>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</si>
  <si>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</si>
  <si>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</si>
  <si>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</si>
  <si>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</si>
  <si>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</si>
  <si>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</si>
  <si>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</si>
  <si>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</si>
  <si>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</si>
  <si>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</si>
  <si>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</si>
  <si>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</si>
  <si>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</si>
  <si>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</si>
  <si>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</si>
  <si>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</si>
  <si>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</si>
  <si>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</si>
  <si>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</si>
  <si>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</si>
  <si>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</si>
  <si>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</si>
  <si>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</si>
  <si>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</si>
  <si>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</si>
  <si>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</si>
  <si>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</si>
  <si>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</si>
  <si>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</si>
  <si>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</si>
  <si>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</si>
  <si>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</si>
  <si>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</si>
  <si>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</si>
  <si>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</si>
  <si>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</si>
  <si>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</si>
  <si>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</si>
  <si>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</si>
  <si>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夜烟攻击力提升</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</si>
  <si>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</si>
  <si>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</si>
  <si>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</si>
  <si>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</si>
  <si>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</si>
  <si>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</si>
  <si>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</si>
  <si>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</si>
  <si>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</si>
  <si>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</si>
  <si>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</si>
  <si>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</si>
  <si>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夜烟攻击力提升,夜烟2技能</t>
    <phoneticPr fontId="5" type="noConversion"/>
  </si>
  <si>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</si>
  <si>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</si>
  <si>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</si>
  <si>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</si>
  <si>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</si>
  <si>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</si>
  <si>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</si>
  <si>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</si>
  <si>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</si>
  <si>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</si>
  <si>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</si>
  <si>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</si>
  <si>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</si>
  <si>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飞行加伤</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</si>
  <si>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</si>
  <si>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</si>
  <si>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</si>
  <si>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</si>
  <si>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</si>
  <si>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</si>
  <si>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</si>
  <si>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</si>
  <si>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</si>
  <si>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</si>
  <si>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</si>
  <si>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</si>
  <si>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</si>
  <si>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</si>
  <si>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</si>
  <si>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</si>
  <si>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</si>
  <si>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</si>
  <si>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</si>
  <si>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</si>
  <si>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</si>
  <si>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</si>
  <si>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</si>
  <si>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</si>
  <si>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</si>
  <si>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</si>
  <si>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</si>
  <si>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</si>
  <si>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</si>
  <si>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</si>
  <si>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</si>
  <si>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</si>
  <si>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</si>
  <si>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</si>
  <si>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</si>
  <si>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</si>
  <si>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</si>
  <si>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</si>
  <si>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</si>
  <si>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</si>
  <si>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</si>
  <si>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</si>
  <si>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</si>
  <si>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</si>
  <si>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</si>
  <si>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</si>
  <si>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</si>
  <si>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</si>
  <si>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</si>
  <si>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</si>
  <si>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</si>
  <si>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</si>
  <si>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</si>
  <si>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远山2抬手,远山2范围</t>
    <phoneticPr fontId="8" type="noConversion"/>
  </si>
  <si>
    <t>远山缴械自己</t>
    <phoneticPr fontId="5" type="noConversion"/>
  </si>
  <si>
    <t>技能结束</t>
    <phoneticPr fontId="5" type="noConversion"/>
  </si>
  <si>
    <t>远山2加攻,远山缴械自己</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</si>
</sst>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56"/>
  <sheetViews>
    <sheetView topLeftCell="A2" workbookViewId="0">
      <selection activeCell="B41" sqref="B41"/>
    </sheetView>
  </sheetViews>
  <sheetFormatPr defaultRowHeight="13.5" x14ac:dyDescent="0.15"/>
  <cols>
    <col min="2" max="2" width="9" customWidth="1"/>
  </cols>
  <sheetData>
    <row r="2" spans="1:2" x14ac:dyDescent="0.15">
      <c r="A2" t="s">
        <v>29</v>
      </c>
      <c r="B2" s="12" t="s">
        <v>861</v>
      </c>
    </row>
    <row r="3" spans="1:2" x14ac:dyDescent="0.15">
      <c r="A3" t="s">
        <v>73</v>
      </c>
      <c r="B3" s="12" t="s">
        <v>860</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1228</v>
      </c>
      <c r="B10" s="12" t="s">
        <v>1228</v>
      </c>
    </row>
    <row r="11" spans="1:2" x14ac:dyDescent="0.15">
      <c r="A11" t="s">
        <v>144</v>
      </c>
      <c r="B11" t="s">
        <v>144</v>
      </c>
    </row>
    <row r="12" spans="1:2" x14ac:dyDescent="0.15">
      <c r="A12" t="s">
        <v>148</v>
      </c>
      <c r="B12" t="s">
        <v>148</v>
      </c>
    </row>
    <row r="13" spans="1:2" x14ac:dyDescent="0.15">
      <c r="A13" s="12" t="s">
        <v>1907</v>
      </c>
      <c r="B13" s="12" t="s">
        <v>1907</v>
      </c>
    </row>
    <row r="14" spans="1:2" x14ac:dyDescent="0.15">
      <c r="A14" s="12" t="s">
        <v>1908</v>
      </c>
      <c r="B14" s="12" t="s">
        <v>1908</v>
      </c>
    </row>
    <row r="15" spans="1:2" x14ac:dyDescent="0.15">
      <c r="A15" s="12" t="s">
        <v>1946</v>
      </c>
      <c r="B15" s="12" t="s">
        <v>1946</v>
      </c>
    </row>
    <row r="16" spans="1:2" x14ac:dyDescent="0.15">
      <c r="A16" s="12" t="s">
        <v>1949</v>
      </c>
      <c r="B16" s="12" t="s">
        <v>1949</v>
      </c>
    </row>
    <row r="17" spans="1:2" x14ac:dyDescent="0.15">
      <c r="A17" s="12" t="s">
        <v>1953</v>
      </c>
      <c r="B17" s="12" t="s">
        <v>1953</v>
      </c>
    </row>
    <row r="18" spans="1:2" x14ac:dyDescent="0.15">
      <c r="A18" s="12" t="s">
        <v>1960</v>
      </c>
      <c r="B18" s="12" t="s">
        <v>1960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1361</v>
      </c>
    </row>
    <row r="39" spans="1:2" x14ac:dyDescent="0.15">
      <c r="A39" s="12" t="s">
        <v>1923</v>
      </c>
      <c r="B39" s="12" t="s">
        <v>1923</v>
      </c>
    </row>
    <row r="40" spans="1:2" x14ac:dyDescent="0.15">
      <c r="A40" s="12" t="s">
        <v>1977</v>
      </c>
      <c r="B40" s="12" t="s">
        <v>1977</v>
      </c>
    </row>
    <row r="41" spans="1:2" x14ac:dyDescent="0.15">
      <c r="A41" s="12" t="s">
        <v>1362</v>
      </c>
      <c r="B41" s="12" t="s">
        <v>1362</v>
      </c>
    </row>
    <row r="42" spans="1:2" x14ac:dyDescent="0.15">
      <c r="A42" s="12" t="s">
        <v>1373</v>
      </c>
      <c r="B42" s="12" t="s">
        <v>1373</v>
      </c>
    </row>
    <row r="43" spans="1:2" x14ac:dyDescent="0.15">
      <c r="A43" s="12"/>
      <c r="B43" s="12"/>
    </row>
    <row r="44" spans="1:2" x14ac:dyDescent="0.15">
      <c r="A44" s="12" t="s">
        <v>701</v>
      </c>
      <c r="B44" s="12"/>
    </row>
    <row r="45" spans="1:2" x14ac:dyDescent="0.15">
      <c r="A45" t="s">
        <v>113</v>
      </c>
      <c r="B45" s="12" t="s">
        <v>851</v>
      </c>
    </row>
    <row r="46" spans="1:2" x14ac:dyDescent="0.15">
      <c r="A46" s="12" t="s">
        <v>702</v>
      </c>
      <c r="B46" s="12" t="s">
        <v>702</v>
      </c>
    </row>
    <row r="47" spans="1:2" x14ac:dyDescent="0.15">
      <c r="A47" s="12" t="s">
        <v>773</v>
      </c>
      <c r="B47" s="12" t="s">
        <v>773</v>
      </c>
    </row>
    <row r="48" spans="1:2" x14ac:dyDescent="0.15">
      <c r="A48" s="12" t="s">
        <v>1017</v>
      </c>
      <c r="B48" s="12" t="s">
        <v>1017</v>
      </c>
    </row>
    <row r="49" spans="1:2" x14ac:dyDescent="0.15">
      <c r="A49" s="12" t="s">
        <v>1061</v>
      </c>
      <c r="B49" s="12" t="s">
        <v>1061</v>
      </c>
    </row>
    <row r="50" spans="1:2" x14ac:dyDescent="0.15">
      <c r="A50" s="12" t="s">
        <v>1095</v>
      </c>
      <c r="B50" s="12" t="s">
        <v>1095</v>
      </c>
    </row>
    <row r="51" spans="1:2" x14ac:dyDescent="0.15">
      <c r="A51" s="12" t="s">
        <v>1116</v>
      </c>
      <c r="B51" s="12" t="s">
        <v>1116</v>
      </c>
    </row>
    <row r="52" spans="1:2" x14ac:dyDescent="0.15">
      <c r="A52" s="12" t="s">
        <v>1152</v>
      </c>
      <c r="B52" s="12" t="s">
        <v>1152</v>
      </c>
    </row>
    <row r="53" spans="1:2" x14ac:dyDescent="0.15">
      <c r="A53" s="12" t="s">
        <v>1187</v>
      </c>
      <c r="B53" s="12" t="s">
        <v>1187</v>
      </c>
    </row>
    <row r="54" spans="1:2" x14ac:dyDescent="0.15">
      <c r="A54" s="12" t="s">
        <v>1229</v>
      </c>
      <c r="B54" s="12" t="s">
        <v>1229</v>
      </c>
    </row>
    <row r="55" spans="1:2" x14ac:dyDescent="0.15">
      <c r="A55" s="12" t="s">
        <v>1261</v>
      </c>
      <c r="B55" s="12" t="s">
        <v>1261</v>
      </c>
    </row>
    <row r="56" spans="1:2" x14ac:dyDescent="0.15">
      <c r="A56" s="12" t="s">
        <v>1329</v>
      </c>
      <c r="B56" s="12" t="s">
        <v>1329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887</v>
      </c>
      <c r="B2" s="12" t="s">
        <v>895</v>
      </c>
      <c r="C2" s="12" t="s">
        <v>894</v>
      </c>
      <c r="D2" s="12" t="s">
        <v>936</v>
      </c>
      <c r="E2" s="12" t="s">
        <v>935</v>
      </c>
    </row>
    <row r="3" spans="1:5" x14ac:dyDescent="0.15">
      <c r="A3" s="12" t="s">
        <v>888</v>
      </c>
      <c r="B3" s="12" t="s">
        <v>888</v>
      </c>
      <c r="C3" s="12" t="s">
        <v>888</v>
      </c>
      <c r="D3" s="12" t="s">
        <v>888</v>
      </c>
      <c r="E3" s="12" t="s">
        <v>934</v>
      </c>
    </row>
    <row r="4" spans="1:5" x14ac:dyDescent="0.15">
      <c r="A4" s="12" t="s">
        <v>889</v>
      </c>
      <c r="B4" s="12" t="s">
        <v>896</v>
      </c>
      <c r="C4" s="12" t="s">
        <v>896</v>
      </c>
      <c r="D4" s="12"/>
    </row>
    <row r="5" spans="1:5" x14ac:dyDescent="0.15">
      <c r="A5" s="12" t="s">
        <v>890</v>
      </c>
      <c r="B5" s="12" t="s">
        <v>897</v>
      </c>
      <c r="C5" s="12" t="s">
        <v>897</v>
      </c>
      <c r="D5" s="12"/>
    </row>
    <row r="6" spans="1:5" x14ac:dyDescent="0.15">
      <c r="A6" s="12" t="s">
        <v>891</v>
      </c>
      <c r="B6" t="s">
        <v>898</v>
      </c>
      <c r="C6" t="s">
        <v>898</v>
      </c>
      <c r="E6" s="12" t="s">
        <v>990</v>
      </c>
    </row>
    <row r="7" spans="1:5" x14ac:dyDescent="0.15">
      <c r="A7" s="12" t="s">
        <v>892</v>
      </c>
      <c r="B7" t="s">
        <v>899</v>
      </c>
      <c r="C7" t="s">
        <v>899</v>
      </c>
      <c r="E7" s="12" t="s">
        <v>1003</v>
      </c>
    </row>
    <row r="8" spans="1:5" x14ac:dyDescent="0.15">
      <c r="A8" s="12" t="s">
        <v>893</v>
      </c>
      <c r="B8" s="12" t="s">
        <v>967</v>
      </c>
      <c r="C8" t="s">
        <v>900</v>
      </c>
    </row>
    <row r="9" spans="1:5" x14ac:dyDescent="0.15">
      <c r="A9" s="12" t="s">
        <v>953</v>
      </c>
      <c r="B9" s="12" t="s">
        <v>954</v>
      </c>
      <c r="C9" s="12" t="s">
        <v>954</v>
      </c>
      <c r="E9" s="12" t="s">
        <v>950</v>
      </c>
    </row>
    <row r="10" spans="1:5" x14ac:dyDescent="0.15">
      <c r="A10" s="12" t="s">
        <v>1033</v>
      </c>
      <c r="B10" s="12" t="s">
        <v>897</v>
      </c>
      <c r="C10" s="12" t="s">
        <v>1034</v>
      </c>
      <c r="E10" s="12" t="s">
        <v>1032</v>
      </c>
    </row>
    <row r="13" spans="1:5" x14ac:dyDescent="0.15">
      <c r="B13" s="12" t="s">
        <v>968</v>
      </c>
    </row>
    <row r="14" spans="1:5" x14ac:dyDescent="0.15">
      <c r="B14" s="12" t="s">
        <v>969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0"/>
  <sheetViews>
    <sheetView workbookViewId="0">
      <pane xSplit="1" ySplit="3" topLeftCell="AB31" activePane="bottomRight" state="frozen"/>
      <selection pane="topRight"/>
      <selection pane="bottomLeft"/>
      <selection pane="bottomRight" activeCell="AF63" sqref="AF63"/>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1865</v>
      </c>
      <c r="I1" t="s">
        <v>1</v>
      </c>
      <c r="J1" t="s">
        <v>2</v>
      </c>
      <c r="K1" t="s">
        <v>3</v>
      </c>
      <c r="M1" t="s">
        <v>4</v>
      </c>
      <c r="O1" t="s">
        <v>5</v>
      </c>
      <c r="Q1" t="s">
        <v>6</v>
      </c>
      <c r="S1" t="s">
        <v>7</v>
      </c>
      <c r="U1" s="12" t="s">
        <v>767</v>
      </c>
      <c r="V1" t="s">
        <v>8</v>
      </c>
      <c r="X1" t="s">
        <v>9</v>
      </c>
      <c r="Y1" s="12" t="s">
        <v>771</v>
      </c>
      <c r="Z1" s="12" t="s">
        <v>785</v>
      </c>
      <c r="AA1" t="s">
        <v>10</v>
      </c>
      <c r="AB1" t="s">
        <v>11</v>
      </c>
      <c r="AC1" t="s">
        <v>22</v>
      </c>
      <c r="AD1" t="s">
        <v>12</v>
      </c>
      <c r="AE1" t="s">
        <v>13</v>
      </c>
      <c r="AF1" t="s">
        <v>14</v>
      </c>
      <c r="AG1" s="12" t="s">
        <v>535</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1864</v>
      </c>
      <c r="G2" t="s">
        <v>32</v>
      </c>
      <c r="H2" s="12" t="s">
        <v>907</v>
      </c>
      <c r="I2" t="s">
        <v>33</v>
      </c>
      <c r="J2" t="s">
        <v>34</v>
      </c>
      <c r="K2" t="s">
        <v>35</v>
      </c>
      <c r="L2" t="s">
        <v>36</v>
      </c>
      <c r="M2" t="s">
        <v>37</v>
      </c>
      <c r="N2" t="s">
        <v>38</v>
      </c>
      <c r="O2" t="s">
        <v>39</v>
      </c>
      <c r="P2" t="s">
        <v>40</v>
      </c>
      <c r="Q2" t="s">
        <v>41</v>
      </c>
      <c r="R2" t="s">
        <v>42</v>
      </c>
      <c r="S2" t="s">
        <v>43</v>
      </c>
      <c r="T2" t="s">
        <v>44</v>
      </c>
      <c r="U2" s="12" t="s">
        <v>766</v>
      </c>
      <c r="V2" t="s">
        <v>45</v>
      </c>
      <c r="W2" t="s">
        <v>46</v>
      </c>
      <c r="X2" t="s">
        <v>47</v>
      </c>
      <c r="Y2" s="12" t="s">
        <v>770</v>
      </c>
      <c r="Z2" s="12" t="s">
        <v>784</v>
      </c>
      <c r="AA2" t="s">
        <v>48</v>
      </c>
      <c r="AB2" t="s">
        <v>49</v>
      </c>
      <c r="AC2" t="s">
        <v>61</v>
      </c>
      <c r="AD2" t="s">
        <v>50</v>
      </c>
      <c r="AE2" t="s">
        <v>51</v>
      </c>
      <c r="AF2" t="s">
        <v>52</v>
      </c>
      <c r="AG2" s="12" t="s">
        <v>534</v>
      </c>
      <c r="AH2" t="s">
        <v>53</v>
      </c>
      <c r="AI2" t="s">
        <v>54</v>
      </c>
      <c r="AJ2" t="s">
        <v>55</v>
      </c>
      <c r="AK2" t="s">
        <v>56</v>
      </c>
      <c r="AL2" t="s">
        <v>57</v>
      </c>
      <c r="AM2" t="s">
        <v>58</v>
      </c>
      <c r="AN2" t="s">
        <v>59</v>
      </c>
      <c r="AO2" t="s">
        <v>60</v>
      </c>
      <c r="AP2" t="s">
        <v>62</v>
      </c>
      <c r="AQ2" t="s">
        <v>63</v>
      </c>
      <c r="AR2" t="s">
        <v>64</v>
      </c>
      <c r="AS2" t="s">
        <v>65</v>
      </c>
      <c r="AT2" t="s">
        <v>66</v>
      </c>
      <c r="AU2" t="s">
        <v>67</v>
      </c>
      <c r="AV2" s="12" t="s">
        <v>916</v>
      </c>
      <c r="AW2" t="s">
        <v>68</v>
      </c>
      <c r="AX2" s="12" t="s">
        <v>908</v>
      </c>
      <c r="AY2" t="s">
        <v>69</v>
      </c>
      <c r="AZ2" s="12" t="s">
        <v>913</v>
      </c>
      <c r="BA2" t="s">
        <v>70</v>
      </c>
      <c r="BB2" t="s">
        <v>71</v>
      </c>
      <c r="BC2" s="12" t="s">
        <v>1408</v>
      </c>
      <c r="BD2" s="12" t="s">
        <v>843</v>
      </c>
      <c r="BE2" s="12" t="s">
        <v>1016</v>
      </c>
      <c r="BF2" t="s">
        <v>72</v>
      </c>
    </row>
    <row r="3" spans="1:58" x14ac:dyDescent="0.15">
      <c r="A3" t="s">
        <v>73</v>
      </c>
      <c r="B3" t="s">
        <v>73</v>
      </c>
      <c r="E3" t="s">
        <v>73</v>
      </c>
      <c r="F3" s="12" t="s">
        <v>765</v>
      </c>
      <c r="G3" t="s">
        <v>73</v>
      </c>
      <c r="H3" s="12" t="s">
        <v>864</v>
      </c>
      <c r="I3" t="s">
        <v>74</v>
      </c>
      <c r="J3" t="s">
        <v>74</v>
      </c>
      <c r="K3" t="s">
        <v>74</v>
      </c>
      <c r="L3" t="s">
        <v>74</v>
      </c>
      <c r="M3" t="s">
        <v>74</v>
      </c>
      <c r="N3" t="s">
        <v>74</v>
      </c>
      <c r="O3" t="s">
        <v>74</v>
      </c>
      <c r="P3" t="s">
        <v>74</v>
      </c>
      <c r="Q3" t="s">
        <v>74</v>
      </c>
      <c r="R3" t="s">
        <v>74</v>
      </c>
      <c r="S3" t="s">
        <v>74</v>
      </c>
      <c r="T3" t="s">
        <v>74</v>
      </c>
      <c r="U3" s="12" t="s">
        <v>765</v>
      </c>
      <c r="V3" t="s">
        <v>74</v>
      </c>
      <c r="W3" t="s">
        <v>74</v>
      </c>
      <c r="X3" t="s">
        <v>75</v>
      </c>
      <c r="Y3" s="12" t="s">
        <v>533</v>
      </c>
      <c r="Z3" s="12" t="s">
        <v>693</v>
      </c>
      <c r="AA3" t="s">
        <v>74</v>
      </c>
      <c r="AB3" t="s">
        <v>74</v>
      </c>
      <c r="AC3" t="s">
        <v>75</v>
      </c>
      <c r="AD3" t="s">
        <v>73</v>
      </c>
      <c r="AE3" t="s">
        <v>76</v>
      </c>
      <c r="AF3" t="s">
        <v>76</v>
      </c>
      <c r="AG3" s="12" t="s">
        <v>533</v>
      </c>
      <c r="AH3" t="s">
        <v>75</v>
      </c>
      <c r="AI3" t="s">
        <v>77</v>
      </c>
      <c r="AJ3" t="s">
        <v>77</v>
      </c>
      <c r="AK3" t="s">
        <v>74</v>
      </c>
      <c r="AL3" t="s">
        <v>75</v>
      </c>
      <c r="AN3" t="s">
        <v>77</v>
      </c>
      <c r="AO3" t="s">
        <v>74</v>
      </c>
      <c r="AP3" t="s">
        <v>75</v>
      </c>
      <c r="AQ3" t="s">
        <v>77</v>
      </c>
      <c r="AR3" t="s">
        <v>78</v>
      </c>
      <c r="AS3" t="s">
        <v>73</v>
      </c>
      <c r="AT3" t="s">
        <v>73</v>
      </c>
      <c r="AU3" t="s">
        <v>73</v>
      </c>
      <c r="AV3" s="12" t="s">
        <v>915</v>
      </c>
      <c r="AW3" t="s">
        <v>74</v>
      </c>
      <c r="AX3" s="12" t="s">
        <v>864</v>
      </c>
      <c r="AY3" t="s">
        <v>79</v>
      </c>
      <c r="AZ3" t="s">
        <v>325</v>
      </c>
      <c r="BA3" t="s">
        <v>79</v>
      </c>
      <c r="BB3" t="s">
        <v>79</v>
      </c>
      <c r="BC3" t="s">
        <v>79</v>
      </c>
      <c r="BD3" s="12" t="s">
        <v>845</v>
      </c>
      <c r="BE3" s="12" t="s">
        <v>845</v>
      </c>
      <c r="BF3" t="s">
        <v>74</v>
      </c>
    </row>
    <row r="4" spans="1:58" x14ac:dyDescent="0.15">
      <c r="A4">
        <v>0</v>
      </c>
      <c r="C4" s="12" t="s">
        <v>933</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1563</v>
      </c>
      <c r="AG6">
        <v>1</v>
      </c>
      <c r="AO6">
        <v>1</v>
      </c>
      <c r="AP6">
        <v>0.25</v>
      </c>
      <c r="BA6" t="s">
        <v>85</v>
      </c>
      <c r="BB6" t="s">
        <v>86</v>
      </c>
      <c r="BC6" t="s">
        <v>1409</v>
      </c>
      <c r="BF6">
        <v>1</v>
      </c>
    </row>
    <row r="7" spans="1:58" x14ac:dyDescent="0.15">
      <c r="A7" t="s">
        <v>87</v>
      </c>
      <c r="B7" t="s">
        <v>82</v>
      </c>
      <c r="C7" t="s">
        <v>88</v>
      </c>
      <c r="D7" s="10" t="s">
        <v>89</v>
      </c>
      <c r="E7" t="str">
        <f t="shared" si="0"/>
        <v>enemy_1000_gopro</v>
      </c>
      <c r="F7">
        <v>1</v>
      </c>
      <c r="K7">
        <v>1700</v>
      </c>
      <c r="M7">
        <v>260</v>
      </c>
      <c r="O7">
        <v>0</v>
      </c>
      <c r="Q7">
        <v>20</v>
      </c>
      <c r="X7">
        <v>1</v>
      </c>
      <c r="AC7">
        <v>1.9</v>
      </c>
      <c r="AD7" s="12" t="s">
        <v>1563</v>
      </c>
      <c r="AE7" s="12" t="s">
        <v>614</v>
      </c>
      <c r="AG7">
        <v>1</v>
      </c>
      <c r="AO7">
        <v>1</v>
      </c>
      <c r="AP7">
        <v>0.25</v>
      </c>
      <c r="BA7" t="s">
        <v>85</v>
      </c>
      <c r="BB7" t="s">
        <v>91</v>
      </c>
      <c r="BC7" t="s">
        <v>1409</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1563</v>
      </c>
      <c r="AE8" s="12" t="s">
        <v>614</v>
      </c>
      <c r="AG8">
        <v>1</v>
      </c>
      <c r="AO8">
        <v>1</v>
      </c>
      <c r="AP8">
        <v>0.25</v>
      </c>
      <c r="BA8" t="s">
        <v>85</v>
      </c>
      <c r="BB8" t="s">
        <v>86</v>
      </c>
      <c r="BC8" t="s">
        <v>1409</v>
      </c>
      <c r="BF8">
        <v>1</v>
      </c>
    </row>
    <row r="9" spans="1:58" x14ac:dyDescent="0.15">
      <c r="A9" t="s">
        <v>95</v>
      </c>
      <c r="B9" t="s">
        <v>82</v>
      </c>
      <c r="C9" t="s">
        <v>88</v>
      </c>
      <c r="D9" s="10" t="s">
        <v>89</v>
      </c>
      <c r="E9" t="str">
        <f t="shared" si="0"/>
        <v>enemy_1000_gopro</v>
      </c>
      <c r="F9">
        <v>1</v>
      </c>
      <c r="K9">
        <v>1700</v>
      </c>
      <c r="M9">
        <v>260</v>
      </c>
      <c r="O9">
        <v>0</v>
      </c>
      <c r="Q9">
        <v>20</v>
      </c>
      <c r="X9">
        <v>1</v>
      </c>
      <c r="AC9">
        <v>1.9</v>
      </c>
      <c r="AD9" s="12" t="s">
        <v>1563</v>
      </c>
      <c r="AE9" t="s">
        <v>96</v>
      </c>
      <c r="AG9">
        <v>1</v>
      </c>
      <c r="AO9">
        <v>1</v>
      </c>
      <c r="AP9">
        <v>0.25</v>
      </c>
      <c r="BA9" t="s">
        <v>85</v>
      </c>
      <c r="BB9" t="s">
        <v>91</v>
      </c>
      <c r="BC9" t="s">
        <v>1409</v>
      </c>
      <c r="BF9">
        <v>1</v>
      </c>
    </row>
    <row r="10" spans="1:58" x14ac:dyDescent="0.15">
      <c r="A10" s="12" t="s">
        <v>1403</v>
      </c>
      <c r="B10" t="s">
        <v>82</v>
      </c>
      <c r="C10" s="12" t="s">
        <v>1404</v>
      </c>
      <c r="D10" s="15" t="s">
        <v>1407</v>
      </c>
      <c r="E10" t="str">
        <f t="shared" ref="E10" si="1">"enemy_"&amp;D10&amp;"_"&amp;C10</f>
        <v>enemy_1015_litamr_2</v>
      </c>
      <c r="F10">
        <v>1</v>
      </c>
      <c r="K10">
        <v>3700</v>
      </c>
      <c r="M10">
        <v>300</v>
      </c>
      <c r="O10">
        <v>500</v>
      </c>
      <c r="Q10">
        <v>0</v>
      </c>
      <c r="X10">
        <v>2</v>
      </c>
      <c r="AB10">
        <v>1</v>
      </c>
      <c r="AC10">
        <v>1</v>
      </c>
      <c r="AD10" s="12" t="s">
        <v>1563</v>
      </c>
      <c r="AE10" s="12" t="s">
        <v>1399</v>
      </c>
      <c r="AG10">
        <v>1</v>
      </c>
      <c r="AO10">
        <v>1</v>
      </c>
      <c r="AP10">
        <v>0.25</v>
      </c>
      <c r="BA10" t="s">
        <v>85</v>
      </c>
      <c r="BB10" s="12" t="s">
        <v>564</v>
      </c>
      <c r="BC10" t="s">
        <v>1409</v>
      </c>
      <c r="BF10">
        <v>1</v>
      </c>
    </row>
    <row r="11" spans="1:58" x14ac:dyDescent="0.15">
      <c r="A11" s="12" t="s">
        <v>563</v>
      </c>
      <c r="B11" t="s">
        <v>82</v>
      </c>
      <c r="C11" s="12" t="s">
        <v>566</v>
      </c>
      <c r="D11" s="15" t="s">
        <v>565</v>
      </c>
      <c r="E11" t="str">
        <f t="shared" ref="E11:E14" si="2">"enemy_"&amp;D11&amp;"_"&amp;C11</f>
        <v>enemy_1510_frstar2</v>
      </c>
      <c r="F11">
        <v>1</v>
      </c>
      <c r="K11">
        <v>45000</v>
      </c>
      <c r="M11">
        <v>530</v>
      </c>
      <c r="O11">
        <v>440</v>
      </c>
      <c r="Q11">
        <v>50</v>
      </c>
      <c r="X11">
        <v>1</v>
      </c>
      <c r="AB11">
        <v>6</v>
      </c>
      <c r="AC11">
        <v>0.5</v>
      </c>
      <c r="AD11" s="12" t="s">
        <v>1563</v>
      </c>
      <c r="AE11" s="12" t="s">
        <v>700</v>
      </c>
      <c r="AG11">
        <v>1</v>
      </c>
      <c r="AO11">
        <v>2</v>
      </c>
      <c r="AP11">
        <v>0.25</v>
      </c>
      <c r="BA11" t="s">
        <v>85</v>
      </c>
      <c r="BB11" s="12" t="s">
        <v>564</v>
      </c>
      <c r="BC11" t="s">
        <v>1409</v>
      </c>
      <c r="BD11" s="12"/>
      <c r="BE11" s="12"/>
      <c r="BF11">
        <v>1</v>
      </c>
    </row>
    <row r="12" spans="1:58" x14ac:dyDescent="0.15">
      <c r="A12" s="12" t="s">
        <v>1396</v>
      </c>
      <c r="B12" t="s">
        <v>82</v>
      </c>
      <c r="C12" s="12" t="s">
        <v>1398</v>
      </c>
      <c r="D12" s="15" t="s">
        <v>1397</v>
      </c>
      <c r="E12" t="str">
        <f t="shared" si="2"/>
        <v>enemy_1064_snsbr</v>
      </c>
      <c r="F12">
        <v>1</v>
      </c>
      <c r="K12">
        <v>5000</v>
      </c>
      <c r="M12">
        <v>380</v>
      </c>
      <c r="O12">
        <v>135</v>
      </c>
      <c r="Q12">
        <v>0</v>
      </c>
      <c r="X12">
        <v>2</v>
      </c>
      <c r="AB12">
        <v>1</v>
      </c>
      <c r="AC12">
        <v>1.1000000000000001</v>
      </c>
      <c r="AD12" s="12" t="s">
        <v>1563</v>
      </c>
      <c r="AE12" s="12" t="s">
        <v>1400</v>
      </c>
      <c r="AG12">
        <v>1</v>
      </c>
      <c r="AO12">
        <v>1</v>
      </c>
      <c r="AP12">
        <v>0.25</v>
      </c>
      <c r="BA12" t="s">
        <v>85</v>
      </c>
      <c r="BB12" s="12" t="s">
        <v>641</v>
      </c>
      <c r="BC12" t="s">
        <v>1409</v>
      </c>
      <c r="BF12">
        <v>1</v>
      </c>
    </row>
    <row r="13" spans="1:58" x14ac:dyDescent="0.15">
      <c r="A13" s="12" t="s">
        <v>633</v>
      </c>
      <c r="B13" t="s">
        <v>82</v>
      </c>
      <c r="C13" s="12" t="s">
        <v>634</v>
      </c>
      <c r="D13" s="15" t="s">
        <v>635</v>
      </c>
      <c r="E13" t="str">
        <f t="shared" si="2"/>
        <v>enemy_1065_snwolf_2</v>
      </c>
      <c r="F13">
        <v>1</v>
      </c>
      <c r="K13">
        <v>4650</v>
      </c>
      <c r="M13">
        <v>430</v>
      </c>
      <c r="O13">
        <v>0</v>
      </c>
      <c r="Q13">
        <v>30</v>
      </c>
      <c r="X13">
        <v>1</v>
      </c>
      <c r="AC13">
        <v>1.9</v>
      </c>
      <c r="AD13" s="12" t="s">
        <v>1563</v>
      </c>
      <c r="AE13" s="12" t="s">
        <v>614</v>
      </c>
      <c r="AG13">
        <v>1</v>
      </c>
      <c r="AO13">
        <v>1</v>
      </c>
      <c r="AP13">
        <v>0.25</v>
      </c>
      <c r="BA13" t="s">
        <v>85</v>
      </c>
      <c r="BB13" s="12" t="s">
        <v>641</v>
      </c>
      <c r="BC13" t="s">
        <v>1409</v>
      </c>
      <c r="BD13" s="12"/>
      <c r="BE13" s="12"/>
      <c r="BF13">
        <v>1</v>
      </c>
    </row>
    <row r="14" spans="1:58" x14ac:dyDescent="0.15">
      <c r="A14" s="12" t="s">
        <v>620</v>
      </c>
      <c r="B14" t="s">
        <v>82</v>
      </c>
      <c r="C14" s="12" t="s">
        <v>616</v>
      </c>
      <c r="D14" s="15" t="s">
        <v>615</v>
      </c>
      <c r="E14" t="str">
        <f t="shared" si="2"/>
        <v>enemy_1067_snslime_2</v>
      </c>
      <c r="F14">
        <v>1</v>
      </c>
      <c r="K14">
        <v>4850</v>
      </c>
      <c r="M14">
        <v>370</v>
      </c>
      <c r="O14">
        <v>0</v>
      </c>
      <c r="Q14">
        <v>0</v>
      </c>
      <c r="X14">
        <v>1</v>
      </c>
      <c r="AC14">
        <v>1</v>
      </c>
      <c r="AD14" s="12" t="s">
        <v>1563</v>
      </c>
      <c r="AE14" s="12" t="s">
        <v>623</v>
      </c>
      <c r="AG14">
        <v>1</v>
      </c>
      <c r="AO14">
        <v>1</v>
      </c>
      <c r="AP14">
        <v>0.25</v>
      </c>
      <c r="BA14" t="s">
        <v>85</v>
      </c>
      <c r="BB14" s="12" t="s">
        <v>564</v>
      </c>
      <c r="BC14" t="s">
        <v>1409</v>
      </c>
      <c r="BD14" s="12"/>
      <c r="BE14" s="12"/>
      <c r="BF14">
        <v>1</v>
      </c>
    </row>
    <row r="15" spans="1:58" x14ac:dyDescent="0.15">
      <c r="A15" s="12" t="s">
        <v>626</v>
      </c>
      <c r="B15" t="s">
        <v>82</v>
      </c>
      <c r="C15" s="12" t="s">
        <v>627</v>
      </c>
      <c r="D15" s="15" t="s">
        <v>628</v>
      </c>
      <c r="E15" t="str">
        <f t="shared" ref="E15" si="3">"enemy_"&amp;D15&amp;"_"&amp;C15</f>
        <v>enemy_1068_snmage_2</v>
      </c>
      <c r="F15">
        <v>1</v>
      </c>
      <c r="K15">
        <v>8000</v>
      </c>
      <c r="M15">
        <v>400</v>
      </c>
      <c r="O15">
        <v>250</v>
      </c>
      <c r="Q15">
        <v>50</v>
      </c>
      <c r="X15">
        <v>1</v>
      </c>
      <c r="AB15">
        <v>2</v>
      </c>
      <c r="AC15">
        <v>0.8</v>
      </c>
      <c r="AD15" s="12" t="s">
        <v>1563</v>
      </c>
      <c r="AE15" s="12" t="s">
        <v>630</v>
      </c>
      <c r="AG15">
        <v>1</v>
      </c>
      <c r="AO15">
        <v>1</v>
      </c>
      <c r="AP15">
        <v>0.25</v>
      </c>
      <c r="BA15" t="s">
        <v>85</v>
      </c>
      <c r="BB15" s="12" t="s">
        <v>564</v>
      </c>
      <c r="BC15" t="s">
        <v>1409</v>
      </c>
      <c r="BD15" s="12"/>
      <c r="BE15" s="12"/>
      <c r="BF15">
        <v>1</v>
      </c>
    </row>
    <row r="16" spans="1:58" x14ac:dyDescent="0.15">
      <c r="A16" s="12" t="s">
        <v>642</v>
      </c>
      <c r="B16" t="s">
        <v>82</v>
      </c>
      <c r="C16" s="12" t="s">
        <v>648</v>
      </c>
      <c r="D16" s="15" t="s">
        <v>647</v>
      </c>
      <c r="E16" t="str">
        <f t="shared" ref="E16:E18" si="4">"enemy_"&amp;D16&amp;"_"&amp;C16</f>
        <v>enemy_1066_snbow_2</v>
      </c>
      <c r="F16">
        <v>1</v>
      </c>
      <c r="K16">
        <v>3500</v>
      </c>
      <c r="M16">
        <v>360</v>
      </c>
      <c r="O16">
        <v>100</v>
      </c>
      <c r="Q16">
        <v>0</v>
      </c>
      <c r="X16">
        <v>1</v>
      </c>
      <c r="AB16">
        <v>2</v>
      </c>
      <c r="AC16">
        <v>0.9</v>
      </c>
      <c r="AD16" s="12" t="s">
        <v>1563</v>
      </c>
      <c r="AE16" s="12" t="s">
        <v>1893</v>
      </c>
      <c r="AG16">
        <v>1</v>
      </c>
      <c r="AO16">
        <v>1</v>
      </c>
      <c r="AP16">
        <v>0.25</v>
      </c>
      <c r="BA16" t="s">
        <v>85</v>
      </c>
      <c r="BB16" s="12" t="s">
        <v>564</v>
      </c>
      <c r="BC16" t="s">
        <v>1409</v>
      </c>
      <c r="BD16" s="12"/>
      <c r="BE16" s="12"/>
      <c r="BF16">
        <v>1</v>
      </c>
    </row>
    <row r="17" spans="1:58" x14ac:dyDescent="0.15">
      <c r="A17" s="12" t="s">
        <v>653</v>
      </c>
      <c r="B17" t="s">
        <v>82</v>
      </c>
      <c r="C17" s="12" t="s">
        <v>655</v>
      </c>
      <c r="D17" s="15" t="s">
        <v>654</v>
      </c>
      <c r="E17" t="str">
        <f t="shared" ref="E17" si="5">"enemy_"&amp;D17&amp;"_"&amp;C17</f>
        <v>enemy_1069_icebrk_2</v>
      </c>
      <c r="F17">
        <v>1</v>
      </c>
      <c r="K17">
        <v>25000</v>
      </c>
      <c r="M17">
        <v>1100</v>
      </c>
      <c r="O17">
        <v>600</v>
      </c>
      <c r="Q17">
        <v>20</v>
      </c>
      <c r="X17">
        <v>1</v>
      </c>
      <c r="AB17">
        <v>3</v>
      </c>
      <c r="AC17">
        <v>0.7</v>
      </c>
      <c r="AD17" s="12" t="s">
        <v>1563</v>
      </c>
      <c r="AE17" s="12" t="s">
        <v>656</v>
      </c>
      <c r="AG17">
        <v>1</v>
      </c>
      <c r="AO17">
        <v>1</v>
      </c>
      <c r="AP17">
        <v>0.25</v>
      </c>
      <c r="BA17" t="s">
        <v>85</v>
      </c>
      <c r="BB17" s="12" t="s">
        <v>564</v>
      </c>
      <c r="BC17" t="s">
        <v>1409</v>
      </c>
      <c r="BD17" s="12"/>
      <c r="BE17" s="12"/>
      <c r="BF17">
        <v>1</v>
      </c>
    </row>
    <row r="18" spans="1:58" x14ac:dyDescent="0.15">
      <c r="A18" s="12" t="s">
        <v>643</v>
      </c>
      <c r="B18" t="s">
        <v>82</v>
      </c>
      <c r="C18" s="12" t="s">
        <v>646</v>
      </c>
      <c r="D18" s="15" t="s">
        <v>645</v>
      </c>
      <c r="E18" t="str">
        <f t="shared" si="4"/>
        <v>enemy_1024_mortar_2</v>
      </c>
      <c r="F18">
        <v>1</v>
      </c>
      <c r="K18">
        <v>5000</v>
      </c>
      <c r="M18">
        <v>550</v>
      </c>
      <c r="O18">
        <v>150</v>
      </c>
      <c r="Q18">
        <v>0</v>
      </c>
      <c r="X18">
        <v>1</v>
      </c>
      <c r="AB18">
        <v>2</v>
      </c>
      <c r="AC18">
        <v>0.8</v>
      </c>
      <c r="AD18" s="12" t="s">
        <v>1563</v>
      </c>
      <c r="AE18" s="12" t="s">
        <v>652</v>
      </c>
      <c r="AG18">
        <v>1</v>
      </c>
      <c r="AO18">
        <v>1</v>
      </c>
      <c r="AP18">
        <v>0.25</v>
      </c>
      <c r="BA18" s="12" t="s">
        <v>644</v>
      </c>
      <c r="BB18" s="12" t="s">
        <v>564</v>
      </c>
      <c r="BC18" t="s">
        <v>1409</v>
      </c>
      <c r="BD18" s="12"/>
      <c r="BE18" s="12"/>
      <c r="BF18">
        <v>1</v>
      </c>
    </row>
    <row r="19" spans="1:58" x14ac:dyDescent="0.15">
      <c r="A19" s="12" t="s">
        <v>1860</v>
      </c>
      <c r="B19" t="s">
        <v>82</v>
      </c>
      <c r="C19" s="12" t="s">
        <v>1861</v>
      </c>
      <c r="D19" s="15" t="s">
        <v>1862</v>
      </c>
      <c r="E19" t="str">
        <f t="shared" ref="E19" si="6">"enemy_"&amp;D19&amp;"_"&amp;C19</f>
        <v>enemy_1005_yokai</v>
      </c>
      <c r="F19">
        <v>0.5</v>
      </c>
      <c r="K19">
        <v>800</v>
      </c>
      <c r="M19">
        <v>0</v>
      </c>
      <c r="O19">
        <v>50</v>
      </c>
      <c r="Q19">
        <v>0</v>
      </c>
      <c r="X19">
        <v>2.2999999999999998</v>
      </c>
      <c r="AB19">
        <v>0</v>
      </c>
      <c r="AC19">
        <v>0.9</v>
      </c>
      <c r="AD19" s="12" t="s">
        <v>1563</v>
      </c>
      <c r="AG19">
        <v>1</v>
      </c>
      <c r="AH19">
        <v>1</v>
      </c>
      <c r="AO19">
        <v>1</v>
      </c>
      <c r="AP19">
        <v>0.25</v>
      </c>
      <c r="BA19" s="12" t="s">
        <v>1863</v>
      </c>
      <c r="BB19" t="s">
        <v>86</v>
      </c>
      <c r="BC19" t="s">
        <v>1409</v>
      </c>
      <c r="BD19" s="12"/>
      <c r="BE19" s="12"/>
      <c r="BF19">
        <v>1</v>
      </c>
    </row>
    <row r="20" spans="1:58" x14ac:dyDescent="0.15">
      <c r="A20" s="12" t="s">
        <v>1866</v>
      </c>
      <c r="B20" t="s">
        <v>82</v>
      </c>
      <c r="C20" s="12" t="s">
        <v>1861</v>
      </c>
      <c r="D20" s="15" t="s">
        <v>1862</v>
      </c>
      <c r="E20" t="str">
        <f t="shared" ref="E20:E21" si="7">"enemy_"&amp;D20&amp;"_"&amp;C20</f>
        <v>enemy_1005_yokai</v>
      </c>
      <c r="F20">
        <v>0.5</v>
      </c>
      <c r="K20">
        <v>1550</v>
      </c>
      <c r="M20">
        <v>220</v>
      </c>
      <c r="O20">
        <v>50</v>
      </c>
      <c r="Q20">
        <v>0</v>
      </c>
      <c r="X20">
        <v>3</v>
      </c>
      <c r="AB20">
        <v>0</v>
      </c>
      <c r="AC20">
        <v>0.9</v>
      </c>
      <c r="AD20" s="12" t="s">
        <v>1563</v>
      </c>
      <c r="AE20" t="s">
        <v>476</v>
      </c>
      <c r="AG20">
        <v>1</v>
      </c>
      <c r="AH20">
        <v>1</v>
      </c>
      <c r="AO20">
        <v>1</v>
      </c>
      <c r="AP20">
        <v>0.25</v>
      </c>
      <c r="BA20" s="12" t="s">
        <v>1863</v>
      </c>
      <c r="BB20" t="s">
        <v>86</v>
      </c>
      <c r="BC20" t="s">
        <v>1409</v>
      </c>
      <c r="BD20" s="12"/>
      <c r="BE20" s="12"/>
      <c r="BF20">
        <v>1</v>
      </c>
    </row>
    <row r="21" spans="1:58" x14ac:dyDescent="0.15">
      <c r="A21" s="12" t="s">
        <v>1871</v>
      </c>
      <c r="B21" t="s">
        <v>82</v>
      </c>
      <c r="C21" s="12" t="s">
        <v>1873</v>
      </c>
      <c r="D21" s="15" t="s">
        <v>1872</v>
      </c>
      <c r="E21" t="str">
        <f t="shared" si="7"/>
        <v>enemy_1008_ghost</v>
      </c>
      <c r="F21">
        <v>1</v>
      </c>
      <c r="K21">
        <v>2300</v>
      </c>
      <c r="M21">
        <v>100</v>
      </c>
      <c r="O21">
        <v>120</v>
      </c>
      <c r="Q21">
        <v>35</v>
      </c>
      <c r="X21">
        <v>1</v>
      </c>
      <c r="AB21">
        <v>1</v>
      </c>
      <c r="AC21">
        <v>1.2</v>
      </c>
      <c r="AD21" s="12" t="s">
        <v>1563</v>
      </c>
      <c r="AE21" s="12" t="s">
        <v>1869</v>
      </c>
      <c r="AG21">
        <v>1</v>
      </c>
      <c r="AO21">
        <v>1</v>
      </c>
      <c r="AP21">
        <v>0.25</v>
      </c>
      <c r="BA21" t="s">
        <v>85</v>
      </c>
      <c r="BB21" t="s">
        <v>86</v>
      </c>
      <c r="BC21" t="s">
        <v>1409</v>
      </c>
      <c r="BD21" s="12"/>
      <c r="BE21" s="12"/>
      <c r="BF21">
        <v>1</v>
      </c>
    </row>
    <row r="22" spans="1:58" x14ac:dyDescent="0.15">
      <c r="A22" s="12" t="s">
        <v>1875</v>
      </c>
      <c r="B22" t="s">
        <v>82</v>
      </c>
      <c r="C22" s="12" t="s">
        <v>1876</v>
      </c>
      <c r="D22" s="15" t="s">
        <v>1877</v>
      </c>
      <c r="E22" t="str">
        <f t="shared" ref="E22" si="8">"enemy_"&amp;D22&amp;"_"&amp;C22</f>
        <v>enemy_1502_crowns</v>
      </c>
      <c r="F22">
        <v>1</v>
      </c>
      <c r="K22">
        <v>6000</v>
      </c>
      <c r="M22">
        <v>400</v>
      </c>
      <c r="O22">
        <v>120</v>
      </c>
      <c r="Q22">
        <v>50</v>
      </c>
      <c r="X22">
        <v>2.8</v>
      </c>
      <c r="AB22">
        <v>1</v>
      </c>
      <c r="AC22">
        <v>1.4</v>
      </c>
      <c r="AD22" s="12" t="s">
        <v>1563</v>
      </c>
      <c r="AE22" s="12" t="s">
        <v>1880</v>
      </c>
      <c r="AG22">
        <v>1</v>
      </c>
      <c r="AO22">
        <v>2</v>
      </c>
      <c r="AP22">
        <v>0.25</v>
      </c>
      <c r="BA22" t="s">
        <v>85</v>
      </c>
      <c r="BB22" s="12" t="s">
        <v>564</v>
      </c>
      <c r="BC22" t="s">
        <v>1409</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909</v>
      </c>
      <c r="AY26" s="12" t="s">
        <v>910</v>
      </c>
      <c r="AZ26" s="12"/>
      <c r="BA26" t="s">
        <v>85</v>
      </c>
      <c r="BC26" t="s">
        <v>1409</v>
      </c>
      <c r="BD26" t="s">
        <v>1409</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909</v>
      </c>
      <c r="AY27" s="12" t="s">
        <v>910</v>
      </c>
      <c r="AZ27" s="12"/>
      <c r="BA27" t="s">
        <v>85</v>
      </c>
      <c r="BC27" t="s">
        <v>1409</v>
      </c>
      <c r="BD27" t="s">
        <v>1409</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909</v>
      </c>
      <c r="AY28" s="12" t="s">
        <v>910</v>
      </c>
      <c r="AZ28" s="12"/>
      <c r="BA28" t="s">
        <v>85</v>
      </c>
      <c r="BC28" t="s">
        <v>1409</v>
      </c>
      <c r="BD28" t="s">
        <v>1409</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909</v>
      </c>
      <c r="AY29" s="12" t="s">
        <v>910</v>
      </c>
      <c r="AZ29" s="12"/>
      <c r="BA29" t="s">
        <v>85</v>
      </c>
      <c r="BC29" t="s">
        <v>1409</v>
      </c>
      <c r="BD29" t="s">
        <v>1409</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909</v>
      </c>
      <c r="AY30" s="12" t="s">
        <v>910</v>
      </c>
      <c r="AZ30" s="12"/>
      <c r="BA30" t="s">
        <v>85</v>
      </c>
      <c r="BC30" t="s">
        <v>1409</v>
      </c>
      <c r="BD30" t="s">
        <v>1409</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909</v>
      </c>
      <c r="AY31" s="12" t="s">
        <v>910</v>
      </c>
      <c r="AZ31" s="12"/>
      <c r="BA31" t="s">
        <v>85</v>
      </c>
      <c r="BC31" t="s">
        <v>1409</v>
      </c>
      <c r="BD31" t="s">
        <v>1409</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909</v>
      </c>
      <c r="AY32" s="12" t="s">
        <v>910</v>
      </c>
      <c r="AZ32" s="12"/>
      <c r="BA32" t="s">
        <v>85</v>
      </c>
      <c r="BC32" t="s">
        <v>1409</v>
      </c>
      <c r="BD32" t="s">
        <v>1409</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909</v>
      </c>
      <c r="AY33" s="12" t="s">
        <v>910</v>
      </c>
      <c r="AZ33" s="12"/>
      <c r="BA33" t="s">
        <v>85</v>
      </c>
      <c r="BC33" t="s">
        <v>1409</v>
      </c>
      <c r="BD33" t="s">
        <v>1409</v>
      </c>
      <c r="BE33" s="12"/>
      <c r="BF33">
        <v>1</v>
      </c>
    </row>
    <row r="34" spans="1:58" x14ac:dyDescent="0.15">
      <c r="A34" s="12" t="s">
        <v>1907</v>
      </c>
      <c r="B34" t="s">
        <v>99</v>
      </c>
      <c r="C34" s="12" t="s">
        <v>1917</v>
      </c>
      <c r="D34">
        <v>285</v>
      </c>
      <c r="E34" t="str">
        <f t="shared" si="10"/>
        <v>char_285_medic2</v>
      </c>
      <c r="F34">
        <v>1</v>
      </c>
      <c r="G34" s="12" t="s">
        <v>1907</v>
      </c>
      <c r="I34">
        <v>0</v>
      </c>
      <c r="J34">
        <v>30</v>
      </c>
      <c r="K34">
        <v>435</v>
      </c>
      <c r="L34">
        <v>100</v>
      </c>
      <c r="M34">
        <v>70</v>
      </c>
      <c r="N34">
        <v>40</v>
      </c>
      <c r="O34">
        <v>16</v>
      </c>
      <c r="Q34">
        <v>0</v>
      </c>
      <c r="S34">
        <v>3</v>
      </c>
      <c r="U34">
        <v>0.5</v>
      </c>
      <c r="V34">
        <v>200</v>
      </c>
      <c r="X34">
        <v>2.85</v>
      </c>
      <c r="Y34">
        <v>0</v>
      </c>
      <c r="AD34" s="12" t="s">
        <v>1563</v>
      </c>
      <c r="AE34" s="12" t="s">
        <v>1921</v>
      </c>
      <c r="AI34">
        <v>1</v>
      </c>
      <c r="AK34">
        <v>1</v>
      </c>
      <c r="AL34">
        <v>0.5</v>
      </c>
      <c r="AP34">
        <v>0.25</v>
      </c>
      <c r="AR34" s="12" t="s">
        <v>1245</v>
      </c>
      <c r="AS34" s="11" t="str">
        <f t="shared" si="9"/>
        <v>icon_medic2</v>
      </c>
      <c r="AT34" t="str">
        <f t="shared" si="11"/>
        <v>half_medic2</v>
      </c>
      <c r="AU34" t="str">
        <f t="shared" si="12"/>
        <v>medic2</v>
      </c>
      <c r="AV34" s="12" t="s">
        <v>918</v>
      </c>
      <c r="AW34">
        <v>2</v>
      </c>
      <c r="AX34" s="12" t="s">
        <v>909</v>
      </c>
      <c r="AY34" s="12" t="s">
        <v>910</v>
      </c>
      <c r="AZ34" s="12"/>
      <c r="BA34" t="s">
        <v>85</v>
      </c>
      <c r="BC34" t="s">
        <v>1409</v>
      </c>
      <c r="BD34" t="s">
        <v>1409</v>
      </c>
      <c r="BE34" s="12"/>
      <c r="BF34">
        <v>1</v>
      </c>
    </row>
    <row r="35" spans="1:58" x14ac:dyDescent="0.15">
      <c r="A35" s="12" t="s">
        <v>1908</v>
      </c>
      <c r="B35" t="s">
        <v>99</v>
      </c>
      <c r="C35" s="12" t="s">
        <v>1922</v>
      </c>
      <c r="D35">
        <v>286</v>
      </c>
      <c r="E35" t="str">
        <f t="shared" ref="E35:E36" si="13">"char_"&amp;D35&amp;"_"&amp;C35</f>
        <v>char_286_cast3</v>
      </c>
      <c r="F35">
        <v>1</v>
      </c>
      <c r="G35" s="12" t="s">
        <v>1908</v>
      </c>
      <c r="I35">
        <v>0</v>
      </c>
      <c r="J35">
        <v>30</v>
      </c>
      <c r="K35">
        <v>1191</v>
      </c>
      <c r="L35">
        <v>200</v>
      </c>
      <c r="M35">
        <v>353</v>
      </c>
      <c r="N35">
        <v>60</v>
      </c>
      <c r="O35">
        <v>90</v>
      </c>
      <c r="Q35">
        <v>0</v>
      </c>
      <c r="S35">
        <v>3</v>
      </c>
      <c r="U35">
        <v>0.5</v>
      </c>
      <c r="V35">
        <v>200</v>
      </c>
      <c r="X35">
        <v>1.5</v>
      </c>
      <c r="Y35">
        <v>0</v>
      </c>
      <c r="AD35" s="12" t="s">
        <v>1563</v>
      </c>
      <c r="AE35" s="12" t="s">
        <v>1916</v>
      </c>
      <c r="AJ35">
        <v>1</v>
      </c>
      <c r="AK35">
        <v>1</v>
      </c>
      <c r="AL35">
        <v>0.5</v>
      </c>
      <c r="AP35">
        <v>0.25</v>
      </c>
      <c r="AR35" s="12" t="s">
        <v>1909</v>
      </c>
      <c r="AS35" s="11" t="str">
        <f t="shared" ref="AS35:AS36" si="14">"icon_"&amp;C35</f>
        <v>icon_cast3</v>
      </c>
      <c r="AT35" t="str">
        <f t="shared" ref="AT35:AT36" si="15">"half_"&amp;C35</f>
        <v>half_cast3</v>
      </c>
      <c r="AU35" t="str">
        <f t="shared" ref="AU35:AU36" si="16">C35</f>
        <v>cast3</v>
      </c>
      <c r="AV35" s="12" t="s">
        <v>918</v>
      </c>
      <c r="AW35">
        <v>2</v>
      </c>
      <c r="AX35" s="12" t="s">
        <v>909</v>
      </c>
      <c r="AY35" s="12" t="s">
        <v>910</v>
      </c>
      <c r="AZ35" s="12"/>
      <c r="BA35" t="s">
        <v>85</v>
      </c>
      <c r="BC35" t="s">
        <v>1409</v>
      </c>
      <c r="BD35" t="s">
        <v>1409</v>
      </c>
      <c r="BE35" s="12"/>
      <c r="BF35">
        <v>1</v>
      </c>
    </row>
    <row r="36" spans="1:58" x14ac:dyDescent="0.15">
      <c r="A36" s="12" t="s">
        <v>1946</v>
      </c>
      <c r="B36" t="s">
        <v>99</v>
      </c>
      <c r="C36" s="12" t="s">
        <v>1947</v>
      </c>
      <c r="D36">
        <v>502</v>
      </c>
      <c r="E36" t="str">
        <f t="shared" si="13"/>
        <v>char_502_nblade</v>
      </c>
      <c r="F36">
        <v>1</v>
      </c>
      <c r="G36" s="12" t="s">
        <v>1946</v>
      </c>
      <c r="I36">
        <v>0</v>
      </c>
      <c r="J36">
        <v>30</v>
      </c>
      <c r="K36">
        <v>1030</v>
      </c>
      <c r="M36">
        <v>232</v>
      </c>
      <c r="N36">
        <v>48</v>
      </c>
      <c r="O36">
        <v>192</v>
      </c>
      <c r="Q36">
        <v>0</v>
      </c>
      <c r="S36">
        <v>7</v>
      </c>
      <c r="T36">
        <v>-2</v>
      </c>
      <c r="U36">
        <v>0.5</v>
      </c>
      <c r="V36">
        <v>70</v>
      </c>
      <c r="W36">
        <v>-35</v>
      </c>
      <c r="X36">
        <v>1.05</v>
      </c>
      <c r="Y36">
        <v>1</v>
      </c>
      <c r="AD36" s="12" t="s">
        <v>1563</v>
      </c>
      <c r="AE36" s="12" t="s">
        <v>1910</v>
      </c>
      <c r="AJ36">
        <v>1</v>
      </c>
      <c r="AK36">
        <v>1</v>
      </c>
      <c r="AL36">
        <v>0.5</v>
      </c>
      <c r="AP36">
        <v>0.25</v>
      </c>
      <c r="AR36" s="12" t="s">
        <v>1097</v>
      </c>
      <c r="AS36" s="11" t="str">
        <f t="shared" si="14"/>
        <v>icon_nblade</v>
      </c>
      <c r="AT36" t="str">
        <f t="shared" si="15"/>
        <v>half_nblade</v>
      </c>
      <c r="AU36" t="str">
        <f t="shared" si="16"/>
        <v>nblade</v>
      </c>
      <c r="AV36" s="12" t="s">
        <v>918</v>
      </c>
      <c r="AW36">
        <v>2</v>
      </c>
      <c r="AX36" s="12" t="s">
        <v>909</v>
      </c>
      <c r="AY36" s="12" t="s">
        <v>910</v>
      </c>
      <c r="AZ36" s="12"/>
      <c r="BA36" t="s">
        <v>85</v>
      </c>
      <c r="BC36" t="s">
        <v>1409</v>
      </c>
      <c r="BD36" t="s">
        <v>1409</v>
      </c>
      <c r="BE36" s="12"/>
      <c r="BF36">
        <v>1</v>
      </c>
    </row>
    <row r="37" spans="1:58" x14ac:dyDescent="0.15">
      <c r="A37" s="12" t="s">
        <v>1949</v>
      </c>
      <c r="B37" t="s">
        <v>99</v>
      </c>
      <c r="C37" s="12" t="s">
        <v>1950</v>
      </c>
      <c r="D37">
        <v>500</v>
      </c>
      <c r="E37" t="str">
        <f t="shared" ref="E37" si="17">"char_"&amp;D37&amp;"_"&amp;C37</f>
        <v>char_500_noirc</v>
      </c>
      <c r="F37">
        <v>1</v>
      </c>
      <c r="G37" s="12" t="s">
        <v>1949</v>
      </c>
      <c r="I37">
        <v>0</v>
      </c>
      <c r="J37">
        <v>30</v>
      </c>
      <c r="K37">
        <v>1670</v>
      </c>
      <c r="L37">
        <v>90</v>
      </c>
      <c r="M37">
        <v>240</v>
      </c>
      <c r="O37">
        <v>315</v>
      </c>
      <c r="P37">
        <v>40</v>
      </c>
      <c r="Q37">
        <v>0</v>
      </c>
      <c r="S37">
        <v>14</v>
      </c>
      <c r="T37">
        <v>-2</v>
      </c>
      <c r="U37">
        <v>0.5</v>
      </c>
      <c r="V37">
        <v>70</v>
      </c>
      <c r="W37">
        <v>-5</v>
      </c>
      <c r="X37">
        <v>1.2</v>
      </c>
      <c r="Y37">
        <v>1</v>
      </c>
      <c r="AD37" s="12" t="s">
        <v>1563</v>
      </c>
      <c r="AE37" s="12" t="s">
        <v>1973</v>
      </c>
      <c r="AF37" s="12"/>
      <c r="AJ37">
        <v>1</v>
      </c>
      <c r="AK37">
        <v>3</v>
      </c>
      <c r="AL37">
        <v>0.5</v>
      </c>
      <c r="AP37">
        <v>0.25</v>
      </c>
      <c r="AR37" s="12" t="s">
        <v>1951</v>
      </c>
      <c r="AS37" s="11" t="str">
        <f t="shared" ref="AS37" si="18">"icon_"&amp;C37</f>
        <v>icon_noirc</v>
      </c>
      <c r="AT37" t="str">
        <f t="shared" ref="AT37" si="19">"half_"&amp;C37</f>
        <v>half_noirc</v>
      </c>
      <c r="AU37" t="str">
        <f t="shared" ref="AU37" si="20">C37</f>
        <v>noirc</v>
      </c>
      <c r="AV37" s="12" t="s">
        <v>918</v>
      </c>
      <c r="AW37">
        <v>2</v>
      </c>
      <c r="AX37" s="12" t="s">
        <v>909</v>
      </c>
      <c r="AY37" s="12" t="s">
        <v>910</v>
      </c>
      <c r="AZ37" s="12"/>
      <c r="BA37" t="s">
        <v>85</v>
      </c>
      <c r="BC37" t="s">
        <v>1409</v>
      </c>
      <c r="BD37" t="s">
        <v>1409</v>
      </c>
      <c r="BE37" s="12"/>
      <c r="BF37">
        <v>1</v>
      </c>
    </row>
    <row r="38" spans="1:58" x14ac:dyDescent="0.15">
      <c r="A38" s="12" t="s">
        <v>1953</v>
      </c>
      <c r="B38" t="s">
        <v>99</v>
      </c>
      <c r="C38" s="12" t="s">
        <v>1954</v>
      </c>
      <c r="D38">
        <v>503</v>
      </c>
      <c r="E38" t="str">
        <f t="shared" ref="E38" si="21">"char_"&amp;D38&amp;"_"&amp;C38</f>
        <v>char_503_rang</v>
      </c>
      <c r="F38">
        <v>1</v>
      </c>
      <c r="G38" s="12" t="s">
        <v>1953</v>
      </c>
      <c r="I38">
        <v>0</v>
      </c>
      <c r="J38">
        <v>30</v>
      </c>
      <c r="K38">
        <v>780</v>
      </c>
      <c r="M38">
        <v>269</v>
      </c>
      <c r="N38">
        <v>30</v>
      </c>
      <c r="O38">
        <v>66</v>
      </c>
      <c r="Q38">
        <v>0</v>
      </c>
      <c r="S38">
        <v>7</v>
      </c>
      <c r="T38">
        <v>-2</v>
      </c>
      <c r="U38">
        <v>0.5</v>
      </c>
      <c r="V38">
        <v>70</v>
      </c>
      <c r="W38">
        <v>-5</v>
      </c>
      <c r="X38">
        <v>1</v>
      </c>
      <c r="Y38">
        <v>1</v>
      </c>
      <c r="AD38" s="12" t="s">
        <v>1563</v>
      </c>
      <c r="AE38" s="12" t="s">
        <v>1972</v>
      </c>
      <c r="AF38" s="12"/>
      <c r="AI38">
        <v>1</v>
      </c>
      <c r="AK38">
        <v>1</v>
      </c>
      <c r="AL38">
        <v>0.5</v>
      </c>
      <c r="AP38">
        <v>0.25</v>
      </c>
      <c r="AR38" s="12" t="s">
        <v>1096</v>
      </c>
      <c r="AS38" s="11" t="str">
        <f t="shared" ref="AS38" si="22">"icon_"&amp;C38</f>
        <v>icon_rang</v>
      </c>
      <c r="AT38" t="str">
        <f t="shared" ref="AT38" si="23">"half_"&amp;C38</f>
        <v>half_rang</v>
      </c>
      <c r="AU38" t="str">
        <f t="shared" ref="AU38" si="24">C38</f>
        <v>rang</v>
      </c>
      <c r="AV38" s="12" t="s">
        <v>918</v>
      </c>
      <c r="AW38">
        <v>2</v>
      </c>
      <c r="AX38" s="12" t="s">
        <v>909</v>
      </c>
      <c r="AY38" s="12" t="s">
        <v>910</v>
      </c>
      <c r="AZ38" s="12"/>
      <c r="BA38" t="s">
        <v>85</v>
      </c>
      <c r="BC38" t="s">
        <v>1409</v>
      </c>
      <c r="BD38" t="s">
        <v>1409</v>
      </c>
      <c r="BE38" s="12"/>
      <c r="BF38">
        <v>1</v>
      </c>
    </row>
    <row r="39" spans="1:58" x14ac:dyDescent="0.15">
      <c r="A39" s="12" t="s">
        <v>1960</v>
      </c>
      <c r="B39" t="s">
        <v>99</v>
      </c>
      <c r="C39" s="12" t="s">
        <v>1961</v>
      </c>
      <c r="D39">
        <v>501</v>
      </c>
      <c r="E39" t="str">
        <f t="shared" ref="E39" si="25">"char_"&amp;D39&amp;"_"&amp;C39</f>
        <v>char_501_durin</v>
      </c>
      <c r="F39">
        <v>1</v>
      </c>
      <c r="G39" s="12" t="s">
        <v>1960</v>
      </c>
      <c r="I39">
        <v>0</v>
      </c>
      <c r="J39">
        <v>30</v>
      </c>
      <c r="K39">
        <v>952</v>
      </c>
      <c r="L39">
        <v>100</v>
      </c>
      <c r="M39">
        <v>340</v>
      </c>
      <c r="N39">
        <v>30</v>
      </c>
      <c r="O39">
        <v>62</v>
      </c>
      <c r="Q39">
        <v>10</v>
      </c>
      <c r="S39">
        <v>12</v>
      </c>
      <c r="T39">
        <v>-2</v>
      </c>
      <c r="U39">
        <v>0.5</v>
      </c>
      <c r="V39">
        <v>70</v>
      </c>
      <c r="W39">
        <v>-5</v>
      </c>
      <c r="X39">
        <v>1.6</v>
      </c>
      <c r="Y39">
        <v>1</v>
      </c>
      <c r="AD39" s="12" t="s">
        <v>1563</v>
      </c>
      <c r="AE39" s="12" t="s">
        <v>1971</v>
      </c>
      <c r="AF39" s="12"/>
      <c r="AI39">
        <v>1</v>
      </c>
      <c r="AK39">
        <v>1</v>
      </c>
      <c r="AL39">
        <v>0.5</v>
      </c>
      <c r="AP39">
        <v>0.25</v>
      </c>
      <c r="AR39" s="12" t="s">
        <v>1119</v>
      </c>
      <c r="AS39" s="11" t="str">
        <f t="shared" ref="AS39" si="26">"icon_"&amp;C39</f>
        <v>icon_durin</v>
      </c>
      <c r="AT39" t="str">
        <f t="shared" ref="AT39" si="27">"half_"&amp;C39</f>
        <v>half_durin</v>
      </c>
      <c r="AU39" t="str">
        <f t="shared" ref="AU39" si="28">C39</f>
        <v>durin</v>
      </c>
      <c r="AV39" s="12" t="s">
        <v>918</v>
      </c>
      <c r="AW39">
        <v>2</v>
      </c>
      <c r="AX39" s="12" t="s">
        <v>909</v>
      </c>
      <c r="AY39" s="12" t="s">
        <v>910</v>
      </c>
      <c r="AZ39" s="12"/>
      <c r="BA39" t="s">
        <v>85</v>
      </c>
      <c r="BC39" t="s">
        <v>1409</v>
      </c>
      <c r="BD39" t="s">
        <v>1409</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1563</v>
      </c>
      <c r="AE41" s="12" t="s">
        <v>1106</v>
      </c>
      <c r="AF41" t="s">
        <v>157</v>
      </c>
      <c r="AJ41">
        <v>1</v>
      </c>
      <c r="AK41">
        <v>3</v>
      </c>
      <c r="AL41">
        <v>0.5</v>
      </c>
      <c r="AP41">
        <v>0.25</v>
      </c>
      <c r="AR41" t="s">
        <v>143</v>
      </c>
      <c r="AS41" s="11" t="str">
        <f t="shared" si="9"/>
        <v>icon_spot</v>
      </c>
      <c r="AT41" t="str">
        <f t="shared" si="11"/>
        <v>half_spot</v>
      </c>
      <c r="AU41" t="str">
        <f t="shared" si="12"/>
        <v>spot</v>
      </c>
      <c r="AV41" s="12" t="s">
        <v>918</v>
      </c>
      <c r="AW41">
        <v>3</v>
      </c>
      <c r="AX41" s="12" t="s">
        <v>909</v>
      </c>
      <c r="AY41" s="12" t="s">
        <v>910</v>
      </c>
      <c r="AZ41" s="12"/>
      <c r="BA41" t="s">
        <v>85</v>
      </c>
      <c r="BC41" t="s">
        <v>1409</v>
      </c>
      <c r="BD41" t="s">
        <v>1409</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1563</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918</v>
      </c>
      <c r="AW42">
        <v>3</v>
      </c>
      <c r="AX42" s="12" t="s">
        <v>909</v>
      </c>
      <c r="AY42" s="12" t="s">
        <v>910</v>
      </c>
      <c r="AZ42" s="12"/>
      <c r="BA42" t="s">
        <v>85</v>
      </c>
      <c r="BC42" t="s">
        <v>1409</v>
      </c>
      <c r="BD42" t="s">
        <v>1409</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1563</v>
      </c>
      <c r="AE43" s="12" t="s">
        <v>672</v>
      </c>
      <c r="AF43" t="s">
        <v>164</v>
      </c>
      <c r="AJ43">
        <v>1</v>
      </c>
      <c r="AK43">
        <v>2</v>
      </c>
      <c r="AL43">
        <v>0.5</v>
      </c>
      <c r="AP43">
        <v>0.25</v>
      </c>
      <c r="AR43" t="s">
        <v>117</v>
      </c>
      <c r="AS43" s="11" t="str">
        <f t="shared" si="30"/>
        <v>icon_midn</v>
      </c>
      <c r="AT43" t="str">
        <f t="shared" si="11"/>
        <v>half_midn</v>
      </c>
      <c r="AU43" t="str">
        <f t="shared" si="12"/>
        <v>midn</v>
      </c>
      <c r="AV43" s="12" t="s">
        <v>917</v>
      </c>
      <c r="AW43">
        <v>3</v>
      </c>
      <c r="AX43" s="12" t="s">
        <v>909</v>
      </c>
      <c r="AY43" s="12" t="s">
        <v>910</v>
      </c>
      <c r="AZ43" s="12"/>
      <c r="BA43" t="s">
        <v>85</v>
      </c>
      <c r="BC43" t="s">
        <v>1409</v>
      </c>
      <c r="BD43" t="s">
        <v>1409</v>
      </c>
      <c r="BE43" s="12"/>
      <c r="BF43">
        <v>2</v>
      </c>
    </row>
    <row r="44" spans="1:58" x14ac:dyDescent="0.15">
      <c r="A44" t="s">
        <v>165</v>
      </c>
      <c r="B44" t="s">
        <v>99</v>
      </c>
      <c r="C44" s="12" t="s">
        <v>1509</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1563</v>
      </c>
      <c r="AE44" t="s">
        <v>166</v>
      </c>
      <c r="AF44" t="s">
        <v>167</v>
      </c>
      <c r="AI44">
        <v>1</v>
      </c>
      <c r="AK44">
        <v>1</v>
      </c>
      <c r="AL44">
        <v>0.5</v>
      </c>
      <c r="AP44">
        <v>0.25</v>
      </c>
      <c r="AR44" t="s">
        <v>139</v>
      </c>
      <c r="AS44" s="11" t="str">
        <f t="shared" si="30"/>
        <v>icon_catap</v>
      </c>
      <c r="AT44" t="str">
        <f t="shared" si="11"/>
        <v>half_catap</v>
      </c>
      <c r="AU44" t="str">
        <f t="shared" si="12"/>
        <v>catap</v>
      </c>
      <c r="AV44" s="12" t="s">
        <v>917</v>
      </c>
      <c r="AW44">
        <v>3</v>
      </c>
      <c r="AX44" s="12" t="s">
        <v>909</v>
      </c>
      <c r="AY44" s="12" t="s">
        <v>910</v>
      </c>
      <c r="AZ44" s="12"/>
      <c r="BA44" t="s">
        <v>85</v>
      </c>
      <c r="BC44" t="s">
        <v>1409</v>
      </c>
      <c r="BD44" t="s">
        <v>1409</v>
      </c>
      <c r="BE44" s="12"/>
      <c r="BF44">
        <v>1</v>
      </c>
    </row>
    <row r="45" spans="1:58" x14ac:dyDescent="0.15">
      <c r="A45" t="s">
        <v>168</v>
      </c>
      <c r="B45" t="s">
        <v>99</v>
      </c>
      <c r="C45" s="12" t="s">
        <v>1522</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1563</v>
      </c>
      <c r="AE45" t="s">
        <v>169</v>
      </c>
      <c r="AF45" t="s">
        <v>170</v>
      </c>
      <c r="AI45">
        <v>1</v>
      </c>
      <c r="AK45">
        <v>1</v>
      </c>
      <c r="AL45">
        <v>0.5</v>
      </c>
      <c r="AP45">
        <v>0.25</v>
      </c>
      <c r="AR45" t="s">
        <v>171</v>
      </c>
      <c r="AS45" s="11" t="str">
        <f t="shared" si="30"/>
        <v>icon_orchid</v>
      </c>
      <c r="AT45" t="str">
        <f t="shared" si="11"/>
        <v>half_orchid</v>
      </c>
      <c r="AU45" t="str">
        <f t="shared" si="12"/>
        <v>orchid</v>
      </c>
      <c r="AV45" s="12" t="s">
        <v>917</v>
      </c>
      <c r="AW45">
        <v>3</v>
      </c>
      <c r="AX45" s="12" t="s">
        <v>909</v>
      </c>
      <c r="AY45" s="12" t="s">
        <v>910</v>
      </c>
      <c r="AZ45" s="12"/>
      <c r="BA45" t="s">
        <v>85</v>
      </c>
      <c r="BC45" t="s">
        <v>1409</v>
      </c>
      <c r="BD45" t="s">
        <v>1409</v>
      </c>
      <c r="BE45" s="12"/>
      <c r="BF45">
        <v>1</v>
      </c>
    </row>
    <row r="46" spans="1:58" x14ac:dyDescent="0.15">
      <c r="A46" s="12" t="s">
        <v>1531</v>
      </c>
      <c r="B46" t="s">
        <v>99</v>
      </c>
      <c r="C46" s="12" t="s">
        <v>1530</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1563</v>
      </c>
      <c r="AE46" t="s">
        <v>173</v>
      </c>
      <c r="AF46" t="s">
        <v>174</v>
      </c>
      <c r="AI46">
        <v>1</v>
      </c>
      <c r="AK46">
        <v>1</v>
      </c>
      <c r="AL46">
        <v>0.5</v>
      </c>
      <c r="AP46">
        <v>0.25</v>
      </c>
      <c r="AR46" t="s">
        <v>105</v>
      </c>
      <c r="AS46" s="11" t="str">
        <f t="shared" si="30"/>
        <v>icon_stward</v>
      </c>
      <c r="AT46" t="str">
        <f t="shared" si="11"/>
        <v>half_stward</v>
      </c>
      <c r="AU46" t="str">
        <f t="shared" si="12"/>
        <v>stward</v>
      </c>
      <c r="AV46" s="12" t="s">
        <v>917</v>
      </c>
      <c r="AW46">
        <v>3</v>
      </c>
      <c r="AX46" s="12" t="s">
        <v>909</v>
      </c>
      <c r="AY46" s="12" t="s">
        <v>910</v>
      </c>
      <c r="AZ46" s="12"/>
      <c r="BA46" t="s">
        <v>85</v>
      </c>
      <c r="BC46" t="s">
        <v>1409</v>
      </c>
      <c r="BD46" t="s">
        <v>1409</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1563</v>
      </c>
      <c r="AE47" t="s">
        <v>177</v>
      </c>
      <c r="AF47" s="12" t="s">
        <v>1028</v>
      </c>
      <c r="AI47">
        <v>1</v>
      </c>
      <c r="AK47">
        <v>1</v>
      </c>
      <c r="AL47">
        <v>0.5</v>
      </c>
      <c r="AP47">
        <v>0.25</v>
      </c>
      <c r="AR47" t="s">
        <v>112</v>
      </c>
      <c r="AS47" s="11" t="str">
        <f t="shared" si="30"/>
        <v>icon_ansel</v>
      </c>
      <c r="AT47" t="str">
        <f t="shared" si="11"/>
        <v>half_ansel</v>
      </c>
      <c r="AU47" t="str">
        <f t="shared" si="12"/>
        <v>ansel</v>
      </c>
      <c r="AV47" s="12" t="s">
        <v>917</v>
      </c>
      <c r="AW47">
        <v>3</v>
      </c>
      <c r="AX47" s="12" t="s">
        <v>909</v>
      </c>
      <c r="AY47" s="12" t="s">
        <v>910</v>
      </c>
      <c r="AZ47" s="12"/>
      <c r="BA47" t="s">
        <v>85</v>
      </c>
      <c r="BC47" t="s">
        <v>1409</v>
      </c>
      <c r="BD47" t="s">
        <v>1409</v>
      </c>
      <c r="BE47" s="12"/>
      <c r="BF47">
        <v>1</v>
      </c>
    </row>
    <row r="48" spans="1:58" x14ac:dyDescent="0.15">
      <c r="A48" t="s">
        <v>179</v>
      </c>
      <c r="B48" t="s">
        <v>99</v>
      </c>
      <c r="C48" s="12" t="s">
        <v>1556</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1563</v>
      </c>
      <c r="AE48" t="s">
        <v>180</v>
      </c>
      <c r="AF48" t="s">
        <v>181</v>
      </c>
      <c r="AI48">
        <v>1</v>
      </c>
      <c r="AK48">
        <v>1</v>
      </c>
      <c r="AL48">
        <v>0.5</v>
      </c>
      <c r="AP48">
        <v>0.25</v>
      </c>
      <c r="AR48" t="s">
        <v>112</v>
      </c>
      <c r="AS48" s="11" t="str">
        <f t="shared" si="30"/>
        <v>icon_hibisc</v>
      </c>
      <c r="AT48" t="str">
        <f t="shared" si="11"/>
        <v>half_hibisc</v>
      </c>
      <c r="AU48" t="str">
        <f t="shared" si="12"/>
        <v>hibisc</v>
      </c>
      <c r="AV48" s="12" t="s">
        <v>917</v>
      </c>
      <c r="AW48">
        <v>3</v>
      </c>
      <c r="AX48" s="12" t="s">
        <v>909</v>
      </c>
      <c r="AY48" s="12" t="s">
        <v>910</v>
      </c>
      <c r="AZ48" s="12"/>
      <c r="BA48" t="s">
        <v>85</v>
      </c>
      <c r="BC48" t="s">
        <v>1409</v>
      </c>
      <c r="BD48" t="s">
        <v>1409</v>
      </c>
      <c r="BE48" s="12"/>
      <c r="BF48">
        <v>1</v>
      </c>
    </row>
    <row r="49" spans="1:58" x14ac:dyDescent="0.15">
      <c r="A49" t="s">
        <v>182</v>
      </c>
      <c r="B49" t="s">
        <v>99</v>
      </c>
      <c r="C49" s="12" t="s">
        <v>1557</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1563</v>
      </c>
      <c r="AE49" t="s">
        <v>183</v>
      </c>
      <c r="AF49" t="s">
        <v>184</v>
      </c>
      <c r="AI49">
        <v>1</v>
      </c>
      <c r="AK49">
        <v>1</v>
      </c>
      <c r="AL49">
        <v>0.5</v>
      </c>
      <c r="AP49">
        <v>0.25</v>
      </c>
      <c r="AR49" t="s">
        <v>105</v>
      </c>
      <c r="AS49" s="11" t="str">
        <f t="shared" si="30"/>
        <v>icon_lava</v>
      </c>
      <c r="AT49" t="str">
        <f t="shared" si="11"/>
        <v>half_lava</v>
      </c>
      <c r="AU49" t="str">
        <f t="shared" si="12"/>
        <v>lava</v>
      </c>
      <c r="AV49" s="12" t="s">
        <v>917</v>
      </c>
      <c r="AW49">
        <v>3</v>
      </c>
      <c r="AX49" s="12" t="s">
        <v>909</v>
      </c>
      <c r="AY49" s="12" t="s">
        <v>910</v>
      </c>
      <c r="AZ49" s="12"/>
      <c r="BA49" t="s">
        <v>85</v>
      </c>
      <c r="BC49" t="s">
        <v>1409</v>
      </c>
      <c r="BD49" t="s">
        <v>1409</v>
      </c>
      <c r="BE49" s="12"/>
      <c r="BF49">
        <v>1</v>
      </c>
    </row>
    <row r="50" spans="1:58" x14ac:dyDescent="0.15">
      <c r="A50" t="s">
        <v>185</v>
      </c>
      <c r="B50" t="s">
        <v>99</v>
      </c>
      <c r="C50" s="12" t="s">
        <v>1562</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1563</v>
      </c>
      <c r="AE50" t="s">
        <v>186</v>
      </c>
      <c r="AF50" t="s">
        <v>187</v>
      </c>
      <c r="AI50">
        <v>1</v>
      </c>
      <c r="AK50">
        <v>1</v>
      </c>
      <c r="AL50">
        <v>0.5</v>
      </c>
      <c r="AP50">
        <v>0.25</v>
      </c>
      <c r="AR50" t="s">
        <v>139</v>
      </c>
      <c r="AS50" s="11" t="str">
        <f t="shared" si="30"/>
        <v>icon_adnach</v>
      </c>
      <c r="AT50" t="str">
        <f t="shared" si="11"/>
        <v>half_adnach</v>
      </c>
      <c r="AU50" t="str">
        <f t="shared" si="12"/>
        <v>adnach</v>
      </c>
      <c r="AV50" s="12" t="s">
        <v>917</v>
      </c>
      <c r="AW50">
        <v>3</v>
      </c>
      <c r="AX50" s="12" t="s">
        <v>909</v>
      </c>
      <c r="AY50" s="12" t="s">
        <v>910</v>
      </c>
      <c r="AZ50" s="12"/>
      <c r="BA50" t="s">
        <v>85</v>
      </c>
      <c r="BC50" t="s">
        <v>1409</v>
      </c>
      <c r="BD50" t="s">
        <v>1409</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1563</v>
      </c>
      <c r="AE51" t="s">
        <v>191</v>
      </c>
      <c r="AF51" t="s">
        <v>192</v>
      </c>
      <c r="AI51">
        <v>1</v>
      </c>
      <c r="AK51">
        <v>1</v>
      </c>
      <c r="AL51">
        <v>0.5</v>
      </c>
      <c r="AP51">
        <v>0.25</v>
      </c>
      <c r="AR51" t="s">
        <v>139</v>
      </c>
      <c r="AS51" s="11" t="str">
        <f t="shared" si="30"/>
        <v>icon_kroos</v>
      </c>
      <c r="AT51" t="str">
        <f t="shared" si="11"/>
        <v>half_kroos</v>
      </c>
      <c r="AU51" t="str">
        <f t="shared" si="12"/>
        <v>kroos</v>
      </c>
      <c r="AV51" s="12" t="s">
        <v>917</v>
      </c>
      <c r="AW51">
        <v>3</v>
      </c>
      <c r="AX51" s="12" t="s">
        <v>909</v>
      </c>
      <c r="AY51" s="12" t="s">
        <v>910</v>
      </c>
      <c r="AZ51" s="12"/>
      <c r="BA51" t="s">
        <v>85</v>
      </c>
      <c r="BC51" t="s">
        <v>1409</v>
      </c>
      <c r="BD51" t="s">
        <v>1409</v>
      </c>
      <c r="BE51" s="12"/>
      <c r="BF51">
        <v>1</v>
      </c>
    </row>
    <row r="52" spans="1:58" x14ac:dyDescent="0.15">
      <c r="A52" t="s">
        <v>193</v>
      </c>
      <c r="B52" t="s">
        <v>99</v>
      </c>
      <c r="C52" s="12" t="s">
        <v>1564</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1563</v>
      </c>
      <c r="AE52" t="s">
        <v>194</v>
      </c>
      <c r="AF52" t="s">
        <v>195</v>
      </c>
      <c r="AJ52">
        <v>1</v>
      </c>
      <c r="AK52">
        <v>3</v>
      </c>
      <c r="AL52">
        <v>0.5</v>
      </c>
      <c r="AP52">
        <v>0.25</v>
      </c>
      <c r="AR52" t="s">
        <v>143</v>
      </c>
      <c r="AS52" s="11" t="str">
        <f t="shared" si="30"/>
        <v>icon_beagle</v>
      </c>
      <c r="AT52" t="str">
        <f t="shared" si="11"/>
        <v>half_beagle</v>
      </c>
      <c r="AU52" t="str">
        <f t="shared" si="12"/>
        <v>beagle</v>
      </c>
      <c r="AV52" s="12" t="s">
        <v>917</v>
      </c>
      <c r="AW52">
        <v>3</v>
      </c>
      <c r="AX52" s="12" t="s">
        <v>909</v>
      </c>
      <c r="AY52" s="12" t="s">
        <v>910</v>
      </c>
      <c r="AZ52" s="12"/>
      <c r="BA52" t="s">
        <v>85</v>
      </c>
      <c r="BC52" t="s">
        <v>1409</v>
      </c>
      <c r="BD52" t="s">
        <v>1409</v>
      </c>
      <c r="BE52" s="12"/>
      <c r="BF52">
        <v>1</v>
      </c>
    </row>
    <row r="53" spans="1:58" x14ac:dyDescent="0.15">
      <c r="A53" t="s">
        <v>196</v>
      </c>
      <c r="B53" t="s">
        <v>99</v>
      </c>
      <c r="C53" s="12" t="s">
        <v>1568</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1563</v>
      </c>
      <c r="AE53" t="s">
        <v>197</v>
      </c>
      <c r="AF53" t="s">
        <v>198</v>
      </c>
      <c r="AJ53">
        <v>1</v>
      </c>
      <c r="AK53">
        <v>3</v>
      </c>
      <c r="AL53">
        <v>0.5</v>
      </c>
      <c r="AP53">
        <v>0.25</v>
      </c>
      <c r="AR53" t="s">
        <v>143</v>
      </c>
      <c r="AS53" s="11" t="str">
        <f t="shared" si="30"/>
        <v>icon_ardign</v>
      </c>
      <c r="AT53" t="str">
        <f t="shared" si="11"/>
        <v>half_ardign</v>
      </c>
      <c r="AU53" t="str">
        <f t="shared" si="12"/>
        <v>ardign</v>
      </c>
      <c r="AV53" s="12" t="s">
        <v>917</v>
      </c>
      <c r="AW53">
        <v>3</v>
      </c>
      <c r="AX53" s="12" t="s">
        <v>909</v>
      </c>
      <c r="AY53" s="12" t="s">
        <v>910</v>
      </c>
      <c r="AZ53" s="12"/>
      <c r="BA53" t="s">
        <v>85</v>
      </c>
      <c r="BC53" t="s">
        <v>1409</v>
      </c>
      <c r="BD53" t="s">
        <v>1409</v>
      </c>
      <c r="BE53" s="12"/>
      <c r="BF53">
        <v>1</v>
      </c>
    </row>
    <row r="54" spans="1:58" x14ac:dyDescent="0.15">
      <c r="A54" t="s">
        <v>199</v>
      </c>
      <c r="B54" t="s">
        <v>99</v>
      </c>
      <c r="C54" s="12" t="s">
        <v>1569</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1563</v>
      </c>
      <c r="AE54" t="s">
        <v>200</v>
      </c>
      <c r="AF54" t="s">
        <v>201</v>
      </c>
      <c r="AJ54">
        <v>1</v>
      </c>
      <c r="AK54">
        <v>1</v>
      </c>
      <c r="AL54">
        <v>0.5</v>
      </c>
      <c r="AP54">
        <v>0.25</v>
      </c>
      <c r="AR54" t="s">
        <v>117</v>
      </c>
      <c r="AS54" s="11" t="str">
        <f t="shared" si="30"/>
        <v>icon_melan</v>
      </c>
      <c r="AT54" t="str">
        <f t="shared" si="11"/>
        <v>half_melan</v>
      </c>
      <c r="AU54" t="str">
        <f t="shared" si="12"/>
        <v>melan</v>
      </c>
      <c r="AV54" s="12" t="s">
        <v>917</v>
      </c>
      <c r="AW54">
        <v>3</v>
      </c>
      <c r="AX54" s="12" t="s">
        <v>909</v>
      </c>
      <c r="AY54" s="12" t="s">
        <v>910</v>
      </c>
      <c r="AZ54" s="12"/>
      <c r="BA54" t="s">
        <v>85</v>
      </c>
      <c r="BC54" t="s">
        <v>1409</v>
      </c>
      <c r="BD54" t="s">
        <v>1409</v>
      </c>
      <c r="BE54" s="12"/>
      <c r="BF54">
        <v>2</v>
      </c>
    </row>
    <row r="55" spans="1:58" x14ac:dyDescent="0.15">
      <c r="A55" t="s">
        <v>202</v>
      </c>
      <c r="B55" t="s">
        <v>99</v>
      </c>
      <c r="C55" s="12" t="s">
        <v>1570</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1563</v>
      </c>
      <c r="AE55" t="s">
        <v>203</v>
      </c>
      <c r="AF55" t="s">
        <v>204</v>
      </c>
      <c r="AJ55">
        <v>1</v>
      </c>
      <c r="AK55">
        <v>2</v>
      </c>
      <c r="AL55">
        <v>0.5</v>
      </c>
      <c r="AP55">
        <v>0.25</v>
      </c>
      <c r="AR55" t="s">
        <v>205</v>
      </c>
      <c r="AS55" s="11" t="str">
        <f t="shared" si="30"/>
        <v>icon_fang</v>
      </c>
      <c r="AT55" t="str">
        <f t="shared" si="11"/>
        <v>half_fang</v>
      </c>
      <c r="AU55" t="str">
        <f t="shared" si="12"/>
        <v>fang</v>
      </c>
      <c r="AV55" s="12" t="s">
        <v>917</v>
      </c>
      <c r="AW55">
        <v>3</v>
      </c>
      <c r="AX55" s="12" t="s">
        <v>909</v>
      </c>
      <c r="AY55" s="12" t="s">
        <v>910</v>
      </c>
      <c r="AZ55" s="12"/>
      <c r="BA55" t="s">
        <v>85</v>
      </c>
      <c r="BC55" t="s">
        <v>1409</v>
      </c>
      <c r="BD55" t="s">
        <v>1409</v>
      </c>
      <c r="BE55" s="12"/>
      <c r="BF55">
        <v>1</v>
      </c>
    </row>
    <row r="56" spans="1:58" x14ac:dyDescent="0.15">
      <c r="A56" t="s">
        <v>206</v>
      </c>
      <c r="B56" t="s">
        <v>99</v>
      </c>
      <c r="C56" s="12" t="s">
        <v>1571</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1563</v>
      </c>
      <c r="AE56" t="s">
        <v>207</v>
      </c>
      <c r="AF56" t="s">
        <v>208</v>
      </c>
      <c r="AJ56">
        <v>1</v>
      </c>
      <c r="AK56">
        <v>2</v>
      </c>
      <c r="AL56">
        <v>0.5</v>
      </c>
      <c r="AP56">
        <v>0.25</v>
      </c>
      <c r="AR56" t="s">
        <v>205</v>
      </c>
      <c r="AS56" s="11" t="str">
        <f t="shared" si="30"/>
        <v>icon_wyvern</v>
      </c>
      <c r="AT56" t="str">
        <f t="shared" si="11"/>
        <v>half_wyvern</v>
      </c>
      <c r="AU56" t="str">
        <f t="shared" si="12"/>
        <v>wyvern</v>
      </c>
      <c r="AV56" s="12" t="s">
        <v>917</v>
      </c>
      <c r="AW56">
        <v>3</v>
      </c>
      <c r="AX56" s="12" t="s">
        <v>909</v>
      </c>
      <c r="AY56" s="12" t="s">
        <v>910</v>
      </c>
      <c r="AZ56" s="12"/>
      <c r="BA56" t="s">
        <v>85</v>
      </c>
      <c r="BC56" t="s">
        <v>1409</v>
      </c>
      <c r="BD56" t="s">
        <v>1409</v>
      </c>
      <c r="BE56" s="12"/>
      <c r="BF56">
        <v>1</v>
      </c>
    </row>
    <row r="57" spans="1:58" x14ac:dyDescent="0.15">
      <c r="A57" t="s">
        <v>209</v>
      </c>
      <c r="B57" t="s">
        <v>99</v>
      </c>
      <c r="C57" s="12" t="s">
        <v>1572</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1563</v>
      </c>
      <c r="AE57" t="s">
        <v>210</v>
      </c>
      <c r="AF57" t="s">
        <v>211</v>
      </c>
      <c r="AJ57">
        <v>1</v>
      </c>
      <c r="AK57">
        <v>1</v>
      </c>
      <c r="AL57">
        <v>1</v>
      </c>
      <c r="AP57">
        <v>0.25</v>
      </c>
      <c r="AR57" t="s">
        <v>205</v>
      </c>
      <c r="AS57" s="11" t="str">
        <f t="shared" si="30"/>
        <v>icon_falco</v>
      </c>
      <c r="AT57" t="str">
        <f t="shared" si="11"/>
        <v>half_falco</v>
      </c>
      <c r="AU57" t="str">
        <f t="shared" si="12"/>
        <v>falco</v>
      </c>
      <c r="AV57" s="12" t="s">
        <v>917</v>
      </c>
      <c r="AW57">
        <v>3</v>
      </c>
      <c r="AX57" s="12" t="s">
        <v>909</v>
      </c>
      <c r="AY57" s="12" t="s">
        <v>910</v>
      </c>
      <c r="AZ57" s="12"/>
      <c r="BA57" t="s">
        <v>85</v>
      </c>
      <c r="BC57" t="s">
        <v>1409</v>
      </c>
      <c r="BD57" t="s">
        <v>1409</v>
      </c>
      <c r="BE57" s="12"/>
      <c r="BF57">
        <v>1</v>
      </c>
    </row>
    <row r="58" spans="1:58" x14ac:dyDescent="0.15">
      <c r="AS58" s="11"/>
      <c r="AV58" s="12"/>
      <c r="AX58" s="12"/>
      <c r="AY58" s="12"/>
      <c r="AZ58" s="12"/>
      <c r="BE58" s="12"/>
    </row>
    <row r="59" spans="1:58" x14ac:dyDescent="0.15">
      <c r="A59" s="12" t="s">
        <v>1361</v>
      </c>
      <c r="AS59" s="11"/>
      <c r="AV59" s="12"/>
      <c r="AX59" s="12"/>
      <c r="AY59" s="12"/>
      <c r="AZ59" s="12"/>
      <c r="BE59" s="12"/>
    </row>
    <row r="60" spans="1:58" x14ac:dyDescent="0.15">
      <c r="A60" s="12" t="s">
        <v>1923</v>
      </c>
      <c r="B60" t="s">
        <v>99</v>
      </c>
      <c r="C60" s="12" t="s">
        <v>1924</v>
      </c>
      <c r="D60">
        <v>141</v>
      </c>
      <c r="E60" t="str">
        <f t="shared" ref="E60" si="31">"char_"&amp;D60&amp;"_"&amp;C60</f>
        <v>char_141_nights</v>
      </c>
      <c r="F60">
        <v>1</v>
      </c>
      <c r="G60" s="12" t="s">
        <v>1923</v>
      </c>
      <c r="I60">
        <v>2</v>
      </c>
      <c r="J60">
        <v>70</v>
      </c>
      <c r="K60">
        <v>1420</v>
      </c>
      <c r="L60">
        <v>100</v>
      </c>
      <c r="M60">
        <v>583</v>
      </c>
      <c r="N60">
        <v>60</v>
      </c>
      <c r="O60">
        <v>110</v>
      </c>
      <c r="Q60">
        <v>20</v>
      </c>
      <c r="S60">
        <v>19</v>
      </c>
      <c r="T60">
        <v>-2</v>
      </c>
      <c r="U60">
        <v>0.5</v>
      </c>
      <c r="V60">
        <v>70</v>
      </c>
      <c r="W60">
        <v>-4</v>
      </c>
      <c r="X60">
        <v>1.6</v>
      </c>
      <c r="Y60">
        <v>1</v>
      </c>
      <c r="AD60" s="12" t="s">
        <v>1563</v>
      </c>
      <c r="AE60" s="12" t="s">
        <v>1925</v>
      </c>
      <c r="AF60" s="12" t="s">
        <v>1941</v>
      </c>
      <c r="AI60">
        <v>1</v>
      </c>
      <c r="AK60">
        <v>1</v>
      </c>
      <c r="AL60">
        <v>0.5</v>
      </c>
      <c r="AP60">
        <v>0.25</v>
      </c>
      <c r="AR60" s="12" t="s">
        <v>1119</v>
      </c>
      <c r="AS60" s="11" t="str">
        <f t="shared" ref="AS60" si="32">"icon_"&amp;C60</f>
        <v>icon_nights</v>
      </c>
      <c r="AT60" t="str">
        <f t="shared" ref="AT60" si="33">"half_"&amp;C60</f>
        <v>half_nights</v>
      </c>
      <c r="AU60" t="str">
        <f t="shared" ref="AU60" si="34">C60</f>
        <v>nights</v>
      </c>
      <c r="AV60" s="12" t="s">
        <v>917</v>
      </c>
      <c r="AW60">
        <v>4</v>
      </c>
      <c r="AX60" s="12" t="s">
        <v>909</v>
      </c>
      <c r="AY60" s="12" t="s">
        <v>910</v>
      </c>
      <c r="AZ60" s="12"/>
      <c r="BA60" t="s">
        <v>85</v>
      </c>
      <c r="BC60" t="s">
        <v>1409</v>
      </c>
      <c r="BD60" t="s">
        <v>1409</v>
      </c>
      <c r="BE60" s="12"/>
      <c r="BF60">
        <v>1</v>
      </c>
    </row>
    <row r="61" spans="1:58" x14ac:dyDescent="0.15">
      <c r="A61" s="12" t="s">
        <v>1977</v>
      </c>
      <c r="B61" t="s">
        <v>99</v>
      </c>
      <c r="C61" s="12" t="s">
        <v>1978</v>
      </c>
      <c r="D61">
        <v>109</v>
      </c>
      <c r="E61" t="str">
        <f t="shared" ref="E61" si="35">"char_"&amp;D61&amp;"_"&amp;C61</f>
        <v>char_109_fmout</v>
      </c>
      <c r="F61">
        <v>1</v>
      </c>
      <c r="G61" s="12" t="s">
        <v>1977</v>
      </c>
      <c r="I61">
        <v>2</v>
      </c>
      <c r="J61">
        <v>70</v>
      </c>
      <c r="K61">
        <v>1598</v>
      </c>
      <c r="M61">
        <v>715</v>
      </c>
      <c r="N61">
        <v>97</v>
      </c>
      <c r="O61">
        <v>118</v>
      </c>
      <c r="Q61">
        <v>20</v>
      </c>
      <c r="S61">
        <v>32</v>
      </c>
      <c r="T61">
        <v>-2</v>
      </c>
      <c r="U61">
        <v>0.5</v>
      </c>
      <c r="V61">
        <v>70</v>
      </c>
      <c r="W61">
        <v>-4</v>
      </c>
      <c r="X61">
        <v>2.9</v>
      </c>
      <c r="Y61">
        <v>1</v>
      </c>
      <c r="AD61" s="12" t="s">
        <v>1563</v>
      </c>
      <c r="AE61" s="12" t="s">
        <v>2005</v>
      </c>
      <c r="AF61" s="12" t="s">
        <v>2006</v>
      </c>
      <c r="AI61">
        <v>1</v>
      </c>
      <c r="AK61">
        <v>1</v>
      </c>
      <c r="AL61">
        <v>0.5</v>
      </c>
      <c r="AP61">
        <v>0.25</v>
      </c>
      <c r="AR61" s="12" t="s">
        <v>1119</v>
      </c>
      <c r="AS61" s="11" t="str">
        <f t="shared" ref="AS61" si="36">"icon_"&amp;C61</f>
        <v>icon_fmout</v>
      </c>
      <c r="AT61" t="str">
        <f t="shared" ref="AT61" si="37">"half_"&amp;C61</f>
        <v>half_fmout</v>
      </c>
      <c r="AU61" t="str">
        <f t="shared" ref="AU61" si="38">C61</f>
        <v>fmout</v>
      </c>
      <c r="AV61" s="12" t="s">
        <v>917</v>
      </c>
      <c r="AW61">
        <v>4</v>
      </c>
      <c r="AX61" s="12" t="s">
        <v>909</v>
      </c>
      <c r="AY61" s="12" t="s">
        <v>910</v>
      </c>
      <c r="AZ61" s="12"/>
      <c r="BA61" t="s">
        <v>85</v>
      </c>
      <c r="BC61" t="s">
        <v>1409</v>
      </c>
      <c r="BD61" t="s">
        <v>1409</v>
      </c>
      <c r="BE61" s="12"/>
      <c r="BF61">
        <v>1</v>
      </c>
    </row>
    <row r="62" spans="1:58" x14ac:dyDescent="0.15">
      <c r="A62" s="12" t="s">
        <v>1362</v>
      </c>
      <c r="B62" t="s">
        <v>99</v>
      </c>
      <c r="C62" s="12" t="s">
        <v>1363</v>
      </c>
      <c r="D62">
        <v>236</v>
      </c>
      <c r="E62" t="str">
        <f t="shared" ref="E62" si="39">"char_"&amp;D62&amp;"_"&amp;C62</f>
        <v>char_236_rope</v>
      </c>
      <c r="F62">
        <v>1</v>
      </c>
      <c r="G62" s="12" t="s">
        <v>1362</v>
      </c>
      <c r="I62">
        <v>2</v>
      </c>
      <c r="J62">
        <v>70</v>
      </c>
      <c r="K62">
        <v>1720</v>
      </c>
      <c r="M62">
        <v>728</v>
      </c>
      <c r="O62">
        <v>325</v>
      </c>
      <c r="P62">
        <v>82</v>
      </c>
      <c r="Q62">
        <v>0</v>
      </c>
      <c r="S62">
        <v>12</v>
      </c>
      <c r="T62">
        <v>-2</v>
      </c>
      <c r="U62">
        <v>0.5</v>
      </c>
      <c r="V62">
        <v>70</v>
      </c>
      <c r="W62">
        <v>-4</v>
      </c>
      <c r="X62">
        <v>1.8</v>
      </c>
      <c r="Y62">
        <v>1</v>
      </c>
      <c r="AD62" s="12" t="s">
        <v>1563</v>
      </c>
      <c r="AE62" s="12" t="s">
        <v>1367</v>
      </c>
      <c r="AF62" s="12" t="s">
        <v>2007</v>
      </c>
      <c r="AI62">
        <v>1</v>
      </c>
      <c r="AJ62">
        <v>1</v>
      </c>
      <c r="AK62">
        <v>2</v>
      </c>
      <c r="AL62">
        <v>0.5</v>
      </c>
      <c r="AP62">
        <v>0.25</v>
      </c>
      <c r="AR62" s="12" t="s">
        <v>1368</v>
      </c>
      <c r="AS62" s="11" t="str">
        <f t="shared" ref="AS62" si="40">"icon_"&amp;C62</f>
        <v>icon_rope</v>
      </c>
      <c r="AT62" t="str">
        <f t="shared" ref="AT62" si="41">"half_"&amp;C62</f>
        <v>half_rope</v>
      </c>
      <c r="AU62" t="str">
        <f t="shared" ref="AU62" si="42">C62</f>
        <v>rope</v>
      </c>
      <c r="AV62" s="12" t="s">
        <v>917</v>
      </c>
      <c r="AW62">
        <v>4</v>
      </c>
      <c r="AX62" s="12" t="s">
        <v>909</v>
      </c>
      <c r="AY62" s="12" t="s">
        <v>910</v>
      </c>
      <c r="AZ62" s="12"/>
      <c r="BA62" t="s">
        <v>85</v>
      </c>
      <c r="BC62" t="s">
        <v>1409</v>
      </c>
      <c r="BD62" t="s">
        <v>1409</v>
      </c>
      <c r="BE62" s="12" t="s">
        <v>1185</v>
      </c>
      <c r="BF62">
        <v>1</v>
      </c>
    </row>
    <row r="63" spans="1:58" x14ac:dyDescent="0.15">
      <c r="A63" s="12" t="s">
        <v>1373</v>
      </c>
      <c r="B63" t="s">
        <v>99</v>
      </c>
      <c r="C63" s="12" t="s">
        <v>1374</v>
      </c>
      <c r="D63">
        <v>277</v>
      </c>
      <c r="E63" t="str">
        <f t="shared" ref="E63" si="43">"char_"&amp;D63&amp;"_"&amp;C63</f>
        <v>char_277_sqrrel</v>
      </c>
      <c r="F63">
        <v>1</v>
      </c>
      <c r="G63" s="12" t="s">
        <v>1373</v>
      </c>
      <c r="I63">
        <v>2</v>
      </c>
      <c r="J63">
        <v>70</v>
      </c>
      <c r="K63">
        <v>1785</v>
      </c>
      <c r="L63">
        <v>340</v>
      </c>
      <c r="M63">
        <v>580</v>
      </c>
      <c r="N63">
        <v>35</v>
      </c>
      <c r="O63">
        <v>365</v>
      </c>
      <c r="Q63">
        <v>0</v>
      </c>
      <c r="S63">
        <v>19</v>
      </c>
      <c r="T63">
        <v>-2</v>
      </c>
      <c r="U63">
        <v>0.5</v>
      </c>
      <c r="V63">
        <v>70</v>
      </c>
      <c r="W63">
        <v>-4</v>
      </c>
      <c r="X63">
        <v>1.2</v>
      </c>
      <c r="Y63">
        <v>1</v>
      </c>
      <c r="AD63" s="12" t="s">
        <v>1563</v>
      </c>
      <c r="AE63" s="12" t="s">
        <v>1383</v>
      </c>
      <c r="AF63" s="12" t="s">
        <v>1385</v>
      </c>
      <c r="AI63">
        <v>1</v>
      </c>
      <c r="AJ63">
        <v>1</v>
      </c>
      <c r="AK63">
        <v>2</v>
      </c>
      <c r="AL63">
        <v>0.5</v>
      </c>
      <c r="AP63">
        <v>0.25</v>
      </c>
      <c r="AR63" s="12" t="s">
        <v>1368</v>
      </c>
      <c r="AS63" s="11" t="str">
        <f t="shared" ref="AS63" si="44">"icon_"&amp;C63</f>
        <v>icon_sqrrel</v>
      </c>
      <c r="AT63" t="str">
        <f t="shared" ref="AT63" si="45">"half_"&amp;C63</f>
        <v>half_sqrrel</v>
      </c>
      <c r="AU63" t="str">
        <f t="shared" ref="AU63" si="46">C63</f>
        <v>sqrrel</v>
      </c>
      <c r="AV63" s="12" t="s">
        <v>917</v>
      </c>
      <c r="AW63">
        <v>4</v>
      </c>
      <c r="AX63" s="12" t="s">
        <v>909</v>
      </c>
      <c r="AY63" s="12" t="s">
        <v>910</v>
      </c>
      <c r="AZ63" s="12"/>
      <c r="BA63" t="s">
        <v>85</v>
      </c>
      <c r="BC63" t="s">
        <v>1409</v>
      </c>
      <c r="BD63" t="s">
        <v>1409</v>
      </c>
      <c r="BE63" s="12" t="s">
        <v>1185</v>
      </c>
      <c r="BF63">
        <v>1</v>
      </c>
    </row>
    <row r="64" spans="1:58" x14ac:dyDescent="0.15">
      <c r="AS64" s="11"/>
    </row>
    <row r="65" spans="1:58" x14ac:dyDescent="0.15">
      <c r="A65" s="12" t="s">
        <v>701</v>
      </c>
    </row>
    <row r="66" spans="1:58" x14ac:dyDescent="0.15">
      <c r="A66" s="12" t="s">
        <v>850</v>
      </c>
      <c r="B66" t="s">
        <v>99</v>
      </c>
      <c r="C66" s="12" t="s">
        <v>1573</v>
      </c>
      <c r="D66" s="10" t="s">
        <v>115</v>
      </c>
      <c r="E66" t="str">
        <f>"char_"&amp;D66&amp;"_"&amp;C66</f>
        <v>char_172_svrash</v>
      </c>
      <c r="F66">
        <v>1</v>
      </c>
      <c r="G66" t="s">
        <v>113</v>
      </c>
      <c r="I66">
        <v>1</v>
      </c>
      <c r="J66">
        <v>80</v>
      </c>
      <c r="K66">
        <v>2022</v>
      </c>
      <c r="M66">
        <v>653</v>
      </c>
      <c r="N66">
        <v>76</v>
      </c>
      <c r="O66">
        <v>379</v>
      </c>
      <c r="P66">
        <v>50</v>
      </c>
      <c r="Q66">
        <v>10</v>
      </c>
      <c r="S66">
        <v>20</v>
      </c>
      <c r="T66">
        <v>-2</v>
      </c>
      <c r="U66">
        <v>0.5</v>
      </c>
      <c r="V66">
        <v>70</v>
      </c>
      <c r="W66">
        <v>-4</v>
      </c>
      <c r="X66">
        <v>1</v>
      </c>
      <c r="Y66">
        <v>1</v>
      </c>
      <c r="AD66" s="12" t="s">
        <v>1563</v>
      </c>
      <c r="AE66" s="12" t="s">
        <v>863</v>
      </c>
      <c r="AF66" s="12" t="s">
        <v>859</v>
      </c>
      <c r="AJ66">
        <v>1</v>
      </c>
      <c r="AK66">
        <v>2</v>
      </c>
      <c r="AL66">
        <v>0.5</v>
      </c>
      <c r="AP66">
        <v>0.25</v>
      </c>
      <c r="AR66" t="s">
        <v>117</v>
      </c>
      <c r="AS66" s="11" t="str">
        <f>"icon_"&amp;C66</f>
        <v>icon_svrash</v>
      </c>
      <c r="AT66" t="str">
        <f t="shared" ref="AT66:AT71" si="47">"half_"&amp;C66</f>
        <v>half_svrash</v>
      </c>
      <c r="AU66" t="str">
        <f t="shared" ref="AU66:AU71" si="48">C66</f>
        <v>svrash</v>
      </c>
      <c r="AV66" s="12" t="s">
        <v>917</v>
      </c>
      <c r="AW66">
        <v>6</v>
      </c>
      <c r="AX66" s="12" t="s">
        <v>909</v>
      </c>
      <c r="AY66" s="12" t="s">
        <v>910</v>
      </c>
      <c r="AZ66" s="12" t="s">
        <v>914</v>
      </c>
      <c r="BA66" t="s">
        <v>85</v>
      </c>
      <c r="BC66" t="s">
        <v>1409</v>
      </c>
      <c r="BD66" t="s">
        <v>1409</v>
      </c>
      <c r="BE66" s="12"/>
      <c r="BF66">
        <v>1</v>
      </c>
    </row>
    <row r="67" spans="1:58" x14ac:dyDescent="0.15">
      <c r="A67" s="12" t="s">
        <v>849</v>
      </c>
      <c r="B67" t="s">
        <v>99</v>
      </c>
      <c r="C67" t="s">
        <v>114</v>
      </c>
      <c r="D67" s="10" t="s">
        <v>115</v>
      </c>
      <c r="E67" t="str">
        <f>"char_"&amp;D67&amp;"_"&amp;C67</f>
        <v>char_172_svrash</v>
      </c>
      <c r="F67">
        <v>1</v>
      </c>
      <c r="G67" t="s">
        <v>113</v>
      </c>
      <c r="I67">
        <v>2</v>
      </c>
      <c r="J67">
        <v>90</v>
      </c>
      <c r="K67">
        <v>2560</v>
      </c>
      <c r="M67">
        <v>713</v>
      </c>
      <c r="N67">
        <v>76</v>
      </c>
      <c r="O67">
        <v>397</v>
      </c>
      <c r="P67">
        <v>50</v>
      </c>
      <c r="Q67">
        <v>10</v>
      </c>
      <c r="S67">
        <v>20</v>
      </c>
      <c r="T67">
        <v>-2</v>
      </c>
      <c r="U67">
        <v>0.5</v>
      </c>
      <c r="V67">
        <v>70</v>
      </c>
      <c r="W67">
        <v>-4</v>
      </c>
      <c r="X67">
        <v>1</v>
      </c>
      <c r="Y67">
        <v>1</v>
      </c>
      <c r="AD67" s="12" t="s">
        <v>1563</v>
      </c>
      <c r="AE67" s="12" t="s">
        <v>863</v>
      </c>
      <c r="AF67" s="12" t="s">
        <v>859</v>
      </c>
      <c r="AJ67">
        <v>1</v>
      </c>
      <c r="AK67">
        <v>2</v>
      </c>
      <c r="AL67">
        <v>0.5</v>
      </c>
      <c r="AP67">
        <v>0.25</v>
      </c>
      <c r="AR67" t="s">
        <v>117</v>
      </c>
      <c r="AS67" s="11" t="str">
        <f>"icon_"&amp;C67</f>
        <v>icon_svrash</v>
      </c>
      <c r="AT67" t="str">
        <f t="shared" si="47"/>
        <v>half_svrash</v>
      </c>
      <c r="AU67" t="str">
        <f t="shared" si="48"/>
        <v>svrash</v>
      </c>
      <c r="AV67" s="12" t="s">
        <v>917</v>
      </c>
      <c r="AW67">
        <v>6</v>
      </c>
      <c r="AX67" s="12" t="s">
        <v>909</v>
      </c>
      <c r="AY67" s="12" t="s">
        <v>910</v>
      </c>
      <c r="AZ67" s="12"/>
      <c r="BA67" t="s">
        <v>85</v>
      </c>
      <c r="BC67" t="s">
        <v>1409</v>
      </c>
      <c r="BD67" t="s">
        <v>1409</v>
      </c>
      <c r="BE67" s="12"/>
      <c r="BF67">
        <v>1</v>
      </c>
    </row>
    <row r="68" spans="1:58" x14ac:dyDescent="0.15">
      <c r="A68" s="12" t="s">
        <v>851</v>
      </c>
      <c r="B68" t="s">
        <v>99</v>
      </c>
      <c r="C68" t="s">
        <v>114</v>
      </c>
      <c r="D68" s="10" t="s">
        <v>115</v>
      </c>
      <c r="E68" t="str">
        <f>"char_"&amp;D68&amp;"_"&amp;C68</f>
        <v>char_172_svrash</v>
      </c>
      <c r="F68">
        <v>1</v>
      </c>
      <c r="G68" t="s">
        <v>113</v>
      </c>
      <c r="I68">
        <v>2</v>
      </c>
      <c r="J68">
        <v>90</v>
      </c>
      <c r="K68">
        <v>2560</v>
      </c>
      <c r="M68">
        <v>713</v>
      </c>
      <c r="N68">
        <v>76</v>
      </c>
      <c r="O68">
        <v>397</v>
      </c>
      <c r="P68">
        <v>50</v>
      </c>
      <c r="Q68">
        <v>10</v>
      </c>
      <c r="S68">
        <v>20</v>
      </c>
      <c r="T68">
        <v>-2</v>
      </c>
      <c r="U68">
        <v>0.5</v>
      </c>
      <c r="V68">
        <v>70</v>
      </c>
      <c r="W68">
        <v>-4</v>
      </c>
      <c r="X68">
        <v>1</v>
      </c>
      <c r="Y68">
        <v>1</v>
      </c>
      <c r="AD68" s="12" t="s">
        <v>1563</v>
      </c>
      <c r="AE68" s="12" t="s">
        <v>681</v>
      </c>
      <c r="AF68" s="12" t="s">
        <v>692</v>
      </c>
      <c r="AJ68">
        <v>1</v>
      </c>
      <c r="AK68">
        <v>2</v>
      </c>
      <c r="AL68">
        <v>0.5</v>
      </c>
      <c r="AP68">
        <v>0.25</v>
      </c>
      <c r="AR68" t="s">
        <v>117</v>
      </c>
      <c r="AS68" s="11" t="str">
        <f>"icon_"&amp;C68</f>
        <v>icon_svrash</v>
      </c>
      <c r="AT68" t="str">
        <f t="shared" si="47"/>
        <v>half_svrash</v>
      </c>
      <c r="AU68" t="str">
        <f t="shared" si="48"/>
        <v>svrash</v>
      </c>
      <c r="AV68" s="12" t="s">
        <v>917</v>
      </c>
      <c r="AW68">
        <v>6</v>
      </c>
      <c r="AX68" s="12" t="s">
        <v>909</v>
      </c>
      <c r="AY68" s="12" t="s">
        <v>910</v>
      </c>
      <c r="AZ68" s="12"/>
      <c r="BA68" t="s">
        <v>85</v>
      </c>
      <c r="BC68" t="s">
        <v>1409</v>
      </c>
      <c r="BD68" t="s">
        <v>1409</v>
      </c>
      <c r="BE68" s="12"/>
      <c r="BF68">
        <v>1</v>
      </c>
    </row>
    <row r="69" spans="1:58" x14ac:dyDescent="0.15">
      <c r="A69" s="12" t="s">
        <v>702</v>
      </c>
      <c r="B69" t="s">
        <v>99</v>
      </c>
      <c r="C69" s="12" t="s">
        <v>704</v>
      </c>
      <c r="D69" s="15" t="s">
        <v>703</v>
      </c>
      <c r="E69" t="str">
        <f>"char_"&amp;D69&amp;"_"&amp;C69</f>
        <v>char_350_surtr</v>
      </c>
      <c r="F69">
        <v>1</v>
      </c>
      <c r="G69" s="12" t="s">
        <v>702</v>
      </c>
      <c r="H69" s="12"/>
      <c r="I69">
        <v>2</v>
      </c>
      <c r="J69">
        <v>90</v>
      </c>
      <c r="K69">
        <v>2916</v>
      </c>
      <c r="M69">
        <v>672</v>
      </c>
      <c r="N69">
        <v>128</v>
      </c>
      <c r="O69">
        <v>414</v>
      </c>
      <c r="P69">
        <v>0</v>
      </c>
      <c r="Q69">
        <v>15</v>
      </c>
      <c r="S69">
        <v>21</v>
      </c>
      <c r="T69">
        <v>-2</v>
      </c>
      <c r="U69">
        <v>0.5</v>
      </c>
      <c r="V69">
        <v>70</v>
      </c>
      <c r="W69">
        <v>-4</v>
      </c>
      <c r="X69">
        <v>1.25</v>
      </c>
      <c r="Y69">
        <v>1</v>
      </c>
      <c r="AD69" s="12" t="s">
        <v>1563</v>
      </c>
      <c r="AE69" s="12" t="s">
        <v>718</v>
      </c>
      <c r="AF69" s="12" t="s">
        <v>761</v>
      </c>
      <c r="AJ69">
        <v>1</v>
      </c>
      <c r="AK69">
        <v>1</v>
      </c>
      <c r="AL69">
        <v>0.5</v>
      </c>
      <c r="AP69">
        <v>0.25</v>
      </c>
      <c r="AR69" t="s">
        <v>117</v>
      </c>
      <c r="AS69" s="11" t="str">
        <f>"icon_"&amp;C69</f>
        <v>icon_surtr</v>
      </c>
      <c r="AT69" t="str">
        <f t="shared" si="47"/>
        <v>half_surtr</v>
      </c>
      <c r="AU69" t="str">
        <f t="shared" si="48"/>
        <v>surtr</v>
      </c>
      <c r="AV69" s="12" t="s">
        <v>919</v>
      </c>
      <c r="AW69">
        <v>6</v>
      </c>
      <c r="AX69" s="12" t="s">
        <v>909</v>
      </c>
      <c r="AY69" s="12" t="s">
        <v>910</v>
      </c>
      <c r="AZ69" s="12"/>
      <c r="BA69" t="s">
        <v>85</v>
      </c>
      <c r="BC69" t="s">
        <v>1409</v>
      </c>
      <c r="BD69" t="s">
        <v>1409</v>
      </c>
      <c r="BE69" s="12"/>
      <c r="BF69">
        <v>1</v>
      </c>
    </row>
    <row r="70" spans="1:58" x14ac:dyDescent="0.15">
      <c r="A70" s="12" t="s">
        <v>773</v>
      </c>
      <c r="B70" t="s">
        <v>99</v>
      </c>
      <c r="C70" s="12" t="s">
        <v>774</v>
      </c>
      <c r="D70" s="15" t="s">
        <v>783</v>
      </c>
      <c r="E70" t="str">
        <f>"char_"&amp;D70&amp;"_"&amp;C70</f>
        <v>char_003_kalts</v>
      </c>
      <c r="F70">
        <v>1</v>
      </c>
      <c r="G70" s="12" t="s">
        <v>773</v>
      </c>
      <c r="H70" s="12"/>
      <c r="I70">
        <v>2</v>
      </c>
      <c r="J70">
        <v>90</v>
      </c>
      <c r="K70">
        <v>1633</v>
      </c>
      <c r="L70">
        <v>400</v>
      </c>
      <c r="M70">
        <v>490</v>
      </c>
      <c r="N70">
        <v>125</v>
      </c>
      <c r="O70">
        <v>215</v>
      </c>
      <c r="P70">
        <v>40</v>
      </c>
      <c r="Q70">
        <v>0</v>
      </c>
      <c r="S70">
        <v>20</v>
      </c>
      <c r="T70">
        <v>-2</v>
      </c>
      <c r="U70">
        <v>0.5</v>
      </c>
      <c r="V70">
        <v>70</v>
      </c>
      <c r="W70">
        <v>-4</v>
      </c>
      <c r="X70">
        <v>2.85</v>
      </c>
      <c r="Y70">
        <v>1</v>
      </c>
      <c r="AD70" s="12" t="s">
        <v>1563</v>
      </c>
      <c r="AE70" s="12" t="s">
        <v>813</v>
      </c>
      <c r="AF70" s="12" t="s">
        <v>829</v>
      </c>
      <c r="AI70">
        <v>1</v>
      </c>
      <c r="AK70">
        <v>1</v>
      </c>
      <c r="AL70">
        <v>0.5</v>
      </c>
      <c r="AP70">
        <v>0.25</v>
      </c>
      <c r="AR70" t="s">
        <v>112</v>
      </c>
      <c r="AS70" s="11" t="str">
        <f>"icon_"&amp;C70</f>
        <v>icon_kalts</v>
      </c>
      <c r="AT70" t="str">
        <f t="shared" si="47"/>
        <v>half_kalts</v>
      </c>
      <c r="AU70" t="str">
        <f t="shared" si="48"/>
        <v>kalts</v>
      </c>
      <c r="AV70" s="12" t="s">
        <v>917</v>
      </c>
      <c r="AW70">
        <v>6</v>
      </c>
      <c r="AX70" s="12" t="s">
        <v>909</v>
      </c>
      <c r="AY70" s="12" t="s">
        <v>910</v>
      </c>
      <c r="AZ70" s="12"/>
      <c r="BA70" t="s">
        <v>85</v>
      </c>
      <c r="BC70" t="s">
        <v>1409</v>
      </c>
      <c r="BD70" t="s">
        <v>1409</v>
      </c>
      <c r="BE70" s="12"/>
      <c r="BF70">
        <v>1</v>
      </c>
    </row>
    <row r="71" spans="1:58" x14ac:dyDescent="0.15">
      <c r="A71" s="12" t="s">
        <v>768</v>
      </c>
      <c r="B71" t="s">
        <v>99</v>
      </c>
      <c r="C71" s="12" t="s">
        <v>774</v>
      </c>
      <c r="D71" s="15" t="s">
        <v>703</v>
      </c>
      <c r="E71" s="12" t="s">
        <v>769</v>
      </c>
      <c r="F71">
        <v>1</v>
      </c>
      <c r="G71" s="12" t="s">
        <v>768</v>
      </c>
      <c r="H71" s="12"/>
      <c r="I71">
        <v>2</v>
      </c>
      <c r="J71">
        <v>90</v>
      </c>
      <c r="K71">
        <v>5433</v>
      </c>
      <c r="M71">
        <v>1402</v>
      </c>
      <c r="O71">
        <v>405</v>
      </c>
      <c r="P71">
        <v>0</v>
      </c>
      <c r="Q71">
        <v>0</v>
      </c>
      <c r="S71">
        <v>10</v>
      </c>
      <c r="U71">
        <v>0</v>
      </c>
      <c r="V71">
        <v>25</v>
      </c>
      <c r="X71">
        <v>2</v>
      </c>
      <c r="Y71">
        <v>1</v>
      </c>
      <c r="AD71" s="12" t="s">
        <v>1654</v>
      </c>
      <c r="AE71" s="12" t="s">
        <v>833</v>
      </c>
      <c r="AF71" s="12"/>
      <c r="AG71">
        <v>1</v>
      </c>
      <c r="AJ71">
        <v>1</v>
      </c>
      <c r="AK71">
        <v>3</v>
      </c>
      <c r="AL71">
        <v>0.5</v>
      </c>
      <c r="AP71">
        <v>0.25</v>
      </c>
      <c r="AR71" t="s">
        <v>117</v>
      </c>
      <c r="AS71" s="11" t="s">
        <v>772</v>
      </c>
      <c r="AT71" t="str">
        <f t="shared" si="47"/>
        <v>half_kalts</v>
      </c>
      <c r="AU71" t="str">
        <f t="shared" si="48"/>
        <v>kalts</v>
      </c>
      <c r="AV71" s="12" t="s">
        <v>917</v>
      </c>
      <c r="AW71">
        <v>6</v>
      </c>
      <c r="AX71" s="12" t="s">
        <v>909</v>
      </c>
      <c r="AY71" s="12" t="s">
        <v>910</v>
      </c>
      <c r="AZ71" s="12"/>
      <c r="BA71" t="s">
        <v>85</v>
      </c>
      <c r="BC71" t="s">
        <v>1409</v>
      </c>
      <c r="BD71" t="s">
        <v>1409</v>
      </c>
      <c r="BE71" s="12"/>
      <c r="BF71">
        <v>1</v>
      </c>
    </row>
    <row r="72" spans="1:58" x14ac:dyDescent="0.15">
      <c r="A72" s="12" t="s">
        <v>1017</v>
      </c>
      <c r="B72" t="s">
        <v>99</v>
      </c>
      <c r="C72" s="12" t="s">
        <v>1018</v>
      </c>
      <c r="D72" s="15" t="s">
        <v>1019</v>
      </c>
      <c r="E72" t="str">
        <f>"char_"&amp;D72&amp;"_"&amp;C72</f>
        <v>char_293_thorns</v>
      </c>
      <c r="F72">
        <v>1</v>
      </c>
      <c r="G72" s="12" t="s">
        <v>1017</v>
      </c>
      <c r="I72">
        <v>2</v>
      </c>
      <c r="J72">
        <v>90</v>
      </c>
      <c r="K72">
        <v>2612</v>
      </c>
      <c r="M72">
        <v>711</v>
      </c>
      <c r="N72">
        <v>56</v>
      </c>
      <c r="O72">
        <v>402</v>
      </c>
      <c r="P72">
        <v>70</v>
      </c>
      <c r="Q72">
        <v>10</v>
      </c>
      <c r="S72">
        <v>20</v>
      </c>
      <c r="T72">
        <v>-2</v>
      </c>
      <c r="U72">
        <v>0.5</v>
      </c>
      <c r="V72">
        <v>70</v>
      </c>
      <c r="W72">
        <v>-4</v>
      </c>
      <c r="X72">
        <v>1.3</v>
      </c>
      <c r="Y72">
        <v>1</v>
      </c>
      <c r="AD72" s="12" t="s">
        <v>1563</v>
      </c>
      <c r="AE72" s="12" t="s">
        <v>1048</v>
      </c>
      <c r="AF72" s="12" t="s">
        <v>1059</v>
      </c>
      <c r="AJ72">
        <v>1</v>
      </c>
      <c r="AK72">
        <v>2</v>
      </c>
      <c r="AL72">
        <v>0.5</v>
      </c>
      <c r="AP72">
        <v>0.25</v>
      </c>
      <c r="AR72" t="s">
        <v>117</v>
      </c>
      <c r="AS72" s="11" t="str">
        <f t="shared" ref="AS72:AS77" si="49">"icon_"&amp;C72</f>
        <v>icon_thorns</v>
      </c>
      <c r="AT72" t="str">
        <f t="shared" ref="AT72" si="50">"half_"&amp;C72</f>
        <v>half_thorns</v>
      </c>
      <c r="AU72" t="str">
        <f t="shared" ref="AU72" si="51">C72</f>
        <v>thorns</v>
      </c>
      <c r="AV72" s="12" t="s">
        <v>917</v>
      </c>
      <c r="AW72">
        <v>6</v>
      </c>
      <c r="AX72" s="12" t="s">
        <v>909</v>
      </c>
      <c r="AY72" s="12" t="s">
        <v>910</v>
      </c>
      <c r="AZ72" s="12" t="s">
        <v>914</v>
      </c>
      <c r="BA72" t="s">
        <v>85</v>
      </c>
      <c r="BC72" t="s">
        <v>1409</v>
      </c>
      <c r="BD72" t="s">
        <v>1409</v>
      </c>
      <c r="BE72" s="12" t="s">
        <v>1050</v>
      </c>
      <c r="BF72">
        <v>1</v>
      </c>
    </row>
    <row r="73" spans="1:58" x14ac:dyDescent="0.15">
      <c r="A73" s="12" t="s">
        <v>1061</v>
      </c>
      <c r="B73" t="s">
        <v>99</v>
      </c>
      <c r="C73" s="12" t="s">
        <v>1079</v>
      </c>
      <c r="D73" s="15" t="s">
        <v>1062</v>
      </c>
      <c r="E73" t="str">
        <f t="shared" ref="E73:E77" si="52">"char_"&amp;D73&amp;"_"&amp;C73</f>
        <v>char_103_angel</v>
      </c>
      <c r="F73">
        <v>1</v>
      </c>
      <c r="G73" s="12" t="s">
        <v>1061</v>
      </c>
      <c r="I73">
        <v>2</v>
      </c>
      <c r="J73">
        <v>90</v>
      </c>
      <c r="K73">
        <v>1673</v>
      </c>
      <c r="M73">
        <v>540</v>
      </c>
      <c r="N73">
        <v>117</v>
      </c>
      <c r="O73">
        <v>161</v>
      </c>
      <c r="Q73">
        <v>0</v>
      </c>
      <c r="S73">
        <v>14</v>
      </c>
      <c r="T73">
        <v>-2</v>
      </c>
      <c r="U73">
        <v>0.5</v>
      </c>
      <c r="V73">
        <v>70</v>
      </c>
      <c r="W73">
        <v>-4</v>
      </c>
      <c r="X73">
        <v>1</v>
      </c>
      <c r="Y73">
        <v>1</v>
      </c>
      <c r="AD73" s="12" t="s">
        <v>1563</v>
      </c>
      <c r="AE73" s="12" t="s">
        <v>1078</v>
      </c>
      <c r="AF73" s="12" t="s">
        <v>1087</v>
      </c>
      <c r="AI73">
        <v>1</v>
      </c>
      <c r="AK73">
        <v>1</v>
      </c>
      <c r="AL73">
        <v>0.5</v>
      </c>
      <c r="AP73">
        <v>0.25</v>
      </c>
      <c r="AR73" s="12" t="s">
        <v>1096</v>
      </c>
      <c r="AS73" s="11" t="str">
        <f t="shared" si="49"/>
        <v>icon_angel</v>
      </c>
      <c r="AT73" t="str">
        <f t="shared" ref="AT73:AT74" si="53">"half_"&amp;C73</f>
        <v>half_angel</v>
      </c>
      <c r="AU73" t="str">
        <f t="shared" ref="AU73:AU74" si="54">C73</f>
        <v>angel</v>
      </c>
      <c r="AV73" s="12" t="s">
        <v>917</v>
      </c>
      <c r="AW73">
        <v>6</v>
      </c>
      <c r="AX73" s="12" t="s">
        <v>909</v>
      </c>
      <c r="AY73" s="12" t="s">
        <v>910</v>
      </c>
      <c r="AZ73" s="12" t="s">
        <v>914</v>
      </c>
      <c r="BA73" t="s">
        <v>85</v>
      </c>
      <c r="BC73" t="s">
        <v>1409</v>
      </c>
      <c r="BD73" t="s">
        <v>1409</v>
      </c>
      <c r="BE73" s="12"/>
      <c r="BF73">
        <v>1</v>
      </c>
    </row>
    <row r="74" spans="1:58" x14ac:dyDescent="0.15">
      <c r="A74" s="12" t="s">
        <v>1095</v>
      </c>
      <c r="B74" t="s">
        <v>99</v>
      </c>
      <c r="C74" s="12" t="s">
        <v>1104</v>
      </c>
      <c r="D74" s="15" t="s">
        <v>1098</v>
      </c>
      <c r="E74" t="str">
        <f t="shared" si="52"/>
        <v>char_112_siege</v>
      </c>
      <c r="F74">
        <v>1</v>
      </c>
      <c r="G74" s="12" t="s">
        <v>1095</v>
      </c>
      <c r="I74">
        <v>2</v>
      </c>
      <c r="J74">
        <v>90</v>
      </c>
      <c r="K74">
        <v>2251</v>
      </c>
      <c r="M74">
        <v>515</v>
      </c>
      <c r="N74">
        <v>85</v>
      </c>
      <c r="O74">
        <v>384</v>
      </c>
      <c r="P74">
        <v>25</v>
      </c>
      <c r="Q74">
        <v>0</v>
      </c>
      <c r="S74">
        <v>14</v>
      </c>
      <c r="T74">
        <v>-2</v>
      </c>
      <c r="U74">
        <v>0.5</v>
      </c>
      <c r="V74">
        <v>70</v>
      </c>
      <c r="W74">
        <v>-4</v>
      </c>
      <c r="X74">
        <v>1.05</v>
      </c>
      <c r="Y74">
        <v>1</v>
      </c>
      <c r="AD74" s="12" t="s">
        <v>1563</v>
      </c>
      <c r="AE74" s="12" t="s">
        <v>1115</v>
      </c>
      <c r="AF74" s="12" t="s">
        <v>1111</v>
      </c>
      <c r="AJ74">
        <v>1</v>
      </c>
      <c r="AK74">
        <v>2</v>
      </c>
      <c r="AL74">
        <v>0.5</v>
      </c>
      <c r="AP74">
        <v>0.25</v>
      </c>
      <c r="AR74" s="12" t="s">
        <v>1097</v>
      </c>
      <c r="AS74" s="11" t="str">
        <f t="shared" si="49"/>
        <v>icon_siege</v>
      </c>
      <c r="AT74" t="str">
        <f t="shared" si="53"/>
        <v>half_siege</v>
      </c>
      <c r="AU74" t="str">
        <f t="shared" si="54"/>
        <v>siege</v>
      </c>
      <c r="AV74" s="12" t="s">
        <v>917</v>
      </c>
      <c r="AW74">
        <v>6</v>
      </c>
      <c r="AX74" s="12" t="s">
        <v>909</v>
      </c>
      <c r="AY74" s="12" t="s">
        <v>910</v>
      </c>
      <c r="AZ74" s="12" t="s">
        <v>914</v>
      </c>
      <c r="BA74" t="s">
        <v>85</v>
      </c>
      <c r="BC74" t="s">
        <v>1409</v>
      </c>
      <c r="BD74" t="s">
        <v>1409</v>
      </c>
      <c r="BE74" s="12"/>
      <c r="BF74">
        <v>1</v>
      </c>
    </row>
    <row r="75" spans="1:58" x14ac:dyDescent="0.15">
      <c r="A75" s="12" t="s">
        <v>1116</v>
      </c>
      <c r="B75" t="s">
        <v>99</v>
      </c>
      <c r="C75" s="12" t="s">
        <v>1118</v>
      </c>
      <c r="D75" s="15" t="s">
        <v>1117</v>
      </c>
      <c r="E75" t="str">
        <f t="shared" si="52"/>
        <v>char_134_ifrit</v>
      </c>
      <c r="F75">
        <v>1</v>
      </c>
      <c r="G75" s="12" t="s">
        <v>1116</v>
      </c>
      <c r="I75">
        <v>2</v>
      </c>
      <c r="J75">
        <v>90</v>
      </c>
      <c r="K75">
        <v>1680</v>
      </c>
      <c r="M75">
        <v>870</v>
      </c>
      <c r="N75">
        <v>145</v>
      </c>
      <c r="O75">
        <v>130</v>
      </c>
      <c r="Q75">
        <v>20</v>
      </c>
      <c r="S75">
        <v>34</v>
      </c>
      <c r="T75">
        <v>-2</v>
      </c>
      <c r="U75">
        <v>0.5</v>
      </c>
      <c r="V75">
        <v>70</v>
      </c>
      <c r="W75">
        <v>-4</v>
      </c>
      <c r="X75">
        <v>2.9</v>
      </c>
      <c r="Y75">
        <v>1</v>
      </c>
      <c r="AD75" s="12" t="s">
        <v>1563</v>
      </c>
      <c r="AE75" s="12" t="s">
        <v>1144</v>
      </c>
      <c r="AF75" s="12" t="s">
        <v>1145</v>
      </c>
      <c r="AI75">
        <v>1</v>
      </c>
      <c r="AK75">
        <v>1</v>
      </c>
      <c r="AL75">
        <v>0.5</v>
      </c>
      <c r="AP75">
        <v>0.25</v>
      </c>
      <c r="AR75" s="12" t="s">
        <v>1119</v>
      </c>
      <c r="AS75" s="11" t="str">
        <f t="shared" si="49"/>
        <v>icon_ifrit</v>
      </c>
      <c r="AT75" t="str">
        <f t="shared" ref="AT75" si="55">"half_"&amp;C75</f>
        <v>half_ifrit</v>
      </c>
      <c r="AU75" t="str">
        <f t="shared" ref="AU75" si="56">C75</f>
        <v>ifrit</v>
      </c>
      <c r="AV75" s="12" t="s">
        <v>917</v>
      </c>
      <c r="AW75">
        <v>6</v>
      </c>
      <c r="AX75" s="12" t="s">
        <v>909</v>
      </c>
      <c r="AY75" s="12" t="s">
        <v>910</v>
      </c>
      <c r="AZ75" s="12" t="s">
        <v>914</v>
      </c>
      <c r="BA75" t="s">
        <v>85</v>
      </c>
      <c r="BC75" t="s">
        <v>1409</v>
      </c>
      <c r="BD75" t="s">
        <v>1409</v>
      </c>
      <c r="BE75" s="12"/>
      <c r="BF75">
        <v>1</v>
      </c>
    </row>
    <row r="76" spans="1:58" x14ac:dyDescent="0.15">
      <c r="A76" s="12" t="s">
        <v>1152</v>
      </c>
      <c r="B76" t="s">
        <v>99</v>
      </c>
      <c r="C76" s="12" t="s">
        <v>1153</v>
      </c>
      <c r="D76" s="15" t="s">
        <v>1154</v>
      </c>
      <c r="E76" t="str">
        <f t="shared" si="52"/>
        <v>char_180_amgoat</v>
      </c>
      <c r="F76">
        <v>1</v>
      </c>
      <c r="G76" s="12" t="s">
        <v>1152</v>
      </c>
      <c r="I76">
        <v>2</v>
      </c>
      <c r="J76">
        <v>90</v>
      </c>
      <c r="K76">
        <v>1743</v>
      </c>
      <c r="M76">
        <v>645</v>
      </c>
      <c r="N76">
        <v>117</v>
      </c>
      <c r="O76">
        <v>122</v>
      </c>
      <c r="Q76">
        <v>20</v>
      </c>
      <c r="S76">
        <v>21</v>
      </c>
      <c r="T76">
        <v>-2</v>
      </c>
      <c r="U76">
        <v>0.5</v>
      </c>
      <c r="V76">
        <v>70</v>
      </c>
      <c r="W76">
        <v>-4</v>
      </c>
      <c r="X76">
        <v>1.6</v>
      </c>
      <c r="Y76">
        <v>1</v>
      </c>
      <c r="AD76" s="12" t="s">
        <v>1563</v>
      </c>
      <c r="AE76" s="17" t="s">
        <v>1165</v>
      </c>
      <c r="AF76" s="12" t="s">
        <v>1184</v>
      </c>
      <c r="AI76">
        <v>1</v>
      </c>
      <c r="AK76">
        <v>1</v>
      </c>
      <c r="AL76">
        <v>0.5</v>
      </c>
      <c r="AP76">
        <v>0.25</v>
      </c>
      <c r="AR76" s="12" t="s">
        <v>1119</v>
      </c>
      <c r="AS76" s="11" t="str">
        <f t="shared" si="49"/>
        <v>icon_amgoat</v>
      </c>
      <c r="AT76" t="str">
        <f t="shared" ref="AT76" si="57">"half_"&amp;C76</f>
        <v>half_amgoat</v>
      </c>
      <c r="AU76" t="str">
        <f t="shared" ref="AU76" si="58">C76</f>
        <v>amgoat</v>
      </c>
      <c r="AV76" s="12" t="s">
        <v>917</v>
      </c>
      <c r="AW76">
        <v>6</v>
      </c>
      <c r="AX76" s="12" t="s">
        <v>909</v>
      </c>
      <c r="AY76" s="12" t="s">
        <v>910</v>
      </c>
      <c r="AZ76" s="12" t="s">
        <v>914</v>
      </c>
      <c r="BA76" t="s">
        <v>85</v>
      </c>
      <c r="BC76" t="s">
        <v>1409</v>
      </c>
      <c r="BD76" t="s">
        <v>1409</v>
      </c>
      <c r="BE76" s="12" t="s">
        <v>1185</v>
      </c>
      <c r="BF76">
        <v>1</v>
      </c>
    </row>
    <row r="77" spans="1:58" x14ac:dyDescent="0.15">
      <c r="A77" s="12" t="s">
        <v>1187</v>
      </c>
      <c r="B77" t="s">
        <v>99</v>
      </c>
      <c r="C77" s="12" t="s">
        <v>1189</v>
      </c>
      <c r="D77" s="15" t="s">
        <v>1188</v>
      </c>
      <c r="E77" t="str">
        <f t="shared" si="52"/>
        <v>char_291_aglina</v>
      </c>
      <c r="F77">
        <v>1</v>
      </c>
      <c r="G77" s="12" t="s">
        <v>1187</v>
      </c>
      <c r="I77">
        <v>2</v>
      </c>
      <c r="J77">
        <v>90</v>
      </c>
      <c r="K77">
        <v>1385</v>
      </c>
      <c r="M77">
        <v>542</v>
      </c>
      <c r="N77">
        <v>100</v>
      </c>
      <c r="O77">
        <v>120</v>
      </c>
      <c r="Q77">
        <v>25</v>
      </c>
      <c r="S77">
        <v>16</v>
      </c>
      <c r="T77">
        <v>-2</v>
      </c>
      <c r="U77">
        <v>0.5</v>
      </c>
      <c r="V77">
        <v>70</v>
      </c>
      <c r="W77">
        <v>-4</v>
      </c>
      <c r="X77">
        <v>1.9</v>
      </c>
      <c r="Y77">
        <v>1</v>
      </c>
      <c r="AD77" s="12" t="s">
        <v>1563</v>
      </c>
      <c r="AE77" s="17" t="s">
        <v>1197</v>
      </c>
      <c r="AF77" s="12" t="s">
        <v>1222</v>
      </c>
      <c r="AI77">
        <v>1</v>
      </c>
      <c r="AK77">
        <v>1</v>
      </c>
      <c r="AL77">
        <v>0.5</v>
      </c>
      <c r="AP77">
        <v>0.25</v>
      </c>
      <c r="AR77" s="12" t="s">
        <v>1198</v>
      </c>
      <c r="AS77" s="11" t="str">
        <f t="shared" si="49"/>
        <v>icon_aglina</v>
      </c>
      <c r="AT77" t="str">
        <f t="shared" ref="AT77" si="59">"half_"&amp;C77</f>
        <v>half_aglina</v>
      </c>
      <c r="AU77" t="str">
        <f t="shared" ref="AU77" si="60">C77</f>
        <v>aglina</v>
      </c>
      <c r="AV77" s="12" t="s">
        <v>917</v>
      </c>
      <c r="AW77">
        <v>6</v>
      </c>
      <c r="AX77" s="12" t="s">
        <v>909</v>
      </c>
      <c r="AY77" s="12" t="s">
        <v>910</v>
      </c>
      <c r="AZ77" s="12" t="s">
        <v>914</v>
      </c>
      <c r="BA77" t="s">
        <v>85</v>
      </c>
      <c r="BC77" t="s">
        <v>1409</v>
      </c>
      <c r="BD77" t="s">
        <v>1409</v>
      </c>
      <c r="BE77" s="12"/>
      <c r="BF77">
        <v>1</v>
      </c>
    </row>
    <row r="78" spans="1:58" x14ac:dyDescent="0.15">
      <c r="A78" s="12" t="s">
        <v>1229</v>
      </c>
      <c r="B78" t="s">
        <v>99</v>
      </c>
      <c r="C78" s="12" t="s">
        <v>1230</v>
      </c>
      <c r="D78" s="15" t="s">
        <v>1231</v>
      </c>
      <c r="E78" t="str">
        <f t="shared" ref="E78" si="61">"char_"&amp;D78&amp;"_"&amp;C78</f>
        <v>char_147_shining</v>
      </c>
      <c r="F78">
        <v>1</v>
      </c>
      <c r="G78" s="12" t="s">
        <v>1229</v>
      </c>
      <c r="I78">
        <v>2</v>
      </c>
      <c r="J78">
        <v>90</v>
      </c>
      <c r="K78">
        <v>1613</v>
      </c>
      <c r="M78">
        <v>530</v>
      </c>
      <c r="N78">
        <v>80</v>
      </c>
      <c r="O78">
        <v>138</v>
      </c>
      <c r="P78">
        <v>45</v>
      </c>
      <c r="Q78">
        <v>0</v>
      </c>
      <c r="S78">
        <v>20</v>
      </c>
      <c r="T78">
        <v>-2</v>
      </c>
      <c r="U78">
        <v>0.5</v>
      </c>
      <c r="V78">
        <v>70</v>
      </c>
      <c r="W78">
        <v>-4</v>
      </c>
      <c r="X78">
        <v>2.85</v>
      </c>
      <c r="Y78">
        <v>1</v>
      </c>
      <c r="AD78" s="12" t="s">
        <v>1563</v>
      </c>
      <c r="AE78" s="17" t="s">
        <v>1244</v>
      </c>
      <c r="AF78" s="12" t="s">
        <v>1259</v>
      </c>
      <c r="AI78">
        <v>1</v>
      </c>
      <c r="AK78">
        <v>1</v>
      </c>
      <c r="AL78">
        <v>0.5</v>
      </c>
      <c r="AP78">
        <v>0.25</v>
      </c>
      <c r="AR78" s="12" t="s">
        <v>1245</v>
      </c>
      <c r="AS78" s="11" t="str">
        <f t="shared" ref="AS78" si="62">"icon_"&amp;C78</f>
        <v>icon_shining</v>
      </c>
      <c r="AT78" t="str">
        <f t="shared" ref="AT78" si="63">"half_"&amp;C78</f>
        <v>half_shining</v>
      </c>
      <c r="AU78" t="str">
        <f t="shared" ref="AU78" si="64">C78</f>
        <v>shining</v>
      </c>
      <c r="AV78" s="12" t="s">
        <v>917</v>
      </c>
      <c r="AW78">
        <v>6</v>
      </c>
      <c r="AX78" s="12" t="s">
        <v>909</v>
      </c>
      <c r="AY78" s="12" t="s">
        <v>910</v>
      </c>
      <c r="AZ78" s="12" t="s">
        <v>914</v>
      </c>
      <c r="BA78" t="s">
        <v>85</v>
      </c>
      <c r="BC78" t="s">
        <v>1409</v>
      </c>
      <c r="BD78" t="s">
        <v>1409</v>
      </c>
      <c r="BE78" s="12"/>
      <c r="BF78">
        <v>1</v>
      </c>
    </row>
    <row r="79" spans="1:58" x14ac:dyDescent="0.15">
      <c r="A79" s="12" t="s">
        <v>1261</v>
      </c>
      <c r="B79" t="s">
        <v>99</v>
      </c>
      <c r="C79" s="12" t="s">
        <v>1274</v>
      </c>
      <c r="D79" s="15" t="s">
        <v>1262</v>
      </c>
      <c r="E79" t="str">
        <f t="shared" ref="E79" si="65">"char_"&amp;D79&amp;"_"&amp;C79</f>
        <v>char_179_cgbird</v>
      </c>
      <c r="F79">
        <v>1</v>
      </c>
      <c r="G79" s="12" t="s">
        <v>1261</v>
      </c>
      <c r="I79">
        <v>2</v>
      </c>
      <c r="J79">
        <v>90</v>
      </c>
      <c r="K79">
        <v>1705</v>
      </c>
      <c r="M79">
        <v>350</v>
      </c>
      <c r="N79">
        <v>70</v>
      </c>
      <c r="O79">
        <v>169</v>
      </c>
      <c r="Q79">
        <v>5</v>
      </c>
      <c r="R79">
        <v>10</v>
      </c>
      <c r="S79">
        <v>18</v>
      </c>
      <c r="T79">
        <v>-2</v>
      </c>
      <c r="U79">
        <v>0.5</v>
      </c>
      <c r="V79">
        <v>70</v>
      </c>
      <c r="W79">
        <v>-4</v>
      </c>
      <c r="X79">
        <v>2.85</v>
      </c>
      <c r="Y79">
        <v>1</v>
      </c>
      <c r="AD79" s="12" t="s">
        <v>1563</v>
      </c>
      <c r="AE79" s="17" t="s">
        <v>1273</v>
      </c>
      <c r="AF79" s="12" t="s">
        <v>1297</v>
      </c>
      <c r="AI79">
        <v>1</v>
      </c>
      <c r="AK79">
        <v>1</v>
      </c>
      <c r="AL79">
        <v>0.5</v>
      </c>
      <c r="AP79">
        <v>0.25</v>
      </c>
      <c r="AR79" s="12" t="s">
        <v>1245</v>
      </c>
      <c r="AS79" s="11" t="str">
        <f t="shared" ref="AS79" si="66">"icon_"&amp;C79</f>
        <v>icon_cgbird</v>
      </c>
      <c r="AT79" t="str">
        <f t="shared" ref="AT79:AT80" si="67">"half_"&amp;C79</f>
        <v>half_cgbird</v>
      </c>
      <c r="AU79" t="str">
        <f t="shared" ref="AU79:AU80" si="68">C79</f>
        <v>cgbird</v>
      </c>
      <c r="AV79" s="12" t="s">
        <v>917</v>
      </c>
      <c r="AW79">
        <v>6</v>
      </c>
      <c r="AX79" s="12" t="s">
        <v>909</v>
      </c>
      <c r="AY79" s="12" t="s">
        <v>910</v>
      </c>
      <c r="AZ79" s="12" t="s">
        <v>914</v>
      </c>
      <c r="BA79" t="s">
        <v>85</v>
      </c>
      <c r="BC79" t="s">
        <v>1409</v>
      </c>
      <c r="BD79" t="s">
        <v>1409</v>
      </c>
      <c r="BE79" s="12"/>
      <c r="BF79">
        <v>1</v>
      </c>
    </row>
    <row r="80" spans="1:58" x14ac:dyDescent="0.15">
      <c r="A80" s="12" t="s">
        <v>1265</v>
      </c>
      <c r="B80" t="s">
        <v>99</v>
      </c>
      <c r="C80" s="12" t="s">
        <v>1274</v>
      </c>
      <c r="D80" s="15" t="s">
        <v>1266</v>
      </c>
      <c r="E80" s="12" t="s">
        <v>1267</v>
      </c>
      <c r="F80">
        <v>1</v>
      </c>
      <c r="G80" s="12" t="s">
        <v>1268</v>
      </c>
      <c r="H80" s="12"/>
      <c r="I80">
        <v>2</v>
      </c>
      <c r="J80">
        <v>90</v>
      </c>
      <c r="K80">
        <v>6000</v>
      </c>
      <c r="M80">
        <v>0</v>
      </c>
      <c r="O80">
        <v>0</v>
      </c>
      <c r="P80">
        <v>0</v>
      </c>
      <c r="Q80">
        <v>75</v>
      </c>
      <c r="S80">
        <v>5</v>
      </c>
      <c r="U80">
        <v>0</v>
      </c>
      <c r="V80">
        <v>20</v>
      </c>
      <c r="X80">
        <v>1</v>
      </c>
      <c r="Y80">
        <v>0</v>
      </c>
      <c r="Z80">
        <v>1</v>
      </c>
      <c r="AA80">
        <v>1</v>
      </c>
      <c r="AD80" s="12" t="s">
        <v>1563</v>
      </c>
      <c r="AE80" s="17" t="s">
        <v>1278</v>
      </c>
      <c r="AF80" s="12"/>
      <c r="AG80">
        <v>1</v>
      </c>
      <c r="AI80">
        <v>1</v>
      </c>
      <c r="AJ80">
        <v>1</v>
      </c>
      <c r="AK80">
        <v>0</v>
      </c>
      <c r="AL80">
        <v>0</v>
      </c>
      <c r="AP80">
        <v>0.25</v>
      </c>
      <c r="AR80" t="s">
        <v>117</v>
      </c>
      <c r="AS80" s="11" t="s">
        <v>1269</v>
      </c>
      <c r="AT80" t="str">
        <f t="shared" si="67"/>
        <v>half_cgbird</v>
      </c>
      <c r="AU80" t="str">
        <f t="shared" si="68"/>
        <v>cgbird</v>
      </c>
      <c r="AV80" s="12" t="s">
        <v>917</v>
      </c>
      <c r="AW80">
        <v>6</v>
      </c>
      <c r="AX80" s="12" t="s">
        <v>909</v>
      </c>
      <c r="AY80" s="12" t="s">
        <v>910</v>
      </c>
      <c r="AZ80" s="12"/>
      <c r="BA80" t="s">
        <v>85</v>
      </c>
      <c r="BE80" s="12"/>
      <c r="BF80">
        <v>1</v>
      </c>
    </row>
    <row r="81" spans="1:58" x14ac:dyDescent="0.15">
      <c r="A81" s="12" t="s">
        <v>1228</v>
      </c>
      <c r="B81" t="s">
        <v>99</v>
      </c>
      <c r="C81" s="12" t="s">
        <v>1804</v>
      </c>
      <c r="D81" s="10" t="s">
        <v>141</v>
      </c>
      <c r="E81" t="str">
        <f>"char_"&amp;D81&amp;"_"&amp;C81</f>
        <v>char_136_hsguma</v>
      </c>
      <c r="F81">
        <v>1</v>
      </c>
      <c r="G81" t="s">
        <v>140</v>
      </c>
      <c r="I81">
        <v>2</v>
      </c>
      <c r="J81">
        <v>90</v>
      </c>
      <c r="K81">
        <v>3850</v>
      </c>
      <c r="M81">
        <v>430</v>
      </c>
      <c r="N81">
        <v>60</v>
      </c>
      <c r="O81">
        <v>723</v>
      </c>
      <c r="P81">
        <v>90</v>
      </c>
      <c r="Q81">
        <v>0</v>
      </c>
      <c r="S81">
        <v>23</v>
      </c>
      <c r="T81">
        <v>-2</v>
      </c>
      <c r="U81">
        <v>0.5</v>
      </c>
      <c r="V81">
        <v>70</v>
      </c>
      <c r="W81">
        <v>-4</v>
      </c>
      <c r="X81">
        <v>1.2</v>
      </c>
      <c r="Y81">
        <v>1</v>
      </c>
      <c r="AD81" s="12" t="s">
        <v>1563</v>
      </c>
      <c r="AE81" s="12" t="s">
        <v>1321</v>
      </c>
      <c r="AF81" s="12" t="s">
        <v>1326</v>
      </c>
      <c r="AJ81">
        <v>1</v>
      </c>
      <c r="AK81">
        <v>3</v>
      </c>
      <c r="AL81">
        <v>0.5</v>
      </c>
      <c r="AP81">
        <v>0.25</v>
      </c>
      <c r="AR81" t="s">
        <v>143</v>
      </c>
      <c r="AS81" s="11" t="str">
        <f>"icon_"&amp;C81</f>
        <v>icon_hsguma</v>
      </c>
      <c r="AT81" t="str">
        <f>"half_"&amp;C81</f>
        <v>half_hsguma</v>
      </c>
      <c r="AU81" t="str">
        <f>C81</f>
        <v>hsguma</v>
      </c>
      <c r="AV81" s="12" t="s">
        <v>917</v>
      </c>
      <c r="AW81">
        <v>6</v>
      </c>
      <c r="AX81" s="12" t="s">
        <v>909</v>
      </c>
      <c r="AY81" s="12" t="s">
        <v>910</v>
      </c>
      <c r="AZ81" s="12"/>
      <c r="BA81" t="s">
        <v>85</v>
      </c>
      <c r="BC81" t="s">
        <v>1409</v>
      </c>
      <c r="BD81" t="s">
        <v>1409</v>
      </c>
      <c r="BE81" s="12"/>
      <c r="BF81">
        <v>1</v>
      </c>
    </row>
    <row r="82" spans="1:58" x14ac:dyDescent="0.15">
      <c r="A82" s="12" t="s">
        <v>1329</v>
      </c>
      <c r="B82" t="s">
        <v>99</v>
      </c>
      <c r="C82" s="12" t="s">
        <v>1331</v>
      </c>
      <c r="D82" s="15" t="s">
        <v>1330</v>
      </c>
      <c r="E82" t="str">
        <f>"char_"&amp;D82&amp;"_"&amp;C82</f>
        <v>char_202_demkni</v>
      </c>
      <c r="F82">
        <v>1</v>
      </c>
      <c r="G82" s="12" t="s">
        <v>1329</v>
      </c>
      <c r="I82">
        <v>2</v>
      </c>
      <c r="J82">
        <v>90</v>
      </c>
      <c r="K82">
        <v>3150</v>
      </c>
      <c r="M82">
        <v>485</v>
      </c>
      <c r="N82">
        <v>50</v>
      </c>
      <c r="O82">
        <v>595</v>
      </c>
      <c r="P82">
        <v>87</v>
      </c>
      <c r="Q82">
        <v>10</v>
      </c>
      <c r="S82">
        <v>22</v>
      </c>
      <c r="T82">
        <v>-2</v>
      </c>
      <c r="U82">
        <v>0.5</v>
      </c>
      <c r="V82">
        <v>70</v>
      </c>
      <c r="W82">
        <v>-4</v>
      </c>
      <c r="X82">
        <v>1.2</v>
      </c>
      <c r="Y82">
        <v>1</v>
      </c>
      <c r="AD82" s="12" t="s">
        <v>1563</v>
      </c>
      <c r="AE82" s="12" t="s">
        <v>1343</v>
      </c>
      <c r="AF82" s="12" t="s">
        <v>1354</v>
      </c>
      <c r="AJ82">
        <v>1</v>
      </c>
      <c r="AK82">
        <v>3</v>
      </c>
      <c r="AL82">
        <v>0.5</v>
      </c>
      <c r="AP82">
        <v>0.25</v>
      </c>
      <c r="AR82" t="s">
        <v>143</v>
      </c>
      <c r="AS82" s="11" t="str">
        <f>"icon_"&amp;C82</f>
        <v>icon_demkni</v>
      </c>
      <c r="AT82" t="str">
        <f>"half_"&amp;C82</f>
        <v>half_demkni</v>
      </c>
      <c r="AU82" t="str">
        <f>C82</f>
        <v>demkni</v>
      </c>
      <c r="AV82" s="12" t="s">
        <v>917</v>
      </c>
      <c r="AW82">
        <v>6</v>
      </c>
      <c r="AX82" s="12" t="s">
        <v>909</v>
      </c>
      <c r="AY82" s="12" t="s">
        <v>910</v>
      </c>
      <c r="AZ82" s="12"/>
      <c r="BA82" t="s">
        <v>85</v>
      </c>
      <c r="BC82" t="s">
        <v>1409</v>
      </c>
      <c r="BD82" t="s">
        <v>1409</v>
      </c>
      <c r="BE82" s="12"/>
      <c r="BF82">
        <v>1</v>
      </c>
    </row>
    <row r="83" spans="1:58" x14ac:dyDescent="0.15">
      <c r="A83" s="12"/>
      <c r="C83" s="12"/>
      <c r="D83" s="15"/>
      <c r="G83" s="12"/>
      <c r="AE83" s="12"/>
      <c r="AF83" s="12"/>
      <c r="AS83" s="11"/>
      <c r="AV83" s="12"/>
      <c r="AX83" s="12"/>
      <c r="AY83" s="12"/>
      <c r="AZ83" s="12"/>
      <c r="BD83" s="12"/>
      <c r="BE83" s="12"/>
    </row>
    <row r="84" spans="1:58" x14ac:dyDescent="0.15">
      <c r="A84" s="12"/>
      <c r="C84" s="12"/>
      <c r="D84" s="15"/>
      <c r="G84" s="12"/>
      <c r="AE84" s="12"/>
      <c r="AF84" s="12"/>
      <c r="AS84" s="11"/>
      <c r="AV84" s="12"/>
      <c r="AX84" s="12"/>
      <c r="AY84" s="12"/>
      <c r="AZ84" s="12"/>
      <c r="BD84" s="12"/>
      <c r="BE84" s="12"/>
    </row>
    <row r="85" spans="1:58" x14ac:dyDescent="0.15">
      <c r="A85" t="s">
        <v>212</v>
      </c>
    </row>
    <row r="86" spans="1:58" x14ac:dyDescent="0.15">
      <c r="A86" t="s">
        <v>213</v>
      </c>
      <c r="B86" s="12" t="s">
        <v>536</v>
      </c>
      <c r="E86" t="s">
        <v>214</v>
      </c>
      <c r="F86">
        <v>1</v>
      </c>
      <c r="AE86" t="s">
        <v>215</v>
      </c>
      <c r="AG86">
        <v>3</v>
      </c>
      <c r="AP86">
        <v>0.25</v>
      </c>
    </row>
    <row r="87" spans="1:58" x14ac:dyDescent="0.15">
      <c r="A87" s="12" t="s">
        <v>532</v>
      </c>
      <c r="B87" s="12" t="s">
        <v>536</v>
      </c>
      <c r="E87" s="12" t="s">
        <v>531</v>
      </c>
      <c r="F87">
        <v>1</v>
      </c>
      <c r="K87">
        <v>100</v>
      </c>
      <c r="M87">
        <v>200</v>
      </c>
      <c r="AE87" s="12" t="s">
        <v>530</v>
      </c>
      <c r="AF87" s="12" t="s">
        <v>520</v>
      </c>
      <c r="AG87" s="12">
        <v>2</v>
      </c>
      <c r="AP87">
        <v>0.25</v>
      </c>
      <c r="BA87" t="s">
        <v>85</v>
      </c>
      <c r="BD87" s="12" t="s">
        <v>844</v>
      </c>
      <c r="BE87" s="12"/>
      <c r="BF87">
        <v>1</v>
      </c>
    </row>
    <row r="88" spans="1:58" x14ac:dyDescent="0.15">
      <c r="A88" s="12" t="s">
        <v>545</v>
      </c>
      <c r="B88" s="12" t="s">
        <v>536</v>
      </c>
      <c r="E88" s="12" t="s">
        <v>531</v>
      </c>
      <c r="F88">
        <v>1</v>
      </c>
      <c r="K88">
        <v>100</v>
      </c>
      <c r="M88">
        <v>200</v>
      </c>
      <c r="AE88" s="12" t="s">
        <v>530</v>
      </c>
      <c r="AF88" s="12" t="s">
        <v>546</v>
      </c>
      <c r="AG88" s="12">
        <v>2</v>
      </c>
      <c r="AP88">
        <v>0.25</v>
      </c>
      <c r="BA88" t="s">
        <v>85</v>
      </c>
      <c r="BD88" s="12" t="s">
        <v>844</v>
      </c>
      <c r="BE88" s="12"/>
      <c r="BF88">
        <v>1</v>
      </c>
    </row>
    <row r="89" spans="1:58" x14ac:dyDescent="0.15">
      <c r="A89" s="12" t="s">
        <v>554</v>
      </c>
      <c r="B89" s="12" t="s">
        <v>536</v>
      </c>
      <c r="E89" s="12" t="s">
        <v>1886</v>
      </c>
      <c r="F89">
        <v>1</v>
      </c>
      <c r="K89">
        <v>100</v>
      </c>
      <c r="M89">
        <v>200</v>
      </c>
      <c r="AE89" s="12" t="s">
        <v>530</v>
      </c>
      <c r="AF89" s="12" t="s">
        <v>555</v>
      </c>
      <c r="AG89" s="12">
        <v>2</v>
      </c>
      <c r="AP89">
        <v>0.25</v>
      </c>
      <c r="BA89" t="s">
        <v>85</v>
      </c>
      <c r="BC89" s="12" t="s">
        <v>1863</v>
      </c>
      <c r="BD89" s="12" t="s">
        <v>844</v>
      </c>
      <c r="BE89" s="12"/>
      <c r="BF89">
        <v>1</v>
      </c>
    </row>
    <row r="90" spans="1:58" x14ac:dyDescent="0.15">
      <c r="A90" s="12" t="s">
        <v>1887</v>
      </c>
      <c r="B90" s="12" t="s">
        <v>536</v>
      </c>
      <c r="E90" s="12" t="s">
        <v>1889</v>
      </c>
      <c r="F90">
        <v>1</v>
      </c>
      <c r="K90">
        <v>100</v>
      </c>
      <c r="M90">
        <v>20000</v>
      </c>
      <c r="AE90" s="12" t="s">
        <v>530</v>
      </c>
      <c r="AF90" s="12" t="s">
        <v>1888</v>
      </c>
      <c r="AG90" s="12">
        <v>2</v>
      </c>
      <c r="AP90">
        <v>0.25</v>
      </c>
      <c r="BA90" t="s">
        <v>85</v>
      </c>
      <c r="BC90" s="12" t="s">
        <v>1891</v>
      </c>
      <c r="BD90" s="12" t="s">
        <v>844</v>
      </c>
      <c r="BE90" s="12"/>
      <c r="BF90">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375"/>
  <sheetViews>
    <sheetView tabSelected="1" workbookViewId="0">
      <pane xSplit="1" ySplit="3" topLeftCell="AU94" activePane="bottomRight" state="frozen"/>
      <selection pane="topRight"/>
      <selection pane="bottomLeft"/>
      <selection pane="bottomRight" activeCell="BF106" sqref="BF106"/>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30" width="8.625" customWidth="1"/>
    <col min="31" max="31" width="8.375" customWidth="1"/>
    <col min="32" max="32" width="13.25" customWidth="1"/>
    <col min="33" max="33" width="11.875" customWidth="1"/>
    <col min="34" max="34" width="14.75" customWidth="1"/>
    <col min="35" max="35" width="7.625" customWidth="1"/>
    <col min="36" max="36" width="7.25" customWidth="1"/>
    <col min="37" max="37" width="7.125" customWidth="1"/>
    <col min="39" max="39" width="7" customWidth="1"/>
    <col min="40" max="40" width="11.75" customWidth="1"/>
    <col min="41" max="41" width="9.75" customWidth="1"/>
    <col min="42" max="42" width="8.5" customWidth="1"/>
    <col min="43" max="45" width="8.25" customWidth="1"/>
    <col min="46" max="51" width="8.375" customWidth="1"/>
    <col min="52" max="54" width="11.25" customWidth="1"/>
    <col min="55" max="55" width="6.625" customWidth="1"/>
    <col min="56" max="56" width="8" customWidth="1"/>
    <col min="57" max="57" width="7.375" style="4" customWidth="1"/>
    <col min="58" max="59" width="8.5" style="4" customWidth="1"/>
    <col min="60" max="61" width="7.875" style="4" customWidth="1"/>
    <col min="62" max="62" width="13.5" customWidth="1"/>
    <col min="63" max="63" width="9" customWidth="1"/>
    <col min="64" max="65" width="10" customWidth="1"/>
    <col min="66" max="66" width="9" style="5" customWidth="1"/>
    <col min="68" max="68" width="16" customWidth="1"/>
    <col min="69" max="71" width="12.875" customWidth="1"/>
    <col min="72" max="72" width="14.625" customWidth="1"/>
    <col min="78" max="78" width="14" customWidth="1"/>
    <col min="79" max="79" width="8" customWidth="1"/>
    <col min="81" max="81" width="11.125" customWidth="1"/>
  </cols>
  <sheetData>
    <row r="1" spans="1:87" x14ac:dyDescent="0.15">
      <c r="B1" s="12" t="s">
        <v>524</v>
      </c>
      <c r="D1" t="s">
        <v>216</v>
      </c>
      <c r="E1" t="s">
        <v>217</v>
      </c>
      <c r="F1" s="12" t="s">
        <v>912</v>
      </c>
      <c r="G1" t="s">
        <v>218</v>
      </c>
      <c r="H1" s="3" t="s">
        <v>219</v>
      </c>
      <c r="I1" s="3" t="s">
        <v>220</v>
      </c>
      <c r="J1" s="14" t="s">
        <v>574</v>
      </c>
      <c r="K1" s="3" t="s">
        <v>1070</v>
      </c>
      <c r="L1" s="3" t="s">
        <v>1071</v>
      </c>
      <c r="M1" s="3" t="s">
        <v>1072</v>
      </c>
      <c r="N1" s="3" t="s">
        <v>1073</v>
      </c>
      <c r="O1" s="3" t="s">
        <v>1194</v>
      </c>
      <c r="P1" s="3" t="s">
        <v>1339</v>
      </c>
      <c r="Q1" s="3" t="s">
        <v>221</v>
      </c>
      <c r="R1" s="14" t="s">
        <v>540</v>
      </c>
      <c r="S1" t="s">
        <v>222</v>
      </c>
      <c r="T1" t="s">
        <v>223</v>
      </c>
      <c r="U1" t="s">
        <v>224</v>
      </c>
      <c r="V1" t="s">
        <v>225</v>
      </c>
      <c r="W1" t="s">
        <v>226</v>
      </c>
      <c r="X1" s="12" t="s">
        <v>1328</v>
      </c>
      <c r="Y1" s="12" t="s">
        <v>618</v>
      </c>
      <c r="Z1" s="12" t="s">
        <v>797</v>
      </c>
      <c r="AA1" s="12" t="s">
        <v>1093</v>
      </c>
      <c r="AB1" t="s">
        <v>227</v>
      </c>
      <c r="AC1" s="12" t="s">
        <v>937</v>
      </c>
      <c r="AD1" s="12" t="s">
        <v>1906</v>
      </c>
      <c r="AE1" s="12" t="s">
        <v>1913</v>
      </c>
      <c r="AF1" t="s">
        <v>228</v>
      </c>
      <c r="AG1" t="s">
        <v>229</v>
      </c>
      <c r="AH1" t="s">
        <v>230</v>
      </c>
      <c r="AI1" t="s">
        <v>231</v>
      </c>
      <c r="AJ1" s="12" t="s">
        <v>679</v>
      </c>
      <c r="AK1" t="s">
        <v>232</v>
      </c>
      <c r="AL1" t="s">
        <v>233</v>
      </c>
      <c r="AM1" t="s">
        <v>234</v>
      </c>
      <c r="AN1" s="12" t="s">
        <v>1212</v>
      </c>
      <c r="AO1" s="12" t="s">
        <v>831</v>
      </c>
      <c r="AP1" t="s">
        <v>235</v>
      </c>
      <c r="AQ1" t="s">
        <v>236</v>
      </c>
      <c r="AR1" t="s">
        <v>237</v>
      </c>
      <c r="AS1" t="s">
        <v>238</v>
      </c>
      <c r="AT1" t="s">
        <v>239</v>
      </c>
      <c r="AU1" s="12" t="s">
        <v>1174</v>
      </c>
      <c r="AV1" t="s">
        <v>240</v>
      </c>
      <c r="AW1" t="s">
        <v>241</v>
      </c>
      <c r="AX1" t="s">
        <v>242</v>
      </c>
      <c r="AY1" t="s">
        <v>243</v>
      </c>
      <c r="AZ1" t="s">
        <v>244</v>
      </c>
      <c r="BA1" s="12" t="s">
        <v>1976</v>
      </c>
      <c r="BB1" s="12" t="s">
        <v>1013</v>
      </c>
      <c r="BC1" t="s">
        <v>245</v>
      </c>
      <c r="BD1" t="s">
        <v>246</v>
      </c>
      <c r="BE1" s="4" t="s">
        <v>247</v>
      </c>
      <c r="BF1" s="4" t="s">
        <v>248</v>
      </c>
      <c r="BG1" s="4" t="s">
        <v>249</v>
      </c>
      <c r="BH1" s="4" t="s">
        <v>250</v>
      </c>
      <c r="BI1" s="4" t="s">
        <v>1898</v>
      </c>
      <c r="BJ1" t="s">
        <v>251</v>
      </c>
      <c r="BK1" s="12" t="s">
        <v>1725</v>
      </c>
      <c r="BL1" t="s">
        <v>252</v>
      </c>
      <c r="BM1" s="12" t="s">
        <v>1749</v>
      </c>
      <c r="BN1" s="5" t="s">
        <v>253</v>
      </c>
      <c r="BO1" t="s">
        <v>254</v>
      </c>
      <c r="BP1" t="s">
        <v>255</v>
      </c>
      <c r="BQ1" t="s">
        <v>256</v>
      </c>
      <c r="BR1" s="12" t="s">
        <v>941</v>
      </c>
      <c r="BS1" s="12" t="s">
        <v>836</v>
      </c>
      <c r="BT1" t="s">
        <v>257</v>
      </c>
      <c r="BU1" t="s">
        <v>258</v>
      </c>
      <c r="BV1" s="12" t="s">
        <v>1135</v>
      </c>
      <c r="BW1" t="s">
        <v>246</v>
      </c>
      <c r="BX1" s="12" t="s">
        <v>1109</v>
      </c>
      <c r="BY1" s="12" t="s">
        <v>1009</v>
      </c>
      <c r="BZ1" t="s">
        <v>259</v>
      </c>
      <c r="CA1" s="12" t="s">
        <v>638</v>
      </c>
      <c r="CB1" t="s">
        <v>260</v>
      </c>
      <c r="CC1" s="12" t="s">
        <v>1483</v>
      </c>
      <c r="CD1" t="s">
        <v>261</v>
      </c>
      <c r="CE1" t="s">
        <v>262</v>
      </c>
      <c r="CF1" s="12" t="s">
        <v>1745</v>
      </c>
      <c r="CG1" s="12" t="s">
        <v>1746</v>
      </c>
      <c r="CH1" t="s">
        <v>263</v>
      </c>
      <c r="CI1" t="s">
        <v>264</v>
      </c>
    </row>
    <row r="2" spans="1:87" x14ac:dyDescent="0.15">
      <c r="A2" t="s">
        <v>29</v>
      </c>
      <c r="C2" t="s">
        <v>30</v>
      </c>
      <c r="D2" t="s">
        <v>32</v>
      </c>
      <c r="E2" t="s">
        <v>265</v>
      </c>
      <c r="F2" s="12" t="s">
        <v>911</v>
      </c>
      <c r="G2" t="s">
        <v>266</v>
      </c>
      <c r="H2" s="3" t="s">
        <v>267</v>
      </c>
      <c r="I2" s="3" t="s">
        <v>268</v>
      </c>
      <c r="J2" s="14" t="s">
        <v>573</v>
      </c>
      <c r="K2" s="14" t="s">
        <v>562</v>
      </c>
      <c r="L2" s="14" t="s">
        <v>699</v>
      </c>
      <c r="M2" s="3" t="s">
        <v>1069</v>
      </c>
      <c r="N2" s="3" t="s">
        <v>1068</v>
      </c>
      <c r="O2" s="3" t="s">
        <v>1193</v>
      </c>
      <c r="P2" s="3" t="s">
        <v>1338</v>
      </c>
      <c r="Q2" s="3" t="s">
        <v>269</v>
      </c>
      <c r="R2" s="14" t="s">
        <v>539</v>
      </c>
      <c r="S2" t="s">
        <v>270</v>
      </c>
      <c r="T2" t="s">
        <v>271</v>
      </c>
      <c r="U2" t="s">
        <v>272</v>
      </c>
      <c r="V2" t="s">
        <v>273</v>
      </c>
      <c r="W2" t="s">
        <v>274</v>
      </c>
      <c r="X2" s="12" t="s">
        <v>1327</v>
      </c>
      <c r="Y2" s="12" t="s">
        <v>617</v>
      </c>
      <c r="Z2" s="12" t="s">
        <v>796</v>
      </c>
      <c r="AA2" s="12" t="s">
        <v>1092</v>
      </c>
      <c r="AB2" t="s">
        <v>275</v>
      </c>
      <c r="AC2" s="12" t="s">
        <v>938</v>
      </c>
      <c r="AD2" s="12" t="s">
        <v>1905</v>
      </c>
      <c r="AE2" s="12" t="s">
        <v>1912</v>
      </c>
      <c r="AF2" t="s">
        <v>276</v>
      </c>
      <c r="AG2" t="s">
        <v>277</v>
      </c>
      <c r="AH2" t="s">
        <v>278</v>
      </c>
      <c r="AI2" t="s">
        <v>279</v>
      </c>
      <c r="AJ2" s="12" t="s">
        <v>678</v>
      </c>
      <c r="AK2" t="s">
        <v>280</v>
      </c>
      <c r="AL2" t="s">
        <v>281</v>
      </c>
      <c r="AM2" t="s">
        <v>282</v>
      </c>
      <c r="AN2" s="12" t="s">
        <v>1035</v>
      </c>
      <c r="AO2" s="12" t="s">
        <v>832</v>
      </c>
      <c r="AP2" t="s">
        <v>283</v>
      </c>
      <c r="AQ2" t="s">
        <v>284</v>
      </c>
      <c r="AR2" t="s">
        <v>285</v>
      </c>
      <c r="AS2" t="s">
        <v>286</v>
      </c>
      <c r="AT2" t="s">
        <v>287</v>
      </c>
      <c r="AU2" s="12" t="s">
        <v>1175</v>
      </c>
      <c r="AV2" t="s">
        <v>288</v>
      </c>
      <c r="AW2" t="s">
        <v>289</v>
      </c>
      <c r="AX2" t="s">
        <v>290</v>
      </c>
      <c r="AY2" t="s">
        <v>51</v>
      </c>
      <c r="AZ2" t="s">
        <v>291</v>
      </c>
      <c r="BA2" s="12" t="s">
        <v>1975</v>
      </c>
      <c r="BB2" s="12" t="s">
        <v>1012</v>
      </c>
      <c r="BC2" t="s">
        <v>292</v>
      </c>
      <c r="BD2" t="s">
        <v>293</v>
      </c>
      <c r="BE2" s="4" t="s">
        <v>294</v>
      </c>
      <c r="BF2" s="4" t="s">
        <v>295</v>
      </c>
      <c r="BG2" s="4" t="s">
        <v>296</v>
      </c>
      <c r="BH2" s="4" t="s">
        <v>297</v>
      </c>
      <c r="BI2" s="4" t="s">
        <v>1899</v>
      </c>
      <c r="BJ2" t="s">
        <v>298</v>
      </c>
      <c r="BK2" s="12" t="s">
        <v>1724</v>
      </c>
      <c r="BL2" s="12" t="s">
        <v>1744</v>
      </c>
      <c r="BM2" s="12" t="s">
        <v>1750</v>
      </c>
      <c r="BN2" s="5" t="s">
        <v>299</v>
      </c>
      <c r="BO2" t="s">
        <v>300</v>
      </c>
      <c r="BP2" t="s">
        <v>301</v>
      </c>
      <c r="BQ2" t="s">
        <v>302</v>
      </c>
      <c r="BR2" s="12" t="s">
        <v>940</v>
      </c>
      <c r="BS2" s="12" t="s">
        <v>835</v>
      </c>
      <c r="BT2" t="s">
        <v>303</v>
      </c>
      <c r="BU2" t="s">
        <v>304</v>
      </c>
      <c r="BV2" s="12" t="s">
        <v>1136</v>
      </c>
      <c r="BW2" t="s">
        <v>305</v>
      </c>
      <c r="BX2" s="12" t="s">
        <v>1108</v>
      </c>
      <c r="BY2" s="12" t="s">
        <v>1008</v>
      </c>
      <c r="BZ2" t="s">
        <v>306</v>
      </c>
      <c r="CA2" s="12" t="s">
        <v>637</v>
      </c>
      <c r="CB2" t="s">
        <v>307</v>
      </c>
      <c r="CC2" s="12" t="s">
        <v>1482</v>
      </c>
      <c r="CD2" t="s">
        <v>308</v>
      </c>
      <c r="CE2" t="s">
        <v>309</v>
      </c>
      <c r="CF2" s="12" t="s">
        <v>1747</v>
      </c>
      <c r="CG2" s="12" t="s">
        <v>1748</v>
      </c>
      <c r="CH2" t="s">
        <v>310</v>
      </c>
      <c r="CI2" t="s">
        <v>311</v>
      </c>
    </row>
    <row r="3" spans="1:87" x14ac:dyDescent="0.15">
      <c r="A3" t="s">
        <v>73</v>
      </c>
      <c r="C3" t="s">
        <v>73</v>
      </c>
      <c r="D3" t="s">
        <v>73</v>
      </c>
      <c r="E3" t="s">
        <v>73</v>
      </c>
      <c r="F3" s="12" t="s">
        <v>572</v>
      </c>
      <c r="G3" t="s">
        <v>312</v>
      </c>
      <c r="H3" s="3" t="s">
        <v>313</v>
      </c>
      <c r="I3" s="3" t="s">
        <v>314</v>
      </c>
      <c r="J3" s="14" t="s">
        <v>572</v>
      </c>
      <c r="K3" s="14" t="s">
        <v>561</v>
      </c>
      <c r="L3" s="14" t="s">
        <v>561</v>
      </c>
      <c r="M3" s="14" t="s">
        <v>561</v>
      </c>
      <c r="N3" s="14" t="s">
        <v>561</v>
      </c>
      <c r="O3" s="3" t="s">
        <v>538</v>
      </c>
      <c r="P3" s="3" t="s">
        <v>586</v>
      </c>
      <c r="Q3" s="3" t="s">
        <v>77</v>
      </c>
      <c r="R3" s="14" t="s">
        <v>538</v>
      </c>
      <c r="S3" t="s">
        <v>77</v>
      </c>
      <c r="T3" t="s">
        <v>77</v>
      </c>
      <c r="U3" t="s">
        <v>77</v>
      </c>
      <c r="V3" t="s">
        <v>74</v>
      </c>
      <c r="W3" t="s">
        <v>77</v>
      </c>
      <c r="X3" s="12" t="s">
        <v>538</v>
      </c>
      <c r="Y3" s="12" t="s">
        <v>538</v>
      </c>
      <c r="Z3" s="12" t="s">
        <v>795</v>
      </c>
      <c r="AA3" s="12" t="s">
        <v>538</v>
      </c>
      <c r="AB3" t="s">
        <v>78</v>
      </c>
      <c r="AC3" s="12" t="s">
        <v>939</v>
      </c>
      <c r="AD3" s="12" t="s">
        <v>572</v>
      </c>
      <c r="AE3" s="12" t="s">
        <v>572</v>
      </c>
      <c r="AF3" t="s">
        <v>315</v>
      </c>
      <c r="AG3" t="s">
        <v>316</v>
      </c>
      <c r="AH3" s="12" t="s">
        <v>1596</v>
      </c>
      <c r="AI3" t="s">
        <v>75</v>
      </c>
      <c r="AJ3" s="12" t="s">
        <v>538</v>
      </c>
      <c r="AK3" t="s">
        <v>317</v>
      </c>
      <c r="AL3" t="s">
        <v>77</v>
      </c>
      <c r="AM3" t="s">
        <v>75</v>
      </c>
      <c r="AN3" s="12" t="s">
        <v>538</v>
      </c>
      <c r="AO3" s="12" t="s">
        <v>572</v>
      </c>
      <c r="AP3" t="s">
        <v>74</v>
      </c>
      <c r="AQ3" t="s">
        <v>74</v>
      </c>
      <c r="AR3" t="s">
        <v>75</v>
      </c>
      <c r="AS3" t="s">
        <v>77</v>
      </c>
      <c r="AT3" t="s">
        <v>75</v>
      </c>
      <c r="AU3" s="12" t="s">
        <v>586</v>
      </c>
      <c r="AV3" t="s">
        <v>75</v>
      </c>
      <c r="AW3" t="s">
        <v>74</v>
      </c>
      <c r="AX3" t="s">
        <v>74</v>
      </c>
      <c r="AY3" t="s">
        <v>76</v>
      </c>
      <c r="AZ3" t="s">
        <v>76</v>
      </c>
      <c r="BA3" s="12" t="s">
        <v>1974</v>
      </c>
      <c r="BB3" s="12" t="s">
        <v>1011</v>
      </c>
      <c r="BC3" t="s">
        <v>75</v>
      </c>
      <c r="BD3" t="s">
        <v>75</v>
      </c>
      <c r="BE3" s="13" t="s">
        <v>586</v>
      </c>
      <c r="BF3" s="13" t="s">
        <v>586</v>
      </c>
      <c r="BG3" s="4" t="s">
        <v>74</v>
      </c>
      <c r="BH3" s="4" t="s">
        <v>318</v>
      </c>
      <c r="BI3" s="4" t="s">
        <v>318</v>
      </c>
      <c r="BJ3" t="s">
        <v>79</v>
      </c>
      <c r="BK3" t="s">
        <v>79</v>
      </c>
      <c r="BL3" t="s">
        <v>79</v>
      </c>
      <c r="BM3" t="s">
        <v>79</v>
      </c>
      <c r="BN3" s="5" t="s">
        <v>319</v>
      </c>
      <c r="BO3" t="s">
        <v>320</v>
      </c>
      <c r="BP3" t="s">
        <v>73</v>
      </c>
      <c r="BQ3" t="s">
        <v>321</v>
      </c>
      <c r="BR3" t="s">
        <v>321</v>
      </c>
      <c r="BS3" t="s">
        <v>322</v>
      </c>
      <c r="BT3" t="s">
        <v>322</v>
      </c>
      <c r="BU3" t="s">
        <v>323</v>
      </c>
      <c r="BV3" t="s">
        <v>323</v>
      </c>
      <c r="BW3" t="s">
        <v>324</v>
      </c>
      <c r="BX3" s="12" t="s">
        <v>586</v>
      </c>
      <c r="BY3" s="12" t="s">
        <v>538</v>
      </c>
      <c r="BZ3" t="s">
        <v>325</v>
      </c>
      <c r="CA3" t="s">
        <v>326</v>
      </c>
      <c r="CB3" s="12" t="s">
        <v>2008</v>
      </c>
      <c r="CC3" s="12" t="s">
        <v>2008</v>
      </c>
      <c r="CD3" t="s">
        <v>326</v>
      </c>
      <c r="CE3" t="s">
        <v>326</v>
      </c>
      <c r="CF3" t="s">
        <v>326</v>
      </c>
      <c r="CG3" t="s">
        <v>326</v>
      </c>
      <c r="CH3" t="s">
        <v>73</v>
      </c>
      <c r="CI3" t="s">
        <v>77</v>
      </c>
    </row>
    <row r="4" spans="1:87" s="1" customFormat="1" x14ac:dyDescent="0.15">
      <c r="A4" s="1" t="s">
        <v>327</v>
      </c>
    </row>
    <row r="5" spans="1:87" x14ac:dyDescent="0.15">
      <c r="BJ5" s="5"/>
      <c r="BK5" s="5"/>
      <c r="BL5" s="5"/>
      <c r="BM5" s="5"/>
    </row>
    <row r="6" spans="1:87" x14ac:dyDescent="0.15">
      <c r="A6" s="12" t="s">
        <v>1918</v>
      </c>
      <c r="C6" t="s">
        <v>328</v>
      </c>
      <c r="H6" s="3" t="s">
        <v>339</v>
      </c>
      <c r="V6">
        <v>1</v>
      </c>
      <c r="AF6" t="s">
        <v>357</v>
      </c>
      <c r="AH6" s="12" t="s">
        <v>1919</v>
      </c>
      <c r="AL6">
        <v>1</v>
      </c>
      <c r="AM6">
        <v>1</v>
      </c>
      <c r="AP6">
        <v>1</v>
      </c>
      <c r="BJ6" t="s">
        <v>37</v>
      </c>
      <c r="BN6" s="5" t="s">
        <v>332</v>
      </c>
      <c r="BO6" s="12" t="s">
        <v>1641</v>
      </c>
      <c r="BP6" s="12" t="s">
        <v>1485</v>
      </c>
      <c r="CD6" s="12" t="s">
        <v>1554</v>
      </c>
    </row>
    <row r="7" spans="1:87" x14ac:dyDescent="0.15">
      <c r="A7" s="12" t="s">
        <v>1920</v>
      </c>
      <c r="C7" t="s">
        <v>328</v>
      </c>
      <c r="H7" s="3" t="s">
        <v>575</v>
      </c>
      <c r="I7" s="3" t="s">
        <v>1170</v>
      </c>
      <c r="V7">
        <v>1</v>
      </c>
      <c r="AF7" t="s">
        <v>357</v>
      </c>
      <c r="AH7" s="12"/>
      <c r="AI7">
        <v>99</v>
      </c>
      <c r="AL7">
        <v>1</v>
      </c>
      <c r="AM7">
        <v>500</v>
      </c>
      <c r="AO7">
        <v>2</v>
      </c>
      <c r="AP7">
        <v>99</v>
      </c>
      <c r="BO7" s="12"/>
      <c r="BP7" s="12"/>
      <c r="CD7" s="12" t="s">
        <v>1554</v>
      </c>
    </row>
    <row r="8" spans="1:87" x14ac:dyDescent="0.15">
      <c r="BJ8" s="5"/>
      <c r="BK8" s="5"/>
      <c r="BL8" s="5"/>
      <c r="BM8" s="5"/>
    </row>
    <row r="9" spans="1:87" x14ac:dyDescent="0.15">
      <c r="A9" s="12" t="s">
        <v>1911</v>
      </c>
      <c r="C9" t="s">
        <v>142</v>
      </c>
      <c r="V9">
        <v>2</v>
      </c>
      <c r="AF9" t="s">
        <v>329</v>
      </c>
      <c r="AH9" s="12" t="s">
        <v>1379</v>
      </c>
      <c r="AK9" t="s">
        <v>355</v>
      </c>
      <c r="AM9">
        <v>1</v>
      </c>
      <c r="AP9">
        <v>1</v>
      </c>
      <c r="BJ9" t="s">
        <v>37</v>
      </c>
      <c r="BN9" s="5" t="s">
        <v>332</v>
      </c>
      <c r="CD9" s="12" t="s">
        <v>1948</v>
      </c>
    </row>
    <row r="10" spans="1:87" x14ac:dyDescent="0.15">
      <c r="A10" s="12" t="s">
        <v>1914</v>
      </c>
      <c r="C10" s="12" t="s">
        <v>612</v>
      </c>
      <c r="H10" s="3" t="s">
        <v>575</v>
      </c>
      <c r="I10" s="3" t="s">
        <v>1170</v>
      </c>
      <c r="V10">
        <v>1</v>
      </c>
      <c r="AE10">
        <v>1</v>
      </c>
      <c r="AI10">
        <v>99</v>
      </c>
      <c r="AP10">
        <v>99</v>
      </c>
      <c r="BJ10" s="5"/>
      <c r="BK10" s="5"/>
      <c r="BL10" s="5"/>
      <c r="BM10" s="5"/>
      <c r="BT10" s="12" t="s">
        <v>1915</v>
      </c>
      <c r="BU10">
        <v>0.2</v>
      </c>
      <c r="BV10">
        <v>0.2</v>
      </c>
      <c r="BW10">
        <v>20</v>
      </c>
    </row>
    <row r="11" spans="1:87" x14ac:dyDescent="0.15">
      <c r="A11" s="12"/>
      <c r="C11" s="12"/>
      <c r="BJ11" s="5"/>
      <c r="BK11" s="5"/>
      <c r="BL11" s="5"/>
      <c r="BM11" s="5"/>
      <c r="BT11" s="12"/>
    </row>
    <row r="12" spans="1:87" x14ac:dyDescent="0.15">
      <c r="A12" s="12" t="s">
        <v>1952</v>
      </c>
      <c r="C12" t="s">
        <v>328</v>
      </c>
      <c r="G12" t="s">
        <v>336</v>
      </c>
      <c r="H12" s="3" t="s">
        <v>363</v>
      </c>
      <c r="I12" s="3" t="s">
        <v>372</v>
      </c>
      <c r="V12">
        <v>1</v>
      </c>
      <c r="Z12" s="12" t="s">
        <v>798</v>
      </c>
      <c r="AA12">
        <v>1</v>
      </c>
      <c r="AL12" s="3"/>
      <c r="AP12">
        <v>1</v>
      </c>
      <c r="BE12"/>
      <c r="BF12"/>
      <c r="BG12"/>
      <c r="BH12"/>
      <c r="BI12"/>
      <c r="BJ12" s="3"/>
      <c r="BK12" s="3"/>
      <c r="BL12" s="3"/>
      <c r="BM12" s="3"/>
      <c r="BO12" s="3"/>
      <c r="BP12" s="3"/>
      <c r="BQ12" s="3"/>
      <c r="BR12" s="3"/>
      <c r="BS12" s="3"/>
      <c r="BT12" s="12" t="s">
        <v>1959</v>
      </c>
      <c r="BU12">
        <v>0.12</v>
      </c>
      <c r="BV12">
        <v>0.12</v>
      </c>
      <c r="BW12">
        <v>99999</v>
      </c>
    </row>
    <row r="13" spans="1:87" x14ac:dyDescent="0.15">
      <c r="BJ13" s="5"/>
      <c r="BK13" s="5"/>
      <c r="BL13" s="5"/>
      <c r="BM13" s="5"/>
    </row>
    <row r="14" spans="1:87" x14ac:dyDescent="0.15">
      <c r="A14" s="12" t="s">
        <v>1957</v>
      </c>
      <c r="C14" t="s">
        <v>328</v>
      </c>
      <c r="V14">
        <v>2</v>
      </c>
      <c r="W14">
        <v>1</v>
      </c>
      <c r="AF14" t="s">
        <v>329</v>
      </c>
      <c r="AG14" s="12" t="s">
        <v>1874</v>
      </c>
      <c r="AH14" s="12" t="s">
        <v>1919</v>
      </c>
      <c r="AK14" t="s">
        <v>355</v>
      </c>
      <c r="AM14">
        <v>1</v>
      </c>
      <c r="AP14">
        <v>1</v>
      </c>
      <c r="BJ14" t="s">
        <v>37</v>
      </c>
      <c r="BN14" s="5" t="s">
        <v>332</v>
      </c>
      <c r="BO14" s="12" t="s">
        <v>1473</v>
      </c>
      <c r="BP14" s="12" t="s">
        <v>1485</v>
      </c>
      <c r="BQ14" s="12" t="s">
        <v>1955</v>
      </c>
      <c r="CC14" s="12" t="s">
        <v>1476</v>
      </c>
      <c r="CD14" s="12" t="s">
        <v>1477</v>
      </c>
    </row>
    <row r="15" spans="1:87" x14ac:dyDescent="0.15">
      <c r="A15" s="12" t="s">
        <v>1958</v>
      </c>
      <c r="C15" t="s">
        <v>328</v>
      </c>
      <c r="G15" t="s">
        <v>336</v>
      </c>
      <c r="H15" s="3" t="s">
        <v>363</v>
      </c>
      <c r="I15" s="3" t="s">
        <v>372</v>
      </c>
      <c r="V15">
        <v>1</v>
      </c>
      <c r="Z15" s="12" t="s">
        <v>798</v>
      </c>
      <c r="AA15">
        <v>1</v>
      </c>
      <c r="AL15" s="3"/>
      <c r="AP15">
        <v>1</v>
      </c>
      <c r="BE15"/>
      <c r="BF15"/>
      <c r="BG15"/>
      <c r="BH15"/>
      <c r="BI15"/>
      <c r="BJ15" s="3"/>
      <c r="BK15" s="3"/>
      <c r="BL15" s="3"/>
      <c r="BM15" s="3"/>
      <c r="BO15" s="3"/>
      <c r="BP15" s="3"/>
      <c r="BQ15" s="3"/>
      <c r="BR15" s="3"/>
      <c r="BS15" s="3"/>
      <c r="BT15" s="12" t="s">
        <v>728</v>
      </c>
      <c r="BU15">
        <v>12</v>
      </c>
      <c r="BW15">
        <v>99999</v>
      </c>
    </row>
    <row r="16" spans="1:87" x14ac:dyDescent="0.15">
      <c r="A16" s="12"/>
      <c r="Z16" s="12"/>
      <c r="AL16" s="3"/>
      <c r="BE16"/>
      <c r="BF16"/>
      <c r="BG16"/>
      <c r="BH16"/>
      <c r="BI16"/>
      <c r="BJ16" s="3"/>
      <c r="BK16" s="3"/>
      <c r="BL16" s="3"/>
      <c r="BM16" s="3"/>
      <c r="BO16" s="3"/>
      <c r="BP16" s="3"/>
      <c r="BQ16" s="3"/>
      <c r="BR16" s="3"/>
      <c r="BS16" s="3"/>
      <c r="BT16" s="12"/>
    </row>
    <row r="17" spans="1:86" x14ac:dyDescent="0.15">
      <c r="A17" s="12" t="s">
        <v>1962</v>
      </c>
      <c r="C17" t="s">
        <v>328</v>
      </c>
      <c r="V17">
        <v>2</v>
      </c>
      <c r="W17">
        <v>1</v>
      </c>
      <c r="AF17" t="s">
        <v>329</v>
      </c>
      <c r="AH17" s="12" t="s">
        <v>1963</v>
      </c>
      <c r="AK17" t="s">
        <v>331</v>
      </c>
      <c r="AM17">
        <v>1</v>
      </c>
      <c r="AP17">
        <v>1</v>
      </c>
      <c r="BJ17" t="s">
        <v>37</v>
      </c>
      <c r="BN17" s="5" t="s">
        <v>332</v>
      </c>
      <c r="BO17" s="12" t="s">
        <v>1964</v>
      </c>
      <c r="BP17" s="12" t="s">
        <v>1485</v>
      </c>
      <c r="CC17" s="12"/>
      <c r="CD17" s="12" t="s">
        <v>1965</v>
      </c>
    </row>
    <row r="18" spans="1:86" x14ac:dyDescent="0.15">
      <c r="A18" s="12" t="s">
        <v>1969</v>
      </c>
      <c r="C18" t="s">
        <v>328</v>
      </c>
      <c r="G18" t="s">
        <v>336</v>
      </c>
      <c r="H18" s="3" t="s">
        <v>363</v>
      </c>
      <c r="I18" s="3" t="s">
        <v>372</v>
      </c>
      <c r="V18">
        <v>1</v>
      </c>
      <c r="Z18" s="12" t="s">
        <v>798</v>
      </c>
      <c r="AA18">
        <v>1</v>
      </c>
      <c r="AL18" s="3"/>
      <c r="AP18">
        <v>1</v>
      </c>
      <c r="BE18"/>
      <c r="BF18"/>
      <c r="BG18"/>
      <c r="BH18"/>
      <c r="BI18"/>
      <c r="BJ18" s="3"/>
      <c r="BK18" s="3"/>
      <c r="BL18" s="3"/>
      <c r="BM18" s="3"/>
      <c r="BO18" s="3"/>
      <c r="BP18" s="3"/>
      <c r="BQ18" s="3"/>
      <c r="BR18" s="3"/>
      <c r="BS18" s="3"/>
      <c r="BT18" s="12" t="s">
        <v>1970</v>
      </c>
      <c r="BW18">
        <v>99999</v>
      </c>
    </row>
    <row r="19" spans="1:86" x14ac:dyDescent="0.15">
      <c r="BJ19" s="5"/>
      <c r="BK19" s="5"/>
      <c r="BL19" s="5"/>
      <c r="BM19" s="5"/>
    </row>
    <row r="20" spans="1:86" x14ac:dyDescent="0.15">
      <c r="A20" t="s">
        <v>156</v>
      </c>
      <c r="C20" t="s">
        <v>142</v>
      </c>
      <c r="V20">
        <v>2</v>
      </c>
      <c r="AF20" t="s">
        <v>329</v>
      </c>
      <c r="AH20" t="s">
        <v>354</v>
      </c>
      <c r="AK20" t="s">
        <v>355</v>
      </c>
      <c r="AM20">
        <v>1</v>
      </c>
      <c r="AP20">
        <v>1</v>
      </c>
      <c r="BJ20" t="s">
        <v>37</v>
      </c>
      <c r="BN20" s="5" t="s">
        <v>332</v>
      </c>
    </row>
    <row r="21" spans="1:86" x14ac:dyDescent="0.15">
      <c r="A21" t="s">
        <v>157</v>
      </c>
      <c r="C21" t="s">
        <v>328</v>
      </c>
      <c r="E21" t="s">
        <v>356</v>
      </c>
      <c r="G21" t="s">
        <v>336</v>
      </c>
      <c r="H21" s="3" t="s">
        <v>337</v>
      </c>
      <c r="U21">
        <v>1</v>
      </c>
      <c r="V21">
        <v>1</v>
      </c>
      <c r="AF21" t="s">
        <v>357</v>
      </c>
      <c r="AH21" t="s">
        <v>358</v>
      </c>
      <c r="AL21">
        <v>1</v>
      </c>
      <c r="AM21">
        <v>1</v>
      </c>
      <c r="AP21">
        <v>1</v>
      </c>
      <c r="AY21" t="s">
        <v>359</v>
      </c>
      <c r="BC21">
        <v>2.5</v>
      </c>
      <c r="BD21">
        <v>25</v>
      </c>
      <c r="BE21" s="4">
        <v>25</v>
      </c>
      <c r="BF21" s="4">
        <v>40</v>
      </c>
      <c r="BG21" s="4">
        <v>1</v>
      </c>
      <c r="BH21" s="4" t="s">
        <v>339</v>
      </c>
      <c r="BJ21" t="s">
        <v>360</v>
      </c>
      <c r="BN21" s="5" t="s">
        <v>332</v>
      </c>
      <c r="BO21" s="5" t="s">
        <v>1547</v>
      </c>
      <c r="BP21" s="12" t="s">
        <v>1485</v>
      </c>
      <c r="BT21" t="s">
        <v>361</v>
      </c>
      <c r="CD21" s="12" t="s">
        <v>1541</v>
      </c>
      <c r="CH21" t="s">
        <v>341</v>
      </c>
    </row>
    <row r="22" spans="1:86" x14ac:dyDescent="0.15">
      <c r="A22" t="s">
        <v>362</v>
      </c>
      <c r="C22" t="s">
        <v>328</v>
      </c>
      <c r="H22" s="3" t="s">
        <v>363</v>
      </c>
      <c r="I22" s="3" t="s">
        <v>364</v>
      </c>
      <c r="V22">
        <v>1</v>
      </c>
      <c r="AL22" s="3"/>
      <c r="AP22">
        <v>1</v>
      </c>
      <c r="BE22"/>
      <c r="BF22"/>
      <c r="BG22"/>
      <c r="BH22"/>
      <c r="BI22"/>
      <c r="BJ22" s="3"/>
      <c r="BK22" s="3"/>
      <c r="BL22" s="3"/>
      <c r="BM22" s="3"/>
      <c r="BO22" s="3"/>
      <c r="BP22" s="3"/>
      <c r="BQ22" s="3"/>
      <c r="BR22" s="3"/>
      <c r="BS22" s="3"/>
      <c r="BT22" s="12" t="s">
        <v>1489</v>
      </c>
      <c r="BU22">
        <v>0.45</v>
      </c>
      <c r="BW22">
        <v>25</v>
      </c>
    </row>
    <row r="23" spans="1:86" x14ac:dyDescent="0.15">
      <c r="A23" t="s">
        <v>366</v>
      </c>
      <c r="C23" t="s">
        <v>328</v>
      </c>
      <c r="H23" s="3" t="s">
        <v>363</v>
      </c>
      <c r="I23" s="3" t="s">
        <v>364</v>
      </c>
      <c r="V23">
        <v>1</v>
      </c>
      <c r="AL23" s="3"/>
      <c r="AP23">
        <v>1</v>
      </c>
      <c r="BE23"/>
      <c r="BF23"/>
      <c r="BG23"/>
      <c r="BH23"/>
      <c r="BI23"/>
      <c r="BJ23" s="3"/>
      <c r="BK23" s="3"/>
      <c r="BL23" s="3"/>
      <c r="BM23" s="3"/>
      <c r="BO23" s="3"/>
      <c r="BP23" s="3"/>
      <c r="BQ23" s="3"/>
      <c r="BR23" s="3"/>
      <c r="BS23" s="3"/>
      <c r="BT23" t="s">
        <v>367</v>
      </c>
      <c r="BW23">
        <v>25</v>
      </c>
    </row>
    <row r="24" spans="1:86" x14ac:dyDescent="0.15">
      <c r="AL24" s="3"/>
      <c r="BE24"/>
      <c r="BF24"/>
      <c r="BG24"/>
      <c r="BH24"/>
      <c r="BI24"/>
      <c r="BJ24" s="3"/>
      <c r="BK24" s="3"/>
      <c r="BL24" s="3"/>
      <c r="BM24" s="3"/>
      <c r="BO24" s="3"/>
      <c r="BP24" s="3"/>
      <c r="BQ24" s="3"/>
      <c r="BR24" s="3"/>
      <c r="BS24" s="3"/>
    </row>
    <row r="25" spans="1:86" x14ac:dyDescent="0.15">
      <c r="A25" t="s">
        <v>368</v>
      </c>
      <c r="C25" s="12" t="s">
        <v>814</v>
      </c>
      <c r="V25">
        <v>2</v>
      </c>
      <c r="AF25" t="s">
        <v>329</v>
      </c>
      <c r="AH25" t="s">
        <v>369</v>
      </c>
      <c r="AK25" t="s">
        <v>355</v>
      </c>
      <c r="AM25">
        <v>1</v>
      </c>
      <c r="AP25">
        <v>1</v>
      </c>
      <c r="BJ25" t="s">
        <v>37</v>
      </c>
      <c r="BN25" s="5" t="s">
        <v>332</v>
      </c>
      <c r="CD25" s="12" t="s">
        <v>1495</v>
      </c>
    </row>
    <row r="26" spans="1:86" x14ac:dyDescent="0.15">
      <c r="A26" t="s">
        <v>161</v>
      </c>
      <c r="C26" t="s">
        <v>328</v>
      </c>
      <c r="E26" t="s">
        <v>370</v>
      </c>
      <c r="G26" t="s">
        <v>336</v>
      </c>
      <c r="H26" s="3" t="s">
        <v>758</v>
      </c>
      <c r="I26" s="3" t="s">
        <v>364</v>
      </c>
      <c r="V26">
        <v>1</v>
      </c>
      <c r="AL26" s="3"/>
      <c r="AP26">
        <v>1</v>
      </c>
      <c r="BD26">
        <v>20</v>
      </c>
      <c r="BE26" s="4">
        <v>40</v>
      </c>
      <c r="BF26" s="4">
        <v>40</v>
      </c>
      <c r="BG26" s="4">
        <v>1</v>
      </c>
      <c r="BH26" s="4" t="s">
        <v>339</v>
      </c>
      <c r="BJ26" s="3"/>
      <c r="BK26" s="3"/>
      <c r="BL26" s="3"/>
      <c r="BM26" s="3"/>
      <c r="BO26" s="3"/>
      <c r="BP26" s="3"/>
      <c r="BQ26" s="3"/>
      <c r="BR26" s="3"/>
      <c r="BS26" s="3"/>
      <c r="BT26" s="12" t="s">
        <v>1490</v>
      </c>
      <c r="BU26">
        <v>0.5</v>
      </c>
      <c r="BW26">
        <v>20</v>
      </c>
      <c r="CH26" t="s">
        <v>341</v>
      </c>
    </row>
    <row r="27" spans="1:86" x14ac:dyDescent="0.15">
      <c r="A27" t="s">
        <v>371</v>
      </c>
      <c r="C27" t="s">
        <v>328</v>
      </c>
      <c r="G27" t="s">
        <v>336</v>
      </c>
      <c r="H27" s="3" t="s">
        <v>363</v>
      </c>
      <c r="I27" s="3" t="s">
        <v>372</v>
      </c>
      <c r="V27">
        <v>1</v>
      </c>
      <c r="Z27" s="12" t="s">
        <v>798</v>
      </c>
      <c r="AA27">
        <v>1</v>
      </c>
      <c r="AL27" s="3"/>
      <c r="AP27">
        <v>1</v>
      </c>
      <c r="BE27"/>
      <c r="BF27"/>
      <c r="BG27"/>
      <c r="BH27"/>
      <c r="BI27"/>
      <c r="BJ27" s="3"/>
      <c r="BK27" s="3"/>
      <c r="BL27" s="3"/>
      <c r="BM27" s="3"/>
      <c r="BO27" s="3"/>
      <c r="BP27" s="3"/>
      <c r="BQ27" s="3"/>
      <c r="BR27" s="3"/>
      <c r="BS27" s="3"/>
      <c r="BT27" t="s">
        <v>365</v>
      </c>
      <c r="BU27">
        <v>0.1</v>
      </c>
      <c r="BW27">
        <v>99999</v>
      </c>
    </row>
    <row r="28" spans="1:86" x14ac:dyDescent="0.15">
      <c r="A28" t="s">
        <v>373</v>
      </c>
      <c r="C28" t="s">
        <v>328</v>
      </c>
      <c r="G28" t="s">
        <v>336</v>
      </c>
      <c r="H28" s="3" t="s">
        <v>363</v>
      </c>
      <c r="I28" s="3" t="s">
        <v>372</v>
      </c>
      <c r="V28">
        <v>1</v>
      </c>
      <c r="Z28" s="12" t="s">
        <v>798</v>
      </c>
      <c r="AA28">
        <v>1</v>
      </c>
      <c r="AL28" s="3"/>
      <c r="AP28">
        <v>1</v>
      </c>
      <c r="BE28"/>
      <c r="BF28"/>
      <c r="BG28"/>
      <c r="BH28"/>
      <c r="BI28"/>
      <c r="BJ28" s="3"/>
      <c r="BK28" s="3"/>
      <c r="BL28" s="3"/>
      <c r="BM28" s="3"/>
      <c r="BO28" s="3"/>
      <c r="BP28" s="3"/>
      <c r="BQ28" s="3"/>
      <c r="BR28" s="3"/>
      <c r="BS28" s="3"/>
      <c r="BT28" s="12" t="s">
        <v>727</v>
      </c>
      <c r="BU28">
        <v>0.1</v>
      </c>
      <c r="BW28">
        <v>99999</v>
      </c>
    </row>
    <row r="29" spans="1:86" x14ac:dyDescent="0.15">
      <c r="AL29" s="3"/>
      <c r="BE29"/>
      <c r="BF29"/>
      <c r="BG29"/>
      <c r="BH29"/>
      <c r="BI29"/>
      <c r="BJ29" s="3"/>
      <c r="BK29" s="3"/>
      <c r="BL29" s="3"/>
      <c r="BM29" s="3"/>
      <c r="BO29" s="3"/>
      <c r="BP29" s="3"/>
      <c r="BQ29" s="3"/>
      <c r="BR29" s="3"/>
      <c r="BS29" s="3"/>
    </row>
    <row r="30" spans="1:86" x14ac:dyDescent="0.15">
      <c r="A30" t="s">
        <v>374</v>
      </c>
      <c r="C30" t="s">
        <v>142</v>
      </c>
      <c r="H30" s="3" t="s">
        <v>339</v>
      </c>
      <c r="V30">
        <v>2</v>
      </c>
      <c r="AF30" t="s">
        <v>329</v>
      </c>
      <c r="AK30" t="s">
        <v>355</v>
      </c>
      <c r="AM30">
        <v>1</v>
      </c>
      <c r="AP30">
        <v>1</v>
      </c>
      <c r="BJ30" t="s">
        <v>375</v>
      </c>
      <c r="BN30" s="5" t="s">
        <v>332</v>
      </c>
      <c r="BQ30" t="s">
        <v>376</v>
      </c>
      <c r="CD30" s="12" t="s">
        <v>1505</v>
      </c>
    </row>
    <row r="31" spans="1:86" x14ac:dyDescent="0.15">
      <c r="A31" t="s">
        <v>377</v>
      </c>
      <c r="C31" t="s">
        <v>328</v>
      </c>
      <c r="H31" s="3" t="s">
        <v>339</v>
      </c>
      <c r="T31">
        <v>1</v>
      </c>
      <c r="V31">
        <v>2</v>
      </c>
      <c r="W31">
        <v>1</v>
      </c>
      <c r="AF31" t="s">
        <v>329</v>
      </c>
      <c r="AH31" t="s">
        <v>378</v>
      </c>
      <c r="AK31" t="s">
        <v>355</v>
      </c>
      <c r="AM31">
        <v>0.8</v>
      </c>
      <c r="AP31">
        <v>1</v>
      </c>
      <c r="BJ31" t="s">
        <v>379</v>
      </c>
      <c r="BN31" s="5" t="s">
        <v>332</v>
      </c>
      <c r="BO31" s="12" t="s">
        <v>1507</v>
      </c>
      <c r="BP31" s="12" t="s">
        <v>1485</v>
      </c>
      <c r="BQ31" t="s">
        <v>376</v>
      </c>
      <c r="CD31" s="12" t="s">
        <v>1505</v>
      </c>
    </row>
    <row r="32" spans="1:86" x14ac:dyDescent="0.15">
      <c r="A32" s="12" t="s">
        <v>671</v>
      </c>
      <c r="C32" t="s">
        <v>142</v>
      </c>
      <c r="G32" t="s">
        <v>336</v>
      </c>
      <c r="H32" s="3" t="s">
        <v>339</v>
      </c>
      <c r="V32">
        <v>2</v>
      </c>
      <c r="AF32" t="s">
        <v>329</v>
      </c>
      <c r="AK32" t="s">
        <v>331</v>
      </c>
      <c r="AM32">
        <v>1</v>
      </c>
      <c r="AP32">
        <v>1</v>
      </c>
      <c r="BE32"/>
      <c r="BF32"/>
      <c r="BG32"/>
      <c r="BH32"/>
      <c r="BI32"/>
      <c r="BJ32" t="s">
        <v>375</v>
      </c>
      <c r="BN32" s="5" t="s">
        <v>332</v>
      </c>
      <c r="BQ32" t="s">
        <v>376</v>
      </c>
      <c r="CD32" s="12" t="s">
        <v>1506</v>
      </c>
    </row>
    <row r="33" spans="1:86" x14ac:dyDescent="0.15">
      <c r="A33" t="s">
        <v>164</v>
      </c>
      <c r="C33" t="s">
        <v>328</v>
      </c>
      <c r="E33" t="s">
        <v>381</v>
      </c>
      <c r="G33" t="s">
        <v>336</v>
      </c>
      <c r="H33" s="3" t="s">
        <v>337</v>
      </c>
      <c r="T33">
        <v>1</v>
      </c>
      <c r="V33">
        <v>2</v>
      </c>
      <c r="W33">
        <v>1</v>
      </c>
      <c r="AF33" t="s">
        <v>329</v>
      </c>
      <c r="AH33" t="s">
        <v>378</v>
      </c>
      <c r="AK33" t="s">
        <v>331</v>
      </c>
      <c r="AM33">
        <v>0.8</v>
      </c>
      <c r="AP33">
        <v>1</v>
      </c>
      <c r="AY33" t="s">
        <v>382</v>
      </c>
      <c r="BD33">
        <v>40</v>
      </c>
      <c r="BE33" s="4">
        <v>70</v>
      </c>
      <c r="BF33" s="4">
        <v>70</v>
      </c>
      <c r="BG33" s="4">
        <v>1</v>
      </c>
      <c r="BH33" s="4" t="s">
        <v>339</v>
      </c>
      <c r="BJ33" t="s">
        <v>379</v>
      </c>
      <c r="BN33" s="5" t="s">
        <v>332</v>
      </c>
      <c r="BO33" s="12" t="s">
        <v>1508</v>
      </c>
      <c r="BP33" s="12" t="s">
        <v>1485</v>
      </c>
      <c r="BQ33" t="s">
        <v>376</v>
      </c>
      <c r="CD33" s="12" t="s">
        <v>1506</v>
      </c>
      <c r="CH33" t="s">
        <v>341</v>
      </c>
    </row>
    <row r="34" spans="1:86" x14ac:dyDescent="0.15">
      <c r="A34" t="s">
        <v>383</v>
      </c>
      <c r="C34" t="s">
        <v>328</v>
      </c>
      <c r="G34" t="s">
        <v>336</v>
      </c>
      <c r="H34" s="3" t="s">
        <v>363</v>
      </c>
      <c r="I34" s="3" t="s">
        <v>364</v>
      </c>
      <c r="V34">
        <v>1</v>
      </c>
      <c r="AL34" s="3"/>
      <c r="AP34">
        <v>1</v>
      </c>
      <c r="BE34"/>
      <c r="BF34"/>
      <c r="BG34"/>
      <c r="BH34"/>
      <c r="BI34"/>
      <c r="BJ34" s="3"/>
      <c r="BK34" s="3"/>
      <c r="BL34" s="3"/>
      <c r="BM34" s="3"/>
      <c r="BO34" s="3"/>
      <c r="BP34" s="3"/>
      <c r="BQ34" s="3"/>
      <c r="BR34" s="3"/>
      <c r="BS34" s="3"/>
      <c r="BT34" s="12" t="s">
        <v>1490</v>
      </c>
      <c r="BU34">
        <v>0.35</v>
      </c>
      <c r="BW34">
        <v>40</v>
      </c>
    </row>
    <row r="35" spans="1:86" x14ac:dyDescent="0.15">
      <c r="AL35" s="3"/>
      <c r="BE35"/>
      <c r="BF35"/>
      <c r="BG35"/>
      <c r="BH35"/>
      <c r="BI35"/>
      <c r="BJ35" s="3"/>
      <c r="BK35" s="3"/>
      <c r="BL35" s="3"/>
      <c r="BM35" s="3"/>
      <c r="BO35" s="3"/>
      <c r="BP35" s="3"/>
      <c r="BQ35" s="3"/>
      <c r="BR35" s="3"/>
      <c r="BS35" s="3"/>
    </row>
    <row r="36" spans="1:86" x14ac:dyDescent="0.15">
      <c r="A36" t="s">
        <v>166</v>
      </c>
      <c r="C36" t="s">
        <v>328</v>
      </c>
      <c r="V36">
        <v>2</v>
      </c>
      <c r="W36">
        <v>1</v>
      </c>
      <c r="AF36" t="s">
        <v>329</v>
      </c>
      <c r="AH36" t="s">
        <v>384</v>
      </c>
      <c r="AK36" t="s">
        <v>355</v>
      </c>
      <c r="AM36">
        <v>1</v>
      </c>
      <c r="AP36">
        <v>1</v>
      </c>
      <c r="AT36">
        <v>1</v>
      </c>
      <c r="AU36">
        <v>1</v>
      </c>
      <c r="AV36">
        <v>1</v>
      </c>
      <c r="BJ36" t="s">
        <v>37</v>
      </c>
      <c r="BN36" s="5" t="s">
        <v>332</v>
      </c>
      <c r="BO36" s="12" t="s">
        <v>1517</v>
      </c>
      <c r="BP36" s="12" t="s">
        <v>1485</v>
      </c>
      <c r="CC36" s="12" t="s">
        <v>1518</v>
      </c>
      <c r="CD36" t="s">
        <v>1510</v>
      </c>
    </row>
    <row r="37" spans="1:86" x14ac:dyDescent="0.15">
      <c r="A37" t="s">
        <v>167</v>
      </c>
      <c r="C37" t="s">
        <v>328</v>
      </c>
      <c r="E37" t="s">
        <v>385</v>
      </c>
      <c r="G37" t="s">
        <v>336</v>
      </c>
      <c r="H37" s="3" t="s">
        <v>337</v>
      </c>
      <c r="V37">
        <v>2</v>
      </c>
      <c r="W37">
        <v>1</v>
      </c>
      <c r="AF37" t="s">
        <v>329</v>
      </c>
      <c r="AH37" t="s">
        <v>384</v>
      </c>
      <c r="AK37" t="s">
        <v>355</v>
      </c>
      <c r="AM37">
        <v>1</v>
      </c>
      <c r="AP37">
        <v>1</v>
      </c>
      <c r="AT37">
        <v>2</v>
      </c>
      <c r="AU37">
        <v>1</v>
      </c>
      <c r="AV37">
        <v>1</v>
      </c>
      <c r="AY37" s="12" t="s">
        <v>1520</v>
      </c>
      <c r="BD37">
        <v>30</v>
      </c>
      <c r="BE37" s="4">
        <v>45</v>
      </c>
      <c r="BF37" s="4">
        <v>45</v>
      </c>
      <c r="BG37" s="4">
        <v>1</v>
      </c>
      <c r="BH37" s="4" t="s">
        <v>339</v>
      </c>
      <c r="BJ37" t="s">
        <v>37</v>
      </c>
      <c r="BN37" s="5" t="s">
        <v>332</v>
      </c>
      <c r="BO37" s="12" t="s">
        <v>1517</v>
      </c>
      <c r="BP37" s="12" t="s">
        <v>1485</v>
      </c>
      <c r="CC37" s="12" t="s">
        <v>1518</v>
      </c>
      <c r="CD37" t="s">
        <v>1510</v>
      </c>
      <c r="CH37" t="s">
        <v>341</v>
      </c>
    </row>
    <row r="38" spans="1:86" x14ac:dyDescent="0.15">
      <c r="A38" s="12" t="s">
        <v>1520</v>
      </c>
      <c r="C38" t="s">
        <v>328</v>
      </c>
      <c r="H38" s="3" t="s">
        <v>363</v>
      </c>
      <c r="I38" s="3" t="s">
        <v>364</v>
      </c>
      <c r="V38">
        <v>1</v>
      </c>
      <c r="AL38" s="3"/>
      <c r="AP38">
        <v>1</v>
      </c>
      <c r="BE38"/>
      <c r="BF38"/>
      <c r="BG38"/>
      <c r="BH38"/>
      <c r="BI38"/>
      <c r="BJ38" s="3"/>
      <c r="BK38" s="3"/>
      <c r="BL38" s="3"/>
      <c r="BM38" s="3"/>
      <c r="BO38" s="3"/>
      <c r="BP38" s="3"/>
      <c r="BQ38" s="3"/>
      <c r="BR38" s="3"/>
      <c r="BS38" s="3"/>
      <c r="BT38" s="12" t="s">
        <v>1490</v>
      </c>
      <c r="BU38">
        <v>0</v>
      </c>
      <c r="BW38">
        <v>30</v>
      </c>
    </row>
    <row r="39" spans="1:86" x14ac:dyDescent="0.15">
      <c r="AL39" s="3"/>
      <c r="BE39"/>
      <c r="BF39"/>
      <c r="BG39"/>
      <c r="BH39"/>
      <c r="BI39"/>
      <c r="BJ39" s="3"/>
      <c r="BK39" s="3"/>
      <c r="BL39" s="3"/>
      <c r="BM39" s="3"/>
      <c r="BO39" s="3"/>
      <c r="BP39" s="3"/>
      <c r="BQ39" s="3"/>
      <c r="BR39" s="3"/>
      <c r="BS39" s="3"/>
      <c r="BT39" s="12"/>
    </row>
    <row r="40" spans="1:86" x14ac:dyDescent="0.15">
      <c r="A40" t="s">
        <v>386</v>
      </c>
      <c r="C40" t="s">
        <v>328</v>
      </c>
      <c r="H40" s="3" t="s">
        <v>339</v>
      </c>
      <c r="V40">
        <v>2</v>
      </c>
      <c r="W40">
        <v>1</v>
      </c>
      <c r="AF40" t="s">
        <v>329</v>
      </c>
      <c r="AH40" t="s">
        <v>387</v>
      </c>
      <c r="AK40" t="s">
        <v>331</v>
      </c>
      <c r="AM40">
        <v>1</v>
      </c>
      <c r="AP40">
        <v>1</v>
      </c>
      <c r="BJ40" t="s">
        <v>37</v>
      </c>
      <c r="BN40" s="5" t="s">
        <v>332</v>
      </c>
      <c r="BO40" s="12" t="s">
        <v>1527</v>
      </c>
      <c r="BP40" s="12" t="s">
        <v>1529</v>
      </c>
      <c r="BT40" t="s">
        <v>388</v>
      </c>
      <c r="BU40">
        <v>-0.8</v>
      </c>
      <c r="BW40">
        <v>0.2</v>
      </c>
      <c r="CD40" s="12" t="s">
        <v>1528</v>
      </c>
    </row>
    <row r="41" spans="1:86" x14ac:dyDescent="0.15">
      <c r="A41" t="s">
        <v>170</v>
      </c>
      <c r="C41" t="s">
        <v>328</v>
      </c>
      <c r="E41" t="s">
        <v>389</v>
      </c>
      <c r="G41" t="s">
        <v>336</v>
      </c>
      <c r="H41" s="3" t="s">
        <v>758</v>
      </c>
      <c r="I41" s="3" t="s">
        <v>364</v>
      </c>
      <c r="V41">
        <v>1</v>
      </c>
      <c r="AL41" s="3"/>
      <c r="AP41">
        <v>1</v>
      </c>
      <c r="AY41" t="s">
        <v>390</v>
      </c>
      <c r="BD41">
        <v>25</v>
      </c>
      <c r="BE41" s="4">
        <v>0</v>
      </c>
      <c r="BF41" s="4">
        <v>45</v>
      </c>
      <c r="BG41" s="4">
        <v>1</v>
      </c>
      <c r="BH41" s="4" t="s">
        <v>339</v>
      </c>
      <c r="BJ41" s="3"/>
      <c r="BK41" s="3"/>
      <c r="BL41" s="3"/>
      <c r="BM41" s="3"/>
      <c r="BO41" s="3"/>
      <c r="BP41" s="3"/>
      <c r="BQ41" s="3"/>
      <c r="BR41" s="3"/>
      <c r="BS41" s="3"/>
      <c r="BT41" s="12" t="s">
        <v>1490</v>
      </c>
      <c r="BU41">
        <v>0.25</v>
      </c>
      <c r="BW41">
        <v>45</v>
      </c>
      <c r="CH41" t="s">
        <v>341</v>
      </c>
    </row>
    <row r="42" spans="1:86" x14ac:dyDescent="0.15">
      <c r="A42" t="s">
        <v>390</v>
      </c>
      <c r="C42" t="s">
        <v>328</v>
      </c>
      <c r="G42" t="s">
        <v>336</v>
      </c>
      <c r="H42" s="3" t="s">
        <v>363</v>
      </c>
      <c r="I42" s="3" t="s">
        <v>364</v>
      </c>
      <c r="V42">
        <v>1</v>
      </c>
      <c r="AL42" s="3"/>
      <c r="AP42">
        <v>1</v>
      </c>
      <c r="BE42"/>
      <c r="BF42"/>
      <c r="BG42"/>
      <c r="BH42"/>
      <c r="BI42"/>
      <c r="BJ42" s="3"/>
      <c r="BK42" s="3"/>
      <c r="BL42" s="3"/>
      <c r="BM42" s="3"/>
      <c r="BO42" s="3"/>
      <c r="BP42" s="3"/>
      <c r="BQ42" s="3"/>
      <c r="BR42" s="3"/>
      <c r="BS42" s="3"/>
      <c r="BT42" t="s">
        <v>340</v>
      </c>
      <c r="BU42">
        <v>25</v>
      </c>
      <c r="BW42">
        <v>45</v>
      </c>
    </row>
    <row r="43" spans="1:86" x14ac:dyDescent="0.15">
      <c r="A43" t="s">
        <v>391</v>
      </c>
      <c r="C43" t="s">
        <v>328</v>
      </c>
      <c r="H43" s="3" t="s">
        <v>363</v>
      </c>
      <c r="I43" s="3" t="s">
        <v>372</v>
      </c>
      <c r="V43">
        <v>1</v>
      </c>
      <c r="Z43" s="12" t="s">
        <v>798</v>
      </c>
      <c r="AA43" s="12">
        <v>1</v>
      </c>
      <c r="AL43" s="3"/>
      <c r="AP43">
        <v>1</v>
      </c>
      <c r="BE43"/>
      <c r="BF43"/>
      <c r="BG43"/>
      <c r="BH43"/>
      <c r="BI43"/>
      <c r="BJ43" s="3"/>
      <c r="BK43" s="3"/>
      <c r="BL43" s="3"/>
      <c r="BM43" s="3"/>
      <c r="BO43" s="3"/>
      <c r="BP43" s="3"/>
      <c r="BQ43" s="3"/>
      <c r="BR43" s="3"/>
      <c r="BS43" s="3"/>
      <c r="BT43" s="12" t="s">
        <v>728</v>
      </c>
      <c r="BU43">
        <v>9</v>
      </c>
      <c r="BW43">
        <v>99999</v>
      </c>
    </row>
    <row r="44" spans="1:86" x14ac:dyDescent="0.15">
      <c r="AL44" s="3"/>
      <c r="BE44"/>
      <c r="BF44"/>
      <c r="BG44"/>
      <c r="BH44"/>
      <c r="BI44"/>
      <c r="BJ44" s="3"/>
      <c r="BK44" s="3"/>
      <c r="BL44" s="3"/>
      <c r="BM44" s="3"/>
      <c r="BO44" s="3"/>
      <c r="BP44" s="3"/>
      <c r="BQ44" s="3"/>
      <c r="BR44" s="3"/>
      <c r="BS44" s="3"/>
    </row>
    <row r="45" spans="1:86" x14ac:dyDescent="0.15">
      <c r="A45" s="12" t="s">
        <v>1540</v>
      </c>
      <c r="C45" t="s">
        <v>328</v>
      </c>
      <c r="V45">
        <v>2</v>
      </c>
      <c r="W45">
        <v>1</v>
      </c>
      <c r="AF45" t="s">
        <v>392</v>
      </c>
      <c r="AH45" t="s">
        <v>330</v>
      </c>
      <c r="AK45" t="s">
        <v>331</v>
      </c>
      <c r="AM45">
        <v>1</v>
      </c>
      <c r="AP45">
        <v>1</v>
      </c>
      <c r="BJ45" t="s">
        <v>37</v>
      </c>
      <c r="BN45" s="5" t="s">
        <v>332</v>
      </c>
      <c r="BO45" s="12" t="s">
        <v>1538</v>
      </c>
      <c r="BP45" s="12" t="s">
        <v>1485</v>
      </c>
      <c r="CC45" s="12"/>
      <c r="CD45" s="12" t="s">
        <v>1539</v>
      </c>
    </row>
    <row r="46" spans="1:86" x14ac:dyDescent="0.15">
      <c r="A46" t="s">
        <v>174</v>
      </c>
      <c r="C46" t="s">
        <v>328</v>
      </c>
      <c r="E46" t="s">
        <v>393</v>
      </c>
      <c r="G46" t="s">
        <v>394</v>
      </c>
      <c r="H46" s="3" t="s">
        <v>339</v>
      </c>
      <c r="V46">
        <v>2</v>
      </c>
      <c r="W46">
        <v>1</v>
      </c>
      <c r="AF46" t="s">
        <v>392</v>
      </c>
      <c r="AH46" t="s">
        <v>330</v>
      </c>
      <c r="AK46" t="s">
        <v>331</v>
      </c>
      <c r="AM46">
        <v>1.9</v>
      </c>
      <c r="AP46">
        <v>1</v>
      </c>
      <c r="BD46">
        <v>0.3</v>
      </c>
      <c r="BE46" s="4">
        <v>0</v>
      </c>
      <c r="BF46" s="4">
        <v>4</v>
      </c>
      <c r="BG46" s="4">
        <v>1</v>
      </c>
      <c r="BH46" s="4" t="s">
        <v>395</v>
      </c>
      <c r="BJ46" t="s">
        <v>37</v>
      </c>
      <c r="BN46" s="5" t="s">
        <v>332</v>
      </c>
      <c r="BO46" s="12" t="s">
        <v>1538</v>
      </c>
      <c r="BP46" s="12" t="s">
        <v>1485</v>
      </c>
      <c r="CC46" s="12" t="s">
        <v>1533</v>
      </c>
      <c r="CD46" s="12" t="s">
        <v>1539</v>
      </c>
      <c r="CH46" t="s">
        <v>353</v>
      </c>
    </row>
    <row r="47" spans="1:86" x14ac:dyDescent="0.15">
      <c r="A47" t="s">
        <v>396</v>
      </c>
      <c r="C47" t="s">
        <v>328</v>
      </c>
      <c r="H47" s="3" t="s">
        <v>363</v>
      </c>
      <c r="I47" s="3" t="s">
        <v>372</v>
      </c>
      <c r="V47">
        <v>1</v>
      </c>
      <c r="Z47" s="12" t="s">
        <v>798</v>
      </c>
      <c r="AA47" s="12">
        <v>1</v>
      </c>
      <c r="AL47" s="3"/>
      <c r="AP47">
        <v>1</v>
      </c>
      <c r="BE47"/>
      <c r="BF47"/>
      <c r="BG47"/>
      <c r="BH47"/>
      <c r="BI47"/>
      <c r="BJ47" s="3"/>
      <c r="BK47" s="3"/>
      <c r="BL47" s="3"/>
      <c r="BM47" s="3"/>
      <c r="BO47" s="3"/>
      <c r="BP47" s="3"/>
      <c r="BQ47" s="3"/>
      <c r="BR47" s="3"/>
      <c r="BS47" s="3"/>
      <c r="BT47" s="12" t="s">
        <v>727</v>
      </c>
      <c r="BU47">
        <v>0.06</v>
      </c>
      <c r="BW47">
        <v>99999</v>
      </c>
    </row>
    <row r="48" spans="1:86" x14ac:dyDescent="0.15">
      <c r="AL48" s="3"/>
      <c r="BE48"/>
      <c r="BF48"/>
      <c r="BG48"/>
      <c r="BH48"/>
      <c r="BI48"/>
      <c r="BJ48" s="3"/>
      <c r="BK48" s="3"/>
      <c r="BL48" s="3"/>
      <c r="BM48" s="3"/>
      <c r="BO48" s="3"/>
      <c r="BP48" s="3"/>
      <c r="BQ48" s="3"/>
      <c r="BR48" s="3"/>
      <c r="BS48" s="3"/>
    </row>
    <row r="49" spans="1:87" x14ac:dyDescent="0.15">
      <c r="A49" t="s">
        <v>177</v>
      </c>
      <c r="C49" t="s">
        <v>328</v>
      </c>
      <c r="H49" s="3" t="s">
        <v>339</v>
      </c>
      <c r="V49">
        <v>1</v>
      </c>
      <c r="AF49" t="s">
        <v>357</v>
      </c>
      <c r="AH49" t="s">
        <v>349</v>
      </c>
      <c r="AL49">
        <v>1</v>
      </c>
      <c r="AM49">
        <v>1</v>
      </c>
      <c r="AP49">
        <v>1</v>
      </c>
      <c r="BJ49" t="s">
        <v>37</v>
      </c>
      <c r="BN49" s="5" t="s">
        <v>332</v>
      </c>
      <c r="BO49" s="12" t="s">
        <v>1555</v>
      </c>
      <c r="BP49" s="12" t="s">
        <v>1485</v>
      </c>
      <c r="BQ49" t="s">
        <v>397</v>
      </c>
      <c r="CD49" s="12" t="s">
        <v>1554</v>
      </c>
    </row>
    <row r="50" spans="1:87" x14ac:dyDescent="0.15">
      <c r="A50" t="s">
        <v>178</v>
      </c>
      <c r="C50" t="s">
        <v>328</v>
      </c>
      <c r="E50" t="s">
        <v>398</v>
      </c>
      <c r="G50" t="s">
        <v>336</v>
      </c>
      <c r="H50" s="3" t="s">
        <v>339</v>
      </c>
      <c r="V50">
        <v>1</v>
      </c>
      <c r="AF50" t="s">
        <v>357</v>
      </c>
      <c r="AH50" t="s">
        <v>399</v>
      </c>
      <c r="AL50">
        <v>1</v>
      </c>
      <c r="AM50">
        <v>1</v>
      </c>
      <c r="AP50">
        <v>1</v>
      </c>
      <c r="AZ50" t="s">
        <v>400</v>
      </c>
      <c r="BD50">
        <v>25</v>
      </c>
      <c r="BE50" s="4">
        <v>10</v>
      </c>
      <c r="BF50" s="4">
        <v>35</v>
      </c>
      <c r="BG50" s="4">
        <v>1</v>
      </c>
      <c r="BH50" s="4" t="s">
        <v>339</v>
      </c>
      <c r="BJ50" t="s">
        <v>37</v>
      </c>
      <c r="BN50" s="5" t="s">
        <v>332</v>
      </c>
      <c r="BO50" s="12" t="s">
        <v>1555</v>
      </c>
      <c r="BP50" s="12" t="s">
        <v>1485</v>
      </c>
      <c r="BQ50" t="s">
        <v>397</v>
      </c>
      <c r="CD50" s="12" t="s">
        <v>1554</v>
      </c>
      <c r="CH50" t="s">
        <v>341</v>
      </c>
    </row>
    <row r="51" spans="1:87" x14ac:dyDescent="0.15">
      <c r="A51" t="s">
        <v>400</v>
      </c>
      <c r="C51" t="s">
        <v>328</v>
      </c>
      <c r="G51" t="s">
        <v>336</v>
      </c>
      <c r="H51" s="3" t="s">
        <v>363</v>
      </c>
      <c r="I51" s="3" t="s">
        <v>364</v>
      </c>
      <c r="V51">
        <v>1</v>
      </c>
      <c r="AL51" s="3"/>
      <c r="AP51">
        <v>1</v>
      </c>
      <c r="BE51"/>
      <c r="BF51"/>
      <c r="BG51"/>
      <c r="BH51"/>
      <c r="BI51"/>
      <c r="BJ51" s="3"/>
      <c r="BK51" s="3"/>
      <c r="BL51" s="3"/>
      <c r="BM51" s="3"/>
      <c r="BO51" s="3"/>
      <c r="BP51" s="3"/>
      <c r="BQ51" s="3"/>
      <c r="BR51" s="3"/>
      <c r="BS51" s="3"/>
      <c r="BT51" t="s">
        <v>365</v>
      </c>
      <c r="BU51">
        <v>0.4</v>
      </c>
      <c r="BW51">
        <v>25</v>
      </c>
    </row>
    <row r="52" spans="1:87" x14ac:dyDescent="0.15">
      <c r="AL52" s="3"/>
      <c r="BE52"/>
      <c r="BF52"/>
      <c r="BG52"/>
      <c r="BH52"/>
      <c r="BI52"/>
      <c r="BJ52" s="3"/>
      <c r="BK52" s="3"/>
      <c r="BL52" s="3"/>
      <c r="BM52" s="3"/>
      <c r="BO52" s="3"/>
      <c r="BP52" s="3"/>
      <c r="BQ52" s="3"/>
      <c r="BR52" s="3"/>
      <c r="BS52" s="3"/>
    </row>
    <row r="53" spans="1:87" x14ac:dyDescent="0.15">
      <c r="A53" t="s">
        <v>401</v>
      </c>
      <c r="C53" t="s">
        <v>328</v>
      </c>
      <c r="H53" s="3" t="s">
        <v>339</v>
      </c>
      <c r="V53">
        <v>1</v>
      </c>
      <c r="AF53" t="s">
        <v>357</v>
      </c>
      <c r="AH53" t="s">
        <v>349</v>
      </c>
      <c r="AL53">
        <v>1</v>
      </c>
      <c r="AM53">
        <v>1</v>
      </c>
      <c r="AP53">
        <v>1</v>
      </c>
      <c r="BJ53" t="s">
        <v>37</v>
      </c>
      <c r="BN53" s="5" t="s">
        <v>332</v>
      </c>
      <c r="CD53" s="12" t="s">
        <v>1554</v>
      </c>
    </row>
    <row r="54" spans="1:87" x14ac:dyDescent="0.15">
      <c r="A54" t="s">
        <v>181</v>
      </c>
      <c r="C54" t="s">
        <v>328</v>
      </c>
      <c r="E54" t="s">
        <v>402</v>
      </c>
      <c r="G54" t="s">
        <v>336</v>
      </c>
      <c r="H54" s="3" t="s">
        <v>758</v>
      </c>
      <c r="I54" s="3" t="s">
        <v>364</v>
      </c>
      <c r="V54">
        <v>1</v>
      </c>
      <c r="AL54" s="3"/>
      <c r="AP54">
        <v>1</v>
      </c>
      <c r="BD54">
        <v>20</v>
      </c>
      <c r="BE54" s="4">
        <v>0</v>
      </c>
      <c r="BF54" s="4">
        <v>30</v>
      </c>
      <c r="BG54" s="4">
        <v>1</v>
      </c>
      <c r="BH54" s="4" t="s">
        <v>339</v>
      </c>
      <c r="BJ54" s="3"/>
      <c r="BK54" s="3"/>
      <c r="BL54" s="3"/>
      <c r="BM54" s="3"/>
      <c r="BO54" s="3"/>
      <c r="BP54" s="3"/>
      <c r="BQ54" s="3"/>
      <c r="BR54" s="3"/>
      <c r="BS54" s="3"/>
      <c r="BT54" s="12" t="s">
        <v>1488</v>
      </c>
      <c r="BU54">
        <v>0.5</v>
      </c>
      <c r="BW54">
        <v>20</v>
      </c>
      <c r="CH54" t="s">
        <v>341</v>
      </c>
    </row>
    <row r="55" spans="1:87" x14ac:dyDescent="0.15">
      <c r="A55" t="s">
        <v>403</v>
      </c>
      <c r="C55" t="s">
        <v>328</v>
      </c>
      <c r="H55" s="3" t="s">
        <v>363</v>
      </c>
      <c r="I55" s="3" t="s">
        <v>372</v>
      </c>
      <c r="V55">
        <v>1</v>
      </c>
      <c r="Z55" s="12" t="s">
        <v>798</v>
      </c>
      <c r="AA55" s="12">
        <v>1</v>
      </c>
      <c r="AL55" s="3"/>
      <c r="AP55">
        <v>1</v>
      </c>
      <c r="BE55"/>
      <c r="BF55"/>
      <c r="BG55"/>
      <c r="BH55"/>
      <c r="BI55"/>
      <c r="BJ55" s="3"/>
      <c r="BK55" s="3"/>
      <c r="BL55" s="3"/>
      <c r="BM55" s="3"/>
      <c r="BO55" s="3"/>
      <c r="BP55" s="3"/>
      <c r="BQ55" s="3"/>
      <c r="BR55" s="3"/>
      <c r="BS55" s="3"/>
      <c r="BT55" s="12" t="s">
        <v>727</v>
      </c>
      <c r="BU55">
        <v>0.08</v>
      </c>
      <c r="BW55">
        <v>99999</v>
      </c>
    </row>
    <row r="56" spans="1:87" x14ac:dyDescent="0.15">
      <c r="AL56" s="3"/>
      <c r="BE56"/>
      <c r="BF56"/>
      <c r="BG56"/>
      <c r="BH56"/>
      <c r="BI56"/>
      <c r="BJ56" s="3"/>
      <c r="BK56" s="3"/>
      <c r="BL56" s="3"/>
      <c r="BM56" s="3"/>
      <c r="BO56" s="3"/>
      <c r="BP56" s="3"/>
      <c r="BQ56" s="3"/>
      <c r="BR56" s="3"/>
      <c r="BS56" s="3"/>
    </row>
    <row r="57" spans="1:87" x14ac:dyDescent="0.15">
      <c r="A57" t="s">
        <v>404</v>
      </c>
      <c r="C57" t="s">
        <v>328</v>
      </c>
      <c r="V57">
        <v>2</v>
      </c>
      <c r="W57">
        <v>1</v>
      </c>
      <c r="AF57" t="s">
        <v>329</v>
      </c>
      <c r="AH57" t="s">
        <v>405</v>
      </c>
      <c r="AK57" t="s">
        <v>331</v>
      </c>
      <c r="AM57">
        <v>1</v>
      </c>
      <c r="AP57">
        <v>1</v>
      </c>
      <c r="AT57">
        <v>1.1000000000000001</v>
      </c>
      <c r="AV57">
        <v>1</v>
      </c>
      <c r="BJ57" t="s">
        <v>37</v>
      </c>
      <c r="BN57" s="5" t="s">
        <v>332</v>
      </c>
      <c r="CD57" s="12" t="s">
        <v>1558</v>
      </c>
    </row>
    <row r="58" spans="1:87" x14ac:dyDescent="0.15">
      <c r="A58" t="s">
        <v>184</v>
      </c>
      <c r="C58" t="s">
        <v>328</v>
      </c>
      <c r="E58" t="s">
        <v>406</v>
      </c>
      <c r="G58" t="s">
        <v>336</v>
      </c>
      <c r="H58" s="3" t="s">
        <v>758</v>
      </c>
      <c r="I58" s="3" t="s">
        <v>364</v>
      </c>
      <c r="V58">
        <v>1</v>
      </c>
      <c r="AL58" s="3"/>
      <c r="AP58">
        <v>1</v>
      </c>
      <c r="BD58">
        <v>20</v>
      </c>
      <c r="BE58" s="4">
        <v>0</v>
      </c>
      <c r="BF58" s="4">
        <v>40</v>
      </c>
      <c r="BG58" s="4">
        <v>1</v>
      </c>
      <c r="BH58" s="4" t="s">
        <v>339</v>
      </c>
      <c r="BJ58" s="3"/>
      <c r="BK58" s="3"/>
      <c r="BL58" s="3"/>
      <c r="BM58" s="3"/>
      <c r="BO58" s="3"/>
      <c r="BP58" s="3"/>
      <c r="BQ58" s="3"/>
      <c r="BR58" s="3"/>
      <c r="BS58" s="3"/>
      <c r="BT58" t="s">
        <v>1560</v>
      </c>
      <c r="BU58">
        <v>50</v>
      </c>
      <c r="BW58">
        <v>20</v>
      </c>
      <c r="CH58" t="s">
        <v>341</v>
      </c>
    </row>
    <row r="59" spans="1:87" x14ac:dyDescent="0.15">
      <c r="A59" t="s">
        <v>407</v>
      </c>
      <c r="C59" t="s">
        <v>408</v>
      </c>
      <c r="H59" s="3" t="s">
        <v>363</v>
      </c>
      <c r="I59" s="3" t="s">
        <v>1170</v>
      </c>
      <c r="V59">
        <v>1</v>
      </c>
      <c r="Z59" s="12" t="s">
        <v>798</v>
      </c>
      <c r="AA59" s="12"/>
      <c r="AL59" s="3"/>
      <c r="AP59">
        <v>1</v>
      </c>
      <c r="BE59"/>
      <c r="BF59"/>
      <c r="BG59"/>
      <c r="BH59"/>
      <c r="BI59"/>
      <c r="BJ59" s="3"/>
      <c r="BK59" s="3"/>
      <c r="BL59" s="3"/>
      <c r="BM59" s="3"/>
      <c r="BO59" s="3"/>
      <c r="BP59" s="3"/>
      <c r="BQ59" s="3"/>
      <c r="BR59" s="3"/>
      <c r="BS59" s="3"/>
      <c r="BZ59" t="s">
        <v>409</v>
      </c>
      <c r="CI59">
        <v>1</v>
      </c>
    </row>
    <row r="60" spans="1:87" x14ac:dyDescent="0.15">
      <c r="AL60" s="3"/>
      <c r="BE60"/>
      <c r="BF60"/>
      <c r="BG60"/>
      <c r="BH60"/>
      <c r="BI60"/>
      <c r="BJ60" s="3"/>
      <c r="BK60" s="3"/>
      <c r="BL60" s="3"/>
      <c r="BM60" s="3"/>
      <c r="BO60" s="3"/>
      <c r="BP60" s="3"/>
      <c r="BQ60" s="3"/>
      <c r="BR60" s="3"/>
      <c r="BS60" s="3"/>
    </row>
    <row r="61" spans="1:87" x14ac:dyDescent="0.15">
      <c r="A61" t="s">
        <v>410</v>
      </c>
      <c r="C61" t="s">
        <v>328</v>
      </c>
      <c r="V61">
        <v>2</v>
      </c>
      <c r="W61">
        <v>1</v>
      </c>
      <c r="AF61" t="s">
        <v>329</v>
      </c>
      <c r="AG61" t="s">
        <v>411</v>
      </c>
      <c r="AH61" t="s">
        <v>330</v>
      </c>
      <c r="AK61" t="s">
        <v>355</v>
      </c>
      <c r="AM61">
        <v>1</v>
      </c>
      <c r="AP61">
        <v>1</v>
      </c>
      <c r="BJ61" t="s">
        <v>37</v>
      </c>
      <c r="BN61" s="5" t="s">
        <v>332</v>
      </c>
      <c r="BO61" s="12" t="s">
        <v>1473</v>
      </c>
      <c r="BP61" s="12" t="s">
        <v>1485</v>
      </c>
    </row>
    <row r="62" spans="1:87" x14ac:dyDescent="0.15">
      <c r="A62" t="s">
        <v>187</v>
      </c>
      <c r="C62" t="s">
        <v>328</v>
      </c>
      <c r="E62" t="s">
        <v>402</v>
      </c>
      <c r="G62" t="s">
        <v>336</v>
      </c>
      <c r="H62" s="3" t="s">
        <v>758</v>
      </c>
      <c r="I62" s="3" t="s">
        <v>364</v>
      </c>
      <c r="V62">
        <v>1</v>
      </c>
      <c r="AL62" s="3"/>
      <c r="AP62">
        <v>1</v>
      </c>
      <c r="BD62">
        <v>20</v>
      </c>
      <c r="BE62" s="4">
        <v>0</v>
      </c>
      <c r="BF62" s="4">
        <v>40</v>
      </c>
      <c r="BG62" s="4">
        <v>1</v>
      </c>
      <c r="BH62" s="4" t="s">
        <v>339</v>
      </c>
      <c r="BJ62" s="3"/>
      <c r="BK62" s="3"/>
      <c r="BL62" s="3"/>
      <c r="BM62" s="3"/>
      <c r="BO62" s="3"/>
      <c r="BP62" s="3"/>
      <c r="BQ62" s="3"/>
      <c r="BR62" s="3"/>
      <c r="BS62" s="3"/>
      <c r="BT62" t="s">
        <v>161</v>
      </c>
      <c r="BU62">
        <v>0.5</v>
      </c>
      <c r="BW62">
        <v>20</v>
      </c>
      <c r="CH62" t="s">
        <v>341</v>
      </c>
    </row>
    <row r="63" spans="1:87" x14ac:dyDescent="0.15">
      <c r="A63" t="s">
        <v>412</v>
      </c>
      <c r="C63" t="s">
        <v>328</v>
      </c>
      <c r="H63" s="3" t="s">
        <v>363</v>
      </c>
      <c r="I63" s="3" t="s">
        <v>372</v>
      </c>
      <c r="V63">
        <v>1</v>
      </c>
      <c r="Z63" s="12" t="s">
        <v>798</v>
      </c>
      <c r="AA63" s="12">
        <v>1</v>
      </c>
      <c r="AL63" s="3"/>
      <c r="AP63">
        <v>1</v>
      </c>
      <c r="BE63"/>
      <c r="BF63"/>
      <c r="BG63"/>
      <c r="BH63"/>
      <c r="BI63"/>
      <c r="BJ63" s="3"/>
      <c r="BK63" s="3"/>
      <c r="BL63" s="3"/>
      <c r="BM63" s="3"/>
      <c r="BO63" s="3"/>
      <c r="BP63" s="3"/>
      <c r="BQ63" s="3"/>
      <c r="BR63" s="3"/>
      <c r="BS63" s="3"/>
      <c r="BT63" s="12" t="s">
        <v>728</v>
      </c>
      <c r="BU63">
        <v>8</v>
      </c>
      <c r="BW63">
        <v>99999</v>
      </c>
    </row>
    <row r="64" spans="1:87" x14ac:dyDescent="0.15">
      <c r="AL64" s="3"/>
      <c r="BE64"/>
      <c r="BF64"/>
      <c r="BG64"/>
      <c r="BH64"/>
      <c r="BI64"/>
      <c r="BJ64" s="3"/>
      <c r="BK64" s="3"/>
      <c r="BL64" s="3"/>
      <c r="BM64" s="3"/>
      <c r="BO64" s="3"/>
      <c r="BP64" s="3"/>
      <c r="BQ64" s="3"/>
      <c r="BR64" s="3"/>
      <c r="BS64" s="3"/>
    </row>
    <row r="65" spans="1:86" x14ac:dyDescent="0.15">
      <c r="A65" t="s">
        <v>191</v>
      </c>
      <c r="C65" t="s">
        <v>328</v>
      </c>
      <c r="V65">
        <v>2</v>
      </c>
      <c r="W65">
        <v>1</v>
      </c>
      <c r="AF65" t="s">
        <v>329</v>
      </c>
      <c r="AG65" s="12" t="s">
        <v>1874</v>
      </c>
      <c r="AH65" t="s">
        <v>349</v>
      </c>
      <c r="AK65" t="s">
        <v>355</v>
      </c>
      <c r="AM65">
        <v>1</v>
      </c>
      <c r="AP65">
        <v>1</v>
      </c>
      <c r="BJ65" t="s">
        <v>37</v>
      </c>
      <c r="BN65" s="5" t="s">
        <v>332</v>
      </c>
      <c r="BO65" s="12" t="s">
        <v>1473</v>
      </c>
      <c r="BP65" s="12" t="s">
        <v>1485</v>
      </c>
      <c r="BQ65" t="s">
        <v>376</v>
      </c>
      <c r="CC65" s="12" t="s">
        <v>1476</v>
      </c>
      <c r="CD65" s="12" t="s">
        <v>1477</v>
      </c>
    </row>
    <row r="66" spans="1:86" x14ac:dyDescent="0.15">
      <c r="A66" t="s">
        <v>192</v>
      </c>
      <c r="C66" t="s">
        <v>328</v>
      </c>
      <c r="E66" t="s">
        <v>413</v>
      </c>
      <c r="G66" t="s">
        <v>394</v>
      </c>
      <c r="H66" s="3" t="s">
        <v>339</v>
      </c>
      <c r="V66">
        <v>2</v>
      </c>
      <c r="W66">
        <v>1</v>
      </c>
      <c r="AF66" t="s">
        <v>329</v>
      </c>
      <c r="AG66" s="12" t="s">
        <v>1874</v>
      </c>
      <c r="AH66" t="s">
        <v>349</v>
      </c>
      <c r="AK66" t="s">
        <v>355</v>
      </c>
      <c r="AM66">
        <v>1.2</v>
      </c>
      <c r="AP66">
        <v>1</v>
      </c>
      <c r="AQ66">
        <v>1</v>
      </c>
      <c r="AR66">
        <v>0.1</v>
      </c>
      <c r="BD66">
        <v>0.3</v>
      </c>
      <c r="BE66" s="4">
        <v>0</v>
      </c>
      <c r="BF66" s="4">
        <v>4</v>
      </c>
      <c r="BG66" s="4">
        <v>1</v>
      </c>
      <c r="BH66" s="4" t="s">
        <v>395</v>
      </c>
      <c r="BJ66" t="s">
        <v>37</v>
      </c>
      <c r="BN66" s="5" t="s">
        <v>332</v>
      </c>
      <c r="BO66" s="12" t="s">
        <v>1473</v>
      </c>
      <c r="BP66" t="s">
        <v>1484</v>
      </c>
      <c r="BQ66" t="s">
        <v>376</v>
      </c>
      <c r="CB66" s="12"/>
      <c r="CC66" s="12" t="s">
        <v>1476</v>
      </c>
      <c r="CD66" s="12" t="s">
        <v>1477</v>
      </c>
      <c r="CH66" t="s">
        <v>353</v>
      </c>
    </row>
    <row r="68" spans="1:86" x14ac:dyDescent="0.15">
      <c r="A68" t="s">
        <v>414</v>
      </c>
      <c r="C68" t="s">
        <v>142</v>
      </c>
      <c r="V68">
        <v>2</v>
      </c>
      <c r="AF68" t="s">
        <v>329</v>
      </c>
      <c r="AH68" t="s">
        <v>354</v>
      </c>
      <c r="AK68" t="s">
        <v>355</v>
      </c>
      <c r="AM68">
        <v>1</v>
      </c>
      <c r="AP68">
        <v>1</v>
      </c>
      <c r="BJ68" t="s">
        <v>37</v>
      </c>
      <c r="BN68" s="5" t="s">
        <v>332</v>
      </c>
    </row>
    <row r="69" spans="1:86" x14ac:dyDescent="0.15">
      <c r="A69" t="s">
        <v>195</v>
      </c>
      <c r="C69" t="s">
        <v>328</v>
      </c>
      <c r="E69" t="s">
        <v>415</v>
      </c>
      <c r="G69" t="s">
        <v>336</v>
      </c>
      <c r="H69" s="3" t="s">
        <v>758</v>
      </c>
      <c r="I69" s="3" t="s">
        <v>364</v>
      </c>
      <c r="V69">
        <v>1</v>
      </c>
      <c r="AL69" s="3"/>
      <c r="AP69">
        <v>1</v>
      </c>
      <c r="BD69">
        <v>30</v>
      </c>
      <c r="BE69" s="4">
        <v>0</v>
      </c>
      <c r="BF69" s="4">
        <v>40</v>
      </c>
      <c r="BG69" s="4">
        <v>1</v>
      </c>
      <c r="BH69" s="4" t="s">
        <v>339</v>
      </c>
      <c r="BJ69" s="3"/>
      <c r="BK69" s="3"/>
      <c r="BL69" s="3"/>
      <c r="BM69" s="3"/>
      <c r="BO69" s="3"/>
      <c r="BP69" s="3"/>
      <c r="BQ69" s="3"/>
      <c r="BR69" s="3"/>
      <c r="BS69" s="3"/>
      <c r="BT69" s="12" t="s">
        <v>1565</v>
      </c>
      <c r="BU69">
        <v>0.5</v>
      </c>
      <c r="BW69">
        <v>30</v>
      </c>
      <c r="CH69" t="s">
        <v>341</v>
      </c>
    </row>
    <row r="70" spans="1:86" x14ac:dyDescent="0.15">
      <c r="A70" t="s">
        <v>417</v>
      </c>
      <c r="C70" t="s">
        <v>328</v>
      </c>
      <c r="H70" s="3" t="s">
        <v>363</v>
      </c>
      <c r="I70" s="3" t="s">
        <v>372</v>
      </c>
      <c r="V70">
        <v>1</v>
      </c>
      <c r="Z70" s="12" t="s">
        <v>798</v>
      </c>
      <c r="AA70" s="12">
        <v>1</v>
      </c>
      <c r="AL70" s="3"/>
      <c r="AP70">
        <v>1</v>
      </c>
      <c r="BE70"/>
      <c r="BF70"/>
      <c r="BG70"/>
      <c r="BH70"/>
      <c r="BI70"/>
      <c r="BJ70" s="3"/>
      <c r="BK70" s="3"/>
      <c r="BL70" s="3"/>
      <c r="BM70" s="3"/>
      <c r="BO70" s="3"/>
      <c r="BP70" s="3"/>
      <c r="BQ70" s="3"/>
      <c r="BR70" s="3"/>
      <c r="BS70" s="3"/>
      <c r="BT70" s="12" t="s">
        <v>729</v>
      </c>
      <c r="BU70">
        <v>0.1</v>
      </c>
      <c r="BW70">
        <v>99999</v>
      </c>
    </row>
    <row r="71" spans="1:86" x14ac:dyDescent="0.15">
      <c r="AL71" s="3"/>
      <c r="BE71"/>
      <c r="BF71"/>
      <c r="BG71"/>
      <c r="BH71"/>
      <c r="BI71"/>
      <c r="BJ71" s="3"/>
      <c r="BK71" s="3"/>
      <c r="BL71" s="3"/>
      <c r="BM71" s="3"/>
      <c r="BO71" s="3"/>
      <c r="BP71" s="3"/>
      <c r="BQ71" s="3"/>
      <c r="BR71" s="3"/>
      <c r="BS71" s="3"/>
    </row>
    <row r="72" spans="1:86" x14ac:dyDescent="0.15">
      <c r="A72" t="s">
        <v>418</v>
      </c>
      <c r="C72" t="s">
        <v>142</v>
      </c>
      <c r="V72">
        <v>2</v>
      </c>
      <c r="AF72" t="s">
        <v>329</v>
      </c>
      <c r="AH72" t="s">
        <v>354</v>
      </c>
      <c r="AK72" t="s">
        <v>355</v>
      </c>
      <c r="AM72">
        <v>1</v>
      </c>
      <c r="AP72">
        <v>1</v>
      </c>
      <c r="BJ72" t="s">
        <v>37</v>
      </c>
      <c r="BN72" s="5" t="s">
        <v>332</v>
      </c>
    </row>
    <row r="73" spans="1:86" x14ac:dyDescent="0.15">
      <c r="A73" t="s">
        <v>198</v>
      </c>
      <c r="C73" t="s">
        <v>328</v>
      </c>
      <c r="E73" t="s">
        <v>419</v>
      </c>
      <c r="G73" t="s">
        <v>336</v>
      </c>
      <c r="H73" s="3" t="s">
        <v>758</v>
      </c>
      <c r="I73" s="3" t="s">
        <v>364</v>
      </c>
      <c r="V73">
        <v>1</v>
      </c>
      <c r="AL73" s="3">
        <v>1</v>
      </c>
      <c r="AM73">
        <v>0.4</v>
      </c>
      <c r="AO73">
        <v>1</v>
      </c>
      <c r="AP73">
        <v>1</v>
      </c>
      <c r="BD73">
        <v>0.3</v>
      </c>
      <c r="BE73" s="4">
        <v>10</v>
      </c>
      <c r="BF73" s="4">
        <v>20</v>
      </c>
      <c r="BG73" s="4">
        <v>1</v>
      </c>
      <c r="BH73" s="4" t="s">
        <v>339</v>
      </c>
      <c r="BJ73" s="3"/>
      <c r="BK73" s="3"/>
      <c r="BL73" s="3"/>
      <c r="BM73" s="3"/>
      <c r="BO73" s="3"/>
      <c r="BP73" s="3"/>
      <c r="BQ73" s="3"/>
      <c r="BR73" s="3"/>
      <c r="BS73" s="3"/>
      <c r="CD73" s="12" t="s">
        <v>1554</v>
      </c>
      <c r="CH73" t="s">
        <v>341</v>
      </c>
    </row>
    <row r="74" spans="1:86" x14ac:dyDescent="0.15">
      <c r="A74" t="s">
        <v>420</v>
      </c>
      <c r="C74" t="s">
        <v>328</v>
      </c>
      <c r="H74" s="3" t="s">
        <v>363</v>
      </c>
      <c r="I74" s="3" t="s">
        <v>372</v>
      </c>
      <c r="V74">
        <v>1</v>
      </c>
      <c r="Z74" s="12" t="s">
        <v>798</v>
      </c>
      <c r="AA74" s="12">
        <v>1</v>
      </c>
      <c r="AL74" s="3"/>
      <c r="AP74">
        <v>1</v>
      </c>
      <c r="BE74"/>
      <c r="BF74"/>
      <c r="BG74"/>
      <c r="BH74"/>
      <c r="BI74"/>
      <c r="BJ74" s="3"/>
      <c r="BK74" s="3"/>
      <c r="BL74" s="3"/>
      <c r="BM74" s="3"/>
      <c r="BO74" s="3"/>
      <c r="BP74" s="3"/>
      <c r="BQ74" s="3"/>
      <c r="BR74" s="3"/>
      <c r="BS74" s="3"/>
      <c r="BT74" s="12" t="s">
        <v>730</v>
      </c>
      <c r="BU74">
        <v>0.12</v>
      </c>
      <c r="BW74">
        <v>99999</v>
      </c>
    </row>
    <row r="75" spans="1:86" x14ac:dyDescent="0.15">
      <c r="AL75" s="3"/>
      <c r="BE75"/>
      <c r="BF75"/>
      <c r="BG75"/>
      <c r="BH75"/>
      <c r="BI75"/>
      <c r="BJ75" s="3"/>
      <c r="BK75" s="3"/>
      <c r="BL75" s="3"/>
      <c r="BM75" s="3"/>
      <c r="BO75" s="3"/>
      <c r="BP75" s="3"/>
      <c r="BQ75" s="3"/>
      <c r="BR75" s="3"/>
      <c r="BS75" s="3"/>
    </row>
    <row r="76" spans="1:86" x14ac:dyDescent="0.15">
      <c r="A76" t="s">
        <v>422</v>
      </c>
      <c r="C76" t="s">
        <v>142</v>
      </c>
      <c r="V76">
        <v>2</v>
      </c>
      <c r="AF76" t="s">
        <v>329</v>
      </c>
      <c r="AH76" t="s">
        <v>369</v>
      </c>
      <c r="AK76" t="s">
        <v>355</v>
      </c>
      <c r="AM76">
        <v>1</v>
      </c>
      <c r="AP76">
        <v>1</v>
      </c>
      <c r="BJ76" t="s">
        <v>379</v>
      </c>
      <c r="BN76" s="5" t="s">
        <v>332</v>
      </c>
      <c r="CD76" s="12" t="s">
        <v>1432</v>
      </c>
    </row>
    <row r="77" spans="1:86" x14ac:dyDescent="0.15">
      <c r="A77" t="s">
        <v>201</v>
      </c>
      <c r="C77" t="s">
        <v>328</v>
      </c>
      <c r="E77" t="s">
        <v>402</v>
      </c>
      <c r="G77" t="s">
        <v>336</v>
      </c>
      <c r="H77" s="3" t="s">
        <v>363</v>
      </c>
      <c r="I77" s="3" t="s">
        <v>364</v>
      </c>
      <c r="V77">
        <v>1</v>
      </c>
      <c r="AL77" s="3"/>
      <c r="AP77">
        <v>1</v>
      </c>
      <c r="BD77">
        <v>20</v>
      </c>
      <c r="BE77" s="4">
        <v>0</v>
      </c>
      <c r="BF77" s="4">
        <v>40</v>
      </c>
      <c r="BG77" s="4">
        <v>1</v>
      </c>
      <c r="BH77" s="4" t="s">
        <v>339</v>
      </c>
      <c r="BJ77" s="3"/>
      <c r="BK77" s="3"/>
      <c r="BL77" s="3"/>
      <c r="BM77" s="3"/>
      <c r="BO77" s="3"/>
      <c r="BP77" s="3"/>
      <c r="BQ77" s="3"/>
      <c r="BR77" s="3"/>
      <c r="BS77" s="3"/>
      <c r="BT77" t="s">
        <v>161</v>
      </c>
      <c r="BU77">
        <v>0.5</v>
      </c>
      <c r="BW77">
        <v>20</v>
      </c>
      <c r="CH77" t="s">
        <v>341</v>
      </c>
    </row>
    <row r="78" spans="1:86" x14ac:dyDescent="0.15">
      <c r="A78" t="s">
        <v>423</v>
      </c>
      <c r="C78" t="s">
        <v>328</v>
      </c>
      <c r="H78" s="3" t="s">
        <v>363</v>
      </c>
      <c r="I78" s="3" t="s">
        <v>372</v>
      </c>
      <c r="V78">
        <v>1</v>
      </c>
      <c r="Z78" s="12" t="s">
        <v>798</v>
      </c>
      <c r="AA78" s="12">
        <v>1</v>
      </c>
      <c r="AL78" s="3"/>
      <c r="AP78">
        <v>1</v>
      </c>
      <c r="BE78"/>
      <c r="BF78"/>
      <c r="BG78"/>
      <c r="BH78"/>
      <c r="BI78"/>
      <c r="BJ78" s="3"/>
      <c r="BK78" s="3"/>
      <c r="BL78" s="3"/>
      <c r="BM78" s="3"/>
      <c r="BO78" s="3"/>
      <c r="BP78" s="3"/>
      <c r="BQ78" s="3"/>
      <c r="BR78" s="3"/>
      <c r="BS78" s="3"/>
      <c r="BT78" s="12" t="s">
        <v>727</v>
      </c>
      <c r="BU78">
        <v>0.08</v>
      </c>
      <c r="BW78">
        <v>99999</v>
      </c>
    </row>
    <row r="79" spans="1:86" x14ac:dyDescent="0.15">
      <c r="AL79" s="3"/>
      <c r="BE79"/>
      <c r="BF79"/>
      <c r="BG79"/>
      <c r="BH79"/>
      <c r="BI79"/>
      <c r="BJ79" s="3"/>
      <c r="BK79" s="3"/>
      <c r="BL79" s="3"/>
      <c r="BM79" s="3"/>
      <c r="BO79" s="3"/>
      <c r="BP79" s="3"/>
      <c r="BQ79" s="3"/>
      <c r="BR79" s="3"/>
      <c r="BS79" s="3"/>
    </row>
    <row r="80" spans="1:86" x14ac:dyDescent="0.15">
      <c r="A80" t="s">
        <v>203</v>
      </c>
      <c r="C80" t="s">
        <v>142</v>
      </c>
      <c r="V80">
        <v>2</v>
      </c>
      <c r="AF80" t="s">
        <v>329</v>
      </c>
      <c r="AH80" t="s">
        <v>369</v>
      </c>
      <c r="AK80" t="s">
        <v>355</v>
      </c>
      <c r="AM80">
        <v>1</v>
      </c>
      <c r="AP80">
        <v>1</v>
      </c>
      <c r="BJ80" t="s">
        <v>37</v>
      </c>
      <c r="BN80" s="5" t="s">
        <v>332</v>
      </c>
    </row>
    <row r="81" spans="1:86" x14ac:dyDescent="0.15">
      <c r="A81" t="s">
        <v>204</v>
      </c>
      <c r="C81" t="s">
        <v>424</v>
      </c>
      <c r="E81" t="s">
        <v>425</v>
      </c>
      <c r="G81" t="s">
        <v>394</v>
      </c>
      <c r="H81" s="3" t="s">
        <v>339</v>
      </c>
      <c r="Q81" s="3">
        <v>1</v>
      </c>
      <c r="V81">
        <v>1</v>
      </c>
      <c r="AP81">
        <v>1</v>
      </c>
      <c r="AX81">
        <v>6</v>
      </c>
      <c r="BD81">
        <v>0.2</v>
      </c>
      <c r="BE81" s="4">
        <v>6</v>
      </c>
      <c r="BF81" s="4">
        <v>25</v>
      </c>
      <c r="BG81" s="4">
        <v>1</v>
      </c>
      <c r="BH81" s="4" t="s">
        <v>339</v>
      </c>
      <c r="CC81" s="12" t="s">
        <v>1430</v>
      </c>
      <c r="CH81" t="s">
        <v>341</v>
      </c>
    </row>
    <row r="82" spans="1:86" x14ac:dyDescent="0.15">
      <c r="A82" s="12" t="s">
        <v>775</v>
      </c>
      <c r="C82" t="s">
        <v>328</v>
      </c>
      <c r="H82" s="3" t="s">
        <v>363</v>
      </c>
      <c r="I82" s="3" t="s">
        <v>372</v>
      </c>
      <c r="V82">
        <v>1</v>
      </c>
      <c r="Z82" s="12" t="s">
        <v>798</v>
      </c>
      <c r="AA82" s="12"/>
      <c r="AL82" s="3"/>
      <c r="AP82">
        <v>1</v>
      </c>
      <c r="BE82"/>
      <c r="BF82"/>
      <c r="BG82"/>
      <c r="BH82"/>
      <c r="BI82"/>
      <c r="BJ82" s="3"/>
      <c r="BK82" s="3"/>
      <c r="BL82" s="3"/>
      <c r="BM82" s="3"/>
      <c r="BO82" s="3"/>
      <c r="BP82" s="3"/>
      <c r="BQ82" s="3"/>
      <c r="BR82" s="3"/>
      <c r="BS82" s="3"/>
      <c r="BT82" s="12" t="s">
        <v>723</v>
      </c>
      <c r="BU82">
        <v>-2</v>
      </c>
      <c r="BW82">
        <v>99999</v>
      </c>
    </row>
    <row r="83" spans="1:86" x14ac:dyDescent="0.15">
      <c r="AL83" s="3"/>
      <c r="BE83"/>
      <c r="BF83"/>
      <c r="BG83"/>
      <c r="BH83"/>
      <c r="BI83"/>
      <c r="BJ83" s="3"/>
      <c r="BK83" s="3"/>
      <c r="BL83" s="3"/>
      <c r="BM83" s="3"/>
      <c r="BO83" s="3"/>
      <c r="BP83" s="3"/>
      <c r="BQ83" s="3"/>
      <c r="BR83" s="3"/>
      <c r="BS83" s="3"/>
    </row>
    <row r="84" spans="1:86" x14ac:dyDescent="0.15">
      <c r="A84" t="s">
        <v>426</v>
      </c>
      <c r="C84" t="s">
        <v>142</v>
      </c>
      <c r="V84">
        <v>2</v>
      </c>
      <c r="AF84" t="s">
        <v>329</v>
      </c>
      <c r="AH84" t="s">
        <v>369</v>
      </c>
      <c r="AK84" t="s">
        <v>355</v>
      </c>
      <c r="AM84">
        <v>1</v>
      </c>
      <c r="AP84">
        <v>1</v>
      </c>
      <c r="BJ84" t="s">
        <v>37</v>
      </c>
      <c r="BN84" s="5" t="s">
        <v>332</v>
      </c>
    </row>
    <row r="85" spans="1:86" x14ac:dyDescent="0.15">
      <c r="A85" t="s">
        <v>427</v>
      </c>
      <c r="C85" t="s">
        <v>424</v>
      </c>
      <c r="H85" s="3" t="s">
        <v>363</v>
      </c>
      <c r="I85" s="3" t="s">
        <v>428</v>
      </c>
      <c r="V85">
        <v>1</v>
      </c>
      <c r="AP85">
        <v>1</v>
      </c>
      <c r="AX85">
        <v>1</v>
      </c>
    </row>
    <row r="86" spans="1:86" x14ac:dyDescent="0.15">
      <c r="A86" t="s">
        <v>211</v>
      </c>
      <c r="C86" t="s">
        <v>328</v>
      </c>
      <c r="E86" t="s">
        <v>389</v>
      </c>
      <c r="G86" t="s">
        <v>336</v>
      </c>
      <c r="H86" s="3" t="s">
        <v>363</v>
      </c>
      <c r="I86" s="3" t="s">
        <v>364</v>
      </c>
      <c r="V86">
        <v>1</v>
      </c>
      <c r="AL86" s="3"/>
      <c r="AP86">
        <v>1</v>
      </c>
      <c r="AZ86" t="s">
        <v>429</v>
      </c>
      <c r="BD86">
        <v>25</v>
      </c>
      <c r="BE86" s="4">
        <v>0</v>
      </c>
      <c r="BF86" s="4">
        <v>45</v>
      </c>
      <c r="BG86" s="4">
        <v>1</v>
      </c>
      <c r="BH86" s="4" t="s">
        <v>339</v>
      </c>
      <c r="BJ86" s="3"/>
      <c r="BK86" s="3"/>
      <c r="BL86" s="3"/>
      <c r="BM86" s="3"/>
      <c r="BO86" s="3"/>
      <c r="BP86" s="3"/>
      <c r="BQ86" s="3"/>
      <c r="BR86" s="3"/>
      <c r="BS86" s="3"/>
      <c r="BT86" t="s">
        <v>161</v>
      </c>
      <c r="BU86">
        <v>0.25</v>
      </c>
      <c r="BW86">
        <v>25</v>
      </c>
      <c r="CH86" t="s">
        <v>341</v>
      </c>
    </row>
    <row r="87" spans="1:86" x14ac:dyDescent="0.15">
      <c r="A87" t="s">
        <v>429</v>
      </c>
      <c r="C87" t="s">
        <v>328</v>
      </c>
      <c r="G87" t="s">
        <v>336</v>
      </c>
      <c r="H87" s="3" t="s">
        <v>363</v>
      </c>
      <c r="I87" s="3" t="s">
        <v>364</v>
      </c>
      <c r="V87">
        <v>1</v>
      </c>
      <c r="AL87" s="3"/>
      <c r="AP87">
        <v>1</v>
      </c>
      <c r="BE87"/>
      <c r="BF87"/>
      <c r="BG87"/>
      <c r="BH87"/>
      <c r="BI87"/>
      <c r="BJ87" s="3"/>
      <c r="BK87" s="3"/>
      <c r="BL87" s="3"/>
      <c r="BM87" s="3"/>
      <c r="BO87" s="3"/>
      <c r="BP87" s="3"/>
      <c r="BQ87" s="3"/>
      <c r="BR87" s="3"/>
      <c r="BS87" s="3"/>
      <c r="BT87" t="s">
        <v>340</v>
      </c>
      <c r="BU87">
        <v>25</v>
      </c>
      <c r="BW87">
        <v>25</v>
      </c>
    </row>
    <row r="88" spans="1:86" x14ac:dyDescent="0.15">
      <c r="AL88" s="3"/>
      <c r="BE88"/>
      <c r="BF88"/>
      <c r="BG88"/>
      <c r="BH88"/>
      <c r="BI88"/>
      <c r="BJ88" s="3"/>
      <c r="BK88" s="3"/>
      <c r="BL88" s="3"/>
      <c r="BM88" s="3"/>
      <c r="BO88" s="3"/>
      <c r="BP88" s="3"/>
      <c r="BQ88" s="3"/>
      <c r="BR88" s="3"/>
      <c r="BS88" s="3"/>
    </row>
    <row r="89" spans="1:86" x14ac:dyDescent="0.15">
      <c r="A89" t="s">
        <v>430</v>
      </c>
      <c r="C89" t="s">
        <v>142</v>
      </c>
      <c r="V89">
        <v>2</v>
      </c>
      <c r="AF89" t="s">
        <v>329</v>
      </c>
      <c r="AH89" t="s">
        <v>369</v>
      </c>
      <c r="AK89" t="s">
        <v>355</v>
      </c>
      <c r="AM89">
        <v>1</v>
      </c>
      <c r="AP89">
        <v>1</v>
      </c>
      <c r="BJ89" t="s">
        <v>37</v>
      </c>
      <c r="BN89" s="5" t="s">
        <v>332</v>
      </c>
    </row>
    <row r="90" spans="1:86" x14ac:dyDescent="0.15">
      <c r="A90" t="s">
        <v>208</v>
      </c>
      <c r="C90" t="s">
        <v>328</v>
      </c>
      <c r="E90" t="s">
        <v>431</v>
      </c>
      <c r="G90" t="s">
        <v>336</v>
      </c>
      <c r="H90" s="3" t="s">
        <v>363</v>
      </c>
      <c r="I90" s="3" t="s">
        <v>364</v>
      </c>
      <c r="V90">
        <v>1</v>
      </c>
      <c r="AL90" s="3"/>
      <c r="AP90">
        <v>1</v>
      </c>
      <c r="AZ90" t="s">
        <v>432</v>
      </c>
      <c r="BD90">
        <v>10</v>
      </c>
      <c r="BE90" s="4">
        <v>6</v>
      </c>
      <c r="BF90" s="4">
        <v>20</v>
      </c>
      <c r="BG90" s="4">
        <v>1</v>
      </c>
      <c r="BH90" s="4" t="s">
        <v>339</v>
      </c>
      <c r="BJ90" s="3"/>
      <c r="BK90" s="3"/>
      <c r="BL90" s="3"/>
      <c r="BM90" s="3"/>
      <c r="BO90" s="3"/>
      <c r="BP90" s="3"/>
      <c r="BQ90" s="3"/>
      <c r="BR90" s="3"/>
      <c r="BS90" s="3"/>
      <c r="BT90" t="s">
        <v>161</v>
      </c>
      <c r="BU90">
        <v>0.35</v>
      </c>
      <c r="BW90">
        <v>10</v>
      </c>
      <c r="CH90" t="s">
        <v>341</v>
      </c>
    </row>
    <row r="91" spans="1:86" x14ac:dyDescent="0.15">
      <c r="A91" t="s">
        <v>432</v>
      </c>
      <c r="C91" t="s">
        <v>424</v>
      </c>
      <c r="E91" s="6"/>
      <c r="F91" s="6"/>
      <c r="G91" t="s">
        <v>336</v>
      </c>
      <c r="H91" s="3" t="s">
        <v>363</v>
      </c>
      <c r="I91" s="3" t="s">
        <v>364</v>
      </c>
      <c r="AX91">
        <v>6</v>
      </c>
      <c r="CC91" s="12" t="s">
        <v>1430</v>
      </c>
    </row>
    <row r="92" spans="1:86" x14ac:dyDescent="0.15">
      <c r="A92" t="s">
        <v>433</v>
      </c>
      <c r="C92" t="s">
        <v>328</v>
      </c>
      <c r="H92" s="3" t="s">
        <v>363</v>
      </c>
      <c r="I92" s="3" t="s">
        <v>372</v>
      </c>
      <c r="V92">
        <v>1</v>
      </c>
      <c r="Z92" s="12" t="s">
        <v>798</v>
      </c>
      <c r="AA92" s="12">
        <v>1</v>
      </c>
      <c r="AL92" s="3"/>
      <c r="AP92">
        <v>1</v>
      </c>
      <c r="BE92"/>
      <c r="BF92"/>
      <c r="BG92"/>
      <c r="BH92"/>
      <c r="BI92"/>
      <c r="BJ92" s="3"/>
      <c r="BK92" s="3"/>
      <c r="BL92" s="3"/>
      <c r="BM92" s="3"/>
      <c r="BO92" s="3"/>
      <c r="BP92" s="3"/>
      <c r="BQ92" s="3"/>
      <c r="BR92" s="3"/>
      <c r="BS92" s="3"/>
      <c r="BT92" s="12" t="s">
        <v>727</v>
      </c>
      <c r="BU92">
        <v>0.08</v>
      </c>
      <c r="BW92">
        <v>99999</v>
      </c>
    </row>
    <row r="93" spans="1:86" x14ac:dyDescent="0.15">
      <c r="Z93" s="12"/>
      <c r="AA93" s="12"/>
      <c r="AL93" s="3"/>
      <c r="BE93"/>
      <c r="BF93"/>
      <c r="BG93"/>
      <c r="BH93"/>
      <c r="BI93"/>
      <c r="BJ93" s="3"/>
      <c r="BK93" s="3"/>
      <c r="BL93" s="3"/>
      <c r="BM93" s="3"/>
      <c r="BO93" s="3"/>
      <c r="BP93" s="3"/>
      <c r="BQ93" s="3"/>
      <c r="BR93" s="3"/>
      <c r="BS93" s="3"/>
      <c r="BT93" s="12"/>
    </row>
    <row r="94" spans="1:86" x14ac:dyDescent="0.15">
      <c r="A94" s="12" t="s">
        <v>1925</v>
      </c>
      <c r="C94" t="s">
        <v>328</v>
      </c>
      <c r="V94">
        <v>2</v>
      </c>
      <c r="W94">
        <v>1</v>
      </c>
      <c r="AF94" s="12" t="s">
        <v>1926</v>
      </c>
      <c r="AH94" t="s">
        <v>330</v>
      </c>
      <c r="AK94" t="s">
        <v>331</v>
      </c>
      <c r="AM94">
        <v>1</v>
      </c>
      <c r="AP94">
        <v>1</v>
      </c>
      <c r="BJ94" s="12" t="s">
        <v>1386</v>
      </c>
      <c r="BN94" s="5" t="s">
        <v>332</v>
      </c>
      <c r="BO94" s="12" t="s">
        <v>1944</v>
      </c>
      <c r="BP94" s="12" t="s">
        <v>1485</v>
      </c>
      <c r="BT94" s="12" t="s">
        <v>1927</v>
      </c>
      <c r="BU94">
        <v>-0.23</v>
      </c>
      <c r="BW94">
        <v>1</v>
      </c>
      <c r="CC94" s="12" t="s">
        <v>1942</v>
      </c>
      <c r="CD94" s="12" t="s">
        <v>1943</v>
      </c>
    </row>
    <row r="95" spans="1:86" x14ac:dyDescent="0.15">
      <c r="A95" s="12" t="s">
        <v>1928</v>
      </c>
      <c r="C95" t="s">
        <v>328</v>
      </c>
      <c r="D95" t="s">
        <v>1930</v>
      </c>
      <c r="E95" s="12" t="s">
        <v>1929</v>
      </c>
      <c r="G95" t="s">
        <v>336</v>
      </c>
      <c r="H95" s="3" t="s">
        <v>758</v>
      </c>
      <c r="I95" s="3" t="s">
        <v>364</v>
      </c>
      <c r="V95">
        <v>1</v>
      </c>
      <c r="AL95" s="3"/>
      <c r="AP95">
        <v>1</v>
      </c>
      <c r="BD95">
        <v>25</v>
      </c>
      <c r="BE95" s="4">
        <v>10</v>
      </c>
      <c r="BF95" s="4">
        <v>35</v>
      </c>
      <c r="BG95" s="4">
        <v>1</v>
      </c>
      <c r="BH95" s="4" t="s">
        <v>339</v>
      </c>
      <c r="BJ95" s="3"/>
      <c r="BK95" s="3"/>
      <c r="BL95" s="3"/>
      <c r="BM95" s="3"/>
      <c r="BO95" s="3"/>
      <c r="BP95" s="3"/>
      <c r="BQ95" s="3"/>
      <c r="BR95" s="3"/>
      <c r="BS95" s="3"/>
      <c r="BT95" t="s">
        <v>161</v>
      </c>
      <c r="BU95">
        <v>0.8</v>
      </c>
      <c r="BW95">
        <v>25</v>
      </c>
      <c r="CH95" t="s">
        <v>341</v>
      </c>
    </row>
    <row r="96" spans="1:86" x14ac:dyDescent="0.15">
      <c r="A96" s="12" t="s">
        <v>1931</v>
      </c>
      <c r="C96" t="s">
        <v>328</v>
      </c>
      <c r="D96" t="s">
        <v>1932</v>
      </c>
      <c r="E96" s="12" t="s">
        <v>1945</v>
      </c>
      <c r="G96" t="s">
        <v>336</v>
      </c>
      <c r="H96" s="3" t="s">
        <v>758</v>
      </c>
      <c r="I96" s="3" t="s">
        <v>364</v>
      </c>
      <c r="V96">
        <v>1</v>
      </c>
      <c r="AL96" s="3"/>
      <c r="AP96">
        <v>1</v>
      </c>
      <c r="BD96">
        <v>25</v>
      </c>
      <c r="BE96" s="4">
        <v>25</v>
      </c>
      <c r="BF96" s="4">
        <v>25</v>
      </c>
      <c r="BG96" s="4">
        <v>1</v>
      </c>
      <c r="BH96" s="4" t="s">
        <v>339</v>
      </c>
      <c r="BJ96" s="3"/>
      <c r="BK96" s="3"/>
      <c r="BL96" s="3"/>
      <c r="BM96" s="3"/>
      <c r="BO96" s="3"/>
      <c r="BP96" s="3"/>
      <c r="BQ96" s="3"/>
      <c r="BR96" s="3"/>
      <c r="BS96" s="3"/>
      <c r="BT96" s="12" t="s">
        <v>1934</v>
      </c>
      <c r="BU96" s="12" t="s">
        <v>1169</v>
      </c>
      <c r="BV96">
        <v>-0.75</v>
      </c>
      <c r="BW96">
        <v>25</v>
      </c>
      <c r="CH96" t="s">
        <v>341</v>
      </c>
    </row>
    <row r="97" spans="1:86" x14ac:dyDescent="0.15">
      <c r="A97" s="12"/>
      <c r="E97" s="12"/>
      <c r="AL97" s="3"/>
      <c r="BJ97" s="3"/>
      <c r="BK97" s="3"/>
      <c r="BL97" s="3"/>
      <c r="BM97" s="3"/>
      <c r="BO97" s="3"/>
      <c r="BP97" s="3"/>
      <c r="BQ97" s="3"/>
      <c r="BR97" s="3"/>
      <c r="BS97" s="3"/>
      <c r="BT97" s="12"/>
      <c r="BU97" s="12"/>
    </row>
    <row r="98" spans="1:86" x14ac:dyDescent="0.15">
      <c r="A98" s="12" t="s">
        <v>1979</v>
      </c>
      <c r="C98" t="s">
        <v>328</v>
      </c>
      <c r="G98" t="s">
        <v>336</v>
      </c>
      <c r="H98" s="3" t="s">
        <v>363</v>
      </c>
      <c r="I98" s="3" t="s">
        <v>1170</v>
      </c>
      <c r="V98">
        <v>1</v>
      </c>
      <c r="Z98" s="12" t="s">
        <v>798</v>
      </c>
      <c r="AA98">
        <v>1</v>
      </c>
      <c r="AL98" s="3"/>
      <c r="AP98">
        <v>1</v>
      </c>
      <c r="AZ98" s="12" t="s">
        <v>1983</v>
      </c>
      <c r="BE98"/>
      <c r="BF98"/>
      <c r="BG98"/>
      <c r="BH98"/>
      <c r="BI98"/>
      <c r="BJ98" s="3"/>
      <c r="BK98" s="3"/>
      <c r="BL98" s="3"/>
      <c r="BM98" s="3"/>
      <c r="BO98" s="3"/>
      <c r="BP98" s="3"/>
      <c r="BQ98" s="3"/>
      <c r="BR98" s="3"/>
      <c r="BS98" s="3"/>
      <c r="BT98" s="12"/>
    </row>
    <row r="99" spans="1:86" x14ac:dyDescent="0.15">
      <c r="A99" s="12" t="s">
        <v>1980</v>
      </c>
      <c r="C99" t="s">
        <v>328</v>
      </c>
      <c r="G99" t="s">
        <v>336</v>
      </c>
      <c r="H99" s="3" t="s">
        <v>363</v>
      </c>
      <c r="V99">
        <v>1</v>
      </c>
      <c r="Z99" s="12" t="s">
        <v>798</v>
      </c>
      <c r="AA99">
        <v>1</v>
      </c>
      <c r="AL99" s="3"/>
      <c r="AP99">
        <v>1</v>
      </c>
      <c r="BE99"/>
      <c r="BF99"/>
      <c r="BG99"/>
      <c r="BH99"/>
      <c r="BI99"/>
      <c r="BJ99" s="3"/>
      <c r="BK99" s="3"/>
      <c r="BL99" s="3"/>
      <c r="BM99" s="3"/>
      <c r="BO99" s="3"/>
      <c r="BP99" s="3"/>
      <c r="BQ99" s="3"/>
      <c r="BR99" s="3"/>
      <c r="BS99" s="3"/>
      <c r="BT99" s="12" t="s">
        <v>1984</v>
      </c>
      <c r="BU99">
        <v>0.15</v>
      </c>
      <c r="BW99">
        <v>99999</v>
      </c>
    </row>
    <row r="100" spans="1:86" x14ac:dyDescent="0.15">
      <c r="A100" s="12" t="s">
        <v>1981</v>
      </c>
      <c r="C100" t="s">
        <v>328</v>
      </c>
      <c r="G100" t="s">
        <v>336</v>
      </c>
      <c r="H100" s="3" t="s">
        <v>363</v>
      </c>
      <c r="V100">
        <v>1</v>
      </c>
      <c r="Z100" s="12" t="s">
        <v>798</v>
      </c>
      <c r="AA100">
        <v>1</v>
      </c>
      <c r="AL100" s="3"/>
      <c r="AP100">
        <v>1</v>
      </c>
      <c r="BE100"/>
      <c r="BF100"/>
      <c r="BG100"/>
      <c r="BH100"/>
      <c r="BI100"/>
      <c r="BJ100" s="3"/>
      <c r="BK100" s="3"/>
      <c r="BL100" s="3"/>
      <c r="BM100" s="3"/>
      <c r="BO100" s="3"/>
      <c r="BP100" s="3"/>
      <c r="BQ100" s="3"/>
      <c r="BR100" s="3"/>
      <c r="BS100" s="3"/>
      <c r="BT100" s="12" t="s">
        <v>1985</v>
      </c>
      <c r="BU100">
        <v>0.15</v>
      </c>
      <c r="BW100">
        <v>99999</v>
      </c>
    </row>
    <row r="101" spans="1:86" x14ac:dyDescent="0.15">
      <c r="A101" s="12" t="s">
        <v>1982</v>
      </c>
      <c r="C101" t="s">
        <v>328</v>
      </c>
      <c r="G101" t="s">
        <v>336</v>
      </c>
      <c r="H101" s="3" t="s">
        <v>363</v>
      </c>
      <c r="V101">
        <v>1</v>
      </c>
      <c r="Z101" s="12" t="s">
        <v>798</v>
      </c>
      <c r="AA101">
        <v>1</v>
      </c>
      <c r="AL101" s="3"/>
      <c r="AP101">
        <v>1</v>
      </c>
      <c r="BE101"/>
      <c r="BF101"/>
      <c r="BG101"/>
      <c r="BH101"/>
      <c r="BI101"/>
      <c r="BJ101" s="3"/>
      <c r="BK101" s="3"/>
      <c r="BL101" s="3"/>
      <c r="BM101" s="3"/>
      <c r="BO101" s="3"/>
      <c r="BP101" s="3"/>
      <c r="BQ101" s="3"/>
      <c r="BR101" s="3"/>
      <c r="BS101" s="3"/>
      <c r="BT101" s="12" t="s">
        <v>1986</v>
      </c>
      <c r="BU101">
        <v>0.22</v>
      </c>
      <c r="BW101">
        <v>99999</v>
      </c>
    </row>
    <row r="102" spans="1:86" x14ac:dyDescent="0.15">
      <c r="A102" s="12" t="s">
        <v>1999</v>
      </c>
      <c r="C102" t="s">
        <v>328</v>
      </c>
      <c r="V102">
        <v>2</v>
      </c>
      <c r="W102">
        <v>1</v>
      </c>
      <c r="AF102" t="s">
        <v>329</v>
      </c>
      <c r="AH102" t="s">
        <v>405</v>
      </c>
      <c r="AK102" t="s">
        <v>331</v>
      </c>
      <c r="AM102">
        <v>1</v>
      </c>
      <c r="AP102">
        <v>1</v>
      </c>
      <c r="AT102">
        <v>1.1000000000000001</v>
      </c>
      <c r="AV102">
        <v>1</v>
      </c>
      <c r="BJ102" t="s">
        <v>37</v>
      </c>
      <c r="BN102" s="5" t="s">
        <v>332</v>
      </c>
      <c r="CB102" s="12" t="s">
        <v>1988</v>
      </c>
      <c r="CD102" s="12" t="s">
        <v>1987</v>
      </c>
    </row>
    <row r="103" spans="1:86" x14ac:dyDescent="0.15">
      <c r="A103" s="12" t="s">
        <v>2000</v>
      </c>
      <c r="C103" t="s">
        <v>328</v>
      </c>
      <c r="E103" t="s">
        <v>2001</v>
      </c>
      <c r="G103" t="s">
        <v>336</v>
      </c>
      <c r="H103" s="3" t="s">
        <v>758</v>
      </c>
      <c r="I103" s="3" t="s">
        <v>364</v>
      </c>
      <c r="V103">
        <v>1</v>
      </c>
      <c r="AL103" s="3"/>
      <c r="AP103">
        <v>1</v>
      </c>
      <c r="BD103">
        <v>25</v>
      </c>
      <c r="BE103" s="4">
        <v>10</v>
      </c>
      <c r="BF103" s="4">
        <v>35</v>
      </c>
      <c r="BG103" s="4">
        <v>1</v>
      </c>
      <c r="BH103" s="4" t="s">
        <v>339</v>
      </c>
      <c r="BJ103" s="3"/>
      <c r="BK103" s="3"/>
      <c r="BL103" s="3"/>
      <c r="BM103" s="3"/>
      <c r="BO103" s="3"/>
      <c r="BP103" s="3"/>
      <c r="BQ103" s="3"/>
      <c r="BR103" s="3"/>
      <c r="BS103" s="3"/>
      <c r="BT103" t="s">
        <v>1560</v>
      </c>
      <c r="BU103">
        <v>75</v>
      </c>
      <c r="BW103">
        <v>25</v>
      </c>
      <c r="CH103" t="s">
        <v>341</v>
      </c>
    </row>
    <row r="104" spans="1:86" x14ac:dyDescent="0.15">
      <c r="A104" s="12" t="s">
        <v>2002</v>
      </c>
      <c r="C104" t="s">
        <v>328</v>
      </c>
      <c r="E104" s="12" t="s">
        <v>2003</v>
      </c>
      <c r="G104" t="s">
        <v>336</v>
      </c>
      <c r="H104" s="3" t="s">
        <v>337</v>
      </c>
      <c r="V104">
        <v>2</v>
      </c>
      <c r="W104">
        <v>1</v>
      </c>
      <c r="AF104" t="s">
        <v>329</v>
      </c>
      <c r="AH104" t="s">
        <v>349</v>
      </c>
      <c r="AK104" t="s">
        <v>331</v>
      </c>
      <c r="AM104">
        <v>1</v>
      </c>
      <c r="AP104">
        <v>99</v>
      </c>
      <c r="AZ104" s="12" t="s">
        <v>2012</v>
      </c>
      <c r="BD104">
        <v>30</v>
      </c>
      <c r="BE104" s="4">
        <v>50</v>
      </c>
      <c r="BF104" s="4">
        <v>85</v>
      </c>
      <c r="BG104" s="4">
        <v>1</v>
      </c>
      <c r="BH104" s="4" t="s">
        <v>339</v>
      </c>
      <c r="BJ104" t="s">
        <v>37</v>
      </c>
      <c r="BN104" s="5" t="s">
        <v>332</v>
      </c>
      <c r="CB104" s="12" t="s">
        <v>2009</v>
      </c>
      <c r="CC104" s="12"/>
      <c r="CD104" s="12" t="s">
        <v>1993</v>
      </c>
    </row>
    <row r="105" spans="1:86" x14ac:dyDescent="0.15">
      <c r="A105" s="12" t="s">
        <v>2004</v>
      </c>
      <c r="C105" t="s">
        <v>328</v>
      </c>
      <c r="G105" t="s">
        <v>336</v>
      </c>
      <c r="H105" s="14" t="s">
        <v>575</v>
      </c>
      <c r="I105" s="3" t="s">
        <v>364</v>
      </c>
      <c r="V105">
        <v>1</v>
      </c>
      <c r="AL105" s="3"/>
      <c r="AP105">
        <v>1</v>
      </c>
      <c r="BE105"/>
      <c r="BF105"/>
      <c r="BG105"/>
      <c r="BH105"/>
      <c r="BI105"/>
      <c r="BJ105" s="3"/>
      <c r="BK105" s="3"/>
      <c r="BL105" s="3"/>
      <c r="BM105" s="3"/>
      <c r="BO105" s="3"/>
      <c r="BP105" s="3"/>
      <c r="BQ105" s="3"/>
      <c r="BR105" s="3"/>
      <c r="BS105" s="3"/>
      <c r="BT105" s="12" t="s">
        <v>1991</v>
      </c>
      <c r="BU105" s="3">
        <v>1</v>
      </c>
      <c r="BV105" s="3"/>
      <c r="BW105" s="3">
        <v>30</v>
      </c>
      <c r="BX105" s="3"/>
      <c r="BY105" s="3"/>
      <c r="BZ105" s="3"/>
      <c r="CA105" s="3"/>
      <c r="CB105" s="3"/>
      <c r="CC105" s="3"/>
      <c r="CD105" s="3"/>
      <c r="CE105" s="3"/>
      <c r="CF105" s="3"/>
      <c r="CG105" s="3"/>
    </row>
    <row r="106" spans="1:86" x14ac:dyDescent="0.15">
      <c r="A106" s="12" t="s">
        <v>2010</v>
      </c>
      <c r="C106" t="s">
        <v>328</v>
      </c>
      <c r="D106" s="12"/>
      <c r="E106" s="12"/>
      <c r="H106" s="3" t="s">
        <v>363</v>
      </c>
      <c r="I106" s="3" t="s">
        <v>2011</v>
      </c>
      <c r="V106">
        <v>1</v>
      </c>
      <c r="AL106" s="3"/>
      <c r="BB106" s="12"/>
      <c r="BH106" s="13"/>
      <c r="BI106" s="13"/>
      <c r="BJ106" s="3"/>
      <c r="BK106" s="3"/>
      <c r="BL106" s="3"/>
      <c r="BM106" s="3"/>
      <c r="BO106" s="3"/>
      <c r="BP106" s="3"/>
      <c r="BQ106" s="3"/>
      <c r="BR106" s="3"/>
      <c r="BS106" s="3"/>
      <c r="BT106" s="12" t="s">
        <v>1433</v>
      </c>
      <c r="BU106" s="12"/>
      <c r="BV106" s="12"/>
      <c r="BW106">
        <v>10</v>
      </c>
    </row>
    <row r="107" spans="1:86" x14ac:dyDescent="0.15">
      <c r="Z107" s="12"/>
      <c r="AA107" s="12"/>
      <c r="AL107" s="3"/>
      <c r="BE107"/>
      <c r="BF107"/>
      <c r="BG107"/>
      <c r="BH107"/>
      <c r="BI107"/>
      <c r="BJ107" s="3"/>
      <c r="BK107" s="3"/>
      <c r="BL107" s="3"/>
      <c r="BM107" s="3"/>
      <c r="BO107" s="3"/>
      <c r="BP107" s="3"/>
      <c r="BQ107" s="3"/>
      <c r="BR107" s="3"/>
      <c r="BS107" s="3"/>
      <c r="BT107" s="12"/>
    </row>
    <row r="108" spans="1:86" x14ac:dyDescent="0.15">
      <c r="A108" s="12" t="s">
        <v>1364</v>
      </c>
      <c r="C108" t="s">
        <v>142</v>
      </c>
      <c r="V108">
        <v>2</v>
      </c>
      <c r="W108">
        <v>1</v>
      </c>
      <c r="AF108" t="s">
        <v>329</v>
      </c>
      <c r="AH108" s="12" t="s">
        <v>746</v>
      </c>
      <c r="AK108" t="s">
        <v>355</v>
      </c>
      <c r="AM108">
        <v>1</v>
      </c>
      <c r="AP108">
        <v>1</v>
      </c>
      <c r="BJ108" t="s">
        <v>37</v>
      </c>
      <c r="BN108" s="5" t="s">
        <v>332</v>
      </c>
      <c r="BQ108" s="12"/>
      <c r="BR108" s="12"/>
      <c r="BS108" s="12"/>
    </row>
    <row r="109" spans="1:86" x14ac:dyDescent="0.15">
      <c r="A109" s="12" t="s">
        <v>1365</v>
      </c>
      <c r="C109" t="s">
        <v>328</v>
      </c>
      <c r="H109" s="3" t="s">
        <v>363</v>
      </c>
      <c r="I109" s="3" t="s">
        <v>372</v>
      </c>
      <c r="V109">
        <v>1</v>
      </c>
      <c r="Z109" s="12" t="s">
        <v>798</v>
      </c>
      <c r="AA109" s="12">
        <v>1</v>
      </c>
      <c r="AL109" s="3"/>
      <c r="AP109">
        <v>1</v>
      </c>
      <c r="BE109"/>
      <c r="BF109"/>
      <c r="BG109"/>
      <c r="BH109"/>
      <c r="BI109"/>
      <c r="BJ109" s="3"/>
      <c r="BK109" s="3"/>
      <c r="BL109" s="3"/>
      <c r="BM109" s="3"/>
      <c r="BO109" s="3"/>
      <c r="BP109" s="3"/>
      <c r="BQ109" s="3"/>
      <c r="BR109" s="3"/>
      <c r="BS109" s="3"/>
      <c r="BT109" s="12" t="s">
        <v>806</v>
      </c>
      <c r="BU109">
        <v>0.38</v>
      </c>
      <c r="BW109">
        <v>99999</v>
      </c>
    </row>
    <row r="110" spans="1:86" x14ac:dyDescent="0.15">
      <c r="A110" s="12" t="s">
        <v>1366</v>
      </c>
      <c r="C110" t="s">
        <v>468</v>
      </c>
      <c r="E110" t="s">
        <v>1370</v>
      </c>
      <c r="G110" s="12" t="s">
        <v>527</v>
      </c>
      <c r="H110" s="3" t="s">
        <v>528</v>
      </c>
      <c r="V110">
        <v>2</v>
      </c>
      <c r="W110">
        <v>1</v>
      </c>
      <c r="AF110" s="12" t="s">
        <v>1369</v>
      </c>
      <c r="AH110" s="12" t="s">
        <v>746</v>
      </c>
      <c r="AK110" t="s">
        <v>355</v>
      </c>
      <c r="AM110">
        <v>1.9</v>
      </c>
      <c r="AP110">
        <v>1</v>
      </c>
      <c r="AW110">
        <v>2</v>
      </c>
      <c r="BD110">
        <v>0.2</v>
      </c>
      <c r="BE110" s="4">
        <v>0</v>
      </c>
      <c r="BF110" s="4">
        <v>5</v>
      </c>
      <c r="BG110" s="4">
        <v>1</v>
      </c>
      <c r="BH110" s="4" t="s">
        <v>339</v>
      </c>
      <c r="BJ110" s="12" t="s">
        <v>1185</v>
      </c>
      <c r="BK110" s="12"/>
      <c r="BL110" s="12"/>
      <c r="BM110" s="12"/>
      <c r="BN110" s="5" t="s">
        <v>332</v>
      </c>
    </row>
    <row r="111" spans="1:86" x14ac:dyDescent="0.15">
      <c r="A111" s="12" t="s">
        <v>1372</v>
      </c>
      <c r="C111" t="s">
        <v>468</v>
      </c>
      <c r="E111" t="s">
        <v>1371</v>
      </c>
      <c r="G111" s="12" t="s">
        <v>527</v>
      </c>
      <c r="H111" s="3" t="s">
        <v>758</v>
      </c>
      <c r="I111" s="3" t="s">
        <v>364</v>
      </c>
      <c r="U111">
        <v>1</v>
      </c>
      <c r="V111">
        <v>2</v>
      </c>
      <c r="W111">
        <v>1</v>
      </c>
      <c r="AF111" s="12" t="s">
        <v>1369</v>
      </c>
      <c r="AH111" s="12" t="s">
        <v>746</v>
      </c>
      <c r="AK111" t="s">
        <v>355</v>
      </c>
      <c r="AM111">
        <v>1.9</v>
      </c>
      <c r="AP111">
        <v>2</v>
      </c>
      <c r="AW111">
        <v>2</v>
      </c>
      <c r="BD111">
        <v>0.2</v>
      </c>
      <c r="BE111" s="4">
        <v>14</v>
      </c>
      <c r="BF111" s="4">
        <v>15</v>
      </c>
      <c r="BG111" s="4">
        <v>1</v>
      </c>
      <c r="BH111" s="4" t="s">
        <v>339</v>
      </c>
      <c r="BJ111" s="12" t="s">
        <v>1185</v>
      </c>
      <c r="BK111" s="12"/>
      <c r="BL111" s="12"/>
      <c r="BM111" s="12"/>
      <c r="BN111" s="5" t="s">
        <v>332</v>
      </c>
    </row>
    <row r="112" spans="1:86" x14ac:dyDescent="0.15">
      <c r="A112" s="12"/>
      <c r="G112" s="12"/>
      <c r="AF112" s="12"/>
      <c r="AH112" s="12"/>
      <c r="BJ112" s="12"/>
      <c r="BK112" s="12"/>
      <c r="BL112" s="12"/>
      <c r="BM112" s="12"/>
    </row>
    <row r="113" spans="1:86" x14ac:dyDescent="0.15">
      <c r="A113" s="12" t="s">
        <v>1375</v>
      </c>
      <c r="C113" s="12" t="s">
        <v>814</v>
      </c>
      <c r="V113">
        <v>2</v>
      </c>
      <c r="AF113" t="s">
        <v>329</v>
      </c>
      <c r="AH113" s="12" t="s">
        <v>1379</v>
      </c>
      <c r="AK113" t="s">
        <v>355</v>
      </c>
      <c r="AM113">
        <v>1</v>
      </c>
      <c r="AP113">
        <v>1</v>
      </c>
      <c r="BJ113" s="12" t="s">
        <v>1386</v>
      </c>
      <c r="BK113" s="12"/>
      <c r="BN113" s="5" t="s">
        <v>332</v>
      </c>
      <c r="BQ113" s="12"/>
      <c r="BR113" s="12"/>
      <c r="BS113" s="12"/>
    </row>
    <row r="114" spans="1:86" x14ac:dyDescent="0.15">
      <c r="A114" s="12" t="s">
        <v>1376</v>
      </c>
      <c r="C114" t="s">
        <v>328</v>
      </c>
      <c r="H114" s="3" t="s">
        <v>363</v>
      </c>
      <c r="I114" s="3" t="s">
        <v>372</v>
      </c>
      <c r="V114">
        <v>1</v>
      </c>
      <c r="Z114" s="12" t="s">
        <v>798</v>
      </c>
      <c r="AA114" s="12">
        <v>1</v>
      </c>
      <c r="AL114" s="3"/>
      <c r="AP114">
        <v>1</v>
      </c>
      <c r="BE114"/>
      <c r="BF114"/>
      <c r="BG114"/>
      <c r="BH114"/>
      <c r="BI114"/>
      <c r="BJ114" s="3"/>
      <c r="BK114" s="3"/>
      <c r="BL114" s="3"/>
      <c r="BM114" s="3"/>
      <c r="BO114" s="3"/>
      <c r="BP114" s="3"/>
      <c r="BQ114" s="3"/>
      <c r="BR114" s="3"/>
      <c r="BS114" s="3"/>
      <c r="BT114" s="12" t="s">
        <v>1123</v>
      </c>
      <c r="BU114">
        <v>15</v>
      </c>
      <c r="BW114">
        <v>99999</v>
      </c>
    </row>
    <row r="115" spans="1:86" x14ac:dyDescent="0.15">
      <c r="A115" s="12" t="s">
        <v>1377</v>
      </c>
      <c r="C115" s="12" t="s">
        <v>1382</v>
      </c>
      <c r="E115" t="s">
        <v>1378</v>
      </c>
      <c r="G115" s="12" t="s">
        <v>527</v>
      </c>
      <c r="H115" s="3" t="s">
        <v>528</v>
      </c>
      <c r="V115">
        <v>2</v>
      </c>
      <c r="AF115" t="s">
        <v>329</v>
      </c>
      <c r="AH115" s="12" t="s">
        <v>1379</v>
      </c>
      <c r="AK115" t="s">
        <v>355</v>
      </c>
      <c r="AM115">
        <v>1.5</v>
      </c>
      <c r="AP115">
        <v>2</v>
      </c>
      <c r="AW115">
        <v>2</v>
      </c>
      <c r="BD115">
        <v>0.2</v>
      </c>
      <c r="BE115" s="4">
        <v>0</v>
      </c>
      <c r="BF115" s="4">
        <v>2</v>
      </c>
      <c r="BG115" s="4">
        <v>1</v>
      </c>
      <c r="BH115" s="4" t="s">
        <v>339</v>
      </c>
      <c r="BJ115" s="12" t="s">
        <v>1386</v>
      </c>
      <c r="BK115" s="12"/>
      <c r="BL115" s="12"/>
      <c r="BM115" s="12"/>
      <c r="BN115" s="5" t="s">
        <v>332</v>
      </c>
    </row>
    <row r="116" spans="1:86" x14ac:dyDescent="0.15">
      <c r="A116" s="12" t="s">
        <v>1384</v>
      </c>
      <c r="C116" s="12" t="s">
        <v>1382</v>
      </c>
      <c r="E116" t="s">
        <v>1381</v>
      </c>
      <c r="G116" s="12" t="s">
        <v>527</v>
      </c>
      <c r="H116" s="3" t="s">
        <v>758</v>
      </c>
      <c r="I116" s="3" t="s">
        <v>364</v>
      </c>
      <c r="U116">
        <v>1</v>
      </c>
      <c r="V116">
        <v>2</v>
      </c>
      <c r="AF116" t="s">
        <v>329</v>
      </c>
      <c r="AH116" s="12" t="s">
        <v>735</v>
      </c>
      <c r="AK116" t="s">
        <v>355</v>
      </c>
      <c r="AM116">
        <v>3</v>
      </c>
      <c r="AP116">
        <v>99</v>
      </c>
      <c r="AW116">
        <v>2</v>
      </c>
      <c r="BD116">
        <v>0.2</v>
      </c>
      <c r="BE116" s="4">
        <v>14</v>
      </c>
      <c r="BF116" s="4">
        <v>20</v>
      </c>
      <c r="BG116" s="4">
        <v>1</v>
      </c>
      <c r="BH116" s="4" t="s">
        <v>339</v>
      </c>
      <c r="BJ116" s="12" t="s">
        <v>1380</v>
      </c>
      <c r="BK116" s="12"/>
      <c r="BL116" s="12"/>
      <c r="BM116" s="12"/>
      <c r="BN116" s="5" t="s">
        <v>332</v>
      </c>
    </row>
    <row r="118" spans="1:86" x14ac:dyDescent="0.15">
      <c r="A118" t="s">
        <v>434</v>
      </c>
      <c r="C118" t="s">
        <v>328</v>
      </c>
      <c r="G118" t="s">
        <v>336</v>
      </c>
      <c r="H118" s="3" t="s">
        <v>363</v>
      </c>
      <c r="V118">
        <v>1</v>
      </c>
      <c r="AP118">
        <v>1</v>
      </c>
      <c r="BD118">
        <v>10</v>
      </c>
      <c r="BE118" s="4">
        <v>0</v>
      </c>
      <c r="BF118" s="4">
        <v>3</v>
      </c>
      <c r="BG118" s="4">
        <v>1</v>
      </c>
      <c r="BH118" s="4" t="s">
        <v>339</v>
      </c>
      <c r="BT118" t="s">
        <v>340</v>
      </c>
      <c r="BU118">
        <v>100</v>
      </c>
      <c r="CH118" t="s">
        <v>353</v>
      </c>
    </row>
    <row r="119" spans="1:86" x14ac:dyDescent="0.15">
      <c r="A119" t="s">
        <v>111</v>
      </c>
      <c r="C119" t="s">
        <v>328</v>
      </c>
      <c r="H119" s="3" t="s">
        <v>363</v>
      </c>
      <c r="V119">
        <v>1</v>
      </c>
      <c r="AP119">
        <v>1</v>
      </c>
      <c r="BD119">
        <v>10</v>
      </c>
      <c r="BE119" s="4">
        <v>0</v>
      </c>
      <c r="BF119" s="4">
        <v>3</v>
      </c>
      <c r="BG119" s="4">
        <v>1</v>
      </c>
      <c r="BH119" s="4" t="s">
        <v>339</v>
      </c>
      <c r="BT119" t="s">
        <v>365</v>
      </c>
      <c r="BU119">
        <v>0.5</v>
      </c>
      <c r="CH119" t="s">
        <v>353</v>
      </c>
    </row>
    <row r="121" spans="1:86" x14ac:dyDescent="0.15">
      <c r="A121" t="s">
        <v>142</v>
      </c>
      <c r="C121" t="s">
        <v>142</v>
      </c>
      <c r="V121">
        <v>2</v>
      </c>
      <c r="AF121" t="s">
        <v>329</v>
      </c>
      <c r="AH121" t="s">
        <v>369</v>
      </c>
      <c r="AK121" t="s">
        <v>355</v>
      </c>
      <c r="AM121">
        <v>1</v>
      </c>
      <c r="AP121">
        <v>1</v>
      </c>
      <c r="BC121">
        <v>1</v>
      </c>
      <c r="BJ121" t="s">
        <v>37</v>
      </c>
      <c r="BN121" s="5" t="s">
        <v>332</v>
      </c>
    </row>
    <row r="122" spans="1:86" x14ac:dyDescent="0.15">
      <c r="A122" t="s">
        <v>435</v>
      </c>
      <c r="C122" t="s">
        <v>328</v>
      </c>
      <c r="H122" s="3" t="s">
        <v>339</v>
      </c>
      <c r="V122">
        <v>1</v>
      </c>
      <c r="AF122" t="s">
        <v>357</v>
      </c>
      <c r="AH122" t="s">
        <v>330</v>
      </c>
      <c r="AL122">
        <v>1</v>
      </c>
      <c r="AM122">
        <v>1</v>
      </c>
      <c r="AP122">
        <v>1</v>
      </c>
      <c r="BC122">
        <v>2</v>
      </c>
      <c r="BJ122" t="s">
        <v>37</v>
      </c>
      <c r="BN122" s="5" t="s">
        <v>332</v>
      </c>
    </row>
    <row r="123" spans="1:86" x14ac:dyDescent="0.15">
      <c r="A123" t="s">
        <v>436</v>
      </c>
      <c r="C123" t="s">
        <v>328</v>
      </c>
      <c r="E123" t="s">
        <v>437</v>
      </c>
      <c r="H123" s="3" t="s">
        <v>339</v>
      </c>
      <c r="V123">
        <v>1</v>
      </c>
      <c r="AF123" t="s">
        <v>357</v>
      </c>
      <c r="AH123" t="s">
        <v>330</v>
      </c>
      <c r="AL123">
        <v>1</v>
      </c>
      <c r="AM123">
        <v>1</v>
      </c>
      <c r="AP123">
        <v>1</v>
      </c>
      <c r="BC123">
        <v>2</v>
      </c>
      <c r="BJ123" t="s">
        <v>37</v>
      </c>
      <c r="BN123" s="5" t="s">
        <v>332</v>
      </c>
      <c r="CH123" t="s">
        <v>438</v>
      </c>
    </row>
    <row r="125" spans="1:86" x14ac:dyDescent="0.15">
      <c r="A125" t="s">
        <v>439</v>
      </c>
      <c r="C125" t="s">
        <v>328</v>
      </c>
      <c r="H125" s="3" t="s">
        <v>339</v>
      </c>
      <c r="V125">
        <v>2</v>
      </c>
      <c r="AF125" t="s">
        <v>329</v>
      </c>
      <c r="AH125" t="s">
        <v>369</v>
      </c>
      <c r="AK125" t="s">
        <v>355</v>
      </c>
      <c r="AM125">
        <v>1</v>
      </c>
      <c r="AP125">
        <v>1</v>
      </c>
      <c r="BC125">
        <v>2</v>
      </c>
      <c r="BJ125" t="s">
        <v>37</v>
      </c>
      <c r="BN125" s="5" t="s">
        <v>332</v>
      </c>
    </row>
    <row r="126" spans="1:86" x14ac:dyDescent="0.15">
      <c r="A126" t="s">
        <v>440</v>
      </c>
      <c r="C126" t="s">
        <v>328</v>
      </c>
      <c r="E126" t="s">
        <v>441</v>
      </c>
      <c r="V126">
        <v>2</v>
      </c>
      <c r="AF126" t="s">
        <v>442</v>
      </c>
      <c r="AH126" t="s">
        <v>443</v>
      </c>
      <c r="AK126" t="s">
        <v>355</v>
      </c>
      <c r="AM126">
        <v>1</v>
      </c>
      <c r="AP126">
        <v>1</v>
      </c>
      <c r="BC126">
        <v>2</v>
      </c>
      <c r="BJ126" t="s">
        <v>37</v>
      </c>
      <c r="BN126" s="5" t="s">
        <v>332</v>
      </c>
      <c r="BO126" t="s">
        <v>333</v>
      </c>
    </row>
    <row r="127" spans="1:86" x14ac:dyDescent="0.15">
      <c r="A127" t="s">
        <v>138</v>
      </c>
      <c r="C127" t="s">
        <v>328</v>
      </c>
      <c r="E127" t="s">
        <v>444</v>
      </c>
      <c r="V127">
        <v>2</v>
      </c>
      <c r="AF127" t="s">
        <v>329</v>
      </c>
      <c r="AH127" t="s">
        <v>445</v>
      </c>
      <c r="AK127" t="s">
        <v>355</v>
      </c>
      <c r="AM127">
        <v>1.5</v>
      </c>
      <c r="AP127">
        <v>1</v>
      </c>
      <c r="AT127">
        <v>2</v>
      </c>
      <c r="AV127">
        <v>0.8</v>
      </c>
      <c r="BC127">
        <v>2</v>
      </c>
      <c r="BE127" s="4">
        <v>1</v>
      </c>
      <c r="BF127" s="4">
        <v>2</v>
      </c>
      <c r="BG127" s="4">
        <v>1</v>
      </c>
      <c r="BH127" s="4" t="s">
        <v>395</v>
      </c>
      <c r="BJ127" t="s">
        <v>37</v>
      </c>
      <c r="BN127" s="5" t="s">
        <v>332</v>
      </c>
      <c r="BO127" t="s">
        <v>333</v>
      </c>
      <c r="CB127" t="s">
        <v>446</v>
      </c>
      <c r="CD127" t="s">
        <v>447</v>
      </c>
      <c r="CH127" t="s">
        <v>448</v>
      </c>
    </row>
    <row r="128" spans="1:86" x14ac:dyDescent="0.15">
      <c r="A128" t="s">
        <v>449</v>
      </c>
      <c r="C128" t="s">
        <v>424</v>
      </c>
      <c r="E128" t="s">
        <v>450</v>
      </c>
      <c r="H128" s="3" t="s">
        <v>337</v>
      </c>
      <c r="AM128">
        <v>10</v>
      </c>
      <c r="AP128">
        <v>1</v>
      </c>
      <c r="BD128">
        <v>0.5</v>
      </c>
      <c r="BE128" s="4">
        <v>7</v>
      </c>
      <c r="BF128" s="4">
        <v>10</v>
      </c>
      <c r="BG128" s="4">
        <v>1</v>
      </c>
      <c r="BH128" s="4" t="s">
        <v>339</v>
      </c>
      <c r="BJ128" t="s">
        <v>37</v>
      </c>
      <c r="CH128" t="s">
        <v>438</v>
      </c>
    </row>
    <row r="130" spans="1:86" x14ac:dyDescent="0.15">
      <c r="A130" s="12"/>
      <c r="E130" s="12"/>
      <c r="F130" s="12"/>
      <c r="AZ130" s="12"/>
      <c r="BA130" s="12"/>
      <c r="BB130" s="12"/>
      <c r="BO130" s="12"/>
      <c r="BT130" s="12"/>
      <c r="BU130" s="12"/>
      <c r="BV130" s="12"/>
    </row>
    <row r="131" spans="1:86" x14ac:dyDescent="0.15">
      <c r="A131" t="s">
        <v>451</v>
      </c>
      <c r="C131" t="s">
        <v>142</v>
      </c>
      <c r="H131" s="3" t="s">
        <v>339</v>
      </c>
      <c r="V131">
        <v>2</v>
      </c>
      <c r="AF131" t="s">
        <v>329</v>
      </c>
      <c r="AK131" t="s">
        <v>355</v>
      </c>
      <c r="AM131">
        <v>1</v>
      </c>
      <c r="AP131">
        <v>1</v>
      </c>
      <c r="BJ131" t="s">
        <v>375</v>
      </c>
      <c r="BK131" s="12" t="s">
        <v>1728</v>
      </c>
      <c r="BN131" s="5" t="s">
        <v>332</v>
      </c>
      <c r="CC131" s="12" t="s">
        <v>1579</v>
      </c>
    </row>
    <row r="132" spans="1:86" x14ac:dyDescent="0.15">
      <c r="A132" t="s">
        <v>452</v>
      </c>
      <c r="C132" t="s">
        <v>328</v>
      </c>
      <c r="H132" s="3" t="s">
        <v>339</v>
      </c>
      <c r="L132" s="12" t="s">
        <v>690</v>
      </c>
      <c r="M132" s="12"/>
      <c r="N132" s="12"/>
      <c r="O132" s="12"/>
      <c r="T132">
        <v>1</v>
      </c>
      <c r="V132">
        <v>2</v>
      </c>
      <c r="W132">
        <v>1</v>
      </c>
      <c r="AF132" t="s">
        <v>329</v>
      </c>
      <c r="AH132" t="s">
        <v>378</v>
      </c>
      <c r="AK132" t="s">
        <v>355</v>
      </c>
      <c r="AM132">
        <v>0.8</v>
      </c>
      <c r="AP132">
        <v>1</v>
      </c>
      <c r="BJ132" t="s">
        <v>37</v>
      </c>
      <c r="BN132" s="5" t="s">
        <v>332</v>
      </c>
      <c r="BO132" s="12" t="s">
        <v>1575</v>
      </c>
      <c r="BP132" s="12" t="s">
        <v>1485</v>
      </c>
      <c r="CC132" s="12"/>
      <c r="CD132" s="12" t="s">
        <v>1574</v>
      </c>
    </row>
    <row r="133" spans="1:86" x14ac:dyDescent="0.15">
      <c r="A133" s="12" t="s">
        <v>686</v>
      </c>
      <c r="C133" t="s">
        <v>328</v>
      </c>
      <c r="E133" s="12" t="s">
        <v>687</v>
      </c>
      <c r="F133" s="12"/>
      <c r="G133" t="s">
        <v>394</v>
      </c>
      <c r="H133" s="3" t="s">
        <v>339</v>
      </c>
      <c r="V133">
        <v>2</v>
      </c>
      <c r="AF133" t="s">
        <v>329</v>
      </c>
      <c r="AH133" t="s">
        <v>378</v>
      </c>
      <c r="AK133" t="s">
        <v>355</v>
      </c>
      <c r="AM133">
        <v>2.9</v>
      </c>
      <c r="AP133">
        <v>1</v>
      </c>
      <c r="BD133">
        <v>0.3</v>
      </c>
      <c r="BE133" s="4">
        <v>0</v>
      </c>
      <c r="BF133" s="4">
        <v>2</v>
      </c>
      <c r="BG133" s="4">
        <v>1</v>
      </c>
      <c r="BH133" s="4" t="s">
        <v>395</v>
      </c>
      <c r="BJ133" t="s">
        <v>37</v>
      </c>
      <c r="BN133" s="5" t="s">
        <v>332</v>
      </c>
      <c r="BO133" s="12" t="s">
        <v>1575</v>
      </c>
      <c r="BP133" s="12" t="s">
        <v>1485</v>
      </c>
      <c r="CC133" s="12"/>
      <c r="CD133" s="12" t="s">
        <v>1583</v>
      </c>
      <c r="CH133" t="s">
        <v>353</v>
      </c>
    </row>
    <row r="134" spans="1:86" x14ac:dyDescent="0.15">
      <c r="A134" s="12" t="s">
        <v>852</v>
      </c>
      <c r="C134" t="s">
        <v>328</v>
      </c>
      <c r="E134" s="12" t="s">
        <v>687</v>
      </c>
      <c r="F134" s="12"/>
      <c r="G134" t="s">
        <v>394</v>
      </c>
      <c r="H134" s="3" t="s">
        <v>339</v>
      </c>
      <c r="V134">
        <v>2</v>
      </c>
      <c r="AF134" t="s">
        <v>329</v>
      </c>
      <c r="AH134" t="s">
        <v>378</v>
      </c>
      <c r="AK134" t="s">
        <v>355</v>
      </c>
      <c r="AM134">
        <v>2.25</v>
      </c>
      <c r="AP134">
        <v>1</v>
      </c>
      <c r="BD134">
        <v>0.3</v>
      </c>
      <c r="BE134" s="4">
        <v>0</v>
      </c>
      <c r="BF134" s="4">
        <v>3</v>
      </c>
      <c r="BG134" s="4">
        <v>1</v>
      </c>
      <c r="BH134" s="4" t="s">
        <v>395</v>
      </c>
      <c r="BJ134" t="s">
        <v>37</v>
      </c>
      <c r="BN134" s="5" t="s">
        <v>332</v>
      </c>
      <c r="BO134" s="12" t="s">
        <v>1575</v>
      </c>
      <c r="BP134" s="12" t="s">
        <v>1485</v>
      </c>
      <c r="CD134" s="12" t="s">
        <v>1583</v>
      </c>
      <c r="CH134" t="s">
        <v>353</v>
      </c>
    </row>
    <row r="135" spans="1:86" x14ac:dyDescent="0.15">
      <c r="A135" s="12" t="s">
        <v>689</v>
      </c>
      <c r="C135" t="s">
        <v>328</v>
      </c>
      <c r="E135" s="12" t="s">
        <v>698</v>
      </c>
      <c r="F135" s="12"/>
      <c r="G135" t="s">
        <v>394</v>
      </c>
      <c r="H135" s="3" t="s">
        <v>337</v>
      </c>
      <c r="U135">
        <v>1</v>
      </c>
      <c r="V135">
        <v>1</v>
      </c>
      <c r="AP135">
        <v>1</v>
      </c>
      <c r="AZ135" s="12" t="s">
        <v>688</v>
      </c>
      <c r="BA135" s="12"/>
      <c r="BB135" s="12"/>
      <c r="BC135">
        <v>0</v>
      </c>
      <c r="BD135">
        <v>0.2</v>
      </c>
      <c r="BE135" s="4">
        <v>0</v>
      </c>
      <c r="BF135" s="4">
        <v>5</v>
      </c>
      <c r="BG135" s="4">
        <v>1</v>
      </c>
      <c r="BH135" s="4" t="s">
        <v>339</v>
      </c>
      <c r="BO135" s="12"/>
      <c r="BT135" s="12" t="s">
        <v>690</v>
      </c>
      <c r="BU135" s="12" t="s">
        <v>691</v>
      </c>
      <c r="BV135" s="12"/>
      <c r="BW135">
        <v>99999</v>
      </c>
      <c r="CH135" t="s">
        <v>353</v>
      </c>
    </row>
    <row r="136" spans="1:86" x14ac:dyDescent="0.15">
      <c r="A136" s="12" t="s">
        <v>862</v>
      </c>
      <c r="C136" t="s">
        <v>328</v>
      </c>
      <c r="E136" s="12" t="s">
        <v>698</v>
      </c>
      <c r="F136" s="12"/>
      <c r="G136" t="s">
        <v>394</v>
      </c>
      <c r="H136" s="3" t="s">
        <v>337</v>
      </c>
      <c r="U136">
        <v>1</v>
      </c>
      <c r="V136">
        <v>1</v>
      </c>
      <c r="AP136">
        <v>1</v>
      </c>
      <c r="AZ136" s="12" t="s">
        <v>688</v>
      </c>
      <c r="BA136" s="12"/>
      <c r="BB136" s="12"/>
      <c r="BC136">
        <v>0</v>
      </c>
      <c r="BD136">
        <v>0.2</v>
      </c>
      <c r="BE136" s="4">
        <v>0</v>
      </c>
      <c r="BF136" s="4">
        <v>5</v>
      </c>
      <c r="BG136" s="4">
        <v>1</v>
      </c>
      <c r="BH136" s="4" t="s">
        <v>339</v>
      </c>
      <c r="BO136" s="12"/>
      <c r="BT136" s="12" t="s">
        <v>690</v>
      </c>
      <c r="BU136" s="12" t="s">
        <v>853</v>
      </c>
      <c r="BV136" s="12"/>
      <c r="BW136">
        <v>99999</v>
      </c>
      <c r="CH136" t="s">
        <v>353</v>
      </c>
    </row>
    <row r="137" spans="1:86" x14ac:dyDescent="0.15">
      <c r="A137" s="12" t="s">
        <v>688</v>
      </c>
      <c r="C137" t="s">
        <v>328</v>
      </c>
      <c r="H137" s="3" t="s">
        <v>339</v>
      </c>
      <c r="K137" s="12" t="s">
        <v>690</v>
      </c>
      <c r="L137" s="12"/>
      <c r="M137" s="12"/>
      <c r="N137" s="12"/>
      <c r="O137" s="12"/>
      <c r="T137">
        <v>1</v>
      </c>
      <c r="V137">
        <v>2</v>
      </c>
      <c r="W137">
        <v>1</v>
      </c>
      <c r="AF137" t="s">
        <v>329</v>
      </c>
      <c r="AH137" s="12" t="s">
        <v>696</v>
      </c>
      <c r="AK137" t="s">
        <v>355</v>
      </c>
      <c r="AM137">
        <v>0.8</v>
      </c>
      <c r="AP137">
        <v>1</v>
      </c>
      <c r="BJ137" t="s">
        <v>37</v>
      </c>
      <c r="BN137" s="5" t="s">
        <v>332</v>
      </c>
      <c r="BO137" s="12" t="s">
        <v>1575</v>
      </c>
      <c r="BP137" s="12" t="s">
        <v>1485</v>
      </c>
      <c r="CD137" s="12" t="s">
        <v>1574</v>
      </c>
    </row>
    <row r="138" spans="1:86" x14ac:dyDescent="0.15">
      <c r="A138" t="s">
        <v>116</v>
      </c>
      <c r="C138" t="s">
        <v>328</v>
      </c>
      <c r="E138" t="s">
        <v>453</v>
      </c>
      <c r="G138" t="s">
        <v>336</v>
      </c>
      <c r="H138" s="3" t="s">
        <v>337</v>
      </c>
      <c r="U138">
        <v>1</v>
      </c>
      <c r="V138">
        <v>2</v>
      </c>
      <c r="W138">
        <v>1</v>
      </c>
      <c r="AF138" t="s">
        <v>329</v>
      </c>
      <c r="AH138" t="s">
        <v>454</v>
      </c>
      <c r="AK138" t="s">
        <v>355</v>
      </c>
      <c r="AM138">
        <v>1</v>
      </c>
      <c r="AP138">
        <v>6</v>
      </c>
      <c r="AY138" s="12" t="s">
        <v>737</v>
      </c>
      <c r="AZ138" s="12"/>
      <c r="BA138" s="12"/>
      <c r="BB138" s="12"/>
      <c r="BD138">
        <v>30</v>
      </c>
      <c r="BE138" s="4">
        <v>75</v>
      </c>
      <c r="BF138" s="4">
        <v>90</v>
      </c>
      <c r="BG138" s="4">
        <v>1</v>
      </c>
      <c r="BH138" s="4" t="s">
        <v>339</v>
      </c>
      <c r="BJ138" t="s">
        <v>360</v>
      </c>
      <c r="BN138" s="5" t="s">
        <v>332</v>
      </c>
      <c r="CB138" s="12" t="s">
        <v>1587</v>
      </c>
      <c r="CC138" s="12"/>
      <c r="CD138" s="12" t="s">
        <v>1586</v>
      </c>
      <c r="CH138" t="s">
        <v>116</v>
      </c>
    </row>
    <row r="139" spans="1:86" x14ac:dyDescent="0.15">
      <c r="A139" s="12" t="s">
        <v>854</v>
      </c>
      <c r="C139" t="s">
        <v>328</v>
      </c>
      <c r="E139" t="s">
        <v>453</v>
      </c>
      <c r="G139" t="s">
        <v>336</v>
      </c>
      <c r="H139" s="3" t="s">
        <v>337</v>
      </c>
      <c r="U139">
        <v>1</v>
      </c>
      <c r="V139">
        <v>2</v>
      </c>
      <c r="W139">
        <v>1</v>
      </c>
      <c r="AF139" t="s">
        <v>329</v>
      </c>
      <c r="AH139" t="s">
        <v>454</v>
      </c>
      <c r="AK139" t="s">
        <v>355</v>
      </c>
      <c r="AM139">
        <v>1</v>
      </c>
      <c r="AP139">
        <v>5</v>
      </c>
      <c r="AY139" s="12" t="s">
        <v>856</v>
      </c>
      <c r="AZ139" s="12"/>
      <c r="BA139" s="12"/>
      <c r="BB139" s="12"/>
      <c r="BD139">
        <v>26</v>
      </c>
      <c r="BE139" s="4">
        <v>60</v>
      </c>
      <c r="BF139" s="4">
        <v>90</v>
      </c>
      <c r="BG139" s="4">
        <v>1</v>
      </c>
      <c r="BH139" s="4" t="s">
        <v>339</v>
      </c>
      <c r="BJ139" t="s">
        <v>360</v>
      </c>
      <c r="BN139" s="5" t="s">
        <v>332</v>
      </c>
      <c r="CB139" s="12" t="s">
        <v>1587</v>
      </c>
      <c r="CC139" s="12"/>
      <c r="CD139" s="12" t="s">
        <v>1586</v>
      </c>
      <c r="CH139" t="s">
        <v>116</v>
      </c>
    </row>
    <row r="140" spans="1:86" x14ac:dyDescent="0.15">
      <c r="A140" s="12" t="s">
        <v>736</v>
      </c>
      <c r="C140" t="s">
        <v>328</v>
      </c>
      <c r="G140" t="s">
        <v>336</v>
      </c>
      <c r="H140" s="14" t="s">
        <v>575</v>
      </c>
      <c r="I140" s="3" t="s">
        <v>364</v>
      </c>
      <c r="V140">
        <v>1</v>
      </c>
      <c r="AL140" s="3"/>
      <c r="AP140">
        <v>1</v>
      </c>
      <c r="BE140"/>
      <c r="BF140"/>
      <c r="BG140"/>
      <c r="BH140"/>
      <c r="BI140"/>
      <c r="BJ140" s="3"/>
      <c r="BK140" s="3"/>
      <c r="BL140" s="3"/>
      <c r="BM140" s="3"/>
      <c r="BO140" s="3"/>
      <c r="BP140" s="3"/>
      <c r="BQ140" s="3"/>
      <c r="BR140" s="3"/>
      <c r="BS140" s="3"/>
      <c r="BT140" s="12" t="s">
        <v>1592</v>
      </c>
      <c r="BU140" s="3">
        <v>2</v>
      </c>
      <c r="BV140" s="3"/>
      <c r="BW140" s="3">
        <v>30</v>
      </c>
      <c r="BX140" s="3"/>
      <c r="BY140" s="3"/>
      <c r="BZ140" s="3"/>
      <c r="CA140" s="3"/>
      <c r="CB140" s="3"/>
      <c r="CC140" s="3"/>
      <c r="CD140" s="3"/>
      <c r="CE140" s="3"/>
      <c r="CF140" s="3"/>
      <c r="CG140" s="3"/>
    </row>
    <row r="141" spans="1:86" x14ac:dyDescent="0.15">
      <c r="A141" s="12" t="s">
        <v>855</v>
      </c>
      <c r="C141" t="s">
        <v>328</v>
      </c>
      <c r="G141" t="s">
        <v>336</v>
      </c>
      <c r="H141" s="14" t="s">
        <v>575</v>
      </c>
      <c r="I141" s="3" t="s">
        <v>364</v>
      </c>
      <c r="V141">
        <v>1</v>
      </c>
      <c r="AL141" s="3"/>
      <c r="AP141">
        <v>1</v>
      </c>
      <c r="BE141"/>
      <c r="BF141"/>
      <c r="BG141"/>
      <c r="BH141"/>
      <c r="BI141"/>
      <c r="BJ141" s="3"/>
      <c r="BK141" s="3"/>
      <c r="BL141" s="3"/>
      <c r="BM141" s="3"/>
      <c r="BO141" s="3"/>
      <c r="BP141" s="3"/>
      <c r="BQ141" s="3"/>
      <c r="BR141" s="3"/>
      <c r="BS141" s="3"/>
      <c r="BT141" s="12" t="s">
        <v>1592</v>
      </c>
      <c r="BU141" s="3">
        <v>1.4</v>
      </c>
      <c r="BV141" s="3"/>
      <c r="BW141" s="3">
        <v>30</v>
      </c>
      <c r="BX141" s="3"/>
      <c r="BY141" s="3"/>
      <c r="BZ141" s="3"/>
      <c r="CA141" s="3"/>
      <c r="CB141" s="3"/>
      <c r="CC141" s="3"/>
      <c r="CD141" s="3"/>
      <c r="CE141" s="3"/>
      <c r="CF141" s="3"/>
      <c r="CG141" s="3"/>
    </row>
    <row r="142" spans="1:86" x14ac:dyDescent="0.15">
      <c r="A142" t="s">
        <v>455</v>
      </c>
      <c r="C142" t="s">
        <v>328</v>
      </c>
      <c r="G142" t="s">
        <v>336</v>
      </c>
      <c r="H142" s="14" t="s">
        <v>575</v>
      </c>
      <c r="I142" s="3" t="s">
        <v>364</v>
      </c>
      <c r="V142">
        <v>1</v>
      </c>
      <c r="AL142" s="3"/>
      <c r="AP142">
        <v>1</v>
      </c>
      <c r="BE142"/>
      <c r="BF142"/>
      <c r="BG142"/>
      <c r="BH142"/>
      <c r="BI142"/>
      <c r="BJ142" s="3"/>
      <c r="BK142" s="3"/>
      <c r="BL142" s="3"/>
      <c r="BM142" s="3"/>
      <c r="BO142" s="3"/>
      <c r="BP142" s="3"/>
      <c r="BQ142" s="3"/>
      <c r="BR142" s="3"/>
      <c r="BS142" s="3"/>
      <c r="BT142" s="3" t="s">
        <v>416</v>
      </c>
      <c r="BU142" s="3">
        <v>-0.7</v>
      </c>
      <c r="BV142" s="3"/>
      <c r="BW142" s="3">
        <v>30</v>
      </c>
      <c r="BX142" s="3"/>
      <c r="BY142" s="3"/>
      <c r="BZ142" s="3"/>
      <c r="CA142" s="3"/>
      <c r="CB142" s="3"/>
      <c r="CC142" s="3"/>
      <c r="CD142" s="3"/>
      <c r="CE142" s="3"/>
      <c r="CF142" s="3"/>
      <c r="CG142" s="3"/>
    </row>
    <row r="143" spans="1:86" x14ac:dyDescent="0.15">
      <c r="A143" t="s">
        <v>619</v>
      </c>
      <c r="C143" t="s">
        <v>328</v>
      </c>
      <c r="H143" t="s">
        <v>575</v>
      </c>
      <c r="I143" t="s">
        <v>577</v>
      </c>
      <c r="J143"/>
      <c r="K143"/>
      <c r="L143"/>
      <c r="M143"/>
      <c r="N143"/>
      <c r="O143"/>
      <c r="P143"/>
      <c r="Q143"/>
      <c r="R143"/>
      <c r="V143">
        <v>1</v>
      </c>
      <c r="Y143">
        <v>1</v>
      </c>
      <c r="AA143">
        <v>1</v>
      </c>
      <c r="AY143" s="12" t="s">
        <v>685</v>
      </c>
      <c r="BE143"/>
      <c r="BF143"/>
      <c r="BG143"/>
      <c r="BH143"/>
      <c r="BI143"/>
      <c r="BN143"/>
      <c r="BT143" s="12" t="s">
        <v>726</v>
      </c>
      <c r="BU143">
        <v>-0.12</v>
      </c>
    </row>
    <row r="144" spans="1:86" x14ac:dyDescent="0.15">
      <c r="A144" s="12" t="s">
        <v>857</v>
      </c>
      <c r="C144" t="s">
        <v>328</v>
      </c>
      <c r="H144" t="s">
        <v>575</v>
      </c>
      <c r="I144" t="s">
        <v>577</v>
      </c>
      <c r="J144"/>
      <c r="K144"/>
      <c r="L144"/>
      <c r="M144"/>
      <c r="N144"/>
      <c r="O144"/>
      <c r="P144"/>
      <c r="Q144"/>
      <c r="R144"/>
      <c r="V144">
        <v>1</v>
      </c>
      <c r="Y144">
        <v>1</v>
      </c>
      <c r="AA144">
        <v>1</v>
      </c>
      <c r="AY144" s="12" t="s">
        <v>858</v>
      </c>
      <c r="BE144"/>
      <c r="BF144"/>
      <c r="BG144"/>
      <c r="BH144"/>
      <c r="BI144"/>
      <c r="BN144"/>
      <c r="BT144" s="12" t="s">
        <v>726</v>
      </c>
      <c r="BU144">
        <v>-7.0000000000000007E-2</v>
      </c>
    </row>
    <row r="145" spans="1:87" x14ac:dyDescent="0.15">
      <c r="A145" s="12" t="s">
        <v>677</v>
      </c>
      <c r="C145" t="s">
        <v>328</v>
      </c>
      <c r="H145" s="3" t="s">
        <v>339</v>
      </c>
      <c r="L145" s="12" t="s">
        <v>1010</v>
      </c>
      <c r="M145" s="12"/>
      <c r="N145" s="12"/>
      <c r="O145" s="12"/>
      <c r="V145">
        <v>2</v>
      </c>
      <c r="W145">
        <v>1</v>
      </c>
      <c r="AF145" t="s">
        <v>329</v>
      </c>
      <c r="AJ145">
        <v>1</v>
      </c>
      <c r="AP145">
        <v>99</v>
      </c>
      <c r="AY145" s="12"/>
      <c r="BC145">
        <v>0.01</v>
      </c>
      <c r="BT145" s="12" t="s">
        <v>680</v>
      </c>
      <c r="BW145">
        <v>99999</v>
      </c>
      <c r="BY145">
        <v>1</v>
      </c>
      <c r="CI145">
        <v>1</v>
      </c>
    </row>
    <row r="146" spans="1:87" x14ac:dyDescent="0.15">
      <c r="A146" s="12" t="s">
        <v>685</v>
      </c>
      <c r="C146" t="s">
        <v>328</v>
      </c>
      <c r="H146" s="3" t="s">
        <v>363</v>
      </c>
      <c r="I146" s="3" t="s">
        <v>372</v>
      </c>
      <c r="V146">
        <v>1</v>
      </c>
      <c r="Z146" s="12" t="s">
        <v>798</v>
      </c>
      <c r="AA146" s="12">
        <v>1</v>
      </c>
      <c r="AL146" s="3"/>
      <c r="AP146">
        <v>1</v>
      </c>
      <c r="BE146"/>
      <c r="BF146"/>
      <c r="BG146"/>
      <c r="BH146"/>
      <c r="BI146"/>
      <c r="BJ146" s="3"/>
      <c r="BK146" s="3"/>
      <c r="BL146" s="3"/>
      <c r="BM146" s="3"/>
      <c r="BO146" s="3"/>
      <c r="BP146" s="3"/>
      <c r="BQ146" s="3"/>
      <c r="BR146" s="3"/>
      <c r="BS146" s="3"/>
      <c r="BT146" s="12" t="s">
        <v>727</v>
      </c>
      <c r="BU146">
        <v>0.12</v>
      </c>
      <c r="BW146">
        <v>99999</v>
      </c>
    </row>
    <row r="147" spans="1:87" x14ac:dyDescent="0.15">
      <c r="A147" s="12" t="s">
        <v>858</v>
      </c>
      <c r="C147" t="s">
        <v>328</v>
      </c>
      <c r="H147" s="3" t="s">
        <v>363</v>
      </c>
      <c r="I147" s="3" t="s">
        <v>372</v>
      </c>
      <c r="V147">
        <v>1</v>
      </c>
      <c r="Z147" s="12" t="s">
        <v>798</v>
      </c>
      <c r="AA147" s="12">
        <v>1</v>
      </c>
      <c r="AL147" s="3"/>
      <c r="AP147">
        <v>1</v>
      </c>
      <c r="BE147"/>
      <c r="BF147"/>
      <c r="BG147"/>
      <c r="BH147"/>
      <c r="BI147"/>
      <c r="BJ147" s="3"/>
      <c r="BK147" s="3"/>
      <c r="BL147" s="3"/>
      <c r="BM147" s="3"/>
      <c r="BO147" s="3"/>
      <c r="BP147" s="3"/>
      <c r="BQ147" s="3"/>
      <c r="BR147" s="3"/>
      <c r="BS147" s="3"/>
      <c r="BT147" s="12" t="s">
        <v>727</v>
      </c>
      <c r="BU147">
        <v>7.0000000000000007E-2</v>
      </c>
      <c r="BW147">
        <v>99999</v>
      </c>
    </row>
    <row r="148" spans="1:87" x14ac:dyDescent="0.15">
      <c r="A148" s="12"/>
      <c r="AL148" s="3"/>
      <c r="BE148"/>
      <c r="BF148"/>
      <c r="BG148"/>
      <c r="BH148"/>
      <c r="BI148"/>
      <c r="BJ148" s="3"/>
      <c r="BK148" s="3"/>
      <c r="BL148" s="3"/>
      <c r="BM148" s="3"/>
      <c r="BO148" s="3"/>
      <c r="BP148" s="3"/>
      <c r="BQ148" s="3"/>
      <c r="BR148" s="3"/>
      <c r="BS148" s="3"/>
    </row>
    <row r="149" spans="1:87" x14ac:dyDescent="0.15">
      <c r="A149" s="12" t="s">
        <v>708</v>
      </c>
      <c r="C149" t="s">
        <v>142</v>
      </c>
      <c r="V149">
        <v>2</v>
      </c>
      <c r="AF149" t="s">
        <v>329</v>
      </c>
      <c r="AH149" t="s">
        <v>369</v>
      </c>
      <c r="AK149" s="12" t="s">
        <v>636</v>
      </c>
      <c r="AM149">
        <v>1</v>
      </c>
      <c r="AP149">
        <v>1</v>
      </c>
      <c r="BJ149" t="s">
        <v>37</v>
      </c>
      <c r="BN149" s="5" t="s">
        <v>332</v>
      </c>
      <c r="BQ149" s="12" t="s">
        <v>706</v>
      </c>
      <c r="BR149" s="12"/>
      <c r="BS149" s="12"/>
      <c r="CC149" s="12" t="s">
        <v>1600</v>
      </c>
      <c r="CD149" s="12" t="s">
        <v>1598</v>
      </c>
    </row>
    <row r="150" spans="1:87" x14ac:dyDescent="0.15">
      <c r="A150" s="12" t="s">
        <v>709</v>
      </c>
      <c r="C150" t="s">
        <v>328</v>
      </c>
      <c r="E150" s="12" t="s">
        <v>710</v>
      </c>
      <c r="F150" s="12"/>
      <c r="G150" t="s">
        <v>394</v>
      </c>
      <c r="H150" s="3" t="s">
        <v>339</v>
      </c>
      <c r="V150">
        <v>2</v>
      </c>
      <c r="AF150" t="s">
        <v>329</v>
      </c>
      <c r="AH150" t="s">
        <v>369</v>
      </c>
      <c r="AK150" s="12" t="s">
        <v>636</v>
      </c>
      <c r="AM150">
        <v>3.1</v>
      </c>
      <c r="AP150">
        <v>1</v>
      </c>
      <c r="AY150" s="12" t="s">
        <v>711</v>
      </c>
      <c r="AZ150" s="12"/>
      <c r="BA150" s="12"/>
      <c r="BB150" s="12"/>
      <c r="BD150">
        <v>0.3</v>
      </c>
      <c r="BE150" s="4">
        <v>0</v>
      </c>
      <c r="BF150" s="4">
        <v>2</v>
      </c>
      <c r="BG150" s="4">
        <v>1</v>
      </c>
      <c r="BH150" s="4" t="s">
        <v>395</v>
      </c>
      <c r="BJ150" t="s">
        <v>37</v>
      </c>
      <c r="BN150" s="5" t="s">
        <v>332</v>
      </c>
      <c r="BO150" s="12"/>
      <c r="BQ150" s="12" t="s">
        <v>706</v>
      </c>
      <c r="BR150" s="12"/>
      <c r="BS150" s="12"/>
      <c r="CC150" s="12" t="s">
        <v>1606</v>
      </c>
      <c r="CD150" s="12" t="s">
        <v>1605</v>
      </c>
      <c r="CH150" t="s">
        <v>353</v>
      </c>
    </row>
    <row r="151" spans="1:87" x14ac:dyDescent="0.15">
      <c r="A151" s="12" t="s">
        <v>711</v>
      </c>
      <c r="C151" t="s">
        <v>408</v>
      </c>
      <c r="E151" s="12"/>
      <c r="F151" s="12"/>
      <c r="H151" s="3" t="s">
        <v>363</v>
      </c>
      <c r="I151" s="3" t="s">
        <v>428</v>
      </c>
      <c r="V151">
        <v>1</v>
      </c>
      <c r="AK151" s="12"/>
      <c r="AP151">
        <v>1</v>
      </c>
      <c r="BO151" s="12"/>
      <c r="BQ151" s="12"/>
      <c r="BR151" s="12"/>
      <c r="BS151" s="12"/>
      <c r="BZ151" s="12" t="s">
        <v>712</v>
      </c>
    </row>
    <row r="152" spans="1:87" x14ac:dyDescent="0.15">
      <c r="A152" s="12" t="s">
        <v>734</v>
      </c>
      <c r="C152" t="s">
        <v>142</v>
      </c>
      <c r="E152" s="12" t="s">
        <v>743</v>
      </c>
      <c r="F152" s="12"/>
      <c r="G152" t="s">
        <v>336</v>
      </c>
      <c r="H152" s="3" t="s">
        <v>337</v>
      </c>
      <c r="V152">
        <v>2</v>
      </c>
      <c r="AF152" t="s">
        <v>329</v>
      </c>
      <c r="AH152" s="12" t="s">
        <v>735</v>
      </c>
      <c r="AK152" s="12" t="s">
        <v>636</v>
      </c>
      <c r="AM152">
        <v>1</v>
      </c>
      <c r="AP152">
        <v>2</v>
      </c>
      <c r="AY152" s="12" t="s">
        <v>738</v>
      </c>
      <c r="BD152">
        <v>18</v>
      </c>
      <c r="BE152" s="4">
        <v>12</v>
      </c>
      <c r="BF152" s="4">
        <v>18</v>
      </c>
      <c r="BG152" s="4">
        <v>1</v>
      </c>
      <c r="BH152" s="13" t="s">
        <v>528</v>
      </c>
      <c r="BI152" s="13"/>
      <c r="BJ152" s="12" t="s">
        <v>588</v>
      </c>
      <c r="BK152" s="12" t="s">
        <v>1727</v>
      </c>
      <c r="BN152" s="5" t="s">
        <v>332</v>
      </c>
      <c r="BQ152" s="12" t="s">
        <v>742</v>
      </c>
      <c r="BR152" s="12"/>
      <c r="BS152" s="12"/>
      <c r="CB152" s="12" t="s">
        <v>1611</v>
      </c>
      <c r="CC152" s="12" t="s">
        <v>1610</v>
      </c>
      <c r="CH152" t="s">
        <v>353</v>
      </c>
    </row>
    <row r="153" spans="1:87" x14ac:dyDescent="0.15">
      <c r="A153" s="12" t="s">
        <v>738</v>
      </c>
      <c r="C153" t="s">
        <v>328</v>
      </c>
      <c r="G153" t="s">
        <v>336</v>
      </c>
      <c r="H153" s="14" t="s">
        <v>575</v>
      </c>
      <c r="I153" s="3" t="s">
        <v>364</v>
      </c>
      <c r="V153">
        <v>1</v>
      </c>
      <c r="AL153" s="3"/>
      <c r="AP153">
        <v>1</v>
      </c>
      <c r="BE153"/>
      <c r="BF153"/>
      <c r="BG153"/>
      <c r="BH153"/>
      <c r="BI153"/>
      <c r="BJ153" s="3"/>
      <c r="BK153" s="3"/>
      <c r="BL153" s="3"/>
      <c r="BM153" s="3"/>
      <c r="BO153" s="3"/>
      <c r="BP153" s="3"/>
      <c r="BQ153" s="3"/>
      <c r="BR153" s="3"/>
      <c r="BS153" s="3"/>
      <c r="BT153" s="12" t="s">
        <v>1615</v>
      </c>
      <c r="BU153" s="3">
        <v>1.2</v>
      </c>
      <c r="BV153" s="3"/>
      <c r="BW153" s="3">
        <v>18</v>
      </c>
      <c r="BX153" s="3"/>
      <c r="BY153" s="3"/>
      <c r="BZ153" s="3"/>
      <c r="CA153" s="3"/>
      <c r="CB153" s="3"/>
      <c r="CC153" s="3"/>
      <c r="CD153" s="3"/>
      <c r="CE153" s="3"/>
      <c r="CF153" s="3"/>
      <c r="CG153" s="3"/>
    </row>
    <row r="154" spans="1:87" x14ac:dyDescent="0.15">
      <c r="A154" s="12" t="s">
        <v>757</v>
      </c>
      <c r="C154" t="s">
        <v>328</v>
      </c>
      <c r="E154" s="12" t="s">
        <v>745</v>
      </c>
      <c r="F154" s="12"/>
      <c r="G154" t="s">
        <v>394</v>
      </c>
      <c r="H154" s="14" t="s">
        <v>758</v>
      </c>
      <c r="R154" s="3">
        <v>1</v>
      </c>
      <c r="V154">
        <v>1</v>
      </c>
      <c r="AL154" s="3"/>
      <c r="AP154">
        <v>1</v>
      </c>
      <c r="AY154" s="12" t="s">
        <v>759</v>
      </c>
      <c r="BC154">
        <v>0.6</v>
      </c>
      <c r="BD154">
        <v>99999</v>
      </c>
      <c r="BE154" s="4">
        <v>0</v>
      </c>
      <c r="BF154" s="4">
        <v>5</v>
      </c>
      <c r="BG154" s="4">
        <v>1</v>
      </c>
      <c r="BH154" s="13" t="s">
        <v>528</v>
      </c>
      <c r="BI154" s="13"/>
      <c r="BJ154" s="14" t="s">
        <v>760</v>
      </c>
      <c r="BK154" s="14"/>
      <c r="BL154" s="3"/>
      <c r="BM154" s="3"/>
      <c r="BO154" s="3"/>
      <c r="BP154" s="3"/>
      <c r="BQ154" s="12"/>
      <c r="BR154" s="12"/>
      <c r="BS154" s="12"/>
      <c r="BT154" s="12" t="s">
        <v>762</v>
      </c>
      <c r="BU154" s="3"/>
      <c r="BV154" s="3"/>
      <c r="BW154" s="3">
        <v>99999</v>
      </c>
      <c r="BX154" s="3"/>
      <c r="BY154" s="3"/>
      <c r="BZ154" s="3"/>
      <c r="CA154" s="3"/>
      <c r="CB154" s="3"/>
      <c r="CC154" s="3"/>
      <c r="CD154" s="3"/>
      <c r="CE154" s="3"/>
      <c r="CF154" s="3"/>
      <c r="CG154" s="3"/>
      <c r="CH154" t="s">
        <v>353</v>
      </c>
    </row>
    <row r="155" spans="1:87" x14ac:dyDescent="0.15">
      <c r="A155" s="12" t="s">
        <v>744</v>
      </c>
      <c r="C155" t="s">
        <v>142</v>
      </c>
      <c r="G155" t="s">
        <v>336</v>
      </c>
      <c r="H155" s="14" t="s">
        <v>528</v>
      </c>
      <c r="V155">
        <v>2</v>
      </c>
      <c r="AF155" t="s">
        <v>329</v>
      </c>
      <c r="AH155" s="12" t="s">
        <v>746</v>
      </c>
      <c r="AK155" s="12" t="s">
        <v>636</v>
      </c>
      <c r="AM155">
        <v>1</v>
      </c>
      <c r="AP155">
        <v>4</v>
      </c>
      <c r="BJ155" s="12" t="s">
        <v>748</v>
      </c>
      <c r="BK155" s="12"/>
      <c r="BN155" s="5" t="s">
        <v>332</v>
      </c>
      <c r="BQ155" s="12" t="s">
        <v>706</v>
      </c>
      <c r="BR155" s="12"/>
      <c r="BS155" s="12"/>
      <c r="CC155" s="12" t="s">
        <v>1628</v>
      </c>
      <c r="CD155" s="12" t="s">
        <v>1626</v>
      </c>
    </row>
    <row r="156" spans="1:87" x14ac:dyDescent="0.15">
      <c r="A156" s="12" t="s">
        <v>747</v>
      </c>
      <c r="C156" t="s">
        <v>328</v>
      </c>
      <c r="G156" t="s">
        <v>336</v>
      </c>
      <c r="H156" s="14" t="s">
        <v>575</v>
      </c>
      <c r="I156" s="3" t="s">
        <v>364</v>
      </c>
      <c r="V156">
        <v>1</v>
      </c>
      <c r="AL156" s="3"/>
      <c r="AP156">
        <v>1</v>
      </c>
      <c r="BE156"/>
      <c r="BF156"/>
      <c r="BG156"/>
      <c r="BH156"/>
      <c r="BI156"/>
      <c r="BJ156" s="3"/>
      <c r="BK156" s="3"/>
      <c r="BL156" s="3"/>
      <c r="BM156" s="3"/>
      <c r="BO156" s="3"/>
      <c r="BP156" s="3"/>
      <c r="BQ156" s="3"/>
      <c r="BR156" s="3"/>
      <c r="BS156" s="3"/>
      <c r="BT156" s="12" t="s">
        <v>1629</v>
      </c>
      <c r="BU156" s="3" t="s">
        <v>1709</v>
      </c>
      <c r="BV156" s="14"/>
      <c r="BW156" s="3">
        <v>99999</v>
      </c>
      <c r="BX156" s="3"/>
      <c r="BY156" s="3"/>
      <c r="BZ156" s="3"/>
      <c r="CA156" s="3"/>
      <c r="CB156" s="3"/>
      <c r="CC156" s="3"/>
      <c r="CD156" s="3"/>
      <c r="CE156" s="3"/>
      <c r="CF156" s="3"/>
      <c r="CG156" s="3"/>
    </row>
    <row r="157" spans="1:87" x14ac:dyDescent="0.15">
      <c r="A157" s="12" t="s">
        <v>749</v>
      </c>
      <c r="C157" t="s">
        <v>328</v>
      </c>
      <c r="G157" t="s">
        <v>336</v>
      </c>
      <c r="H157" s="14" t="s">
        <v>575</v>
      </c>
      <c r="I157" s="3" t="s">
        <v>364</v>
      </c>
      <c r="V157">
        <v>1</v>
      </c>
      <c r="AL157" s="3">
        <v>1</v>
      </c>
      <c r="AM157">
        <v>99999</v>
      </c>
      <c r="AO157">
        <v>2</v>
      </c>
      <c r="AP157">
        <v>1</v>
      </c>
      <c r="BE157"/>
      <c r="BF157"/>
      <c r="BG157"/>
      <c r="BH157"/>
      <c r="BI157"/>
      <c r="BJ157" s="3"/>
      <c r="BK157" s="3"/>
      <c r="BL157" s="3"/>
      <c r="BM157" s="3"/>
      <c r="BO157" s="3"/>
      <c r="BP157" s="3"/>
      <c r="BQ157" s="3"/>
      <c r="BR157" s="3"/>
      <c r="BS157" s="3"/>
      <c r="BT157" s="14"/>
      <c r="BU157" s="14"/>
      <c r="BV157" s="14"/>
      <c r="BW157" s="3"/>
      <c r="BX157" s="3"/>
      <c r="BY157" s="3"/>
      <c r="BZ157" s="3"/>
      <c r="CA157" s="3"/>
      <c r="CB157" s="3"/>
      <c r="CC157" s="3"/>
      <c r="CD157" s="3"/>
      <c r="CE157" s="3"/>
      <c r="CF157" s="3"/>
      <c r="CG157" s="3"/>
    </row>
    <row r="158" spans="1:87" x14ac:dyDescent="0.15">
      <c r="A158" s="12" t="s">
        <v>753</v>
      </c>
      <c r="C158" t="s">
        <v>328</v>
      </c>
      <c r="G158" t="s">
        <v>336</v>
      </c>
      <c r="H158" s="14" t="s">
        <v>575</v>
      </c>
      <c r="I158" s="3" t="s">
        <v>364</v>
      </c>
      <c r="V158">
        <v>1</v>
      </c>
      <c r="AL158" s="3"/>
      <c r="AP158">
        <v>1</v>
      </c>
      <c r="BE158"/>
      <c r="BF158"/>
      <c r="BG158"/>
      <c r="BH158"/>
      <c r="BI158"/>
      <c r="BJ158" s="3"/>
      <c r="BK158" s="3"/>
      <c r="BL158" s="3"/>
      <c r="BM158" s="3"/>
      <c r="BO158" s="3"/>
      <c r="BP158" s="3"/>
      <c r="BQ158" s="3"/>
      <c r="BR158" s="3"/>
      <c r="BS158" s="3"/>
      <c r="BT158" s="12" t="s">
        <v>750</v>
      </c>
      <c r="BU158" s="14"/>
      <c r="BV158" s="14"/>
      <c r="BW158" s="3">
        <v>99999</v>
      </c>
      <c r="BX158" s="3"/>
      <c r="BY158" s="3"/>
      <c r="BZ158" s="3"/>
      <c r="CA158" s="3"/>
      <c r="CB158" s="3"/>
      <c r="CC158" s="3"/>
      <c r="CD158" s="3"/>
      <c r="CE158" s="3"/>
      <c r="CF158" s="3"/>
      <c r="CG158" s="3"/>
    </row>
    <row r="159" spans="1:87" x14ac:dyDescent="0.15">
      <c r="A159" s="12" t="s">
        <v>713</v>
      </c>
      <c r="C159" s="12" t="s">
        <v>571</v>
      </c>
      <c r="H159" s="14" t="s">
        <v>575</v>
      </c>
      <c r="I159" s="14" t="s">
        <v>584</v>
      </c>
      <c r="V159">
        <v>1</v>
      </c>
      <c r="Z159" s="12" t="s">
        <v>798</v>
      </c>
      <c r="AA159" s="12"/>
      <c r="AP159">
        <v>1</v>
      </c>
      <c r="AZ159" s="12" t="s">
        <v>715</v>
      </c>
      <c r="BA159" s="12"/>
      <c r="BB159" s="12"/>
      <c r="BJ159" s="12"/>
      <c r="BK159" s="12"/>
      <c r="BT159" s="12" t="s">
        <v>1614</v>
      </c>
      <c r="BW159">
        <v>99999</v>
      </c>
      <c r="BZ159" s="12" t="s">
        <v>714</v>
      </c>
      <c r="CA159" s="12"/>
    </row>
    <row r="160" spans="1:87" x14ac:dyDescent="0.15">
      <c r="A160" s="12" t="s">
        <v>715</v>
      </c>
      <c r="C160" s="12" t="s">
        <v>716</v>
      </c>
      <c r="H160" s="14" t="s">
        <v>575</v>
      </c>
      <c r="I160" s="14"/>
      <c r="V160">
        <v>1</v>
      </c>
      <c r="Z160" s="12" t="s">
        <v>798</v>
      </c>
      <c r="AA160" s="12"/>
      <c r="AP160">
        <v>1</v>
      </c>
      <c r="AZ160" s="12"/>
      <c r="BA160" s="12"/>
      <c r="BB160" s="12"/>
      <c r="BJ160" s="12"/>
      <c r="BK160" s="12"/>
      <c r="BZ160" s="12" t="s">
        <v>717</v>
      </c>
      <c r="CA160" s="12"/>
    </row>
    <row r="161" spans="1:82" x14ac:dyDescent="0.15">
      <c r="A161" s="12"/>
      <c r="C161" s="12"/>
      <c r="H161" s="14"/>
      <c r="I161" s="14"/>
      <c r="AZ161" s="12"/>
      <c r="BA161" s="12"/>
      <c r="BB161" s="12"/>
      <c r="BJ161" s="12"/>
      <c r="BK161" s="12"/>
      <c r="BZ161" s="12"/>
      <c r="CA161" s="12"/>
    </row>
    <row r="162" spans="1:82" x14ac:dyDescent="0.15">
      <c r="A162" s="12" t="s">
        <v>776</v>
      </c>
      <c r="C162" t="s">
        <v>328</v>
      </c>
      <c r="H162" s="3" t="s">
        <v>339</v>
      </c>
      <c r="V162">
        <v>1</v>
      </c>
      <c r="AF162" t="s">
        <v>357</v>
      </c>
      <c r="AG162" s="12" t="s">
        <v>787</v>
      </c>
      <c r="AH162" s="12" t="s">
        <v>777</v>
      </c>
      <c r="AL162">
        <v>1</v>
      </c>
      <c r="AM162">
        <v>1</v>
      </c>
      <c r="AP162">
        <v>1</v>
      </c>
      <c r="BJ162" t="s">
        <v>37</v>
      </c>
      <c r="BN162" s="5" t="s">
        <v>332</v>
      </c>
      <c r="BO162" s="12" t="s">
        <v>1641</v>
      </c>
      <c r="BP162" s="12" t="s">
        <v>1485</v>
      </c>
      <c r="CC162" s="12" t="s">
        <v>1640</v>
      </c>
      <c r="CD162" s="12" t="s">
        <v>1637</v>
      </c>
    </row>
    <row r="163" spans="1:82" x14ac:dyDescent="0.15">
      <c r="A163" s="12" t="s">
        <v>778</v>
      </c>
      <c r="C163" s="12" t="s">
        <v>781</v>
      </c>
      <c r="H163" s="14" t="s">
        <v>575</v>
      </c>
      <c r="I163" s="14" t="s">
        <v>782</v>
      </c>
      <c r="V163">
        <v>1</v>
      </c>
      <c r="Y163">
        <v>1</v>
      </c>
      <c r="Z163" s="12" t="s">
        <v>798</v>
      </c>
      <c r="AA163" s="12"/>
      <c r="AH163" s="12"/>
      <c r="AP163">
        <v>1</v>
      </c>
      <c r="BZ163" s="12" t="s">
        <v>786</v>
      </c>
    </row>
    <row r="164" spans="1:82" x14ac:dyDescent="0.15">
      <c r="A164" s="12" t="s">
        <v>811</v>
      </c>
      <c r="C164" s="12" t="s">
        <v>612</v>
      </c>
      <c r="G164" s="12"/>
      <c r="H164" s="14" t="s">
        <v>575</v>
      </c>
      <c r="I164" s="14" t="s">
        <v>782</v>
      </c>
      <c r="V164">
        <v>1</v>
      </c>
      <c r="Z164" s="12" t="s">
        <v>787</v>
      </c>
      <c r="AA164" s="12"/>
      <c r="AH164" s="12" t="s">
        <v>777</v>
      </c>
      <c r="AP164">
        <v>2</v>
      </c>
      <c r="BT164" s="12" t="s">
        <v>812</v>
      </c>
      <c r="BU164" s="12"/>
      <c r="BV164" s="12"/>
      <c r="BW164">
        <v>1</v>
      </c>
      <c r="BZ164" s="12"/>
    </row>
    <row r="165" spans="1:82" x14ac:dyDescent="0.15">
      <c r="A165" s="12" t="s">
        <v>789</v>
      </c>
      <c r="C165" t="s">
        <v>328</v>
      </c>
      <c r="E165" s="12" t="s">
        <v>815</v>
      </c>
      <c r="F165" s="12"/>
      <c r="G165" s="12" t="s">
        <v>527</v>
      </c>
      <c r="H165" s="14" t="s">
        <v>758</v>
      </c>
      <c r="I165" s="14"/>
      <c r="V165">
        <v>1</v>
      </c>
      <c r="Z165" s="12" t="s">
        <v>787</v>
      </c>
      <c r="AA165" s="12"/>
      <c r="AH165" s="12"/>
      <c r="AI165">
        <v>99</v>
      </c>
      <c r="AP165">
        <v>2</v>
      </c>
      <c r="AY165" s="12" t="s">
        <v>805</v>
      </c>
      <c r="BD165">
        <v>40</v>
      </c>
      <c r="BE165" s="4">
        <v>10</v>
      </c>
      <c r="BF165" s="4">
        <v>20</v>
      </c>
      <c r="BG165" s="4">
        <v>1</v>
      </c>
      <c r="BH165" s="13" t="s">
        <v>528</v>
      </c>
      <c r="BI165" s="13"/>
      <c r="BT165" s="3" t="s">
        <v>1653</v>
      </c>
      <c r="BU165" s="12">
        <v>1.5</v>
      </c>
      <c r="BV165" s="12"/>
      <c r="BW165">
        <v>40</v>
      </c>
      <c r="BZ165" s="12"/>
    </row>
    <row r="166" spans="1:82" x14ac:dyDescent="0.15">
      <c r="A166" s="12" t="s">
        <v>805</v>
      </c>
      <c r="C166" s="12" t="s">
        <v>612</v>
      </c>
      <c r="G166" s="12" t="s">
        <v>807</v>
      </c>
      <c r="H166" s="14"/>
      <c r="I166" s="14"/>
      <c r="V166">
        <v>1</v>
      </c>
      <c r="Z166" s="12" t="s">
        <v>798</v>
      </c>
      <c r="AA166" s="12"/>
      <c r="AH166" s="12"/>
      <c r="AP166">
        <v>1</v>
      </c>
      <c r="BT166" s="14" t="s">
        <v>806</v>
      </c>
      <c r="BU166" s="12">
        <v>0.5</v>
      </c>
      <c r="BV166" s="12"/>
      <c r="BW166">
        <v>40</v>
      </c>
      <c r="BZ166" s="12"/>
    </row>
    <row r="167" spans="1:82" x14ac:dyDescent="0.15">
      <c r="A167" s="12" t="s">
        <v>790</v>
      </c>
      <c r="C167" s="12" t="s">
        <v>816</v>
      </c>
      <c r="E167" s="12" t="s">
        <v>825</v>
      </c>
      <c r="F167" s="12"/>
      <c r="G167" t="s">
        <v>336</v>
      </c>
      <c r="H167" s="14" t="s">
        <v>758</v>
      </c>
      <c r="I167" s="14"/>
      <c r="V167">
        <v>1</v>
      </c>
      <c r="Z167" s="12" t="s">
        <v>798</v>
      </c>
      <c r="AA167" s="12"/>
      <c r="AH167" s="12"/>
      <c r="AP167">
        <v>1</v>
      </c>
      <c r="AY167" t="s">
        <v>818</v>
      </c>
      <c r="BD167">
        <v>20</v>
      </c>
      <c r="BE167" s="4">
        <v>0</v>
      </c>
      <c r="BF167" s="4">
        <v>8</v>
      </c>
      <c r="BG167" s="4">
        <v>1</v>
      </c>
      <c r="BH167" s="13" t="s">
        <v>528</v>
      </c>
      <c r="BI167" s="13"/>
      <c r="BT167" s="12" t="s">
        <v>1652</v>
      </c>
      <c r="BU167">
        <v>100</v>
      </c>
      <c r="BW167">
        <v>0.1</v>
      </c>
      <c r="BZ167" s="12"/>
    </row>
    <row r="168" spans="1:82" x14ac:dyDescent="0.15">
      <c r="A168" s="12" t="s">
        <v>819</v>
      </c>
      <c r="C168" s="12" t="s">
        <v>817</v>
      </c>
      <c r="E168" s="12"/>
      <c r="F168" s="12"/>
      <c r="G168" t="s">
        <v>336</v>
      </c>
      <c r="H168" s="14" t="s">
        <v>528</v>
      </c>
      <c r="I168" s="14"/>
      <c r="V168">
        <v>1</v>
      </c>
      <c r="Z168" s="12" t="s">
        <v>820</v>
      </c>
      <c r="AA168" s="12"/>
      <c r="AH168" s="12"/>
      <c r="AI168">
        <v>99</v>
      </c>
      <c r="AP168">
        <v>1</v>
      </c>
      <c r="BT168" s="12" t="s">
        <v>823</v>
      </c>
      <c r="BU168">
        <v>0.9</v>
      </c>
      <c r="BW168">
        <v>0.1</v>
      </c>
      <c r="BZ168" s="12"/>
    </row>
    <row r="169" spans="1:82" x14ac:dyDescent="0.15">
      <c r="A169" s="12" t="s">
        <v>791</v>
      </c>
      <c r="C169" s="12" t="s">
        <v>817</v>
      </c>
      <c r="E169" s="12" t="s">
        <v>826</v>
      </c>
      <c r="F169" s="12"/>
      <c r="G169" t="s">
        <v>336</v>
      </c>
      <c r="H169" s="14" t="s">
        <v>758</v>
      </c>
      <c r="I169" s="14"/>
      <c r="V169">
        <v>1</v>
      </c>
      <c r="Z169" s="12" t="s">
        <v>820</v>
      </c>
      <c r="AA169" s="12"/>
      <c r="AH169" s="12"/>
      <c r="AI169">
        <v>99</v>
      </c>
      <c r="AP169">
        <v>1</v>
      </c>
      <c r="AY169" s="12" t="s">
        <v>848</v>
      </c>
      <c r="BD169">
        <v>20</v>
      </c>
      <c r="BE169" s="4">
        <v>0</v>
      </c>
      <c r="BF169" s="4">
        <v>15</v>
      </c>
      <c r="BG169" s="4">
        <v>1</v>
      </c>
      <c r="BH169" s="13" t="s">
        <v>528</v>
      </c>
      <c r="BI169" s="13"/>
      <c r="BT169" s="12" t="s">
        <v>827</v>
      </c>
      <c r="BU169">
        <v>2.6</v>
      </c>
      <c r="BW169">
        <v>0.1</v>
      </c>
      <c r="BZ169" s="12"/>
    </row>
    <row r="170" spans="1:82" x14ac:dyDescent="0.15">
      <c r="A170" s="12" t="s">
        <v>846</v>
      </c>
      <c r="C170" s="12" t="s">
        <v>817</v>
      </c>
      <c r="E170" s="12"/>
      <c r="F170" s="12"/>
      <c r="G170" t="s">
        <v>336</v>
      </c>
      <c r="H170" s="14" t="s">
        <v>528</v>
      </c>
      <c r="V170">
        <v>1</v>
      </c>
      <c r="Z170" s="12" t="s">
        <v>820</v>
      </c>
      <c r="AA170" s="12"/>
      <c r="AH170" s="12"/>
      <c r="AI170">
        <v>99</v>
      </c>
      <c r="AP170">
        <v>1</v>
      </c>
      <c r="AY170" s="12"/>
      <c r="BH170" s="13"/>
      <c r="BI170" s="13"/>
      <c r="BT170" s="12" t="s">
        <v>1650</v>
      </c>
      <c r="BU170">
        <v>2</v>
      </c>
      <c r="BW170">
        <v>0.1</v>
      </c>
      <c r="BZ170" s="12"/>
    </row>
    <row r="171" spans="1:82" x14ac:dyDescent="0.15">
      <c r="A171" s="12" t="s">
        <v>837</v>
      </c>
      <c r="C171" s="12" t="s">
        <v>612</v>
      </c>
      <c r="E171" s="12"/>
      <c r="F171" s="12"/>
      <c r="H171" s="14" t="s">
        <v>575</v>
      </c>
      <c r="I171" s="3" t="s">
        <v>364</v>
      </c>
      <c r="V171">
        <v>1</v>
      </c>
      <c r="Z171" s="12" t="s">
        <v>798</v>
      </c>
      <c r="AA171" s="12"/>
      <c r="AH171" s="12"/>
      <c r="AP171">
        <v>1</v>
      </c>
      <c r="BH171" s="13"/>
      <c r="BI171" s="13"/>
      <c r="BT171" s="12" t="s">
        <v>842</v>
      </c>
      <c r="BW171">
        <v>99999</v>
      </c>
      <c r="BZ171" s="12"/>
    </row>
    <row r="172" spans="1:82" x14ac:dyDescent="0.15">
      <c r="A172" s="12" t="s">
        <v>838</v>
      </c>
      <c r="C172" s="12" t="s">
        <v>612</v>
      </c>
      <c r="E172" s="12"/>
      <c r="F172" s="12"/>
      <c r="H172" s="14" t="s">
        <v>575</v>
      </c>
      <c r="I172" s="14" t="s">
        <v>839</v>
      </c>
      <c r="V172">
        <v>1</v>
      </c>
      <c r="Z172" s="12" t="s">
        <v>798</v>
      </c>
      <c r="AA172" s="12"/>
      <c r="AH172" s="12"/>
      <c r="AP172">
        <v>1</v>
      </c>
      <c r="BH172" s="13"/>
      <c r="BI172" s="13"/>
      <c r="BS172" s="12" t="s">
        <v>842</v>
      </c>
      <c r="BT172" s="12"/>
      <c r="BZ172" s="12"/>
    </row>
    <row r="173" spans="1:82" x14ac:dyDescent="0.15">
      <c r="A173" s="12" t="s">
        <v>840</v>
      </c>
      <c r="C173" s="12" t="s">
        <v>612</v>
      </c>
      <c r="E173" s="12"/>
      <c r="F173" s="12"/>
      <c r="H173" s="14" t="s">
        <v>575</v>
      </c>
      <c r="I173" s="14" t="s">
        <v>841</v>
      </c>
      <c r="K173" s="12" t="s">
        <v>842</v>
      </c>
      <c r="V173">
        <v>1</v>
      </c>
      <c r="Z173" s="12" t="s">
        <v>820</v>
      </c>
      <c r="AA173" s="12"/>
      <c r="AH173" s="12"/>
      <c r="AI173">
        <v>99</v>
      </c>
      <c r="AK173" s="12" t="s">
        <v>529</v>
      </c>
      <c r="AM173">
        <v>0.5</v>
      </c>
      <c r="AO173">
        <v>1</v>
      </c>
      <c r="AP173">
        <v>1</v>
      </c>
      <c r="BH173" s="13"/>
      <c r="BI173" s="13"/>
      <c r="BS173" s="12"/>
      <c r="BT173" s="12"/>
      <c r="BZ173" s="12"/>
    </row>
    <row r="174" spans="1:82" x14ac:dyDescent="0.15">
      <c r="A174" s="12" t="s">
        <v>792</v>
      </c>
      <c r="C174" t="s">
        <v>142</v>
      </c>
      <c r="H174" s="14" t="s">
        <v>528</v>
      </c>
      <c r="V174">
        <v>2</v>
      </c>
      <c r="AF174" t="s">
        <v>329</v>
      </c>
      <c r="AH174" t="s">
        <v>369</v>
      </c>
      <c r="AK174" s="12" t="s">
        <v>810</v>
      </c>
      <c r="AM174">
        <v>1</v>
      </c>
      <c r="AP174">
        <v>1</v>
      </c>
      <c r="BJ174" t="s">
        <v>37</v>
      </c>
      <c r="BN174" s="5" t="s">
        <v>332</v>
      </c>
      <c r="BQ174" s="12"/>
      <c r="BR174" s="12"/>
      <c r="BS174" s="12"/>
    </row>
    <row r="175" spans="1:82" x14ac:dyDescent="0.15">
      <c r="A175" s="12" t="s">
        <v>793</v>
      </c>
      <c r="C175" s="12" t="s">
        <v>814</v>
      </c>
      <c r="H175" s="14" t="s">
        <v>528</v>
      </c>
      <c r="K175" s="12" t="s">
        <v>821</v>
      </c>
      <c r="V175">
        <v>2</v>
      </c>
      <c r="AF175" t="s">
        <v>329</v>
      </c>
      <c r="AH175" t="s">
        <v>369</v>
      </c>
      <c r="AK175" t="s">
        <v>355</v>
      </c>
      <c r="AM175">
        <v>1</v>
      </c>
      <c r="AP175">
        <v>1</v>
      </c>
      <c r="BJ175" s="12" t="s">
        <v>588</v>
      </c>
      <c r="BK175" s="12"/>
      <c r="BN175" s="5" t="s">
        <v>332</v>
      </c>
    </row>
    <row r="176" spans="1:82" x14ac:dyDescent="0.15">
      <c r="A176" s="12" t="s">
        <v>794</v>
      </c>
      <c r="C176" t="s">
        <v>142</v>
      </c>
      <c r="H176" s="14" t="s">
        <v>528</v>
      </c>
      <c r="I176" s="14"/>
      <c r="K176" s="12" t="s">
        <v>827</v>
      </c>
      <c r="V176">
        <v>2</v>
      </c>
      <c r="AF176" t="s">
        <v>329</v>
      </c>
      <c r="AH176" t="s">
        <v>369</v>
      </c>
      <c r="AK176" s="12" t="s">
        <v>529</v>
      </c>
      <c r="AM176">
        <v>1</v>
      </c>
      <c r="AP176">
        <v>1</v>
      </c>
      <c r="BJ176" s="12" t="s">
        <v>828</v>
      </c>
      <c r="BK176" s="12"/>
      <c r="BN176" s="5" t="s">
        <v>332</v>
      </c>
      <c r="BZ176" s="12"/>
    </row>
    <row r="177" spans="1:82" x14ac:dyDescent="0.15">
      <c r="A177" s="12" t="s">
        <v>788</v>
      </c>
      <c r="C177" s="12" t="s">
        <v>612</v>
      </c>
      <c r="G177" s="12"/>
      <c r="H177" s="14" t="s">
        <v>575</v>
      </c>
      <c r="I177" s="14" t="s">
        <v>782</v>
      </c>
      <c r="L177" s="12" t="s">
        <v>812</v>
      </c>
      <c r="M177" s="12"/>
      <c r="N177" s="12"/>
      <c r="O177" s="12"/>
      <c r="V177">
        <v>1</v>
      </c>
      <c r="Y177">
        <v>1</v>
      </c>
      <c r="Z177" s="12" t="s">
        <v>798</v>
      </c>
      <c r="AA177" s="12"/>
      <c r="AH177" s="12"/>
      <c r="AP177">
        <v>1</v>
      </c>
      <c r="BT177" s="12" t="s">
        <v>808</v>
      </c>
      <c r="BU177" s="12">
        <v>-1</v>
      </c>
      <c r="BV177" s="12"/>
      <c r="BW177">
        <v>99999</v>
      </c>
      <c r="BZ177" s="12"/>
    </row>
    <row r="178" spans="1:82" x14ac:dyDescent="0.15">
      <c r="A178" s="12" t="s">
        <v>830</v>
      </c>
      <c r="C178" s="12" t="s">
        <v>612</v>
      </c>
      <c r="H178" s="14" t="s">
        <v>575</v>
      </c>
      <c r="I178" s="14" t="s">
        <v>613</v>
      </c>
      <c r="R178" s="3">
        <v>1</v>
      </c>
      <c r="U178">
        <v>1</v>
      </c>
      <c r="V178">
        <v>2</v>
      </c>
      <c r="AF178" s="12" t="s">
        <v>537</v>
      </c>
      <c r="AH178" t="s">
        <v>358</v>
      </c>
      <c r="AK178" s="12" t="s">
        <v>529</v>
      </c>
      <c r="AM178">
        <v>1400</v>
      </c>
      <c r="AO178">
        <v>2</v>
      </c>
      <c r="AP178">
        <v>99</v>
      </c>
      <c r="BC178">
        <v>0.2</v>
      </c>
      <c r="BT178" s="12" t="s">
        <v>834</v>
      </c>
      <c r="BW178">
        <v>3.5</v>
      </c>
    </row>
    <row r="179" spans="1:82" x14ac:dyDescent="0.15">
      <c r="A179" s="12"/>
      <c r="C179" s="12"/>
      <c r="H179" s="14"/>
      <c r="I179" s="14"/>
      <c r="AF179" s="12"/>
      <c r="AK179" s="12"/>
      <c r="BT179" s="12"/>
    </row>
    <row r="180" spans="1:82" x14ac:dyDescent="0.15">
      <c r="A180" s="12" t="s">
        <v>1020</v>
      </c>
      <c r="C180" t="s">
        <v>142</v>
      </c>
      <c r="H180" s="3" t="s">
        <v>339</v>
      </c>
      <c r="V180">
        <v>2</v>
      </c>
      <c r="AF180" t="s">
        <v>329</v>
      </c>
      <c r="AK180" t="s">
        <v>355</v>
      </c>
      <c r="AM180">
        <v>1</v>
      </c>
      <c r="AP180">
        <v>1</v>
      </c>
      <c r="AY180" s="12"/>
      <c r="AZ180" s="12" t="s">
        <v>1030</v>
      </c>
      <c r="BA180" s="12"/>
      <c r="BJ180" s="12" t="s">
        <v>1024</v>
      </c>
      <c r="BK180" s="12"/>
      <c r="BN180" s="5" t="s">
        <v>332</v>
      </c>
      <c r="BT180" s="12" t="s">
        <v>1027</v>
      </c>
      <c r="BU180">
        <v>155</v>
      </c>
      <c r="BW180">
        <v>3</v>
      </c>
      <c r="CC180" s="12" t="s">
        <v>1657</v>
      </c>
      <c r="CD180" s="12" t="s">
        <v>1655</v>
      </c>
    </row>
    <row r="181" spans="1:82" x14ac:dyDescent="0.15">
      <c r="A181" s="12" t="s">
        <v>1021</v>
      </c>
      <c r="C181" t="s">
        <v>328</v>
      </c>
      <c r="H181" s="3" t="s">
        <v>339</v>
      </c>
      <c r="L181" s="12"/>
      <c r="M181" s="12"/>
      <c r="N181" s="12"/>
      <c r="O181" s="12"/>
      <c r="T181">
        <v>1</v>
      </c>
      <c r="V181">
        <v>2</v>
      </c>
      <c r="W181">
        <v>1</v>
      </c>
      <c r="AF181" t="s">
        <v>329</v>
      </c>
      <c r="AH181" t="s">
        <v>378</v>
      </c>
      <c r="AK181" t="s">
        <v>355</v>
      </c>
      <c r="AM181">
        <v>0.8</v>
      </c>
      <c r="AP181">
        <v>1</v>
      </c>
      <c r="AY181" s="12" t="s">
        <v>1020</v>
      </c>
      <c r="AZ181" s="12" t="s">
        <v>1030</v>
      </c>
      <c r="BA181" s="12"/>
      <c r="BJ181" s="12" t="s">
        <v>1023</v>
      </c>
      <c r="BK181" s="12"/>
      <c r="BN181" s="5" t="s">
        <v>332</v>
      </c>
      <c r="BO181" s="12" t="s">
        <v>1663</v>
      </c>
      <c r="BP181" s="12" t="s">
        <v>1485</v>
      </c>
      <c r="BT181" s="12" t="s">
        <v>1027</v>
      </c>
      <c r="BU181">
        <v>155</v>
      </c>
      <c r="BW181">
        <v>3</v>
      </c>
      <c r="CC181" s="12" t="s">
        <v>1660</v>
      </c>
      <c r="CD181" s="12" t="s">
        <v>1659</v>
      </c>
    </row>
    <row r="182" spans="1:82" x14ac:dyDescent="0.15">
      <c r="A182" s="12" t="s">
        <v>1022</v>
      </c>
      <c r="C182" t="s">
        <v>328</v>
      </c>
      <c r="D182" t="s">
        <v>1388</v>
      </c>
      <c r="E182" t="s">
        <v>1387</v>
      </c>
      <c r="G182" t="s">
        <v>336</v>
      </c>
      <c r="H182" s="3" t="s">
        <v>758</v>
      </c>
      <c r="I182" s="3" t="s">
        <v>364</v>
      </c>
      <c r="V182">
        <v>1</v>
      </c>
      <c r="AL182" s="3"/>
      <c r="AP182">
        <v>1</v>
      </c>
      <c r="BD182">
        <v>30</v>
      </c>
      <c r="BE182" s="4">
        <v>15</v>
      </c>
      <c r="BF182" s="4">
        <v>30</v>
      </c>
      <c r="BG182" s="4">
        <v>1</v>
      </c>
      <c r="BH182" s="13" t="s">
        <v>528</v>
      </c>
      <c r="BI182" s="13"/>
      <c r="BJ182" s="3"/>
      <c r="BK182" s="3"/>
      <c r="BL182" s="3"/>
      <c r="BM182" s="3"/>
      <c r="BO182" s="3"/>
      <c r="BP182" s="3"/>
      <c r="BQ182" s="3"/>
      <c r="BR182" s="3"/>
      <c r="BS182" s="3"/>
      <c r="BT182" s="12" t="s">
        <v>1490</v>
      </c>
      <c r="BU182">
        <v>1</v>
      </c>
      <c r="BW182">
        <v>30</v>
      </c>
    </row>
    <row r="183" spans="1:82" x14ac:dyDescent="0.15">
      <c r="A183" s="12" t="s">
        <v>1029</v>
      </c>
      <c r="C183" t="s">
        <v>328</v>
      </c>
      <c r="H183" s="3" t="s">
        <v>528</v>
      </c>
      <c r="L183" s="12" t="s">
        <v>1030</v>
      </c>
      <c r="M183" s="12"/>
      <c r="N183" s="12"/>
      <c r="O183" s="12"/>
      <c r="V183">
        <v>1</v>
      </c>
      <c r="AK183" s="12" t="s">
        <v>529</v>
      </c>
      <c r="AL183" s="3">
        <v>1</v>
      </c>
      <c r="AM183">
        <v>0.04</v>
      </c>
      <c r="AN183">
        <v>1</v>
      </c>
      <c r="AO183">
        <v>1</v>
      </c>
      <c r="AP183">
        <v>1</v>
      </c>
      <c r="AY183" s="12" t="s">
        <v>1030</v>
      </c>
      <c r="BC183">
        <v>0.01</v>
      </c>
      <c r="BH183" s="13"/>
      <c r="BI183" s="13"/>
      <c r="BJ183" s="3"/>
      <c r="BK183" s="3"/>
      <c r="BL183" s="3"/>
      <c r="BM183" s="3"/>
      <c r="BO183" s="3"/>
      <c r="BP183" s="3"/>
      <c r="BQ183" s="3"/>
      <c r="BR183" s="3"/>
      <c r="BS183" s="3"/>
    </row>
    <row r="184" spans="1:82" x14ac:dyDescent="0.15">
      <c r="A184" s="12" t="s">
        <v>1030</v>
      </c>
      <c r="C184" t="s">
        <v>328</v>
      </c>
      <c r="H184" s="3" t="s">
        <v>575</v>
      </c>
      <c r="I184" s="14" t="s">
        <v>782</v>
      </c>
      <c r="V184">
        <v>1</v>
      </c>
      <c r="AK184" s="12"/>
      <c r="AL184" s="3"/>
      <c r="BH184" s="13"/>
      <c r="BI184" s="13"/>
      <c r="BJ184" s="3"/>
      <c r="BK184" s="3"/>
      <c r="BL184" s="3"/>
      <c r="BM184" s="3"/>
      <c r="BO184" s="3"/>
      <c r="BP184" s="3"/>
      <c r="BQ184" s="3"/>
      <c r="BR184" s="3"/>
      <c r="BS184" s="3"/>
      <c r="BT184" s="12" t="s">
        <v>1031</v>
      </c>
      <c r="BW184">
        <v>2</v>
      </c>
    </row>
    <row r="185" spans="1:82" x14ac:dyDescent="0.15">
      <c r="A185" s="12" t="s">
        <v>1036</v>
      </c>
      <c r="C185" t="s">
        <v>328</v>
      </c>
      <c r="D185" t="s">
        <v>1389</v>
      </c>
      <c r="E185" t="s">
        <v>1392</v>
      </c>
      <c r="G185" t="s">
        <v>336</v>
      </c>
      <c r="H185" s="3" t="s">
        <v>758</v>
      </c>
      <c r="I185" s="3" t="s">
        <v>364</v>
      </c>
      <c r="V185">
        <v>1</v>
      </c>
      <c r="AL185" s="3"/>
      <c r="AP185">
        <v>1</v>
      </c>
      <c r="AY185" s="12" t="s">
        <v>1045</v>
      </c>
      <c r="BD185">
        <v>40</v>
      </c>
      <c r="BE185" s="4">
        <v>25</v>
      </c>
      <c r="BF185" s="4">
        <v>25</v>
      </c>
      <c r="BG185" s="4">
        <v>1</v>
      </c>
      <c r="BH185" s="13" t="s">
        <v>528</v>
      </c>
      <c r="BI185" s="13"/>
      <c r="BJ185" s="3"/>
      <c r="BK185" s="3"/>
      <c r="BL185" s="3" t="s">
        <v>1038</v>
      </c>
      <c r="BM185" s="3"/>
      <c r="BO185" s="3"/>
      <c r="BP185" s="3"/>
      <c r="BQ185" s="3"/>
      <c r="BR185" s="3"/>
      <c r="BS185" s="3"/>
      <c r="BT185" s="12" t="s">
        <v>1037</v>
      </c>
      <c r="BW185">
        <v>40</v>
      </c>
    </row>
    <row r="186" spans="1:82" x14ac:dyDescent="0.15">
      <c r="A186" s="12" t="s">
        <v>1043</v>
      </c>
      <c r="C186" t="s">
        <v>328</v>
      </c>
      <c r="G186" t="s">
        <v>336</v>
      </c>
      <c r="H186" s="3" t="s">
        <v>363</v>
      </c>
      <c r="I186" s="3" t="s">
        <v>364</v>
      </c>
      <c r="V186">
        <v>1</v>
      </c>
      <c r="AL186" s="3"/>
      <c r="AP186">
        <v>1</v>
      </c>
      <c r="BH186" s="13"/>
      <c r="BI186" s="13"/>
      <c r="BJ186" s="3"/>
      <c r="BK186" s="3"/>
      <c r="BL186" s="3"/>
      <c r="BM186" s="3"/>
      <c r="BO186" s="3"/>
      <c r="BP186" s="3"/>
      <c r="BQ186" s="3"/>
      <c r="BR186" s="3"/>
      <c r="BS186" s="3"/>
      <c r="BT186" s="12" t="s">
        <v>1040</v>
      </c>
      <c r="BU186" s="12" t="s">
        <v>1046</v>
      </c>
      <c r="BV186" s="12"/>
      <c r="BW186">
        <v>40</v>
      </c>
    </row>
    <row r="187" spans="1:82" x14ac:dyDescent="0.15">
      <c r="A187" s="12" t="s">
        <v>1044</v>
      </c>
      <c r="C187" t="s">
        <v>328</v>
      </c>
      <c r="H187" s="3" t="s">
        <v>575</v>
      </c>
      <c r="I187" s="3" t="s">
        <v>1047</v>
      </c>
      <c r="K187" s="12" t="s">
        <v>1037</v>
      </c>
      <c r="L187" s="12"/>
      <c r="M187" s="12"/>
      <c r="N187" s="12"/>
      <c r="O187" s="12"/>
      <c r="V187">
        <v>2</v>
      </c>
      <c r="W187">
        <v>1</v>
      </c>
      <c r="AF187" t="s">
        <v>329</v>
      </c>
      <c r="AH187" s="12" t="s">
        <v>1039</v>
      </c>
      <c r="AK187" t="s">
        <v>355</v>
      </c>
      <c r="AM187">
        <v>0.8</v>
      </c>
      <c r="AP187">
        <v>4</v>
      </c>
      <c r="AZ187" s="12"/>
      <c r="BA187" s="12"/>
      <c r="BC187">
        <v>0.6</v>
      </c>
      <c r="BJ187" s="12"/>
      <c r="BK187" s="12"/>
      <c r="BP187" s="12"/>
      <c r="BT187" s="12" t="s">
        <v>1027</v>
      </c>
      <c r="BU187">
        <v>155</v>
      </c>
      <c r="BW187">
        <v>3</v>
      </c>
      <c r="CC187" s="12" t="s">
        <v>1672</v>
      </c>
      <c r="CD187" s="12" t="s">
        <v>1669</v>
      </c>
    </row>
    <row r="188" spans="1:82" x14ac:dyDescent="0.15">
      <c r="A188" s="12" t="s">
        <v>1049</v>
      </c>
      <c r="C188" t="s">
        <v>142</v>
      </c>
      <c r="G188" t="s">
        <v>336</v>
      </c>
      <c r="H188" s="3" t="s">
        <v>528</v>
      </c>
      <c r="K188" s="12" t="s">
        <v>1051</v>
      </c>
      <c r="V188">
        <v>2</v>
      </c>
      <c r="W188">
        <v>1</v>
      </c>
      <c r="AF188" t="s">
        <v>329</v>
      </c>
      <c r="AH188" t="s">
        <v>349</v>
      </c>
      <c r="AK188" t="s">
        <v>355</v>
      </c>
      <c r="AM188">
        <v>1</v>
      </c>
      <c r="AP188">
        <v>1</v>
      </c>
      <c r="AY188" s="12"/>
      <c r="AZ188" s="12" t="s">
        <v>1030</v>
      </c>
      <c r="BA188" s="12"/>
      <c r="BB188" s="12"/>
      <c r="BJ188" s="12" t="s">
        <v>1050</v>
      </c>
      <c r="BK188" s="12"/>
      <c r="BN188" s="5" t="s">
        <v>332</v>
      </c>
      <c r="BO188" s="12" t="s">
        <v>1681</v>
      </c>
      <c r="BP188" s="12" t="s">
        <v>1485</v>
      </c>
      <c r="BT188" s="12" t="s">
        <v>1027</v>
      </c>
      <c r="BU188">
        <v>155</v>
      </c>
      <c r="BW188">
        <v>3</v>
      </c>
      <c r="CC188" s="12" t="s">
        <v>1682</v>
      </c>
      <c r="CD188" s="12" t="s">
        <v>1683</v>
      </c>
    </row>
    <row r="189" spans="1:82" x14ac:dyDescent="0.15">
      <c r="A189" s="12" t="s">
        <v>1054</v>
      </c>
      <c r="C189" t="s">
        <v>328</v>
      </c>
      <c r="D189" t="s">
        <v>1391</v>
      </c>
      <c r="E189" s="12" t="s">
        <v>1390</v>
      </c>
      <c r="G189" t="s">
        <v>336</v>
      </c>
      <c r="H189" s="3" t="s">
        <v>758</v>
      </c>
      <c r="I189" s="3" t="s">
        <v>364</v>
      </c>
      <c r="U189">
        <v>1</v>
      </c>
      <c r="V189">
        <v>1</v>
      </c>
      <c r="AL189" s="3"/>
      <c r="AP189">
        <v>1</v>
      </c>
      <c r="AY189" s="12" t="s">
        <v>1060</v>
      </c>
      <c r="AZ189" s="12"/>
      <c r="BA189" s="12"/>
      <c r="BB189" s="12" t="s">
        <v>1056</v>
      </c>
      <c r="BD189">
        <v>30</v>
      </c>
      <c r="BE189">
        <v>0</v>
      </c>
      <c r="BF189">
        <v>1</v>
      </c>
      <c r="BG189">
        <v>1</v>
      </c>
      <c r="BH189" s="12" t="s">
        <v>625</v>
      </c>
      <c r="BI189" s="12"/>
      <c r="BJ189" s="3"/>
      <c r="BK189" s="3"/>
      <c r="BL189" s="3"/>
      <c r="BM189" s="3"/>
      <c r="BO189" s="3"/>
      <c r="BP189" s="3"/>
      <c r="BQ189" s="3"/>
      <c r="BR189" s="3"/>
      <c r="BS189" s="3"/>
      <c r="BT189" s="12" t="s">
        <v>1686</v>
      </c>
      <c r="BU189" s="12" t="s">
        <v>1053</v>
      </c>
      <c r="BV189" s="12"/>
      <c r="BW189">
        <v>30</v>
      </c>
    </row>
    <row r="190" spans="1:82" x14ac:dyDescent="0.15">
      <c r="A190" s="12" t="s">
        <v>1055</v>
      </c>
      <c r="C190" t="s">
        <v>142</v>
      </c>
      <c r="G190" t="s">
        <v>336</v>
      </c>
      <c r="H190" s="3" t="s">
        <v>528</v>
      </c>
      <c r="K190" s="12" t="s">
        <v>1058</v>
      </c>
      <c r="V190">
        <v>2</v>
      </c>
      <c r="W190">
        <v>1</v>
      </c>
      <c r="AF190" t="s">
        <v>329</v>
      </c>
      <c r="AH190" t="s">
        <v>349</v>
      </c>
      <c r="AK190" t="s">
        <v>355</v>
      </c>
      <c r="AM190">
        <v>1</v>
      </c>
      <c r="AP190">
        <v>1</v>
      </c>
      <c r="AZ190" s="12" t="s">
        <v>1030</v>
      </c>
      <c r="BA190" s="12"/>
      <c r="BH190" s="13"/>
      <c r="BI190" s="13"/>
      <c r="BJ190" s="12" t="s">
        <v>1050</v>
      </c>
      <c r="BK190" s="12"/>
      <c r="BN190" s="5" t="s">
        <v>332</v>
      </c>
      <c r="BO190" s="12" t="s">
        <v>1681</v>
      </c>
      <c r="BP190" s="12" t="s">
        <v>1485</v>
      </c>
      <c r="BT190" s="12" t="s">
        <v>1027</v>
      </c>
      <c r="BU190">
        <v>155</v>
      </c>
      <c r="BW190">
        <v>3</v>
      </c>
      <c r="CC190" s="12" t="s">
        <v>1682</v>
      </c>
      <c r="CD190" s="12" t="s">
        <v>1683</v>
      </c>
    </row>
    <row r="191" spans="1:82" x14ac:dyDescent="0.15">
      <c r="A191" s="12" t="s">
        <v>1056</v>
      </c>
      <c r="C191" t="s">
        <v>328</v>
      </c>
      <c r="G191" t="s">
        <v>336</v>
      </c>
      <c r="H191" s="3" t="s">
        <v>758</v>
      </c>
      <c r="I191" s="3" t="s">
        <v>364</v>
      </c>
      <c r="U191">
        <v>1</v>
      </c>
      <c r="V191">
        <v>1</v>
      </c>
      <c r="AL191" s="3"/>
      <c r="AP191">
        <v>1</v>
      </c>
      <c r="AY191" s="12" t="s">
        <v>1055</v>
      </c>
      <c r="AZ191" s="12"/>
      <c r="BA191" s="12"/>
      <c r="BD191">
        <v>9999</v>
      </c>
      <c r="BE191">
        <v>0</v>
      </c>
      <c r="BF191">
        <v>15</v>
      </c>
      <c r="BG191">
        <v>1</v>
      </c>
      <c r="BH191" s="12" t="s">
        <v>625</v>
      </c>
      <c r="BI191" s="12"/>
      <c r="BJ191" s="3"/>
      <c r="BK191" s="3"/>
      <c r="BL191" s="3"/>
      <c r="BM191" s="3"/>
      <c r="BO191" s="3"/>
      <c r="BP191" s="3"/>
      <c r="BQ191" s="3"/>
      <c r="BR191" s="3"/>
      <c r="BS191" s="3"/>
      <c r="BT191" s="12" t="s">
        <v>1687</v>
      </c>
      <c r="BU191" s="12" t="s">
        <v>1057</v>
      </c>
      <c r="BV191" s="12"/>
      <c r="BW191">
        <v>9999</v>
      </c>
    </row>
    <row r="192" spans="1:82" x14ac:dyDescent="0.15">
      <c r="A192" s="12"/>
      <c r="AL192" s="3"/>
      <c r="AY192" s="12"/>
      <c r="AZ192" s="12"/>
      <c r="BA192" s="12"/>
      <c r="BE192"/>
      <c r="BF192"/>
      <c r="BG192"/>
      <c r="BH192" s="12"/>
      <c r="BI192" s="12"/>
      <c r="BJ192" s="3"/>
      <c r="BK192" s="3"/>
      <c r="BL192" s="3"/>
      <c r="BM192" s="3"/>
      <c r="BO192" s="3"/>
      <c r="BP192" s="3"/>
      <c r="BQ192" s="3"/>
      <c r="BR192" s="3"/>
      <c r="BS192" s="3"/>
      <c r="BT192" s="12"/>
      <c r="BU192" s="12"/>
      <c r="BV192" s="12"/>
    </row>
    <row r="193" spans="1:87" x14ac:dyDescent="0.15">
      <c r="A193" s="12" t="s">
        <v>1063</v>
      </c>
      <c r="C193" t="s">
        <v>328</v>
      </c>
      <c r="V193">
        <v>2</v>
      </c>
      <c r="W193">
        <v>1</v>
      </c>
      <c r="AF193" t="s">
        <v>329</v>
      </c>
      <c r="AH193" t="s">
        <v>349</v>
      </c>
      <c r="AK193" t="s">
        <v>355</v>
      </c>
      <c r="AM193">
        <v>1</v>
      </c>
      <c r="AP193">
        <v>1</v>
      </c>
      <c r="BJ193" t="s">
        <v>37</v>
      </c>
      <c r="BN193" s="5" t="s">
        <v>332</v>
      </c>
      <c r="BO193" s="12" t="s">
        <v>1696</v>
      </c>
      <c r="BP193" s="12" t="s">
        <v>1485</v>
      </c>
      <c r="CC193" s="12" t="s">
        <v>1699</v>
      </c>
      <c r="CD193" s="12" t="s">
        <v>1690</v>
      </c>
    </row>
    <row r="194" spans="1:87" x14ac:dyDescent="0.15">
      <c r="A194" s="12" t="s">
        <v>1064</v>
      </c>
      <c r="C194" t="s">
        <v>328</v>
      </c>
      <c r="E194" t="s">
        <v>1082</v>
      </c>
      <c r="G194" t="s">
        <v>394</v>
      </c>
      <c r="H194" s="3" t="s">
        <v>339</v>
      </c>
      <c r="V194">
        <v>2</v>
      </c>
      <c r="W194">
        <v>1</v>
      </c>
      <c r="AF194" t="s">
        <v>329</v>
      </c>
      <c r="AH194" t="s">
        <v>349</v>
      </c>
      <c r="AK194" t="s">
        <v>355</v>
      </c>
      <c r="AM194">
        <v>1.45</v>
      </c>
      <c r="AP194">
        <v>1</v>
      </c>
      <c r="AQ194">
        <v>2</v>
      </c>
      <c r="AR194">
        <v>0.01</v>
      </c>
      <c r="BD194">
        <v>0.3</v>
      </c>
      <c r="BE194" s="4">
        <v>0</v>
      </c>
      <c r="BF194" s="4">
        <v>4</v>
      </c>
      <c r="BG194" s="4">
        <v>1</v>
      </c>
      <c r="BH194" s="4" t="s">
        <v>395</v>
      </c>
      <c r="BJ194" t="s">
        <v>37</v>
      </c>
      <c r="BN194" s="5" t="s">
        <v>332</v>
      </c>
      <c r="BO194" s="12" t="s">
        <v>1696</v>
      </c>
      <c r="BP194" s="12" t="s">
        <v>1485</v>
      </c>
      <c r="CC194" s="12" t="s">
        <v>1698</v>
      </c>
      <c r="CD194" s="12" t="s">
        <v>1689</v>
      </c>
      <c r="CH194" t="s">
        <v>353</v>
      </c>
    </row>
    <row r="195" spans="1:87" x14ac:dyDescent="0.15">
      <c r="A195" s="12" t="s">
        <v>1065</v>
      </c>
      <c r="C195" t="s">
        <v>328</v>
      </c>
      <c r="H195" s="3" t="s">
        <v>363</v>
      </c>
      <c r="I195" s="3" t="s">
        <v>372</v>
      </c>
      <c r="V195">
        <v>1</v>
      </c>
      <c r="Z195" s="12" t="s">
        <v>798</v>
      </c>
      <c r="AA195" s="12">
        <v>1</v>
      </c>
      <c r="AL195" s="3"/>
      <c r="AP195">
        <v>1</v>
      </c>
      <c r="BE195"/>
      <c r="BF195"/>
      <c r="BG195"/>
      <c r="BH195"/>
      <c r="BI195"/>
      <c r="BJ195" s="3"/>
      <c r="BK195" s="3"/>
      <c r="BL195" s="3"/>
      <c r="BM195" s="3"/>
      <c r="BO195" s="3"/>
      <c r="BP195" s="3"/>
      <c r="BQ195" s="3"/>
      <c r="BR195" s="3"/>
      <c r="BS195" s="3"/>
      <c r="BT195" s="12" t="s">
        <v>728</v>
      </c>
      <c r="BU195">
        <v>18</v>
      </c>
      <c r="BW195">
        <v>99999</v>
      </c>
    </row>
    <row r="196" spans="1:87" x14ac:dyDescent="0.15">
      <c r="A196" s="12" t="s">
        <v>1074</v>
      </c>
      <c r="C196" t="s">
        <v>328</v>
      </c>
      <c r="H196" s="3" t="s">
        <v>363</v>
      </c>
      <c r="I196" s="3" t="s">
        <v>782</v>
      </c>
      <c r="V196">
        <v>1</v>
      </c>
      <c r="Z196" s="12" t="s">
        <v>798</v>
      </c>
      <c r="AA196" s="12"/>
      <c r="AL196" s="3"/>
      <c r="AP196">
        <v>1</v>
      </c>
      <c r="AY196" s="12"/>
      <c r="AZ196" s="12"/>
      <c r="BA196" s="12"/>
      <c r="BE196"/>
      <c r="BF196"/>
      <c r="BG196"/>
      <c r="BH196" s="12"/>
      <c r="BI196" s="12"/>
      <c r="BJ196" s="3"/>
      <c r="BK196" s="3"/>
      <c r="BL196" s="3"/>
      <c r="BM196" s="3"/>
      <c r="BO196" s="3"/>
      <c r="BP196" s="3"/>
      <c r="BQ196" s="3"/>
      <c r="BR196" s="3"/>
      <c r="BS196" s="3"/>
      <c r="BT196" s="12" t="s">
        <v>1066</v>
      </c>
      <c r="BU196" s="12" t="s">
        <v>1075</v>
      </c>
      <c r="BV196" s="12"/>
      <c r="BW196">
        <v>99999</v>
      </c>
    </row>
    <row r="197" spans="1:87" x14ac:dyDescent="0.15">
      <c r="A197" s="12" t="s">
        <v>1076</v>
      </c>
      <c r="C197" t="s">
        <v>328</v>
      </c>
      <c r="H197" s="3" t="s">
        <v>528</v>
      </c>
      <c r="J197" s="3">
        <v>1</v>
      </c>
      <c r="V197">
        <v>1</v>
      </c>
      <c r="Z197" s="12" t="s">
        <v>1077</v>
      </c>
      <c r="AA197" s="12"/>
      <c r="AF197" t="s">
        <v>344</v>
      </c>
      <c r="AI197">
        <v>99</v>
      </c>
      <c r="AL197" s="3"/>
      <c r="AP197">
        <v>1</v>
      </c>
      <c r="AY197" s="12"/>
      <c r="AZ197" s="12"/>
      <c r="BA197" s="12"/>
      <c r="BE197"/>
      <c r="BF197"/>
      <c r="BG197"/>
      <c r="BH197" s="12"/>
      <c r="BI197" s="12"/>
      <c r="BJ197" s="3"/>
      <c r="BK197" s="3"/>
      <c r="BL197" s="3"/>
      <c r="BM197" s="3"/>
      <c r="BO197" s="3"/>
      <c r="BP197" s="3"/>
      <c r="BQ197" s="3"/>
      <c r="BR197" s="3"/>
      <c r="BS197" s="3"/>
      <c r="BT197" s="12" t="s">
        <v>1066</v>
      </c>
      <c r="BU197" s="12" t="s">
        <v>1075</v>
      </c>
      <c r="BV197" s="12"/>
      <c r="BW197">
        <v>99999</v>
      </c>
    </row>
    <row r="198" spans="1:87" x14ac:dyDescent="0.15">
      <c r="A198" s="12" t="s">
        <v>1080</v>
      </c>
      <c r="C198" t="s">
        <v>328</v>
      </c>
      <c r="E198" t="s">
        <v>1081</v>
      </c>
      <c r="G198" t="s">
        <v>336</v>
      </c>
      <c r="H198" s="3" t="s">
        <v>758</v>
      </c>
      <c r="V198">
        <v>2</v>
      </c>
      <c r="W198">
        <v>1</v>
      </c>
      <c r="AF198" t="s">
        <v>329</v>
      </c>
      <c r="AH198" t="s">
        <v>349</v>
      </c>
      <c r="AK198" t="s">
        <v>355</v>
      </c>
      <c r="AM198">
        <v>1.25</v>
      </c>
      <c r="AP198">
        <v>1</v>
      </c>
      <c r="AQ198">
        <v>3</v>
      </c>
      <c r="AR198">
        <v>0.01</v>
      </c>
      <c r="AY198" s="12" t="s">
        <v>1705</v>
      </c>
      <c r="BD198">
        <v>15</v>
      </c>
      <c r="BE198" s="4">
        <v>25</v>
      </c>
      <c r="BF198" s="4">
        <v>35</v>
      </c>
      <c r="BG198" s="4">
        <v>1</v>
      </c>
      <c r="BH198" s="4" t="s">
        <v>528</v>
      </c>
      <c r="BJ198" t="s">
        <v>37</v>
      </c>
      <c r="BN198" s="5" t="s">
        <v>332</v>
      </c>
      <c r="BO198" s="12" t="s">
        <v>1696</v>
      </c>
      <c r="BP198" s="12" t="s">
        <v>1485</v>
      </c>
      <c r="CC198" s="12" t="s">
        <v>1699</v>
      </c>
      <c r="CD198" s="12" t="s">
        <v>1690</v>
      </c>
      <c r="CH198" t="s">
        <v>353</v>
      </c>
    </row>
    <row r="199" spans="1:87" x14ac:dyDescent="0.15">
      <c r="A199" s="12" t="s">
        <v>1705</v>
      </c>
      <c r="C199" t="s">
        <v>328</v>
      </c>
      <c r="G199" t="s">
        <v>336</v>
      </c>
      <c r="H199" s="3" t="s">
        <v>363</v>
      </c>
      <c r="I199" s="3" t="s">
        <v>364</v>
      </c>
      <c r="V199">
        <v>1</v>
      </c>
      <c r="AL199" s="3"/>
      <c r="AP199">
        <v>1</v>
      </c>
      <c r="BH199" s="13"/>
      <c r="BI199" s="13"/>
      <c r="BJ199" s="3"/>
      <c r="BK199" s="3"/>
      <c r="BL199" s="3"/>
      <c r="BM199" s="3"/>
      <c r="BO199" s="3"/>
      <c r="BP199" s="3"/>
      <c r="BQ199" s="3"/>
      <c r="BR199" s="3"/>
      <c r="BS199" s="3"/>
      <c r="BT199" s="12" t="s">
        <v>1706</v>
      </c>
      <c r="BW199">
        <v>15</v>
      </c>
      <c r="CI199">
        <v>1</v>
      </c>
    </row>
    <row r="200" spans="1:87" x14ac:dyDescent="0.15">
      <c r="A200" s="12" t="s">
        <v>1083</v>
      </c>
      <c r="C200" t="s">
        <v>328</v>
      </c>
      <c r="E200" s="12" t="s">
        <v>1084</v>
      </c>
      <c r="G200" t="s">
        <v>336</v>
      </c>
      <c r="H200" s="3" t="s">
        <v>528</v>
      </c>
      <c r="Q200" s="3">
        <v>1</v>
      </c>
      <c r="V200">
        <v>2</v>
      </c>
      <c r="W200">
        <v>1</v>
      </c>
      <c r="AF200" t="s">
        <v>329</v>
      </c>
      <c r="AH200" t="s">
        <v>349</v>
      </c>
      <c r="AK200" t="s">
        <v>355</v>
      </c>
      <c r="AM200">
        <v>1.1000000000000001</v>
      </c>
      <c r="AP200">
        <v>1</v>
      </c>
      <c r="AQ200">
        <v>4</v>
      </c>
      <c r="AR200">
        <v>0.01</v>
      </c>
      <c r="AY200" s="12" t="s">
        <v>1088</v>
      </c>
      <c r="BD200">
        <v>15</v>
      </c>
      <c r="BE200" s="4">
        <v>20</v>
      </c>
      <c r="BF200" s="4">
        <v>30</v>
      </c>
      <c r="BG200" s="4">
        <v>1</v>
      </c>
      <c r="BH200" s="4" t="s">
        <v>528</v>
      </c>
      <c r="BJ200" t="s">
        <v>37</v>
      </c>
      <c r="BN200" s="5" t="s">
        <v>332</v>
      </c>
      <c r="BO200" s="12" t="s">
        <v>1696</v>
      </c>
      <c r="BP200" s="12" t="s">
        <v>1485</v>
      </c>
      <c r="BT200" s="12"/>
      <c r="CC200" s="12" t="s">
        <v>1699</v>
      </c>
      <c r="CD200" s="12" t="s">
        <v>1690</v>
      </c>
      <c r="CH200" t="s">
        <v>353</v>
      </c>
    </row>
    <row r="201" spans="1:87" x14ac:dyDescent="0.15">
      <c r="A201" s="12" t="s">
        <v>1088</v>
      </c>
      <c r="C201" t="s">
        <v>328</v>
      </c>
      <c r="G201" t="s">
        <v>336</v>
      </c>
      <c r="H201" s="3" t="s">
        <v>363</v>
      </c>
      <c r="I201" s="3" t="s">
        <v>364</v>
      </c>
      <c r="V201">
        <v>1</v>
      </c>
      <c r="AL201" s="3"/>
      <c r="AP201">
        <v>1</v>
      </c>
      <c r="BH201" s="13"/>
      <c r="BI201" s="13"/>
      <c r="BJ201" s="3"/>
      <c r="BK201" s="3"/>
      <c r="BL201" s="3"/>
      <c r="BM201" s="3"/>
      <c r="BO201" s="3"/>
      <c r="BP201" s="3"/>
      <c r="BQ201" s="3"/>
      <c r="BR201" s="3"/>
      <c r="BS201" s="3"/>
      <c r="BT201" s="12" t="s">
        <v>1704</v>
      </c>
      <c r="BU201">
        <v>-0.22</v>
      </c>
      <c r="BW201">
        <v>15</v>
      </c>
      <c r="CI201">
        <v>1</v>
      </c>
    </row>
    <row r="203" spans="1:87" x14ac:dyDescent="0.15">
      <c r="A203" s="12" t="s">
        <v>1099</v>
      </c>
      <c r="C203" t="s">
        <v>142</v>
      </c>
      <c r="V203">
        <v>2</v>
      </c>
      <c r="AF203" t="s">
        <v>329</v>
      </c>
      <c r="AH203" t="s">
        <v>369</v>
      </c>
      <c r="AK203" t="s">
        <v>355</v>
      </c>
      <c r="AM203">
        <v>1</v>
      </c>
      <c r="AP203">
        <v>1</v>
      </c>
      <c r="BJ203" s="12" t="s">
        <v>603</v>
      </c>
      <c r="BK203" s="12"/>
      <c r="BN203" s="5" t="s">
        <v>332</v>
      </c>
      <c r="CB203" s="12" t="s">
        <v>1714</v>
      </c>
    </row>
    <row r="204" spans="1:87" x14ac:dyDescent="0.15">
      <c r="A204" s="17" t="s">
        <v>1112</v>
      </c>
      <c r="C204" t="s">
        <v>328</v>
      </c>
      <c r="H204" s="3" t="s">
        <v>363</v>
      </c>
      <c r="I204" s="3" t="s">
        <v>782</v>
      </c>
      <c r="V204">
        <v>1</v>
      </c>
      <c r="Z204" s="12"/>
      <c r="AA204" s="12"/>
      <c r="AB204" s="12" t="s">
        <v>1113</v>
      </c>
      <c r="AL204" s="3"/>
      <c r="AP204">
        <v>99</v>
      </c>
      <c r="AY204" s="17" t="s">
        <v>1246</v>
      </c>
      <c r="AZ204" s="12"/>
      <c r="BA204" s="12"/>
      <c r="BE204"/>
      <c r="BF204"/>
      <c r="BG204"/>
      <c r="BH204" s="12"/>
      <c r="BI204" s="12"/>
      <c r="BJ204" s="3"/>
      <c r="BK204" s="3"/>
      <c r="BL204" s="3"/>
      <c r="BM204" s="3"/>
      <c r="BO204" s="3"/>
      <c r="BP204" s="3"/>
      <c r="BQ204" s="3"/>
      <c r="BR204" s="3"/>
      <c r="BS204" s="3"/>
      <c r="BT204" s="12" t="s">
        <v>1114</v>
      </c>
      <c r="BU204" s="12" t="s">
        <v>1247</v>
      </c>
      <c r="BV204" s="12"/>
      <c r="BW204">
        <v>99999</v>
      </c>
      <c r="BY204">
        <v>1</v>
      </c>
    </row>
    <row r="205" spans="1:87" x14ac:dyDescent="0.15">
      <c r="A205" s="17" t="s">
        <v>1246</v>
      </c>
      <c r="C205" t="s">
        <v>328</v>
      </c>
      <c r="H205" s="3" t="s">
        <v>363</v>
      </c>
      <c r="I205" s="3" t="s">
        <v>782</v>
      </c>
      <c r="V205">
        <v>1</v>
      </c>
      <c r="Y205">
        <v>1</v>
      </c>
      <c r="Z205" s="12" t="s">
        <v>1077</v>
      </c>
      <c r="AA205" s="12"/>
      <c r="AB205" s="12" t="s">
        <v>1113</v>
      </c>
      <c r="AL205" s="3"/>
      <c r="AP205">
        <v>1</v>
      </c>
      <c r="AY205" s="12"/>
      <c r="AZ205" s="12"/>
      <c r="BA205" s="12"/>
      <c r="BE205"/>
      <c r="BF205"/>
      <c r="BG205"/>
      <c r="BH205" s="12"/>
      <c r="BI205" s="12"/>
      <c r="BJ205" s="3"/>
      <c r="BK205" s="3"/>
      <c r="BL205" s="3"/>
      <c r="BM205" s="3"/>
      <c r="BO205" s="3"/>
      <c r="BP205" s="3"/>
      <c r="BQ205" s="3"/>
      <c r="BR205" s="3"/>
      <c r="BS205" s="3"/>
      <c r="BT205" s="12" t="s">
        <v>1114</v>
      </c>
      <c r="BU205" s="12" t="s">
        <v>1247</v>
      </c>
      <c r="BV205" s="12"/>
      <c r="BW205">
        <v>99999</v>
      </c>
      <c r="BY205">
        <v>1</v>
      </c>
    </row>
    <row r="206" spans="1:87" x14ac:dyDescent="0.15">
      <c r="A206" s="12" t="s">
        <v>1089</v>
      </c>
      <c r="C206" t="s">
        <v>1090</v>
      </c>
      <c r="H206" s="3" t="s">
        <v>575</v>
      </c>
      <c r="I206" s="3" t="s">
        <v>1091</v>
      </c>
      <c r="V206">
        <v>2</v>
      </c>
      <c r="AA206">
        <v>1</v>
      </c>
      <c r="AH206" s="12" t="s">
        <v>1094</v>
      </c>
      <c r="AL206" s="3"/>
      <c r="BH206" s="13"/>
      <c r="BI206" s="13"/>
      <c r="BJ206" s="3"/>
      <c r="BK206" s="3"/>
      <c r="BL206" s="3"/>
      <c r="BM206" s="3"/>
      <c r="BO206" s="3"/>
      <c r="BP206" s="3"/>
      <c r="BQ206" s="3"/>
      <c r="BR206" s="3"/>
      <c r="BS206" s="3"/>
      <c r="BT206" s="12"/>
      <c r="BZ206" s="12" t="s">
        <v>1155</v>
      </c>
    </row>
    <row r="207" spans="1:87" x14ac:dyDescent="0.15">
      <c r="A207" s="12" t="s">
        <v>1100</v>
      </c>
      <c r="C207" t="s">
        <v>424</v>
      </c>
      <c r="E207" s="12" t="s">
        <v>1102</v>
      </c>
      <c r="G207" t="s">
        <v>394</v>
      </c>
      <c r="H207" s="3" t="s">
        <v>339</v>
      </c>
      <c r="Q207" s="3">
        <v>1</v>
      </c>
      <c r="V207">
        <v>1</v>
      </c>
      <c r="AP207">
        <v>1</v>
      </c>
      <c r="AX207">
        <v>12</v>
      </c>
      <c r="BD207">
        <v>0.2</v>
      </c>
      <c r="BE207" s="4">
        <v>20</v>
      </c>
      <c r="BF207" s="4">
        <v>35</v>
      </c>
      <c r="BG207" s="4">
        <v>1</v>
      </c>
      <c r="BH207" s="4" t="s">
        <v>339</v>
      </c>
      <c r="CC207" s="12" t="s">
        <v>1430</v>
      </c>
      <c r="CH207" t="s">
        <v>341</v>
      </c>
    </row>
    <row r="208" spans="1:87" x14ac:dyDescent="0.15">
      <c r="A208" s="12" t="s">
        <v>1101</v>
      </c>
      <c r="C208" t="s">
        <v>424</v>
      </c>
      <c r="E208" s="12" t="s">
        <v>1103</v>
      </c>
      <c r="G208" s="12" t="s">
        <v>527</v>
      </c>
      <c r="H208" s="3" t="s">
        <v>528</v>
      </c>
      <c r="V208">
        <v>2</v>
      </c>
      <c r="AF208" t="s">
        <v>329</v>
      </c>
      <c r="AH208" s="12" t="s">
        <v>1094</v>
      </c>
      <c r="AK208" t="s">
        <v>355</v>
      </c>
      <c r="AM208">
        <v>3.4</v>
      </c>
      <c r="AP208">
        <v>99</v>
      </c>
      <c r="AX208">
        <v>3</v>
      </c>
      <c r="BD208">
        <v>0.2</v>
      </c>
      <c r="BE208" s="4">
        <v>10</v>
      </c>
      <c r="BF208" s="4">
        <v>10</v>
      </c>
      <c r="BG208" s="4">
        <v>3</v>
      </c>
      <c r="BH208" s="4" t="s">
        <v>339</v>
      </c>
      <c r="BJ208" s="12" t="s">
        <v>828</v>
      </c>
      <c r="BK208" s="12"/>
      <c r="BN208" s="5" t="s">
        <v>332</v>
      </c>
      <c r="CB208" s="12" t="s">
        <v>1712</v>
      </c>
      <c r="CC208" s="12"/>
    </row>
    <row r="209" spans="1:87" x14ac:dyDescent="0.15">
      <c r="A209" s="12" t="s">
        <v>1105</v>
      </c>
      <c r="C209" t="s">
        <v>142</v>
      </c>
      <c r="E209" s="12" t="s">
        <v>1107</v>
      </c>
      <c r="G209" t="s">
        <v>336</v>
      </c>
      <c r="H209" s="3" t="s">
        <v>758</v>
      </c>
      <c r="V209">
        <v>2</v>
      </c>
      <c r="AF209" t="s">
        <v>329</v>
      </c>
      <c r="AH209" t="s">
        <v>369</v>
      </c>
      <c r="AK209" t="s">
        <v>355</v>
      </c>
      <c r="AM209">
        <v>3.8</v>
      </c>
      <c r="AP209">
        <v>1</v>
      </c>
      <c r="AY209" s="12" t="s">
        <v>1110</v>
      </c>
      <c r="BD209">
        <v>25</v>
      </c>
      <c r="BE209" s="4">
        <v>25</v>
      </c>
      <c r="BF209" s="4">
        <v>30</v>
      </c>
      <c r="BG209" s="4">
        <v>1</v>
      </c>
      <c r="BH209" s="4" t="s">
        <v>528</v>
      </c>
      <c r="BJ209" s="12" t="s">
        <v>1023</v>
      </c>
      <c r="BK209" s="12"/>
      <c r="BN209" s="5" t="s">
        <v>332</v>
      </c>
      <c r="BP209" s="12"/>
      <c r="BT209" s="12" t="s">
        <v>834</v>
      </c>
      <c r="BW209">
        <v>1.5</v>
      </c>
      <c r="BX209">
        <v>0.4</v>
      </c>
      <c r="CB209" s="12" t="s">
        <v>1718</v>
      </c>
      <c r="CC209" s="12" t="s">
        <v>1717</v>
      </c>
      <c r="CH209" t="s">
        <v>353</v>
      </c>
    </row>
    <row r="210" spans="1:87" x14ac:dyDescent="0.15">
      <c r="A210" s="12" t="s">
        <v>1110</v>
      </c>
      <c r="C210" t="s">
        <v>328</v>
      </c>
      <c r="G210" t="s">
        <v>336</v>
      </c>
      <c r="H210" s="3" t="s">
        <v>363</v>
      </c>
      <c r="I210" s="3" t="s">
        <v>364</v>
      </c>
      <c r="V210">
        <v>1</v>
      </c>
      <c r="AL210" s="3"/>
      <c r="AP210">
        <v>1</v>
      </c>
      <c r="BH210" s="13"/>
      <c r="BI210" s="13"/>
      <c r="BJ210" s="3"/>
      <c r="BK210" s="3"/>
      <c r="BL210" s="3"/>
      <c r="BM210" s="3"/>
      <c r="BO210" s="3"/>
      <c r="BP210" s="3"/>
      <c r="BQ210" s="3"/>
      <c r="BR210" s="3"/>
      <c r="BS210" s="3"/>
      <c r="BT210" s="12" t="s">
        <v>1721</v>
      </c>
      <c r="BU210">
        <v>1</v>
      </c>
      <c r="BW210">
        <v>25</v>
      </c>
      <c r="CI210">
        <v>1</v>
      </c>
    </row>
    <row r="211" spans="1:87" x14ac:dyDescent="0.15">
      <c r="A211" s="12"/>
      <c r="AL211" s="3"/>
      <c r="BH211" s="13"/>
      <c r="BI211" s="13"/>
      <c r="BJ211" s="3"/>
      <c r="BK211" s="3"/>
      <c r="BL211" s="3"/>
      <c r="BM211" s="3"/>
      <c r="BO211" s="3"/>
      <c r="BP211" s="3"/>
      <c r="BQ211" s="3"/>
      <c r="BR211" s="3"/>
      <c r="BS211" s="3"/>
      <c r="BT211" s="12"/>
    </row>
    <row r="212" spans="1:87" x14ac:dyDescent="0.15">
      <c r="A212" s="12" t="s">
        <v>1120</v>
      </c>
      <c r="C212" t="s">
        <v>328</v>
      </c>
      <c r="H212" s="3" t="s">
        <v>528</v>
      </c>
      <c r="S212">
        <v>1</v>
      </c>
      <c r="V212">
        <v>2</v>
      </c>
      <c r="W212">
        <v>1</v>
      </c>
      <c r="AH212" s="12" t="s">
        <v>1122</v>
      </c>
      <c r="AK212" s="12" t="s">
        <v>636</v>
      </c>
      <c r="AL212" s="3"/>
      <c r="AM212">
        <v>1</v>
      </c>
      <c r="AP212">
        <v>99</v>
      </c>
      <c r="BH212" s="13"/>
      <c r="BI212" s="13"/>
      <c r="BJ212" s="3" t="s">
        <v>603</v>
      </c>
      <c r="BK212" s="3" t="s">
        <v>1726</v>
      </c>
      <c r="BL212" s="3"/>
      <c r="BM212" s="3"/>
      <c r="BN212" s="5" t="s">
        <v>332</v>
      </c>
      <c r="BO212" s="3"/>
      <c r="BP212" s="3"/>
      <c r="BQ212" s="3"/>
      <c r="BR212" s="3"/>
      <c r="BS212" s="3"/>
      <c r="BT212" s="12"/>
      <c r="CC212" s="12" t="s">
        <v>1722</v>
      </c>
    </row>
    <row r="213" spans="1:87" x14ac:dyDescent="0.15">
      <c r="A213" s="12" t="s">
        <v>1121</v>
      </c>
      <c r="C213" t="s">
        <v>328</v>
      </c>
      <c r="D213" t="s">
        <v>1128</v>
      </c>
      <c r="H213" s="3" t="s">
        <v>339</v>
      </c>
      <c r="L213" s="12"/>
      <c r="M213" s="12"/>
      <c r="N213" s="12"/>
      <c r="O213" s="12"/>
      <c r="V213">
        <v>2</v>
      </c>
      <c r="W213">
        <v>1</v>
      </c>
      <c r="AF213" t="s">
        <v>329</v>
      </c>
      <c r="AJ213">
        <v>1</v>
      </c>
      <c r="AP213">
        <v>99</v>
      </c>
      <c r="AY213" s="12"/>
      <c r="BC213">
        <v>0.01</v>
      </c>
      <c r="BT213" s="12" t="s">
        <v>1123</v>
      </c>
      <c r="BU213">
        <v>-44</v>
      </c>
      <c r="BW213">
        <v>99999</v>
      </c>
      <c r="BY213">
        <v>1</v>
      </c>
    </row>
    <row r="214" spans="1:87" x14ac:dyDescent="0.15">
      <c r="A214" s="12" t="s">
        <v>1125</v>
      </c>
      <c r="C214" s="12" t="s">
        <v>1126</v>
      </c>
      <c r="D214" s="12" t="s">
        <v>1127</v>
      </c>
      <c r="H214" s="3" t="s">
        <v>528</v>
      </c>
      <c r="V214">
        <v>1</v>
      </c>
      <c r="Z214" s="12" t="s">
        <v>798</v>
      </c>
      <c r="AP214">
        <v>1</v>
      </c>
      <c r="BC214">
        <v>5.5</v>
      </c>
      <c r="BZ214" s="12" t="s">
        <v>712</v>
      </c>
    </row>
    <row r="215" spans="1:87" x14ac:dyDescent="0.15">
      <c r="A215" s="12" t="s">
        <v>1129</v>
      </c>
      <c r="C215" t="s">
        <v>328</v>
      </c>
      <c r="D215" s="12" t="s">
        <v>1131</v>
      </c>
      <c r="E215" t="s">
        <v>1148</v>
      </c>
      <c r="G215" t="s">
        <v>336</v>
      </c>
      <c r="H215" s="3" t="s">
        <v>758</v>
      </c>
      <c r="I215" s="3" t="s">
        <v>364</v>
      </c>
      <c r="V215">
        <v>1</v>
      </c>
      <c r="AL215" s="3"/>
      <c r="AP215">
        <v>1</v>
      </c>
      <c r="BD215">
        <v>20</v>
      </c>
      <c r="BE215" s="4">
        <v>20</v>
      </c>
      <c r="BF215" s="4">
        <v>40</v>
      </c>
      <c r="BG215" s="4">
        <v>1</v>
      </c>
      <c r="BH215" s="13" t="s">
        <v>528</v>
      </c>
      <c r="BI215" s="13"/>
      <c r="BJ215" s="3"/>
      <c r="BK215" s="3"/>
      <c r="BL215" s="3"/>
      <c r="BM215" s="3"/>
      <c r="BO215" s="3"/>
      <c r="BP215" s="3"/>
      <c r="BQ215" s="3"/>
      <c r="BR215" s="3"/>
      <c r="BS215" s="3"/>
      <c r="BT215" s="12" t="s">
        <v>1167</v>
      </c>
      <c r="BU215" s="12" t="s">
        <v>1130</v>
      </c>
      <c r="BV215" s="12"/>
      <c r="BW215">
        <v>20</v>
      </c>
    </row>
    <row r="216" spans="1:87" s="18" customFormat="1" x14ac:dyDescent="0.15">
      <c r="A216" s="17" t="s">
        <v>1140</v>
      </c>
      <c r="C216" s="18" t="s">
        <v>328</v>
      </c>
      <c r="D216" s="17" t="s">
        <v>1146</v>
      </c>
      <c r="E216" s="17" t="s">
        <v>1149</v>
      </c>
      <c r="G216" s="17" t="s">
        <v>527</v>
      </c>
      <c r="H216" s="19" t="s">
        <v>528</v>
      </c>
      <c r="I216" s="19"/>
      <c r="J216" s="19"/>
      <c r="K216" s="19"/>
      <c r="L216" s="19"/>
      <c r="M216" s="19"/>
      <c r="N216" s="19"/>
      <c r="O216" s="19"/>
      <c r="P216" s="19"/>
      <c r="Q216" s="19"/>
      <c r="R216" s="19"/>
      <c r="V216" s="18">
        <v>2</v>
      </c>
      <c r="W216" s="18">
        <v>1</v>
      </c>
      <c r="AH216" s="17" t="s">
        <v>1122</v>
      </c>
      <c r="AK216" s="17" t="s">
        <v>636</v>
      </c>
      <c r="AL216" s="19"/>
      <c r="AM216" s="18">
        <v>2.5</v>
      </c>
      <c r="AP216" s="18">
        <v>99</v>
      </c>
      <c r="BD216" s="18">
        <v>0.2</v>
      </c>
      <c r="BE216" s="20">
        <v>0</v>
      </c>
      <c r="BF216" s="20">
        <v>7</v>
      </c>
      <c r="BG216" s="20">
        <v>3</v>
      </c>
      <c r="BH216" s="21" t="s">
        <v>528</v>
      </c>
      <c r="BI216" s="21"/>
      <c r="BJ216" s="19" t="s">
        <v>603</v>
      </c>
      <c r="BK216" s="19"/>
      <c r="BL216" s="19"/>
      <c r="BM216" s="19"/>
      <c r="BN216" s="22" t="s">
        <v>332</v>
      </c>
      <c r="BO216" s="19"/>
      <c r="BP216" s="19"/>
      <c r="BQ216" s="19"/>
      <c r="BR216" s="19"/>
      <c r="BS216" s="19"/>
      <c r="BT216" s="17" t="s">
        <v>1137</v>
      </c>
      <c r="BU216" s="17">
        <v>-300</v>
      </c>
      <c r="BV216" s="17">
        <v>0.3</v>
      </c>
      <c r="BW216" s="18">
        <v>3</v>
      </c>
      <c r="CB216" s="12" t="s">
        <v>1731</v>
      </c>
      <c r="CC216" s="12" t="s">
        <v>1729</v>
      </c>
    </row>
    <row r="217" spans="1:87" s="18" customFormat="1" x14ac:dyDescent="0.15">
      <c r="A217" s="17" t="s">
        <v>1132</v>
      </c>
      <c r="C217" s="18" t="s">
        <v>328</v>
      </c>
      <c r="D217" s="17" t="s">
        <v>1147</v>
      </c>
      <c r="E217" s="17" t="s">
        <v>1150</v>
      </c>
      <c r="G217" t="s">
        <v>336</v>
      </c>
      <c r="H217" s="19" t="s">
        <v>758</v>
      </c>
      <c r="I217" s="3"/>
      <c r="J217" s="19"/>
      <c r="K217" s="19"/>
      <c r="L217" s="19"/>
      <c r="M217" s="19"/>
      <c r="N217" s="19"/>
      <c r="O217" s="19"/>
      <c r="P217" s="19"/>
      <c r="Q217" s="19"/>
      <c r="R217" s="19"/>
      <c r="U217" s="18">
        <v>1</v>
      </c>
      <c r="V217" s="18">
        <v>2</v>
      </c>
      <c r="AH217" s="17" t="s">
        <v>1122</v>
      </c>
      <c r="AK217" s="17" t="s">
        <v>636</v>
      </c>
      <c r="AL217" s="19"/>
      <c r="AM217">
        <v>1.4</v>
      </c>
      <c r="AP217" s="18">
        <v>99</v>
      </c>
      <c r="AY217" s="17" t="s">
        <v>1743</v>
      </c>
      <c r="BC217" s="18">
        <v>1</v>
      </c>
      <c r="BD217" s="18">
        <v>20</v>
      </c>
      <c r="BE217" s="20">
        <v>0</v>
      </c>
      <c r="BF217" s="20">
        <v>28</v>
      </c>
      <c r="BG217" s="20">
        <v>1</v>
      </c>
      <c r="BH217" s="21" t="s">
        <v>528</v>
      </c>
      <c r="BI217" s="21"/>
      <c r="BJ217" s="12" t="s">
        <v>1143</v>
      </c>
      <c r="BK217" s="12" t="s">
        <v>1751</v>
      </c>
      <c r="BL217" s="12" t="s">
        <v>1143</v>
      </c>
      <c r="BM217" s="12" t="s">
        <v>1751</v>
      </c>
      <c r="BN217" s="22" t="s">
        <v>332</v>
      </c>
      <c r="BO217" s="19"/>
      <c r="BP217" s="19"/>
      <c r="BQ217" s="19"/>
      <c r="BR217" s="19"/>
      <c r="BS217" s="19"/>
      <c r="BT217" s="12" t="s">
        <v>1123</v>
      </c>
      <c r="BU217" s="17">
        <v>-20</v>
      </c>
      <c r="BV217" s="17"/>
      <c r="BW217" s="18">
        <v>1</v>
      </c>
      <c r="CF217" s="18" t="s">
        <v>1734</v>
      </c>
      <c r="CG217" t="s">
        <v>1737</v>
      </c>
    </row>
    <row r="218" spans="1:87" x14ac:dyDescent="0.15">
      <c r="A218" s="17" t="s">
        <v>1151</v>
      </c>
      <c r="C218" t="s">
        <v>328</v>
      </c>
      <c r="G218" t="s">
        <v>336</v>
      </c>
      <c r="H218" s="3" t="s">
        <v>528</v>
      </c>
      <c r="I218" s="3" t="s">
        <v>364</v>
      </c>
      <c r="L218" s="12"/>
      <c r="M218" s="12"/>
      <c r="N218" s="12"/>
      <c r="O218" s="12"/>
      <c r="V218">
        <v>1</v>
      </c>
      <c r="AK218" s="12" t="s">
        <v>529</v>
      </c>
      <c r="AL218" s="3"/>
      <c r="AM218">
        <v>0.02</v>
      </c>
      <c r="AN218">
        <v>1</v>
      </c>
      <c r="AO218">
        <v>1</v>
      </c>
      <c r="AP218">
        <v>1</v>
      </c>
      <c r="AY218" s="12"/>
      <c r="BC218">
        <v>0.01</v>
      </c>
      <c r="BH218" s="13"/>
      <c r="BI218" s="13"/>
      <c r="BJ218" s="3"/>
      <c r="BK218" s="3"/>
      <c r="BL218" s="3"/>
      <c r="BM218" s="3"/>
      <c r="BO218" s="3"/>
      <c r="BP218" s="3"/>
      <c r="BQ218" s="3"/>
      <c r="BR218" s="3"/>
      <c r="BS218" s="3"/>
    </row>
    <row r="219" spans="1:87" x14ac:dyDescent="0.15">
      <c r="A219" s="12" t="s">
        <v>1739</v>
      </c>
      <c r="C219" t="s">
        <v>328</v>
      </c>
      <c r="G219" t="s">
        <v>336</v>
      </c>
      <c r="H219" s="3" t="s">
        <v>363</v>
      </c>
      <c r="I219" s="3" t="s">
        <v>364</v>
      </c>
      <c r="V219">
        <v>1</v>
      </c>
      <c r="AL219" s="3"/>
      <c r="AP219">
        <v>1</v>
      </c>
      <c r="BH219" s="13"/>
      <c r="BI219" s="13"/>
      <c r="BJ219" s="3"/>
      <c r="BK219" s="3"/>
      <c r="BL219" s="3"/>
      <c r="BM219" s="3"/>
      <c r="BO219" s="3"/>
      <c r="BP219" s="3"/>
      <c r="BQ219" s="3"/>
      <c r="BR219" s="3"/>
      <c r="BS219" s="3"/>
      <c r="BT219" s="12" t="s">
        <v>1742</v>
      </c>
      <c r="BW219">
        <v>20</v>
      </c>
      <c r="CI219">
        <v>1</v>
      </c>
    </row>
    <row r="220" spans="1:87" x14ac:dyDescent="0.15">
      <c r="A220" s="17"/>
      <c r="L220" s="12"/>
      <c r="M220" s="12"/>
      <c r="N220" s="12"/>
      <c r="O220" s="12"/>
      <c r="AK220" s="12"/>
      <c r="AL220" s="3"/>
      <c r="AY220" s="12"/>
      <c r="BH220" s="13"/>
      <c r="BI220" s="13"/>
      <c r="BJ220" s="3"/>
      <c r="BK220" s="3"/>
      <c r="BL220" s="3"/>
      <c r="BM220" s="3"/>
      <c r="BO220" s="3"/>
      <c r="BP220" s="3"/>
      <c r="BQ220" s="3"/>
      <c r="BR220" s="3"/>
      <c r="BS220" s="3"/>
    </row>
    <row r="221" spans="1:87" x14ac:dyDescent="0.15">
      <c r="A221" s="12" t="s">
        <v>1156</v>
      </c>
      <c r="C221" t="s">
        <v>328</v>
      </c>
      <c r="H221" s="3" t="s">
        <v>528</v>
      </c>
      <c r="V221">
        <v>2</v>
      </c>
      <c r="W221">
        <v>1</v>
      </c>
      <c r="AF221" t="s">
        <v>329</v>
      </c>
      <c r="AH221" t="s">
        <v>330</v>
      </c>
      <c r="AK221" t="s">
        <v>331</v>
      </c>
      <c r="AM221">
        <v>1</v>
      </c>
      <c r="AP221">
        <v>1</v>
      </c>
      <c r="BJ221" t="s">
        <v>37</v>
      </c>
      <c r="BN221" s="5" t="s">
        <v>332</v>
      </c>
      <c r="BO221" s="12" t="s">
        <v>1758</v>
      </c>
      <c r="BP221" s="12" t="s">
        <v>1485</v>
      </c>
      <c r="CC221" s="12" t="s">
        <v>1753</v>
      </c>
      <c r="CD221" s="12" t="s">
        <v>1752</v>
      </c>
    </row>
    <row r="222" spans="1:87" x14ac:dyDescent="0.15">
      <c r="A222" s="17" t="s">
        <v>1157</v>
      </c>
      <c r="C222" t="s">
        <v>328</v>
      </c>
      <c r="H222" s="3" t="s">
        <v>363</v>
      </c>
      <c r="I222" s="3" t="s">
        <v>782</v>
      </c>
      <c r="V222">
        <v>1</v>
      </c>
      <c r="Z222" s="12"/>
      <c r="AA222" s="12"/>
      <c r="AB222" s="12" t="s">
        <v>1160</v>
      </c>
      <c r="AL222" s="3"/>
      <c r="AP222">
        <v>99</v>
      </c>
      <c r="AY222" s="17" t="s">
        <v>1159</v>
      </c>
      <c r="AZ222" s="12"/>
      <c r="BA222" s="12"/>
      <c r="BE222"/>
      <c r="BF222"/>
      <c r="BG222"/>
      <c r="BH222" s="12"/>
      <c r="BI222" s="12"/>
      <c r="BJ222" s="3"/>
      <c r="BK222" s="3"/>
      <c r="BL222" s="3"/>
      <c r="BM222" s="3"/>
      <c r="BO222" s="3"/>
      <c r="BP222" s="3"/>
      <c r="BQ222" s="3"/>
      <c r="BR222" s="3"/>
      <c r="BS222" s="3"/>
      <c r="BT222" s="12" t="s">
        <v>597</v>
      </c>
      <c r="BU222" s="12">
        <v>0.16</v>
      </c>
      <c r="BV222" s="12"/>
      <c r="BW222">
        <v>99999</v>
      </c>
      <c r="BY222">
        <v>1</v>
      </c>
    </row>
    <row r="223" spans="1:87" x14ac:dyDescent="0.15">
      <c r="A223" s="17" t="s">
        <v>1159</v>
      </c>
      <c r="C223" t="s">
        <v>328</v>
      </c>
      <c r="H223" s="3" t="s">
        <v>363</v>
      </c>
      <c r="I223" s="3" t="s">
        <v>782</v>
      </c>
      <c r="V223">
        <v>1</v>
      </c>
      <c r="Y223">
        <v>1</v>
      </c>
      <c r="Z223" s="12" t="s">
        <v>1077</v>
      </c>
      <c r="AA223" s="12"/>
      <c r="AB223" s="12" t="s">
        <v>1160</v>
      </c>
      <c r="AL223" s="3"/>
      <c r="AP223">
        <v>1</v>
      </c>
      <c r="AY223" s="12"/>
      <c r="AZ223" s="12"/>
      <c r="BA223" s="12"/>
      <c r="BE223"/>
      <c r="BF223"/>
      <c r="BG223"/>
      <c r="BH223" s="12"/>
      <c r="BI223" s="12"/>
      <c r="BJ223" s="3"/>
      <c r="BK223" s="3"/>
      <c r="BL223" s="3"/>
      <c r="BM223" s="3"/>
      <c r="BO223" s="3"/>
      <c r="BP223" s="3"/>
      <c r="BQ223" s="3"/>
      <c r="BR223" s="3"/>
      <c r="BS223" s="3"/>
      <c r="BT223" s="12" t="s">
        <v>597</v>
      </c>
      <c r="BU223" s="12">
        <v>0.16</v>
      </c>
      <c r="BV223" s="12"/>
      <c r="BW223">
        <v>99999</v>
      </c>
      <c r="BY223">
        <v>1</v>
      </c>
    </row>
    <row r="224" spans="1:87" x14ac:dyDescent="0.15">
      <c r="A224" s="17" t="s">
        <v>1158</v>
      </c>
      <c r="C224" t="s">
        <v>408</v>
      </c>
      <c r="H224" s="3" t="s">
        <v>363</v>
      </c>
      <c r="I224" s="3" t="s">
        <v>1170</v>
      </c>
      <c r="V224">
        <v>1</v>
      </c>
      <c r="Z224" s="12" t="s">
        <v>798</v>
      </c>
      <c r="AA224" s="12"/>
      <c r="AL224" s="3"/>
      <c r="AP224">
        <v>1</v>
      </c>
      <c r="BE224"/>
      <c r="BF224"/>
      <c r="BG224"/>
      <c r="BH224"/>
      <c r="BI224"/>
      <c r="BJ224" s="3"/>
      <c r="BK224" s="3"/>
      <c r="BL224" s="3"/>
      <c r="BM224" s="3"/>
      <c r="BO224" s="3"/>
      <c r="BP224" s="3"/>
      <c r="BQ224" s="3"/>
      <c r="BR224" s="3"/>
      <c r="BS224" s="3"/>
      <c r="BZ224" s="12" t="s">
        <v>1161</v>
      </c>
      <c r="CI224">
        <v>1</v>
      </c>
    </row>
    <row r="225" spans="1:87" x14ac:dyDescent="0.15">
      <c r="A225" s="12" t="s">
        <v>1162</v>
      </c>
      <c r="C225" t="s">
        <v>328</v>
      </c>
      <c r="D225" s="12" t="s">
        <v>1131</v>
      </c>
      <c r="E225" s="12" t="s">
        <v>1163</v>
      </c>
      <c r="G225" t="s">
        <v>336</v>
      </c>
      <c r="H225" s="3" t="s">
        <v>758</v>
      </c>
      <c r="I225" s="3" t="s">
        <v>364</v>
      </c>
      <c r="V225">
        <v>1</v>
      </c>
      <c r="AL225" s="3"/>
      <c r="AP225">
        <v>1</v>
      </c>
      <c r="BB225" s="12" t="s">
        <v>1166</v>
      </c>
      <c r="BD225">
        <v>25</v>
      </c>
      <c r="BE225" s="4">
        <v>25</v>
      </c>
      <c r="BF225" s="4">
        <v>35</v>
      </c>
      <c r="BG225" s="4">
        <v>1</v>
      </c>
      <c r="BH225" s="13" t="s">
        <v>528</v>
      </c>
      <c r="BI225" s="13"/>
      <c r="BJ225" s="3"/>
      <c r="BK225" s="3"/>
      <c r="BL225" s="3"/>
      <c r="BM225" s="3"/>
      <c r="BO225" s="3"/>
      <c r="BP225" s="3"/>
      <c r="BQ225" s="3"/>
      <c r="BR225" s="3"/>
      <c r="BS225" s="3"/>
      <c r="BT225" s="12" t="s">
        <v>1164</v>
      </c>
      <c r="BU225" s="12">
        <v>60</v>
      </c>
      <c r="BV225" s="12"/>
      <c r="BW225">
        <v>25</v>
      </c>
    </row>
    <row r="226" spans="1:87" x14ac:dyDescent="0.15">
      <c r="A226" s="12" t="s">
        <v>1166</v>
      </c>
      <c r="C226" t="s">
        <v>328</v>
      </c>
      <c r="D226" s="12"/>
      <c r="E226" s="12"/>
      <c r="G226" t="s">
        <v>336</v>
      </c>
      <c r="H226" s="3" t="s">
        <v>758</v>
      </c>
      <c r="I226" s="3" t="s">
        <v>364</v>
      </c>
      <c r="V226">
        <v>1</v>
      </c>
      <c r="AL226" s="3"/>
      <c r="AP226">
        <v>1</v>
      </c>
      <c r="BD226">
        <v>25</v>
      </c>
      <c r="BE226" s="4">
        <v>25</v>
      </c>
      <c r="BF226" s="4">
        <v>35</v>
      </c>
      <c r="BG226" s="4">
        <v>1</v>
      </c>
      <c r="BH226" s="13" t="s">
        <v>528</v>
      </c>
      <c r="BI226" s="13"/>
      <c r="BJ226" s="3"/>
      <c r="BK226" s="3"/>
      <c r="BL226" s="3"/>
      <c r="BM226" s="3"/>
      <c r="BO226" s="3"/>
      <c r="BP226" s="3"/>
      <c r="BQ226" s="3"/>
      <c r="BR226" s="3"/>
      <c r="BS226" s="3"/>
      <c r="BT226" s="12" t="s">
        <v>1168</v>
      </c>
      <c r="BU226" s="12" t="s">
        <v>1169</v>
      </c>
      <c r="BV226" s="12"/>
      <c r="BW226">
        <v>25</v>
      </c>
    </row>
    <row r="227" spans="1:87" s="18" customFormat="1" x14ac:dyDescent="0.15">
      <c r="A227" s="17" t="s">
        <v>1171</v>
      </c>
      <c r="C227" s="18" t="s">
        <v>328</v>
      </c>
      <c r="D227" s="17" t="s">
        <v>1172</v>
      </c>
      <c r="E227" s="17" t="s">
        <v>1173</v>
      </c>
      <c r="G227" s="17" t="s">
        <v>527</v>
      </c>
      <c r="H227" s="19" t="s">
        <v>528</v>
      </c>
      <c r="I227" s="19"/>
      <c r="J227" s="19"/>
      <c r="K227" s="19"/>
      <c r="L227" s="19"/>
      <c r="M227" s="19"/>
      <c r="N227" s="19"/>
      <c r="O227" s="19"/>
      <c r="P227" s="19"/>
      <c r="Q227" s="19"/>
      <c r="R227" s="19"/>
      <c r="V227" s="18">
        <v>2</v>
      </c>
      <c r="W227" s="18">
        <v>1</v>
      </c>
      <c r="AH227" t="s">
        <v>330</v>
      </c>
      <c r="AK227" s="17" t="s">
        <v>636</v>
      </c>
      <c r="AL227" s="19"/>
      <c r="AM227" s="18">
        <v>3.7</v>
      </c>
      <c r="AP227" s="18">
        <v>1</v>
      </c>
      <c r="AT227" s="18">
        <v>1.5</v>
      </c>
      <c r="AU227" s="18">
        <v>1.5</v>
      </c>
      <c r="AV227" s="18">
        <v>0.5</v>
      </c>
      <c r="BD227" s="18">
        <v>0.5</v>
      </c>
      <c r="BE227" s="20">
        <v>0</v>
      </c>
      <c r="BF227" s="20">
        <v>5</v>
      </c>
      <c r="BG227" s="20">
        <v>3</v>
      </c>
      <c r="BH227" s="21" t="s">
        <v>528</v>
      </c>
      <c r="BI227" s="21"/>
      <c r="BJ227" s="19" t="s">
        <v>603</v>
      </c>
      <c r="BK227" s="19"/>
      <c r="BL227" s="19"/>
      <c r="BM227" s="19"/>
      <c r="BN227" s="22" t="s">
        <v>332</v>
      </c>
      <c r="BO227" s="12" t="s">
        <v>1759</v>
      </c>
      <c r="BP227" s="12" t="s">
        <v>1485</v>
      </c>
      <c r="BQ227" s="19"/>
      <c r="BR227" s="19"/>
      <c r="BS227" s="19"/>
      <c r="BT227" s="12" t="s">
        <v>1123</v>
      </c>
      <c r="BU227" s="17">
        <v>-25</v>
      </c>
      <c r="BV227" s="17"/>
      <c r="BW227" s="18">
        <v>6</v>
      </c>
      <c r="CD227" s="12" t="s">
        <v>1755</v>
      </c>
      <c r="CE227" s="12" t="s">
        <v>1754</v>
      </c>
    </row>
    <row r="228" spans="1:87" ht="15" customHeight="1" x14ac:dyDescent="0.15">
      <c r="A228" s="12" t="s">
        <v>1176</v>
      </c>
      <c r="C228" t="s">
        <v>328</v>
      </c>
      <c r="D228" s="12" t="s">
        <v>1178</v>
      </c>
      <c r="E228" t="s">
        <v>1179</v>
      </c>
      <c r="G228" t="s">
        <v>336</v>
      </c>
      <c r="H228" s="3" t="s">
        <v>758</v>
      </c>
      <c r="U228">
        <v>1</v>
      </c>
      <c r="V228">
        <v>2</v>
      </c>
      <c r="W228">
        <v>1</v>
      </c>
      <c r="AF228" s="12" t="s">
        <v>1180</v>
      </c>
      <c r="AH228" t="s">
        <v>460</v>
      </c>
      <c r="AK228" t="s">
        <v>331</v>
      </c>
      <c r="AM228">
        <v>1</v>
      </c>
      <c r="AP228">
        <v>6</v>
      </c>
      <c r="AY228" s="12" t="s">
        <v>1177</v>
      </c>
      <c r="BD228" s="18">
        <v>15</v>
      </c>
      <c r="BE228" s="4">
        <v>55</v>
      </c>
      <c r="BF228" s="4">
        <v>80</v>
      </c>
      <c r="BG228" s="4">
        <v>1</v>
      </c>
      <c r="BH228" s="4" t="s">
        <v>528</v>
      </c>
      <c r="BJ228" s="12" t="s">
        <v>1186</v>
      </c>
      <c r="BK228" s="12"/>
      <c r="BL228" s="12" t="s">
        <v>1185</v>
      </c>
      <c r="BM228" s="12"/>
      <c r="BN228" s="5" t="s">
        <v>332</v>
      </c>
      <c r="BO228" s="12" t="s">
        <v>1760</v>
      </c>
      <c r="BP228" s="12" t="s">
        <v>1485</v>
      </c>
    </row>
    <row r="229" spans="1:87" x14ac:dyDescent="0.15">
      <c r="A229" s="12" t="s">
        <v>1177</v>
      </c>
      <c r="C229" t="s">
        <v>328</v>
      </c>
      <c r="D229" s="12"/>
      <c r="E229" s="12"/>
      <c r="G229" t="s">
        <v>336</v>
      </c>
      <c r="H229" s="3" t="s">
        <v>363</v>
      </c>
      <c r="I229" s="3" t="s">
        <v>364</v>
      </c>
      <c r="V229">
        <v>1</v>
      </c>
      <c r="AL229" s="3"/>
      <c r="AP229">
        <v>1</v>
      </c>
      <c r="BB229" s="12"/>
      <c r="BH229" s="13"/>
      <c r="BI229" s="13"/>
      <c r="BJ229" s="3"/>
      <c r="BK229" s="3"/>
      <c r="BL229" s="3"/>
      <c r="BM229" s="3"/>
      <c r="BO229" s="3"/>
      <c r="BP229" s="3"/>
      <c r="BQ229" s="3"/>
      <c r="BR229" s="3"/>
      <c r="BS229" s="3"/>
      <c r="BT229" s="12" t="s">
        <v>1181</v>
      </c>
      <c r="BU229" s="12" t="s">
        <v>1183</v>
      </c>
      <c r="BV229" s="12"/>
      <c r="BW229">
        <v>15</v>
      </c>
      <c r="CI229">
        <v>1</v>
      </c>
    </row>
    <row r="230" spans="1:87" x14ac:dyDescent="0.15">
      <c r="A230" s="12"/>
      <c r="D230" s="12"/>
      <c r="E230" s="12"/>
      <c r="AL230" s="3"/>
      <c r="BB230" s="12"/>
      <c r="BH230" s="13"/>
      <c r="BI230" s="13"/>
      <c r="BJ230" s="3"/>
      <c r="BK230" s="3"/>
      <c r="BL230" s="3"/>
      <c r="BM230" s="3"/>
      <c r="BO230" s="3"/>
      <c r="BP230" s="3"/>
      <c r="BQ230" s="3"/>
      <c r="BR230" s="3"/>
      <c r="BS230" s="3"/>
      <c r="BT230" s="12"/>
      <c r="BU230" s="12"/>
      <c r="BV230" s="12"/>
    </row>
    <row r="231" spans="1:87" x14ac:dyDescent="0.15">
      <c r="A231" s="12" t="s">
        <v>1190</v>
      </c>
      <c r="C231" t="s">
        <v>328</v>
      </c>
      <c r="H231" s="3" t="s">
        <v>339</v>
      </c>
      <c r="V231">
        <v>2</v>
      </c>
      <c r="W231">
        <v>1</v>
      </c>
      <c r="AF231" t="s">
        <v>329</v>
      </c>
      <c r="AH231" t="s">
        <v>387</v>
      </c>
      <c r="AK231" t="s">
        <v>331</v>
      </c>
      <c r="AM231">
        <v>1</v>
      </c>
      <c r="AP231">
        <v>1</v>
      </c>
      <c r="BJ231" t="s">
        <v>37</v>
      </c>
      <c r="BN231" s="5" t="s">
        <v>332</v>
      </c>
      <c r="BO231" s="12" t="s">
        <v>1777</v>
      </c>
      <c r="BP231" s="12" t="s">
        <v>1485</v>
      </c>
      <c r="BT231" t="s">
        <v>388</v>
      </c>
      <c r="BU231">
        <v>-0.8</v>
      </c>
      <c r="BW231">
        <v>0.2</v>
      </c>
      <c r="CC231" s="12" t="s">
        <v>1774</v>
      </c>
      <c r="CD231" s="12" t="s">
        <v>1773</v>
      </c>
    </row>
    <row r="232" spans="1:87" x14ac:dyDescent="0.15">
      <c r="A232" s="12" t="s">
        <v>1191</v>
      </c>
      <c r="C232" t="s">
        <v>328</v>
      </c>
      <c r="H232" s="3" t="s">
        <v>363</v>
      </c>
      <c r="I232" s="3" t="s">
        <v>1170</v>
      </c>
      <c r="V232">
        <v>1</v>
      </c>
      <c r="Z232" s="12"/>
      <c r="AA232" s="12"/>
      <c r="AB232" s="12"/>
      <c r="AL232" s="3"/>
      <c r="AP232">
        <v>99</v>
      </c>
      <c r="AY232" s="12" t="s">
        <v>1192</v>
      </c>
      <c r="AZ232" s="12"/>
      <c r="BA232" s="12"/>
      <c r="BE232"/>
      <c r="BF232"/>
      <c r="BG232"/>
      <c r="BH232" s="12"/>
      <c r="BI232" s="12"/>
      <c r="BJ232" s="3"/>
      <c r="BK232" s="3"/>
      <c r="BL232" s="3"/>
      <c r="BM232" s="3"/>
      <c r="BO232" s="3"/>
      <c r="BP232" s="3"/>
      <c r="BQ232" s="3"/>
      <c r="BR232" s="3"/>
      <c r="BS232" s="3"/>
      <c r="BT232" s="12" t="s">
        <v>1164</v>
      </c>
      <c r="BU232" s="12">
        <v>8</v>
      </c>
      <c r="BV232" s="12"/>
      <c r="BW232">
        <v>99999</v>
      </c>
      <c r="BY232">
        <v>1</v>
      </c>
    </row>
    <row r="233" spans="1:87" x14ac:dyDescent="0.15">
      <c r="A233" s="12" t="s">
        <v>1192</v>
      </c>
      <c r="C233" t="s">
        <v>328</v>
      </c>
      <c r="H233" s="3" t="s">
        <v>363</v>
      </c>
      <c r="I233" s="3" t="s">
        <v>1170</v>
      </c>
      <c r="V233">
        <v>1</v>
      </c>
      <c r="Y233">
        <v>1</v>
      </c>
      <c r="Z233" s="12" t="s">
        <v>1077</v>
      </c>
      <c r="AA233" s="12"/>
      <c r="AB233" s="12"/>
      <c r="AL233" s="3"/>
      <c r="AP233">
        <v>1</v>
      </c>
      <c r="AY233" s="12"/>
      <c r="AZ233" s="12"/>
      <c r="BA233" s="12"/>
      <c r="BE233"/>
      <c r="BF233"/>
      <c r="BG233"/>
      <c r="BH233" s="12"/>
      <c r="BI233" s="12"/>
      <c r="BJ233" s="3"/>
      <c r="BK233" s="3"/>
      <c r="BL233" s="3"/>
      <c r="BM233" s="3"/>
      <c r="BO233" s="3"/>
      <c r="BP233" s="3"/>
      <c r="BQ233" s="3"/>
      <c r="BR233" s="3"/>
      <c r="BS233" s="3"/>
      <c r="BT233" s="12" t="s">
        <v>1164</v>
      </c>
      <c r="BU233" s="12">
        <v>8</v>
      </c>
      <c r="BV233" s="12"/>
      <c r="BW233">
        <v>99999</v>
      </c>
      <c r="BY233">
        <v>1</v>
      </c>
    </row>
    <row r="234" spans="1:87" x14ac:dyDescent="0.15">
      <c r="A234" s="12" t="s">
        <v>1195</v>
      </c>
      <c r="C234" t="s">
        <v>328</v>
      </c>
      <c r="H234" s="3" t="s">
        <v>528</v>
      </c>
      <c r="O234" s="3">
        <v>1</v>
      </c>
      <c r="V234">
        <v>1</v>
      </c>
      <c r="Z234" s="12"/>
      <c r="AA234" s="12"/>
      <c r="AB234" s="12"/>
      <c r="AI234">
        <v>99</v>
      </c>
      <c r="AL234" s="3">
        <v>1</v>
      </c>
      <c r="AM234">
        <v>25</v>
      </c>
      <c r="AN234">
        <v>1</v>
      </c>
      <c r="AO234">
        <v>2</v>
      </c>
      <c r="AP234">
        <v>99</v>
      </c>
      <c r="AY234" s="12"/>
      <c r="AZ234" s="12"/>
      <c r="BA234" s="12"/>
      <c r="BC234">
        <v>1</v>
      </c>
      <c r="BE234"/>
      <c r="BF234"/>
      <c r="BG234"/>
      <c r="BH234" s="12"/>
      <c r="BI234" s="12"/>
      <c r="BJ234" s="3"/>
      <c r="BK234" s="3"/>
      <c r="BL234" s="3"/>
      <c r="BM234" s="3"/>
      <c r="BO234" s="3"/>
      <c r="BP234" s="3"/>
      <c r="BQ234" s="3"/>
      <c r="BR234" s="3"/>
      <c r="BS234" s="3"/>
      <c r="BT234" s="12"/>
      <c r="BU234" s="12"/>
      <c r="BV234" s="12"/>
    </row>
    <row r="235" spans="1:87" x14ac:dyDescent="0.15">
      <c r="A235" s="12" t="s">
        <v>1196</v>
      </c>
      <c r="C235" t="s">
        <v>328</v>
      </c>
      <c r="D235" s="12" t="s">
        <v>1203</v>
      </c>
      <c r="E235" s="12" t="s">
        <v>1202</v>
      </c>
      <c r="G235" t="s">
        <v>336</v>
      </c>
      <c r="H235" s="3" t="s">
        <v>758</v>
      </c>
      <c r="I235" s="3" t="s">
        <v>364</v>
      </c>
      <c r="Q235" s="3">
        <v>1</v>
      </c>
      <c r="V235">
        <v>1</v>
      </c>
      <c r="AL235" s="3"/>
      <c r="AP235">
        <v>1</v>
      </c>
      <c r="BB235" s="12"/>
      <c r="BD235">
        <v>35</v>
      </c>
      <c r="BE235" s="4">
        <v>0</v>
      </c>
      <c r="BF235" s="4">
        <v>10</v>
      </c>
      <c r="BG235" s="4">
        <v>1</v>
      </c>
      <c r="BH235" s="4" t="s">
        <v>625</v>
      </c>
      <c r="BJ235" s="3"/>
      <c r="BK235" s="3"/>
      <c r="BL235" s="3"/>
      <c r="BM235" s="3"/>
      <c r="BO235" s="3"/>
      <c r="BP235" s="3"/>
      <c r="BQ235" s="3"/>
      <c r="BR235" s="3"/>
      <c r="BS235" s="3"/>
      <c r="BT235" s="12" t="s">
        <v>1490</v>
      </c>
      <c r="BU235" s="12">
        <v>1.1000000000000001</v>
      </c>
      <c r="BV235" s="12"/>
      <c r="BW235">
        <v>35</v>
      </c>
    </row>
    <row r="236" spans="1:87" x14ac:dyDescent="0.15">
      <c r="A236" s="12" t="s">
        <v>1201</v>
      </c>
      <c r="C236" t="s">
        <v>328</v>
      </c>
      <c r="D236" t="s">
        <v>1204</v>
      </c>
      <c r="E236" s="12" t="s">
        <v>1205</v>
      </c>
      <c r="G236" t="s">
        <v>336</v>
      </c>
      <c r="H236" s="3" t="s">
        <v>758</v>
      </c>
      <c r="V236">
        <v>2</v>
      </c>
      <c r="W236">
        <v>1</v>
      </c>
      <c r="AF236" t="s">
        <v>329</v>
      </c>
      <c r="AH236" t="s">
        <v>387</v>
      </c>
      <c r="AK236" t="s">
        <v>331</v>
      </c>
      <c r="AM236">
        <v>0.45</v>
      </c>
      <c r="AP236">
        <v>1</v>
      </c>
      <c r="AY236" s="12" t="s">
        <v>1209</v>
      </c>
      <c r="BD236">
        <v>30</v>
      </c>
      <c r="BE236" s="4">
        <v>10</v>
      </c>
      <c r="BF236" s="4">
        <v>15</v>
      </c>
      <c r="BG236" s="4">
        <v>1</v>
      </c>
      <c r="BH236" s="4" t="s">
        <v>528</v>
      </c>
      <c r="BJ236" s="12" t="s">
        <v>1186</v>
      </c>
      <c r="BK236" s="12"/>
      <c r="BL236" s="12" t="s">
        <v>1206</v>
      </c>
      <c r="BM236" s="12"/>
      <c r="BN236" s="5" t="s">
        <v>332</v>
      </c>
      <c r="BO236" s="12" t="s">
        <v>1786</v>
      </c>
      <c r="BP236" s="12" t="s">
        <v>1485</v>
      </c>
      <c r="BT236" t="s">
        <v>388</v>
      </c>
      <c r="BU236">
        <v>-0.8</v>
      </c>
      <c r="BW236">
        <v>0.2</v>
      </c>
      <c r="CD236" s="12" t="s">
        <v>1781</v>
      </c>
      <c r="CG236" s="12" t="s">
        <v>1782</v>
      </c>
    </row>
    <row r="237" spans="1:87" x14ac:dyDescent="0.15">
      <c r="A237" s="12" t="s">
        <v>1207</v>
      </c>
      <c r="C237" t="s">
        <v>328</v>
      </c>
      <c r="D237" s="12"/>
      <c r="E237" s="12"/>
      <c r="G237" t="s">
        <v>336</v>
      </c>
      <c r="H237" s="3" t="s">
        <v>363</v>
      </c>
      <c r="I237" s="3" t="s">
        <v>364</v>
      </c>
      <c r="V237">
        <v>1</v>
      </c>
      <c r="AL237" s="3"/>
      <c r="AP237">
        <v>1</v>
      </c>
      <c r="BB237" s="12"/>
      <c r="BH237" s="13"/>
      <c r="BI237" s="13"/>
      <c r="BJ237" s="3"/>
      <c r="BK237" s="3"/>
      <c r="BL237" s="3"/>
      <c r="BM237" s="3"/>
      <c r="BO237" s="3"/>
      <c r="BP237" s="3"/>
      <c r="BQ237" s="3"/>
      <c r="BR237" s="3"/>
      <c r="BS237" s="3"/>
      <c r="BT237" s="12" t="s">
        <v>1199</v>
      </c>
      <c r="BU237" s="12">
        <v>-0.85</v>
      </c>
      <c r="BV237" s="12"/>
      <c r="BW237">
        <v>30</v>
      </c>
    </row>
    <row r="238" spans="1:87" x14ac:dyDescent="0.15">
      <c r="A238" s="12" t="s">
        <v>1213</v>
      </c>
      <c r="C238" s="12" t="s">
        <v>612</v>
      </c>
      <c r="D238" t="s">
        <v>1224</v>
      </c>
      <c r="E238" s="12" t="s">
        <v>1216</v>
      </c>
      <c r="G238" t="s">
        <v>336</v>
      </c>
      <c r="H238" s="3" t="s">
        <v>758</v>
      </c>
      <c r="S238">
        <v>1</v>
      </c>
      <c r="V238">
        <v>2</v>
      </c>
      <c r="W238">
        <v>1</v>
      </c>
      <c r="AF238" t="s">
        <v>329</v>
      </c>
      <c r="AH238" s="12" t="s">
        <v>1218</v>
      </c>
      <c r="AK238" t="s">
        <v>331</v>
      </c>
      <c r="AL238" s="3"/>
      <c r="AM238">
        <v>1</v>
      </c>
      <c r="AP238">
        <v>5</v>
      </c>
      <c r="AY238" s="12" t="s">
        <v>1223</v>
      </c>
      <c r="BB238" s="12"/>
      <c r="BD238">
        <v>25</v>
      </c>
      <c r="BE238" s="4">
        <v>15</v>
      </c>
      <c r="BF238" s="4">
        <v>25</v>
      </c>
      <c r="BG238" s="4">
        <v>1</v>
      </c>
      <c r="BH238" s="4" t="s">
        <v>528</v>
      </c>
      <c r="BJ238" s="3" t="s">
        <v>1186</v>
      </c>
      <c r="BK238" s="3"/>
      <c r="BL238" s="12" t="s">
        <v>1219</v>
      </c>
      <c r="BM238" s="12"/>
      <c r="BN238" s="5" t="s">
        <v>332</v>
      </c>
      <c r="BO238" s="12" t="s">
        <v>1789</v>
      </c>
      <c r="BP238" s="12" t="s">
        <v>1485</v>
      </c>
      <c r="BQ238" s="3"/>
      <c r="BR238" s="3"/>
      <c r="BS238" s="3"/>
      <c r="BT238" t="s">
        <v>388</v>
      </c>
      <c r="BU238">
        <v>-0.8</v>
      </c>
      <c r="BV238" s="12"/>
      <c r="BW238">
        <v>0.2</v>
      </c>
      <c r="CD238" s="12" t="s">
        <v>1773</v>
      </c>
      <c r="CG238" s="12" t="s">
        <v>1787</v>
      </c>
    </row>
    <row r="239" spans="1:87" x14ac:dyDescent="0.15">
      <c r="A239" s="12" t="s">
        <v>1217</v>
      </c>
      <c r="C239" t="s">
        <v>328</v>
      </c>
      <c r="D239" s="12"/>
      <c r="E239" s="12"/>
      <c r="G239" t="s">
        <v>336</v>
      </c>
      <c r="H239" s="3" t="s">
        <v>575</v>
      </c>
      <c r="I239" s="3" t="s">
        <v>364</v>
      </c>
      <c r="V239">
        <v>1</v>
      </c>
      <c r="AL239" s="3"/>
      <c r="AP239">
        <v>1</v>
      </c>
      <c r="BB239" s="12"/>
      <c r="BH239" s="13"/>
      <c r="BI239" s="13"/>
      <c r="BJ239" s="3"/>
      <c r="BK239" s="3"/>
      <c r="BL239" s="3"/>
      <c r="BM239" s="3"/>
      <c r="BO239" s="3"/>
      <c r="BP239" s="3"/>
      <c r="BQ239" s="3"/>
      <c r="BR239" s="3"/>
      <c r="BS239" s="3"/>
      <c r="BT239" s="12" t="s">
        <v>1227</v>
      </c>
      <c r="BU239" s="12">
        <v>1.5</v>
      </c>
      <c r="BV239" s="12"/>
      <c r="BW239">
        <v>25</v>
      </c>
    </row>
    <row r="240" spans="1:87" x14ac:dyDescent="0.15">
      <c r="A240" s="12" t="s">
        <v>1214</v>
      </c>
      <c r="C240" t="s">
        <v>328</v>
      </c>
      <c r="H240" s="3" t="s">
        <v>363</v>
      </c>
      <c r="I240" s="3" t="s">
        <v>364</v>
      </c>
      <c r="K240" s="3" t="s">
        <v>1225</v>
      </c>
      <c r="V240">
        <v>2</v>
      </c>
      <c r="W240">
        <v>1</v>
      </c>
      <c r="Z240" s="12"/>
      <c r="AA240" s="12"/>
      <c r="AB240" s="12"/>
      <c r="AI240">
        <v>99</v>
      </c>
      <c r="AL240" s="3"/>
      <c r="AP240">
        <v>99</v>
      </c>
      <c r="AY240" s="12"/>
      <c r="AZ240" s="12"/>
      <c r="BA240" s="12"/>
      <c r="BE240"/>
      <c r="BF240"/>
      <c r="BG240"/>
      <c r="BH240" s="12"/>
      <c r="BI240" s="12"/>
      <c r="BJ240" s="3"/>
      <c r="BK240" s="3"/>
      <c r="BL240" s="3"/>
      <c r="BM240" s="3"/>
      <c r="BO240" s="3"/>
      <c r="BP240" s="3"/>
      <c r="BQ240" s="3"/>
      <c r="BR240" s="3"/>
      <c r="BS240" s="3"/>
      <c r="BT240" s="12" t="s">
        <v>1220</v>
      </c>
      <c r="BU240" s="12">
        <v>-1</v>
      </c>
      <c r="BV240" s="12"/>
      <c r="BW240">
        <v>99999</v>
      </c>
      <c r="BY240">
        <v>1</v>
      </c>
    </row>
    <row r="241" spans="1:82" x14ac:dyDescent="0.15">
      <c r="A241" s="12" t="s">
        <v>1215</v>
      </c>
      <c r="C241" t="s">
        <v>328</v>
      </c>
      <c r="H241" s="3" t="s">
        <v>363</v>
      </c>
      <c r="I241" s="3" t="s">
        <v>782</v>
      </c>
      <c r="K241" s="3" t="s">
        <v>1225</v>
      </c>
      <c r="V241">
        <v>2</v>
      </c>
      <c r="W241">
        <v>1</v>
      </c>
      <c r="Y241">
        <v>1</v>
      </c>
      <c r="Z241" s="12"/>
      <c r="AA241" s="12"/>
      <c r="AB241" s="12"/>
      <c r="AL241" s="3"/>
      <c r="AP241">
        <v>1</v>
      </c>
      <c r="AY241" s="12"/>
      <c r="AZ241" s="12"/>
      <c r="BA241" s="12"/>
      <c r="BE241"/>
      <c r="BF241"/>
      <c r="BG241"/>
      <c r="BH241" s="12"/>
      <c r="BI241" s="12"/>
      <c r="BJ241" s="3"/>
      <c r="BK241" s="3"/>
      <c r="BL241" s="3"/>
      <c r="BM241" s="3"/>
      <c r="BO241" s="3"/>
      <c r="BP241" s="3"/>
      <c r="BQ241" s="3"/>
      <c r="BR241" s="3"/>
      <c r="BS241" s="3"/>
      <c r="BT241" s="12" t="s">
        <v>1220</v>
      </c>
      <c r="BU241" s="12">
        <v>-1</v>
      </c>
      <c r="BV241" s="12"/>
      <c r="BW241">
        <v>99999</v>
      </c>
      <c r="BY241">
        <v>1</v>
      </c>
    </row>
    <row r="242" spans="1:82" x14ac:dyDescent="0.15">
      <c r="A242" s="12" t="s">
        <v>1208</v>
      </c>
      <c r="C242" t="s">
        <v>328</v>
      </c>
      <c r="D242" s="12"/>
      <c r="E242" s="12"/>
      <c r="H242" s="3" t="s">
        <v>363</v>
      </c>
      <c r="I242" s="3" t="s">
        <v>782</v>
      </c>
      <c r="V242">
        <v>1</v>
      </c>
      <c r="AL242" s="3"/>
      <c r="BB242" s="12"/>
      <c r="BH242" s="13"/>
      <c r="BI242" s="13"/>
      <c r="BJ242" s="3"/>
      <c r="BK242" s="3"/>
      <c r="BL242" s="3"/>
      <c r="BM242" s="3"/>
      <c r="BO242" s="3"/>
      <c r="BP242" s="3"/>
      <c r="BQ242" s="3"/>
      <c r="BR242" s="3"/>
      <c r="BS242" s="3"/>
      <c r="BT242" s="12" t="s">
        <v>1772</v>
      </c>
      <c r="BU242" s="12"/>
      <c r="BV242" s="12"/>
      <c r="BW242">
        <v>99999</v>
      </c>
    </row>
    <row r="243" spans="1:82" x14ac:dyDescent="0.15">
      <c r="A243" s="12"/>
      <c r="D243" s="12"/>
      <c r="E243" s="12"/>
      <c r="AL243" s="3"/>
      <c r="BB243" s="12"/>
      <c r="BH243" s="13"/>
      <c r="BI243" s="13"/>
      <c r="BJ243" s="3"/>
      <c r="BK243" s="3"/>
      <c r="BL243" s="3"/>
      <c r="BM243" s="3"/>
      <c r="BO243" s="3"/>
      <c r="BP243" s="3"/>
      <c r="BQ243" s="3"/>
      <c r="BR243" s="3"/>
      <c r="BS243" s="3"/>
      <c r="BT243" s="12"/>
      <c r="BU243" s="12"/>
      <c r="BV243" s="12"/>
    </row>
    <row r="244" spans="1:82" x14ac:dyDescent="0.15">
      <c r="A244" s="12" t="s">
        <v>1232</v>
      </c>
      <c r="C244" t="s">
        <v>328</v>
      </c>
      <c r="H244" s="3" t="s">
        <v>339</v>
      </c>
      <c r="V244">
        <v>1</v>
      </c>
      <c r="AF244" t="s">
        <v>357</v>
      </c>
      <c r="AH244" t="s">
        <v>349</v>
      </c>
      <c r="AL244">
        <v>1</v>
      </c>
      <c r="AM244">
        <v>1</v>
      </c>
      <c r="AP244">
        <v>1</v>
      </c>
      <c r="BJ244" t="s">
        <v>37</v>
      </c>
      <c r="BN244" s="5" t="s">
        <v>332</v>
      </c>
      <c r="BP244" s="12"/>
    </row>
    <row r="245" spans="1:82" x14ac:dyDescent="0.15">
      <c r="A245" s="12" t="s">
        <v>1233</v>
      </c>
      <c r="C245" t="s">
        <v>328</v>
      </c>
      <c r="D245" s="12"/>
      <c r="E245" s="12"/>
      <c r="H245" s="3" t="s">
        <v>339</v>
      </c>
      <c r="V245">
        <v>1</v>
      </c>
      <c r="AH245" t="s">
        <v>349</v>
      </c>
      <c r="AL245" s="3"/>
      <c r="AP245">
        <v>99</v>
      </c>
      <c r="BB245" s="12"/>
      <c r="BH245" s="13"/>
      <c r="BI245" s="13"/>
      <c r="BJ245" s="3"/>
      <c r="BK245" s="3"/>
      <c r="BL245" s="3"/>
      <c r="BM245" s="3"/>
      <c r="BO245" s="3"/>
      <c r="BP245" s="3"/>
      <c r="BQ245" s="3"/>
      <c r="BR245" s="3"/>
      <c r="BS245" s="3"/>
      <c r="BT245" s="12" t="s">
        <v>1238</v>
      </c>
      <c r="BU245" s="12">
        <v>65</v>
      </c>
      <c r="BV245" s="12"/>
      <c r="BW245">
        <v>0.2</v>
      </c>
    </row>
    <row r="246" spans="1:82" x14ac:dyDescent="0.15">
      <c r="A246" s="12" t="s">
        <v>1234</v>
      </c>
      <c r="C246" t="s">
        <v>328</v>
      </c>
      <c r="H246" s="3" t="s">
        <v>363</v>
      </c>
      <c r="I246" s="3" t="s">
        <v>372</v>
      </c>
      <c r="V246">
        <v>1</v>
      </c>
      <c r="Z246" s="12" t="s">
        <v>798</v>
      </c>
      <c r="AA246" s="12">
        <v>1</v>
      </c>
      <c r="AL246" s="3"/>
      <c r="AP246">
        <v>1</v>
      </c>
      <c r="BE246"/>
      <c r="BF246"/>
      <c r="BG246"/>
      <c r="BH246"/>
      <c r="BI246"/>
      <c r="BJ246" s="3"/>
      <c r="BK246" s="3"/>
      <c r="BL246" s="3"/>
      <c r="BM246" s="3"/>
      <c r="BO246" s="3"/>
      <c r="BP246" s="3"/>
      <c r="BQ246" s="3"/>
      <c r="BR246" s="3"/>
      <c r="BS246" s="3"/>
      <c r="BT246" s="12" t="s">
        <v>728</v>
      </c>
      <c r="BU246">
        <v>13</v>
      </c>
      <c r="BW246">
        <v>99999</v>
      </c>
    </row>
    <row r="247" spans="1:82" x14ac:dyDescent="0.15">
      <c r="A247" s="12" t="s">
        <v>1240</v>
      </c>
      <c r="C247" t="s">
        <v>328</v>
      </c>
      <c r="D247" s="12" t="s">
        <v>1241</v>
      </c>
      <c r="E247" s="12" t="s">
        <v>1242</v>
      </c>
      <c r="G247" t="s">
        <v>336</v>
      </c>
      <c r="H247" s="3" t="s">
        <v>758</v>
      </c>
      <c r="I247" s="3" t="s">
        <v>364</v>
      </c>
      <c r="V247">
        <v>1</v>
      </c>
      <c r="Z247" s="12" t="s">
        <v>798</v>
      </c>
      <c r="AL247" s="3"/>
      <c r="AP247">
        <v>1</v>
      </c>
      <c r="BB247" s="12"/>
      <c r="BD247">
        <v>20</v>
      </c>
      <c r="BE247" s="4">
        <v>38</v>
      </c>
      <c r="BF247" s="4">
        <v>40</v>
      </c>
      <c r="BG247" s="4">
        <v>1</v>
      </c>
      <c r="BH247" s="4" t="s">
        <v>339</v>
      </c>
      <c r="BJ247" s="3"/>
      <c r="BK247" s="3"/>
      <c r="BL247" s="3"/>
      <c r="BM247" s="3"/>
      <c r="BO247" s="3"/>
      <c r="BP247" s="3"/>
      <c r="BQ247" s="3"/>
      <c r="BR247" s="3"/>
      <c r="BS247" s="3"/>
      <c r="BT247" s="12" t="s">
        <v>1239</v>
      </c>
      <c r="BU247" s="12" t="s">
        <v>1243</v>
      </c>
      <c r="BV247" s="12"/>
      <c r="BW247">
        <v>20</v>
      </c>
    </row>
    <row r="248" spans="1:82" x14ac:dyDescent="0.15">
      <c r="A248" s="12" t="s">
        <v>1251</v>
      </c>
      <c r="C248" t="s">
        <v>328</v>
      </c>
      <c r="D248" s="12" t="s">
        <v>1252</v>
      </c>
      <c r="E248" s="12" t="s">
        <v>1253</v>
      </c>
      <c r="G248" s="17" t="s">
        <v>527</v>
      </c>
      <c r="H248" s="3" t="s">
        <v>339</v>
      </c>
      <c r="V248">
        <v>1</v>
      </c>
      <c r="AF248" t="s">
        <v>357</v>
      </c>
      <c r="AH248" t="s">
        <v>349</v>
      </c>
      <c r="AL248">
        <v>1</v>
      </c>
      <c r="AM248">
        <v>1</v>
      </c>
      <c r="AP248">
        <v>1</v>
      </c>
      <c r="BD248">
        <v>0.2</v>
      </c>
      <c r="BE248" s="4">
        <v>0</v>
      </c>
      <c r="BF248" s="4">
        <v>5</v>
      </c>
      <c r="BG248" s="4">
        <v>3</v>
      </c>
      <c r="BH248" s="4" t="s">
        <v>339</v>
      </c>
      <c r="BJ248" t="s">
        <v>37</v>
      </c>
      <c r="BN248" s="5" t="s">
        <v>332</v>
      </c>
      <c r="BP248" s="12"/>
      <c r="BT248" s="12" t="s">
        <v>1255</v>
      </c>
      <c r="BU248">
        <v>0.5</v>
      </c>
      <c r="BV248">
        <v>0.5</v>
      </c>
      <c r="BW248">
        <v>3</v>
      </c>
    </row>
    <row r="249" spans="1:82" x14ac:dyDescent="0.15">
      <c r="A249" s="12" t="s">
        <v>1257</v>
      </c>
      <c r="C249" t="s">
        <v>328</v>
      </c>
      <c r="D249" s="12" t="s">
        <v>1256</v>
      </c>
      <c r="E249" s="12" t="s">
        <v>1260</v>
      </c>
      <c r="G249" t="s">
        <v>336</v>
      </c>
      <c r="H249" s="3" t="s">
        <v>758</v>
      </c>
      <c r="V249">
        <v>1</v>
      </c>
      <c r="AH249" t="s">
        <v>349</v>
      </c>
      <c r="AL249" s="3"/>
      <c r="AP249">
        <v>99</v>
      </c>
      <c r="AY249" s="12" t="s">
        <v>1258</v>
      </c>
      <c r="BB249" s="12"/>
      <c r="BD249">
        <v>60</v>
      </c>
      <c r="BE249" s="4">
        <v>115</v>
      </c>
      <c r="BF249" s="4">
        <v>120</v>
      </c>
      <c r="BG249" s="4">
        <v>1</v>
      </c>
      <c r="BH249" s="4" t="s">
        <v>528</v>
      </c>
      <c r="BJ249" s="3"/>
      <c r="BK249" s="3"/>
      <c r="BL249" s="3"/>
      <c r="BM249" s="3"/>
      <c r="BO249" s="3"/>
      <c r="BP249" s="3"/>
      <c r="BQ249" s="3"/>
      <c r="BR249" s="3"/>
      <c r="BS249" s="3"/>
      <c r="BT249" s="12" t="s">
        <v>1235</v>
      </c>
      <c r="BU249" s="12">
        <v>1</v>
      </c>
      <c r="BV249" s="12"/>
      <c r="BW249">
        <v>0.2</v>
      </c>
    </row>
    <row r="250" spans="1:82" x14ac:dyDescent="0.15">
      <c r="A250" s="12" t="s">
        <v>1258</v>
      </c>
      <c r="C250" t="s">
        <v>328</v>
      </c>
      <c r="H250" s="3" t="s">
        <v>363</v>
      </c>
      <c r="I250" s="3" t="s">
        <v>364</v>
      </c>
      <c r="V250">
        <v>1</v>
      </c>
      <c r="Z250" s="12" t="s">
        <v>798</v>
      </c>
      <c r="AA250" s="12">
        <v>1</v>
      </c>
      <c r="AL250" s="3"/>
      <c r="AP250">
        <v>1</v>
      </c>
      <c r="BE250"/>
      <c r="BF250"/>
      <c r="BG250"/>
      <c r="BH250"/>
      <c r="BI250"/>
      <c r="BJ250" s="3"/>
      <c r="BK250" s="3"/>
      <c r="BL250" s="3"/>
      <c r="BM250" s="3"/>
      <c r="BO250" s="3"/>
      <c r="BP250" s="3"/>
      <c r="BQ250" s="3"/>
      <c r="BR250" s="3"/>
      <c r="BS250" s="3"/>
      <c r="BT250" s="12" t="s">
        <v>1803</v>
      </c>
      <c r="BU250">
        <v>0.5</v>
      </c>
      <c r="BW250">
        <v>60</v>
      </c>
    </row>
    <row r="251" spans="1:82" x14ac:dyDescent="0.15">
      <c r="A251" s="12"/>
      <c r="Z251" s="12"/>
      <c r="AA251" s="12"/>
      <c r="AL251" s="3"/>
      <c r="BE251"/>
      <c r="BF251"/>
      <c r="BG251"/>
      <c r="BH251"/>
      <c r="BI251"/>
      <c r="BJ251" s="3"/>
      <c r="BK251" s="3"/>
      <c r="BL251" s="3"/>
      <c r="BM251" s="3"/>
      <c r="BO251" s="3"/>
      <c r="BP251" s="3"/>
      <c r="BQ251" s="3"/>
      <c r="BR251" s="3"/>
      <c r="BS251" s="3"/>
      <c r="BT251" s="12"/>
    </row>
    <row r="252" spans="1:82" x14ac:dyDescent="0.15">
      <c r="A252" s="12" t="s">
        <v>1263</v>
      </c>
      <c r="C252" t="s">
        <v>328</v>
      </c>
      <c r="H252" s="3" t="s">
        <v>339</v>
      </c>
      <c r="V252">
        <v>1</v>
      </c>
      <c r="AF252" t="s">
        <v>357</v>
      </c>
      <c r="AH252" t="s">
        <v>387</v>
      </c>
      <c r="AL252">
        <v>1</v>
      </c>
      <c r="AM252">
        <v>1</v>
      </c>
      <c r="AP252">
        <v>3</v>
      </c>
      <c r="BJ252" t="s">
        <v>37</v>
      </c>
      <c r="BN252" s="5" t="s">
        <v>332</v>
      </c>
      <c r="BP252" s="12"/>
      <c r="CB252" s="12" t="s">
        <v>1806</v>
      </c>
      <c r="CD252" s="12" t="s">
        <v>1805</v>
      </c>
    </row>
    <row r="253" spans="1:82" x14ac:dyDescent="0.15">
      <c r="A253" s="12" t="s">
        <v>1264</v>
      </c>
      <c r="C253" t="s">
        <v>328</v>
      </c>
      <c r="D253" s="12"/>
      <c r="E253" s="12"/>
      <c r="H253" s="3" t="s">
        <v>339</v>
      </c>
      <c r="V253">
        <v>1</v>
      </c>
      <c r="AH253" t="s">
        <v>387</v>
      </c>
      <c r="AL253" s="3"/>
      <c r="AP253">
        <v>99</v>
      </c>
      <c r="BB253" s="12"/>
      <c r="BH253" s="13"/>
      <c r="BI253" s="13"/>
      <c r="BJ253" s="3"/>
      <c r="BK253" s="3"/>
      <c r="BL253" s="3"/>
      <c r="BM253" s="3"/>
      <c r="BO253" s="3"/>
      <c r="BP253" s="3"/>
      <c r="BQ253" s="3"/>
      <c r="BR253" s="3"/>
      <c r="BS253" s="3"/>
      <c r="BT253" s="12" t="s">
        <v>1123</v>
      </c>
      <c r="BU253" s="12">
        <v>17</v>
      </c>
      <c r="BV253" s="12"/>
      <c r="BW253">
        <v>0.2</v>
      </c>
    </row>
    <row r="254" spans="1:82" x14ac:dyDescent="0.15">
      <c r="A254" s="12" t="s">
        <v>1270</v>
      </c>
      <c r="C254" s="12" t="s">
        <v>781</v>
      </c>
      <c r="H254" s="14" t="s">
        <v>575</v>
      </c>
      <c r="I254" s="14" t="s">
        <v>782</v>
      </c>
      <c r="V254">
        <v>1</v>
      </c>
      <c r="Y254">
        <v>1</v>
      </c>
      <c r="Z254" s="12" t="s">
        <v>798</v>
      </c>
      <c r="AA254" s="12"/>
      <c r="AH254" s="12"/>
      <c r="AP254">
        <v>1</v>
      </c>
      <c r="BZ254" s="12" t="s">
        <v>1271</v>
      </c>
    </row>
    <row r="255" spans="1:82" x14ac:dyDescent="0.15">
      <c r="A255" s="12" t="s">
        <v>1272</v>
      </c>
      <c r="C255" t="s">
        <v>328</v>
      </c>
      <c r="D255" t="s">
        <v>1294</v>
      </c>
      <c r="E255" s="12" t="s">
        <v>1293</v>
      </c>
      <c r="G255" t="s">
        <v>336</v>
      </c>
      <c r="H255" s="3" t="s">
        <v>363</v>
      </c>
      <c r="I255" s="3" t="s">
        <v>364</v>
      </c>
      <c r="V255">
        <v>1</v>
      </c>
      <c r="AL255" s="3"/>
      <c r="AP255">
        <v>1</v>
      </c>
      <c r="BD255">
        <v>30</v>
      </c>
      <c r="BE255" s="4">
        <v>20</v>
      </c>
      <c r="BF255" s="4">
        <v>30</v>
      </c>
      <c r="BG255" s="4">
        <v>1</v>
      </c>
      <c r="BH255" s="13" t="s">
        <v>528</v>
      </c>
      <c r="BI255" s="13"/>
      <c r="BJ255" s="3"/>
      <c r="BK255" s="3"/>
      <c r="BL255" s="3"/>
      <c r="BM255" s="3"/>
      <c r="BO255" s="3"/>
      <c r="BP255" s="3"/>
      <c r="BQ255" s="3"/>
      <c r="BR255" s="3"/>
      <c r="BS255" s="3"/>
      <c r="BT255" s="12" t="s">
        <v>1815</v>
      </c>
      <c r="BU255">
        <v>0.9</v>
      </c>
      <c r="BW255">
        <v>30</v>
      </c>
    </row>
    <row r="256" spans="1:82" x14ac:dyDescent="0.15">
      <c r="A256" s="12" t="s">
        <v>1281</v>
      </c>
      <c r="C256" t="s">
        <v>328</v>
      </c>
      <c r="D256" s="12" t="s">
        <v>1282</v>
      </c>
      <c r="E256" s="12" t="s">
        <v>1283</v>
      </c>
      <c r="G256" s="17" t="s">
        <v>527</v>
      </c>
      <c r="H256" s="3" t="s">
        <v>339</v>
      </c>
      <c r="V256">
        <v>1</v>
      </c>
      <c r="AF256" t="s">
        <v>357</v>
      </c>
      <c r="AH256" t="s">
        <v>387</v>
      </c>
      <c r="AL256">
        <v>1</v>
      </c>
      <c r="AM256">
        <v>1</v>
      </c>
      <c r="AP256">
        <v>3</v>
      </c>
      <c r="BD256">
        <v>0.2</v>
      </c>
      <c r="BE256" s="4">
        <v>0</v>
      </c>
      <c r="BF256" s="4">
        <v>8</v>
      </c>
      <c r="BG256" s="4">
        <v>3</v>
      </c>
      <c r="BH256" s="4" t="s">
        <v>339</v>
      </c>
      <c r="BJ256" t="s">
        <v>37</v>
      </c>
      <c r="BN256" s="5" t="s">
        <v>332</v>
      </c>
      <c r="BP256" s="12"/>
      <c r="BT256" s="12" t="s">
        <v>1284</v>
      </c>
      <c r="BU256">
        <v>0.9</v>
      </c>
      <c r="BV256">
        <v>20</v>
      </c>
      <c r="BW256">
        <v>5</v>
      </c>
    </row>
    <row r="257" spans="1:85" x14ac:dyDescent="0.15">
      <c r="A257" s="12" t="s">
        <v>1288</v>
      </c>
      <c r="C257" t="s">
        <v>328</v>
      </c>
      <c r="D257" s="12" t="s">
        <v>1296</v>
      </c>
      <c r="E257" s="12" t="s">
        <v>1295</v>
      </c>
      <c r="G257" t="s">
        <v>336</v>
      </c>
      <c r="H257" s="3" t="s">
        <v>758</v>
      </c>
      <c r="V257">
        <v>1</v>
      </c>
      <c r="AF257" t="s">
        <v>357</v>
      </c>
      <c r="AH257" s="12" t="s">
        <v>1218</v>
      </c>
      <c r="AL257">
        <v>1</v>
      </c>
      <c r="AM257">
        <v>1</v>
      </c>
      <c r="AP257">
        <v>3</v>
      </c>
      <c r="AY257" s="12" t="s">
        <v>1292</v>
      </c>
      <c r="BD257">
        <v>60</v>
      </c>
      <c r="BE257" s="4">
        <v>115</v>
      </c>
      <c r="BF257" s="4">
        <v>120</v>
      </c>
      <c r="BG257" s="4">
        <v>1</v>
      </c>
      <c r="BH257" s="4" t="s">
        <v>528</v>
      </c>
      <c r="BJ257" t="s">
        <v>37</v>
      </c>
      <c r="BN257" s="5" t="s">
        <v>332</v>
      </c>
      <c r="BP257" s="12"/>
      <c r="BT257" s="12"/>
    </row>
    <row r="258" spans="1:85" x14ac:dyDescent="0.15">
      <c r="A258" s="12" t="s">
        <v>1289</v>
      </c>
      <c r="C258" t="s">
        <v>328</v>
      </c>
      <c r="D258" s="12"/>
      <c r="E258" s="12"/>
      <c r="G258" t="s">
        <v>336</v>
      </c>
      <c r="H258" s="3" t="s">
        <v>528</v>
      </c>
      <c r="V258">
        <v>1</v>
      </c>
      <c r="AH258" s="12" t="s">
        <v>1218</v>
      </c>
      <c r="AL258" s="3"/>
      <c r="AP258">
        <v>99</v>
      </c>
      <c r="AY258" s="12"/>
      <c r="BB258" s="12"/>
      <c r="BJ258" s="3"/>
      <c r="BK258" s="3"/>
      <c r="BL258" s="3"/>
      <c r="BM258" s="3"/>
      <c r="BO258" s="3"/>
      <c r="BP258" s="3"/>
      <c r="BQ258" s="3"/>
      <c r="BR258" s="3"/>
      <c r="BS258" s="3"/>
      <c r="BT258" s="12" t="s">
        <v>1286</v>
      </c>
      <c r="BU258" s="12" t="s">
        <v>1290</v>
      </c>
      <c r="BV258" s="12"/>
      <c r="BW258">
        <v>0.2</v>
      </c>
    </row>
    <row r="259" spans="1:85" x14ac:dyDescent="0.15">
      <c r="A259" s="12" t="s">
        <v>1291</v>
      </c>
      <c r="C259" t="s">
        <v>328</v>
      </c>
      <c r="G259" t="s">
        <v>336</v>
      </c>
      <c r="H259" s="3" t="s">
        <v>363</v>
      </c>
      <c r="I259" s="3" t="s">
        <v>364</v>
      </c>
      <c r="V259">
        <v>1</v>
      </c>
      <c r="AL259" s="3"/>
      <c r="AP259">
        <v>1</v>
      </c>
      <c r="BH259" s="13"/>
      <c r="BI259" s="13"/>
      <c r="BJ259" s="3"/>
      <c r="BK259" s="3"/>
      <c r="BL259" s="3"/>
      <c r="BM259" s="3"/>
      <c r="BO259" s="3"/>
      <c r="BP259" s="3"/>
      <c r="BQ259" s="3"/>
      <c r="BR259" s="3"/>
      <c r="BS259" s="3"/>
      <c r="BT259" s="12" t="s">
        <v>1816</v>
      </c>
      <c r="BU259">
        <v>0.8</v>
      </c>
      <c r="BW259">
        <v>60</v>
      </c>
    </row>
    <row r="260" spans="1:85" x14ac:dyDescent="0.15">
      <c r="A260" s="12" t="s">
        <v>1275</v>
      </c>
      <c r="C260" t="s">
        <v>328</v>
      </c>
      <c r="H260" s="3" t="s">
        <v>339</v>
      </c>
      <c r="V260">
        <v>1</v>
      </c>
      <c r="AH260" s="12" t="s">
        <v>1276</v>
      </c>
      <c r="AM260">
        <v>0.03</v>
      </c>
      <c r="AN260">
        <v>1</v>
      </c>
      <c r="AO260">
        <v>1</v>
      </c>
      <c r="AP260">
        <v>1</v>
      </c>
      <c r="BP260" s="12"/>
    </row>
    <row r="261" spans="1:85" x14ac:dyDescent="0.15">
      <c r="A261" s="12" t="s">
        <v>1277</v>
      </c>
      <c r="C261" t="s">
        <v>328</v>
      </c>
      <c r="H261" s="3" t="s">
        <v>575</v>
      </c>
      <c r="I261" s="14" t="s">
        <v>782</v>
      </c>
      <c r="V261">
        <v>1</v>
      </c>
      <c r="Z261" s="12" t="s">
        <v>798</v>
      </c>
      <c r="AH261" s="12"/>
      <c r="AP261">
        <v>1</v>
      </c>
      <c r="BP261" s="12"/>
      <c r="BT261" s="12" t="s">
        <v>1298</v>
      </c>
      <c r="BV261">
        <v>0.3</v>
      </c>
      <c r="BW261">
        <v>99999</v>
      </c>
    </row>
    <row r="262" spans="1:85" x14ac:dyDescent="0.15">
      <c r="A262" s="12"/>
      <c r="I262" s="14"/>
      <c r="Z262" s="12"/>
      <c r="AH262" s="12"/>
      <c r="BP262" s="12"/>
      <c r="BT262" s="12"/>
    </row>
    <row r="263" spans="1:85" x14ac:dyDescent="0.15">
      <c r="A263" s="12" t="s">
        <v>1301</v>
      </c>
      <c r="C263" t="s">
        <v>142</v>
      </c>
      <c r="V263">
        <v>2</v>
      </c>
      <c r="AF263" t="s">
        <v>329</v>
      </c>
      <c r="AH263" t="s">
        <v>369</v>
      </c>
      <c r="AK263" t="s">
        <v>355</v>
      </c>
      <c r="AM263">
        <v>1</v>
      </c>
      <c r="AP263">
        <v>1</v>
      </c>
      <c r="BJ263" s="12" t="s">
        <v>603</v>
      </c>
      <c r="BK263" s="12"/>
      <c r="BN263" s="5" t="s">
        <v>332</v>
      </c>
      <c r="CB263" s="12" t="s">
        <v>1818</v>
      </c>
      <c r="CD263" s="12" t="s">
        <v>1817</v>
      </c>
    </row>
    <row r="264" spans="1:85" x14ac:dyDescent="0.15">
      <c r="A264" s="12" t="s">
        <v>1302</v>
      </c>
      <c r="C264" t="s">
        <v>328</v>
      </c>
      <c r="H264" s="3" t="s">
        <v>363</v>
      </c>
      <c r="I264" s="3" t="s">
        <v>372</v>
      </c>
      <c r="V264">
        <v>1</v>
      </c>
      <c r="Z264" s="12" t="s">
        <v>798</v>
      </c>
      <c r="AA264" s="12">
        <v>1</v>
      </c>
      <c r="AL264" s="3"/>
      <c r="AP264">
        <v>1</v>
      </c>
      <c r="BE264"/>
      <c r="BF264"/>
      <c r="BG264"/>
      <c r="BH264"/>
      <c r="BI264"/>
      <c r="BJ264" s="3"/>
      <c r="BK264" s="3"/>
      <c r="BL264" s="3"/>
      <c r="BM264" s="3"/>
      <c r="BO264" s="3"/>
      <c r="BP264" s="3"/>
      <c r="BQ264" s="3"/>
      <c r="BR264" s="3"/>
      <c r="BS264" s="3"/>
      <c r="BT264" s="12" t="s">
        <v>1324</v>
      </c>
      <c r="BU264">
        <v>0.28000000000000003</v>
      </c>
      <c r="BW264">
        <v>99999</v>
      </c>
    </row>
    <row r="265" spans="1:85" x14ac:dyDescent="0.15">
      <c r="A265" s="17" t="s">
        <v>1303</v>
      </c>
      <c r="C265" t="s">
        <v>328</v>
      </c>
      <c r="H265" s="3" t="s">
        <v>363</v>
      </c>
      <c r="I265" s="3" t="s">
        <v>782</v>
      </c>
      <c r="V265">
        <v>1</v>
      </c>
      <c r="Z265" s="12"/>
      <c r="AA265" s="12"/>
      <c r="AB265" s="12" t="s">
        <v>1305</v>
      </c>
      <c r="AL265" s="3"/>
      <c r="AP265">
        <v>99</v>
      </c>
      <c r="AY265" s="17" t="s">
        <v>1304</v>
      </c>
      <c r="AZ265" s="12"/>
      <c r="BA265" s="12"/>
      <c r="BE265"/>
      <c r="BF265"/>
      <c r="BG265"/>
      <c r="BH265" s="12"/>
      <c r="BI265" s="12"/>
      <c r="BJ265" s="3"/>
      <c r="BK265" s="3"/>
      <c r="BL265" s="3"/>
      <c r="BM265" s="3"/>
      <c r="BO265" s="3"/>
      <c r="BP265" s="3"/>
      <c r="BQ265" s="3"/>
      <c r="BR265" s="3"/>
      <c r="BS265" s="3"/>
      <c r="BT265" s="12" t="s">
        <v>847</v>
      </c>
      <c r="BU265" s="12">
        <v>0.08</v>
      </c>
      <c r="BV265" s="12"/>
      <c r="BW265">
        <v>99999</v>
      </c>
      <c r="BY265">
        <v>1</v>
      </c>
    </row>
    <row r="266" spans="1:85" x14ac:dyDescent="0.15">
      <c r="A266" s="17" t="s">
        <v>1304</v>
      </c>
      <c r="C266" t="s">
        <v>328</v>
      </c>
      <c r="H266" s="3" t="s">
        <v>363</v>
      </c>
      <c r="I266" s="3" t="s">
        <v>782</v>
      </c>
      <c r="V266">
        <v>1</v>
      </c>
      <c r="Y266">
        <v>1</v>
      </c>
      <c r="Z266" s="12" t="s">
        <v>1077</v>
      </c>
      <c r="AA266" s="12"/>
      <c r="AB266" s="12" t="s">
        <v>1305</v>
      </c>
      <c r="AL266" s="3"/>
      <c r="AP266">
        <v>1</v>
      </c>
      <c r="AY266" s="12"/>
      <c r="AZ266" s="12"/>
      <c r="BA266" s="12"/>
      <c r="BE266"/>
      <c r="BF266"/>
      <c r="BG266"/>
      <c r="BH266" s="12"/>
      <c r="BI266" s="12"/>
      <c r="BJ266" s="3"/>
      <c r="BK266" s="3"/>
      <c r="BL266" s="3"/>
      <c r="BM266" s="3"/>
      <c r="BO266" s="3"/>
      <c r="BP266" s="3"/>
      <c r="BQ266" s="3"/>
      <c r="BR266" s="3"/>
      <c r="BS266" s="3"/>
      <c r="BT266" s="12" t="s">
        <v>847</v>
      </c>
      <c r="BU266" s="12">
        <v>0.08</v>
      </c>
      <c r="BV266" s="12"/>
      <c r="BW266">
        <v>99999</v>
      </c>
      <c r="BY266">
        <v>1</v>
      </c>
    </row>
    <row r="267" spans="1:85" x14ac:dyDescent="0.15">
      <c r="A267" s="12" t="s">
        <v>1325</v>
      </c>
      <c r="C267" t="s">
        <v>328</v>
      </c>
      <c r="D267" s="12" t="s">
        <v>1307</v>
      </c>
      <c r="E267" s="12" t="s">
        <v>1308</v>
      </c>
      <c r="G267" t="s">
        <v>336</v>
      </c>
      <c r="H267" s="3" t="s">
        <v>758</v>
      </c>
      <c r="I267" s="3" t="s">
        <v>364</v>
      </c>
      <c r="V267">
        <v>1</v>
      </c>
      <c r="Z267" s="12" t="s">
        <v>798</v>
      </c>
      <c r="AL267" s="3"/>
      <c r="AP267">
        <v>1</v>
      </c>
      <c r="BB267" s="12"/>
      <c r="BD267">
        <v>30</v>
      </c>
      <c r="BE267" s="4">
        <v>20</v>
      </c>
      <c r="BF267" s="4">
        <v>40</v>
      </c>
      <c r="BG267" s="4">
        <v>1</v>
      </c>
      <c r="BH267" s="4" t="s">
        <v>339</v>
      </c>
      <c r="BJ267" s="3"/>
      <c r="BK267" s="3"/>
      <c r="BL267" s="3"/>
      <c r="BM267" s="3"/>
      <c r="BO267" s="3"/>
      <c r="BP267" s="3"/>
      <c r="BQ267" s="3"/>
      <c r="BR267" s="3"/>
      <c r="BS267" s="3"/>
      <c r="BT267" s="12" t="s">
        <v>1833</v>
      </c>
      <c r="BU267" s="12" t="s">
        <v>1309</v>
      </c>
      <c r="BV267" s="12"/>
      <c r="BW267">
        <v>30</v>
      </c>
    </row>
    <row r="268" spans="1:85" x14ac:dyDescent="0.15">
      <c r="A268" s="12" t="s">
        <v>1310</v>
      </c>
      <c r="C268" t="s">
        <v>328</v>
      </c>
      <c r="D268" t="s">
        <v>1311</v>
      </c>
      <c r="E268" s="12" t="s">
        <v>1312</v>
      </c>
      <c r="H268" s="3" t="s">
        <v>575</v>
      </c>
      <c r="I268" s="3" t="s">
        <v>1313</v>
      </c>
      <c r="V268">
        <v>2</v>
      </c>
      <c r="W268">
        <v>1</v>
      </c>
      <c r="X268">
        <v>1</v>
      </c>
      <c r="AK268" t="s">
        <v>355</v>
      </c>
      <c r="AM268">
        <v>1</v>
      </c>
      <c r="AP268">
        <v>1</v>
      </c>
      <c r="AY268" s="12" t="s">
        <v>1314</v>
      </c>
      <c r="BJ268" s="12"/>
      <c r="BK268" s="12"/>
    </row>
    <row r="269" spans="1:85" x14ac:dyDescent="0.15">
      <c r="A269" s="12" t="s">
        <v>1314</v>
      </c>
      <c r="C269" t="s">
        <v>328</v>
      </c>
      <c r="H269" s="3" t="s">
        <v>363</v>
      </c>
      <c r="I269" s="3" t="s">
        <v>372</v>
      </c>
      <c r="V269">
        <v>1</v>
      </c>
      <c r="Z269" s="12" t="s">
        <v>798</v>
      </c>
      <c r="AA269" s="12">
        <v>1</v>
      </c>
      <c r="AL269" s="3"/>
      <c r="AP269">
        <v>1</v>
      </c>
      <c r="BE269"/>
      <c r="BF269"/>
      <c r="BG269"/>
      <c r="BH269"/>
      <c r="BI269"/>
      <c r="BJ269" s="3"/>
      <c r="BK269" s="3"/>
      <c r="BL269" s="3"/>
      <c r="BM269" s="3"/>
      <c r="BO269" s="3"/>
      <c r="BP269" s="3"/>
      <c r="BQ269" s="3"/>
      <c r="BR269" s="3"/>
      <c r="BS269" s="3"/>
      <c r="BT269" s="12" t="s">
        <v>1831</v>
      </c>
      <c r="BU269">
        <v>0.3</v>
      </c>
      <c r="BW269">
        <v>99999</v>
      </c>
    </row>
    <row r="270" spans="1:85" x14ac:dyDescent="0.15">
      <c r="A270" s="12" t="s">
        <v>1315</v>
      </c>
      <c r="C270" t="s">
        <v>328</v>
      </c>
      <c r="D270" t="s">
        <v>1322</v>
      </c>
      <c r="E270" s="12" t="s">
        <v>1323</v>
      </c>
      <c r="G270" t="s">
        <v>336</v>
      </c>
      <c r="H270" s="3" t="s">
        <v>758</v>
      </c>
      <c r="U270">
        <v>1</v>
      </c>
      <c r="V270">
        <v>2</v>
      </c>
      <c r="AH270" t="s">
        <v>369</v>
      </c>
      <c r="AM270">
        <v>1</v>
      </c>
      <c r="AP270">
        <v>99</v>
      </c>
      <c r="AY270" t="s">
        <v>1318</v>
      </c>
      <c r="BC270">
        <v>0.33</v>
      </c>
      <c r="BD270">
        <v>25</v>
      </c>
      <c r="BE270" s="4">
        <v>48</v>
      </c>
      <c r="BF270" s="4">
        <v>50</v>
      </c>
      <c r="BG270" s="4">
        <v>1</v>
      </c>
      <c r="BH270" s="4" t="s">
        <v>339</v>
      </c>
      <c r="BJ270" s="12" t="s">
        <v>1316</v>
      </c>
      <c r="BK270" s="12"/>
      <c r="BL270" s="12" t="s">
        <v>1316</v>
      </c>
      <c r="BM270" s="12"/>
      <c r="BN270" s="5" t="s">
        <v>1317</v>
      </c>
      <c r="CD270" s="12" t="s">
        <v>1822</v>
      </c>
      <c r="CF270" s="12"/>
      <c r="CG270" s="12" t="s">
        <v>1823</v>
      </c>
    </row>
    <row r="271" spans="1:85" x14ac:dyDescent="0.15">
      <c r="A271" s="12" t="s">
        <v>1319</v>
      </c>
      <c r="C271" t="s">
        <v>328</v>
      </c>
      <c r="D271" s="12"/>
      <c r="E271" s="12"/>
      <c r="G271" t="s">
        <v>336</v>
      </c>
      <c r="H271" s="3" t="s">
        <v>575</v>
      </c>
      <c r="I271" s="3" t="s">
        <v>364</v>
      </c>
      <c r="V271">
        <v>1</v>
      </c>
      <c r="Z271" s="12" t="s">
        <v>798</v>
      </c>
      <c r="AL271" s="3"/>
      <c r="AP271">
        <v>1</v>
      </c>
      <c r="BB271" s="12"/>
      <c r="BJ271" s="3"/>
      <c r="BK271" s="3"/>
      <c r="BL271" s="3"/>
      <c r="BM271" s="3"/>
      <c r="BO271" s="3"/>
      <c r="BP271" s="3"/>
      <c r="BQ271" s="3"/>
      <c r="BR271" s="3"/>
      <c r="BS271" s="3"/>
      <c r="BT271" s="12" t="s">
        <v>1835</v>
      </c>
      <c r="BU271" s="12" t="s">
        <v>1320</v>
      </c>
      <c r="BV271" s="12"/>
      <c r="BW271">
        <v>30</v>
      </c>
    </row>
    <row r="272" spans="1:85" x14ac:dyDescent="0.15">
      <c r="A272" s="12"/>
      <c r="D272" s="12"/>
      <c r="E272" s="12"/>
      <c r="Z272" s="12"/>
      <c r="AL272" s="3"/>
      <c r="BB272" s="12"/>
      <c r="BJ272" s="3"/>
      <c r="BK272" s="3"/>
      <c r="BL272" s="3"/>
      <c r="BM272" s="3"/>
      <c r="BO272" s="3"/>
      <c r="BP272" s="3"/>
      <c r="BQ272" s="3"/>
      <c r="BR272" s="3"/>
      <c r="BS272" s="3"/>
      <c r="BT272" s="12"/>
      <c r="BU272" s="12"/>
      <c r="BV272" s="12"/>
    </row>
    <row r="273" spans="1:87" x14ac:dyDescent="0.15">
      <c r="A273" s="12" t="s">
        <v>1332</v>
      </c>
      <c r="C273" t="s">
        <v>142</v>
      </c>
      <c r="V273">
        <v>2</v>
      </c>
      <c r="AF273" t="s">
        <v>329</v>
      </c>
      <c r="AH273" s="12" t="s">
        <v>1276</v>
      </c>
      <c r="AK273" t="s">
        <v>355</v>
      </c>
      <c r="AM273">
        <v>1</v>
      </c>
      <c r="AP273">
        <v>1</v>
      </c>
      <c r="BJ273" s="12" t="s">
        <v>603</v>
      </c>
      <c r="BK273" s="12"/>
      <c r="BN273" s="5" t="s">
        <v>332</v>
      </c>
      <c r="CD273" s="12" t="s">
        <v>1837</v>
      </c>
    </row>
    <row r="274" spans="1:87" x14ac:dyDescent="0.15">
      <c r="A274" s="12" t="s">
        <v>1333</v>
      </c>
      <c r="C274" t="s">
        <v>328</v>
      </c>
      <c r="D274" s="12"/>
      <c r="E274" s="12"/>
      <c r="H274" s="3" t="s">
        <v>528</v>
      </c>
      <c r="J274" s="3">
        <v>5</v>
      </c>
      <c r="V274">
        <v>1</v>
      </c>
      <c r="Z274" s="12" t="s">
        <v>798</v>
      </c>
      <c r="AL274" s="3"/>
      <c r="AP274">
        <v>1</v>
      </c>
      <c r="BB274" s="12"/>
      <c r="BC274">
        <v>20</v>
      </c>
      <c r="BJ274" s="3"/>
      <c r="BK274" s="3"/>
      <c r="BL274" s="3"/>
      <c r="BM274" s="3"/>
      <c r="BO274" s="3"/>
      <c r="BP274" s="3"/>
      <c r="BQ274" s="3"/>
      <c r="BR274" s="3"/>
      <c r="BS274" s="3"/>
      <c r="BT274" s="12" t="s">
        <v>1334</v>
      </c>
      <c r="BU274" s="12" t="s">
        <v>1336</v>
      </c>
      <c r="BV274" s="12"/>
      <c r="BW274">
        <v>99999</v>
      </c>
    </row>
    <row r="275" spans="1:87" x14ac:dyDescent="0.15">
      <c r="A275" s="12" t="s">
        <v>1337</v>
      </c>
      <c r="C275" t="s">
        <v>408</v>
      </c>
      <c r="D275" s="12" t="s">
        <v>1360</v>
      </c>
      <c r="E275" s="12" t="s">
        <v>1355</v>
      </c>
      <c r="G275" s="17" t="s">
        <v>527</v>
      </c>
      <c r="H275" s="3" t="s">
        <v>528</v>
      </c>
      <c r="P275" s="3">
        <v>0.5</v>
      </c>
      <c r="V275">
        <v>1</v>
      </c>
      <c r="Z275" s="12"/>
      <c r="AF275" t="s">
        <v>357</v>
      </c>
      <c r="AH275" t="s">
        <v>358</v>
      </c>
      <c r="AL275" s="3">
        <v>1</v>
      </c>
      <c r="AM275">
        <v>1.8</v>
      </c>
      <c r="AP275">
        <v>1</v>
      </c>
      <c r="BB275" s="12"/>
      <c r="BD275">
        <v>0.2</v>
      </c>
      <c r="BE275" s="4">
        <v>0</v>
      </c>
      <c r="BF275" s="4">
        <v>4</v>
      </c>
      <c r="BG275" s="4">
        <v>3</v>
      </c>
      <c r="BH275" s="4" t="s">
        <v>528</v>
      </c>
      <c r="BJ275" s="3" t="s">
        <v>603</v>
      </c>
      <c r="BK275" s="3"/>
      <c r="BL275" s="3"/>
      <c r="BM275" s="3"/>
      <c r="BN275" s="5" t="s">
        <v>332</v>
      </c>
      <c r="BO275" s="12"/>
      <c r="BP275" s="12"/>
      <c r="BQ275" s="3"/>
      <c r="BR275" s="3"/>
      <c r="BS275" s="3"/>
      <c r="BT275" s="12"/>
      <c r="BU275" s="12"/>
      <c r="BV275" s="12"/>
      <c r="BZ275" s="12" t="s">
        <v>1340</v>
      </c>
      <c r="CC275" s="12" t="s">
        <v>1840</v>
      </c>
      <c r="CD275" s="12" t="s">
        <v>1839</v>
      </c>
    </row>
    <row r="276" spans="1:87" ht="14.25" x14ac:dyDescent="0.15">
      <c r="A276" s="12" t="s">
        <v>1341</v>
      </c>
      <c r="C276" t="s">
        <v>408</v>
      </c>
      <c r="D276" s="12" t="s">
        <v>1359</v>
      </c>
      <c r="E276" s="23" t="s">
        <v>1356</v>
      </c>
      <c r="G276" s="17" t="s">
        <v>527</v>
      </c>
      <c r="H276" s="3" t="s">
        <v>528</v>
      </c>
      <c r="V276">
        <v>1</v>
      </c>
      <c r="Z276" s="12"/>
      <c r="AH276" s="12" t="s">
        <v>1342</v>
      </c>
      <c r="AL276" s="3">
        <v>1</v>
      </c>
      <c r="AM276">
        <v>1.4</v>
      </c>
      <c r="AP276">
        <v>99</v>
      </c>
      <c r="BB276" s="12"/>
      <c r="BD276">
        <v>0.2</v>
      </c>
      <c r="BE276" s="4">
        <v>0</v>
      </c>
      <c r="BF276" s="4">
        <v>7</v>
      </c>
      <c r="BG276" s="4">
        <v>1</v>
      </c>
      <c r="BH276" s="4" t="s">
        <v>528</v>
      </c>
      <c r="BJ276" s="3" t="s">
        <v>1023</v>
      </c>
      <c r="BK276" s="3"/>
      <c r="BL276" s="3"/>
      <c r="BM276" s="3"/>
      <c r="BN276" s="5" t="s">
        <v>332</v>
      </c>
      <c r="BO276" s="3"/>
      <c r="BP276" s="3"/>
      <c r="BQ276" s="3"/>
      <c r="BR276" s="3"/>
      <c r="BS276" s="3"/>
      <c r="BT276" s="12"/>
      <c r="BU276" s="12"/>
      <c r="BV276" s="12"/>
      <c r="BZ276" s="12" t="s">
        <v>1340</v>
      </c>
      <c r="CC276" s="12" t="s">
        <v>1843</v>
      </c>
    </row>
    <row r="277" spans="1:87" x14ac:dyDescent="0.15">
      <c r="A277" s="12" t="s">
        <v>1344</v>
      </c>
      <c r="C277" s="12" t="s">
        <v>1126</v>
      </c>
      <c r="D277" s="12" t="s">
        <v>1358</v>
      </c>
      <c r="E277" s="12" t="s">
        <v>1357</v>
      </c>
      <c r="G277" t="s">
        <v>336</v>
      </c>
      <c r="H277" s="3" t="s">
        <v>758</v>
      </c>
      <c r="V277">
        <v>1</v>
      </c>
      <c r="Z277" s="12"/>
      <c r="AH277" t="s">
        <v>460</v>
      </c>
      <c r="AL277" s="3">
        <v>1</v>
      </c>
      <c r="AM277">
        <v>0.35</v>
      </c>
      <c r="AP277">
        <v>99</v>
      </c>
      <c r="AY277" s="12" t="s">
        <v>1859</v>
      </c>
      <c r="BB277" s="12"/>
      <c r="BC277">
        <v>1</v>
      </c>
      <c r="BD277">
        <v>30</v>
      </c>
      <c r="BE277" s="4">
        <v>70</v>
      </c>
      <c r="BF277" s="4">
        <v>80</v>
      </c>
      <c r="BG277" s="4">
        <v>1</v>
      </c>
      <c r="BH277" s="4" t="s">
        <v>528</v>
      </c>
      <c r="BJ277" s="12" t="s">
        <v>1345</v>
      </c>
      <c r="BK277" s="12"/>
      <c r="BL277" s="12" t="s">
        <v>1345</v>
      </c>
      <c r="BM277" s="12"/>
      <c r="BN277" s="5" t="s">
        <v>1317</v>
      </c>
      <c r="BO277" s="3"/>
      <c r="BP277" s="3"/>
      <c r="BQ277" s="3"/>
      <c r="BR277" s="3"/>
      <c r="BS277" s="3"/>
      <c r="BT277" s="12"/>
      <c r="BU277" s="12"/>
      <c r="BV277" s="12"/>
      <c r="BZ277" s="12" t="s">
        <v>1340</v>
      </c>
      <c r="CG277" s="12" t="s">
        <v>1845</v>
      </c>
    </row>
    <row r="278" spans="1:87" x14ac:dyDescent="0.15">
      <c r="A278" s="12" t="s">
        <v>1346</v>
      </c>
      <c r="C278" t="s">
        <v>328</v>
      </c>
      <c r="D278" s="12"/>
      <c r="E278" s="12"/>
      <c r="G278" t="s">
        <v>336</v>
      </c>
      <c r="H278" s="3" t="s">
        <v>528</v>
      </c>
      <c r="V278">
        <v>2</v>
      </c>
      <c r="Z278" s="12"/>
      <c r="AH278" t="s">
        <v>460</v>
      </c>
      <c r="AL278" s="3"/>
      <c r="AP278">
        <v>99</v>
      </c>
      <c r="BB278" s="12"/>
      <c r="BC278">
        <v>0.01</v>
      </c>
      <c r="BJ278" s="3"/>
      <c r="BK278" s="3"/>
      <c r="BL278" s="3"/>
      <c r="BM278" s="3"/>
      <c r="BN278" s="5" t="s">
        <v>1317</v>
      </c>
      <c r="BO278" s="3"/>
      <c r="BP278" s="3"/>
      <c r="BQ278" s="3"/>
      <c r="BR278" s="3"/>
      <c r="BS278" s="3"/>
      <c r="BT278" s="12" t="s">
        <v>1347</v>
      </c>
      <c r="BU278" s="12" t="s">
        <v>1353</v>
      </c>
      <c r="BV278" s="12"/>
    </row>
    <row r="279" spans="1:87" x14ac:dyDescent="0.15">
      <c r="A279" s="12" t="s">
        <v>1857</v>
      </c>
      <c r="C279" t="s">
        <v>328</v>
      </c>
      <c r="G279" t="s">
        <v>336</v>
      </c>
      <c r="H279" s="3" t="s">
        <v>363</v>
      </c>
      <c r="I279" s="3" t="s">
        <v>364</v>
      </c>
      <c r="V279">
        <v>1</v>
      </c>
      <c r="AL279" s="3"/>
      <c r="AP279">
        <v>1</v>
      </c>
      <c r="BH279" s="13"/>
      <c r="BI279" s="13"/>
      <c r="BJ279" s="3"/>
      <c r="BK279" s="3"/>
      <c r="BL279" s="3"/>
      <c r="BM279" s="3"/>
      <c r="BO279" s="3"/>
      <c r="BP279" s="3"/>
      <c r="BQ279" s="3"/>
      <c r="BR279" s="3"/>
      <c r="BS279" s="3"/>
      <c r="BT279" s="12" t="s">
        <v>1858</v>
      </c>
      <c r="BW279">
        <v>30</v>
      </c>
      <c r="CI279">
        <v>1</v>
      </c>
    </row>
    <row r="281" spans="1:87" x14ac:dyDescent="0.15">
      <c r="A281" s="12" t="s">
        <v>942</v>
      </c>
      <c r="C281" s="12"/>
      <c r="H281" s="14"/>
      <c r="I281" s="14"/>
      <c r="AF281" s="12"/>
      <c r="AK281" s="12"/>
      <c r="BT281" s="12"/>
    </row>
    <row r="282" spans="1:87" x14ac:dyDescent="0.15">
      <c r="A282" t="s">
        <v>98</v>
      </c>
    </row>
    <row r="283" spans="1:87" x14ac:dyDescent="0.15">
      <c r="A283" t="s">
        <v>103</v>
      </c>
      <c r="C283" t="s">
        <v>328</v>
      </c>
      <c r="V283">
        <v>2</v>
      </c>
      <c r="AF283" t="s">
        <v>329</v>
      </c>
      <c r="AH283" t="s">
        <v>330</v>
      </c>
      <c r="AK283" t="s">
        <v>331</v>
      </c>
      <c r="AM283">
        <v>1</v>
      </c>
      <c r="AP283">
        <v>1</v>
      </c>
      <c r="BC283">
        <v>1</v>
      </c>
      <c r="BJ283" s="12" t="s">
        <v>870</v>
      </c>
      <c r="BK283" s="12"/>
      <c r="BN283" s="5" t="s">
        <v>332</v>
      </c>
      <c r="BO283" t="s">
        <v>333</v>
      </c>
      <c r="BP283" t="s">
        <v>334</v>
      </c>
    </row>
    <row r="284" spans="1:87" x14ac:dyDescent="0.15">
      <c r="A284" t="s">
        <v>129</v>
      </c>
      <c r="C284" t="s">
        <v>328</v>
      </c>
      <c r="E284" t="s">
        <v>335</v>
      </c>
      <c r="G284" t="s">
        <v>336</v>
      </c>
      <c r="H284" s="3" t="s">
        <v>337</v>
      </c>
      <c r="V284">
        <v>1</v>
      </c>
      <c r="AF284" t="s">
        <v>338</v>
      </c>
      <c r="AH284" t="s">
        <v>330</v>
      </c>
      <c r="AK284" t="s">
        <v>331</v>
      </c>
      <c r="AP284">
        <v>1</v>
      </c>
      <c r="BD284">
        <v>10</v>
      </c>
      <c r="BE284" s="4">
        <v>0</v>
      </c>
      <c r="BF284" s="4">
        <v>3</v>
      </c>
      <c r="BG284" s="4">
        <v>1</v>
      </c>
      <c r="BH284" s="4" t="s">
        <v>339</v>
      </c>
      <c r="BT284" t="s">
        <v>340</v>
      </c>
      <c r="BU284">
        <v>100</v>
      </c>
      <c r="CH284" t="s">
        <v>341</v>
      </c>
    </row>
    <row r="285" spans="1:87" x14ac:dyDescent="0.15">
      <c r="A285" t="s">
        <v>342</v>
      </c>
      <c r="C285" t="s">
        <v>328</v>
      </c>
      <c r="E285" t="s">
        <v>343</v>
      </c>
      <c r="G285" t="s">
        <v>336</v>
      </c>
      <c r="H285" s="3" t="s">
        <v>337</v>
      </c>
      <c r="Q285" s="3">
        <v>1</v>
      </c>
      <c r="U285">
        <v>1</v>
      </c>
      <c r="V285">
        <v>2</v>
      </c>
      <c r="AF285" t="s">
        <v>344</v>
      </c>
      <c r="AH285" t="s">
        <v>330</v>
      </c>
      <c r="AK285" t="s">
        <v>331</v>
      </c>
      <c r="AM285">
        <v>0.45</v>
      </c>
      <c r="AP285">
        <v>1</v>
      </c>
      <c r="AQ285">
        <v>7</v>
      </c>
      <c r="AR285">
        <v>0.03</v>
      </c>
      <c r="AS285">
        <v>1</v>
      </c>
      <c r="BC285">
        <v>1</v>
      </c>
      <c r="BD285">
        <v>8</v>
      </c>
      <c r="BE285" s="4">
        <v>0</v>
      </c>
      <c r="BF285" s="4">
        <v>10</v>
      </c>
      <c r="BG285" s="4">
        <v>1</v>
      </c>
      <c r="BH285" s="4" t="s">
        <v>339</v>
      </c>
      <c r="BJ285" s="5" t="s">
        <v>345</v>
      </c>
      <c r="BK285" s="5"/>
      <c r="BL285" s="5" t="s">
        <v>345</v>
      </c>
      <c r="BM285" s="5"/>
      <c r="BN285" s="5" t="s">
        <v>332</v>
      </c>
      <c r="BO285" t="s">
        <v>333</v>
      </c>
      <c r="BP285" t="s">
        <v>334</v>
      </c>
      <c r="CH285" t="s">
        <v>346</v>
      </c>
    </row>
    <row r="286" spans="1:87" x14ac:dyDescent="0.15">
      <c r="A286" t="s">
        <v>347</v>
      </c>
      <c r="C286" t="s">
        <v>328</v>
      </c>
      <c r="E286" t="s">
        <v>348</v>
      </c>
      <c r="G286" t="s">
        <v>336</v>
      </c>
      <c r="H286" s="3" t="s">
        <v>337</v>
      </c>
      <c r="U286">
        <v>1</v>
      </c>
      <c r="V286">
        <v>2</v>
      </c>
      <c r="AF286" t="s">
        <v>329</v>
      </c>
      <c r="AH286" t="s">
        <v>349</v>
      </c>
      <c r="AK286" t="s">
        <v>350</v>
      </c>
      <c r="AM286">
        <v>1.6</v>
      </c>
      <c r="AP286">
        <v>1</v>
      </c>
      <c r="BC286">
        <v>1</v>
      </c>
      <c r="BD286">
        <v>10</v>
      </c>
      <c r="BE286" s="4">
        <v>0</v>
      </c>
      <c r="BF286" s="4">
        <v>3</v>
      </c>
      <c r="BG286" s="4">
        <v>1</v>
      </c>
      <c r="BH286" s="4" t="s">
        <v>339</v>
      </c>
      <c r="BJ286" s="5" t="s">
        <v>351</v>
      </c>
      <c r="BK286" s="5"/>
      <c r="BL286" s="5" t="s">
        <v>351</v>
      </c>
      <c r="BM286" s="5"/>
      <c r="BN286" s="5" t="s">
        <v>332</v>
      </c>
      <c r="BO286" t="s">
        <v>333</v>
      </c>
      <c r="BP286" t="s">
        <v>352</v>
      </c>
      <c r="CH286" t="s">
        <v>353</v>
      </c>
    </row>
    <row r="287" spans="1:87" x14ac:dyDescent="0.15">
      <c r="A287" s="12"/>
      <c r="BT287" s="12"/>
    </row>
    <row r="288" spans="1:87" x14ac:dyDescent="0.15">
      <c r="A288" t="s">
        <v>457</v>
      </c>
      <c r="C288" t="s">
        <v>328</v>
      </c>
      <c r="E288" t="s">
        <v>458</v>
      </c>
      <c r="V288">
        <v>2</v>
      </c>
      <c r="AF288" t="s">
        <v>329</v>
      </c>
      <c r="AH288" t="s">
        <v>330</v>
      </c>
      <c r="AK288" t="s">
        <v>331</v>
      </c>
      <c r="AM288">
        <v>1</v>
      </c>
      <c r="AP288">
        <v>1</v>
      </c>
      <c r="BC288">
        <v>2</v>
      </c>
      <c r="BJ288" t="s">
        <v>37</v>
      </c>
      <c r="BN288" s="5" t="s">
        <v>332</v>
      </c>
      <c r="BO288" t="s">
        <v>333</v>
      </c>
      <c r="BT288" t="s">
        <v>388</v>
      </c>
      <c r="BU288">
        <v>-0.8</v>
      </c>
      <c r="CB288" t="s">
        <v>446</v>
      </c>
      <c r="CD288" t="s">
        <v>447</v>
      </c>
      <c r="CH288" t="s">
        <v>353</v>
      </c>
    </row>
    <row r="290" spans="1:86" x14ac:dyDescent="0.15">
      <c r="A290" t="s">
        <v>153</v>
      </c>
      <c r="C290" t="s">
        <v>328</v>
      </c>
      <c r="E290" t="s">
        <v>459</v>
      </c>
      <c r="G290" t="s">
        <v>336</v>
      </c>
      <c r="H290" s="3" t="s">
        <v>337</v>
      </c>
      <c r="V290">
        <v>2</v>
      </c>
      <c r="AF290" t="s">
        <v>329</v>
      </c>
      <c r="AH290" s="12" t="s">
        <v>1015</v>
      </c>
      <c r="AP290">
        <v>100</v>
      </c>
      <c r="BB290" s="12" t="s">
        <v>1014</v>
      </c>
      <c r="BC290">
        <v>0.2</v>
      </c>
      <c r="BD290">
        <v>10</v>
      </c>
      <c r="BE290" s="4">
        <v>48</v>
      </c>
      <c r="BF290" s="4">
        <v>50</v>
      </c>
      <c r="BG290" s="4">
        <v>1</v>
      </c>
      <c r="BH290" s="4" t="s">
        <v>339</v>
      </c>
      <c r="BT290" t="s">
        <v>388</v>
      </c>
      <c r="BU290">
        <v>-0.8</v>
      </c>
      <c r="BW290">
        <v>99999</v>
      </c>
      <c r="BY290">
        <v>1</v>
      </c>
      <c r="CH290" t="s">
        <v>438</v>
      </c>
    </row>
    <row r="291" spans="1:86" x14ac:dyDescent="0.15">
      <c r="A291" s="12" t="s">
        <v>1014</v>
      </c>
      <c r="C291" t="s">
        <v>328</v>
      </c>
      <c r="E291" t="s">
        <v>459</v>
      </c>
      <c r="G291" t="s">
        <v>336</v>
      </c>
      <c r="H291" s="3" t="s">
        <v>337</v>
      </c>
      <c r="V291">
        <v>2</v>
      </c>
      <c r="AF291" t="s">
        <v>329</v>
      </c>
      <c r="AH291" t="s">
        <v>460</v>
      </c>
      <c r="AP291">
        <v>100</v>
      </c>
      <c r="BC291">
        <v>0.2</v>
      </c>
      <c r="BD291">
        <v>9999</v>
      </c>
      <c r="BE291" s="4">
        <v>0</v>
      </c>
      <c r="BF291" s="4">
        <v>10</v>
      </c>
      <c r="BG291" s="4">
        <v>1</v>
      </c>
      <c r="BH291" s="4" t="s">
        <v>339</v>
      </c>
      <c r="BT291" t="s">
        <v>388</v>
      </c>
      <c r="BU291">
        <v>-0.8</v>
      </c>
      <c r="BW291">
        <v>99999</v>
      </c>
      <c r="BY291">
        <v>1</v>
      </c>
      <c r="CH291" t="s">
        <v>438</v>
      </c>
    </row>
    <row r="292" spans="1:86" x14ac:dyDescent="0.15">
      <c r="A292" t="s">
        <v>152</v>
      </c>
      <c r="C292" t="s">
        <v>328</v>
      </c>
      <c r="H292" s="3" t="s">
        <v>339</v>
      </c>
      <c r="V292">
        <v>1</v>
      </c>
      <c r="AF292" t="s">
        <v>329</v>
      </c>
      <c r="AH292" t="s">
        <v>460</v>
      </c>
      <c r="AL292">
        <v>1</v>
      </c>
      <c r="AM292">
        <v>0.05</v>
      </c>
      <c r="AP292">
        <v>100</v>
      </c>
      <c r="BC292">
        <v>0.2</v>
      </c>
    </row>
    <row r="294" spans="1:86" x14ac:dyDescent="0.15">
      <c r="A294" t="s">
        <v>461</v>
      </c>
      <c r="C294" t="s">
        <v>328</v>
      </c>
      <c r="D294" t="s">
        <v>462</v>
      </c>
      <c r="H294" s="3" t="s">
        <v>339</v>
      </c>
      <c r="V294">
        <v>2</v>
      </c>
      <c r="AF294" t="s">
        <v>329</v>
      </c>
      <c r="AH294" t="s">
        <v>330</v>
      </c>
      <c r="AK294" t="s">
        <v>331</v>
      </c>
      <c r="AM294">
        <v>2</v>
      </c>
      <c r="AP294">
        <v>1</v>
      </c>
      <c r="AQ294">
        <v>3</v>
      </c>
      <c r="BC294">
        <v>0.2</v>
      </c>
      <c r="BD294">
        <v>0.2</v>
      </c>
      <c r="BE294" s="4">
        <v>0</v>
      </c>
      <c r="BF294" s="4">
        <v>3</v>
      </c>
      <c r="BG294" s="4">
        <v>2</v>
      </c>
      <c r="BH294" s="4" t="s">
        <v>339</v>
      </c>
      <c r="BJ294" t="s">
        <v>37</v>
      </c>
      <c r="BN294" s="5" t="s">
        <v>332</v>
      </c>
      <c r="BO294" t="s">
        <v>380</v>
      </c>
    </row>
    <row r="295" spans="1:86" x14ac:dyDescent="0.15">
      <c r="A295" t="s">
        <v>463</v>
      </c>
      <c r="C295" t="s">
        <v>328</v>
      </c>
      <c r="D295" t="s">
        <v>462</v>
      </c>
      <c r="H295" s="3" t="s">
        <v>337</v>
      </c>
      <c r="V295">
        <v>2</v>
      </c>
      <c r="AF295" t="s">
        <v>329</v>
      </c>
      <c r="AH295" t="s">
        <v>330</v>
      </c>
      <c r="AK295" t="s">
        <v>331</v>
      </c>
      <c r="AM295">
        <v>2</v>
      </c>
      <c r="AP295">
        <v>1</v>
      </c>
      <c r="AQ295">
        <v>3</v>
      </c>
      <c r="BC295">
        <v>2</v>
      </c>
      <c r="BD295">
        <v>10</v>
      </c>
      <c r="BE295" s="4">
        <v>0</v>
      </c>
      <c r="BF295" s="4">
        <v>3</v>
      </c>
      <c r="BG295" s="4">
        <v>1</v>
      </c>
      <c r="BH295" s="4" t="s">
        <v>339</v>
      </c>
      <c r="BJ295" t="s">
        <v>37</v>
      </c>
      <c r="BN295" s="5" t="s">
        <v>332</v>
      </c>
      <c r="BO295" t="s">
        <v>380</v>
      </c>
    </row>
    <row r="297" spans="1:86" x14ac:dyDescent="0.15">
      <c r="A297" t="s">
        <v>464</v>
      </c>
      <c r="C297" t="s">
        <v>465</v>
      </c>
      <c r="E297" t="s">
        <v>466</v>
      </c>
      <c r="G297" t="s">
        <v>394</v>
      </c>
      <c r="H297" s="3" t="s">
        <v>337</v>
      </c>
      <c r="U297">
        <v>1</v>
      </c>
      <c r="V297">
        <v>2</v>
      </c>
      <c r="AF297" t="s">
        <v>329</v>
      </c>
      <c r="AH297" t="s">
        <v>369</v>
      </c>
      <c r="AK297" t="s">
        <v>355</v>
      </c>
      <c r="AM297">
        <v>1.5</v>
      </c>
      <c r="AP297">
        <v>99</v>
      </c>
      <c r="BC297">
        <v>1</v>
      </c>
      <c r="BD297">
        <v>0.3</v>
      </c>
      <c r="BE297" s="4">
        <v>1</v>
      </c>
      <c r="BF297" s="4">
        <v>1</v>
      </c>
      <c r="BG297" s="4">
        <v>1</v>
      </c>
      <c r="BH297" s="4" t="s">
        <v>339</v>
      </c>
      <c r="BJ297" t="s">
        <v>37</v>
      </c>
      <c r="BN297" s="5" t="s">
        <v>332</v>
      </c>
      <c r="CH297" t="s">
        <v>353</v>
      </c>
    </row>
    <row r="298" spans="1:86" x14ac:dyDescent="0.15">
      <c r="A298" t="s">
        <v>467</v>
      </c>
      <c r="C298" t="s">
        <v>468</v>
      </c>
      <c r="E298" t="s">
        <v>469</v>
      </c>
      <c r="H298" s="3" t="s">
        <v>337</v>
      </c>
    </row>
    <row r="300" spans="1:86" x14ac:dyDescent="0.15">
      <c r="A300" t="s">
        <v>470</v>
      </c>
      <c r="C300" t="s">
        <v>328</v>
      </c>
      <c r="H300" s="3" t="s">
        <v>363</v>
      </c>
      <c r="I300" s="3" t="s">
        <v>372</v>
      </c>
      <c r="V300">
        <v>1</v>
      </c>
      <c r="Z300" s="12" t="s">
        <v>798</v>
      </c>
      <c r="AA300" s="12"/>
      <c r="BT300" t="s">
        <v>471</v>
      </c>
      <c r="BU300">
        <v>-10</v>
      </c>
    </row>
    <row r="302" spans="1:86" x14ac:dyDescent="0.15">
      <c r="A302" t="s">
        <v>472</v>
      </c>
      <c r="C302" t="s">
        <v>424</v>
      </c>
      <c r="G302" t="s">
        <v>394</v>
      </c>
      <c r="H302" s="3" t="s">
        <v>339</v>
      </c>
      <c r="Q302" s="3">
        <v>1</v>
      </c>
      <c r="AX302">
        <v>10</v>
      </c>
      <c r="BD302">
        <v>0.2</v>
      </c>
      <c r="BE302" s="4">
        <v>0</v>
      </c>
      <c r="BF302" s="4">
        <v>5</v>
      </c>
      <c r="BG302" s="4">
        <v>1</v>
      </c>
      <c r="BH302" s="4" t="s">
        <v>339</v>
      </c>
    </row>
    <row r="303" spans="1:86" x14ac:dyDescent="0.15">
      <c r="A303" t="s">
        <v>123</v>
      </c>
      <c r="C303" t="s">
        <v>473</v>
      </c>
      <c r="G303" t="s">
        <v>336</v>
      </c>
      <c r="H303" s="3" t="s">
        <v>337</v>
      </c>
      <c r="AX303">
        <v>10</v>
      </c>
      <c r="BD303">
        <v>5</v>
      </c>
      <c r="BE303" s="4">
        <v>5</v>
      </c>
      <c r="BF303" s="4">
        <v>5</v>
      </c>
      <c r="BG303" s="4">
        <v>1</v>
      </c>
      <c r="BH303" s="4" t="s">
        <v>339</v>
      </c>
    </row>
    <row r="304" spans="1:86" x14ac:dyDescent="0.15">
      <c r="A304" t="s">
        <v>474</v>
      </c>
      <c r="C304" t="s">
        <v>424</v>
      </c>
      <c r="G304" t="s">
        <v>394</v>
      </c>
      <c r="H304" s="3" t="s">
        <v>339</v>
      </c>
      <c r="I304" s="3" t="s">
        <v>428</v>
      </c>
      <c r="Q304" s="3">
        <v>1</v>
      </c>
      <c r="AX304">
        <v>10</v>
      </c>
      <c r="BD304">
        <v>0.2</v>
      </c>
      <c r="BE304" s="4">
        <v>0</v>
      </c>
      <c r="BF304" s="4">
        <v>5</v>
      </c>
      <c r="BG304" s="4">
        <v>1</v>
      </c>
      <c r="BH304" s="4" t="s">
        <v>339</v>
      </c>
    </row>
    <row r="305" spans="1:79" x14ac:dyDescent="0.15">
      <c r="A305" s="12" t="s">
        <v>943</v>
      </c>
      <c r="C305" s="12" t="s">
        <v>944</v>
      </c>
      <c r="H305" s="3" t="s">
        <v>575</v>
      </c>
      <c r="I305" s="3" t="s">
        <v>577</v>
      </c>
      <c r="BR305" s="12" t="s">
        <v>595</v>
      </c>
    </row>
    <row r="307" spans="1:79" s="2" customFormat="1" x14ac:dyDescent="0.15">
      <c r="A307" s="2" t="s">
        <v>475</v>
      </c>
      <c r="H307" s="7"/>
      <c r="I307" s="7"/>
      <c r="J307" s="7"/>
      <c r="K307" s="7"/>
      <c r="L307" s="7"/>
      <c r="M307" s="7"/>
      <c r="N307" s="7"/>
      <c r="O307" s="7"/>
      <c r="P307" s="7"/>
      <c r="Q307" s="7"/>
      <c r="R307" s="7"/>
      <c r="BE307" s="8"/>
      <c r="BF307" s="8"/>
      <c r="BG307" s="8"/>
      <c r="BH307" s="8"/>
      <c r="BI307" s="8"/>
      <c r="BN307" s="9"/>
    </row>
    <row r="308" spans="1:79" x14ac:dyDescent="0.15">
      <c r="A308" s="12" t="s">
        <v>1399</v>
      </c>
      <c r="C308" t="s">
        <v>142</v>
      </c>
      <c r="V308">
        <v>1</v>
      </c>
      <c r="AF308" t="s">
        <v>338</v>
      </c>
      <c r="AI308">
        <v>0</v>
      </c>
      <c r="AK308" t="s">
        <v>355</v>
      </c>
      <c r="AM308">
        <v>1</v>
      </c>
      <c r="AP308">
        <v>1</v>
      </c>
      <c r="BJ308" t="s">
        <v>37</v>
      </c>
      <c r="BN308" s="5" t="s">
        <v>332</v>
      </c>
    </row>
    <row r="309" spans="1:79" x14ac:dyDescent="0.15">
      <c r="A309" t="s">
        <v>476</v>
      </c>
      <c r="C309" t="s">
        <v>328</v>
      </c>
      <c r="V309">
        <v>1</v>
      </c>
      <c r="AF309" t="s">
        <v>338</v>
      </c>
      <c r="AI309">
        <v>2</v>
      </c>
      <c r="AK309" t="s">
        <v>355</v>
      </c>
      <c r="AM309">
        <v>1</v>
      </c>
      <c r="AP309">
        <v>1</v>
      </c>
      <c r="BC309">
        <v>2</v>
      </c>
      <c r="BJ309" t="s">
        <v>37</v>
      </c>
      <c r="BN309" s="5" t="s">
        <v>332</v>
      </c>
      <c r="BO309" t="s">
        <v>333</v>
      </c>
    </row>
    <row r="310" spans="1:79" x14ac:dyDescent="0.15">
      <c r="A310" t="s">
        <v>477</v>
      </c>
      <c r="C310" t="s">
        <v>142</v>
      </c>
      <c r="V310">
        <v>1</v>
      </c>
      <c r="AF310" t="s">
        <v>338</v>
      </c>
      <c r="AI310">
        <v>0</v>
      </c>
      <c r="AK310" t="s">
        <v>355</v>
      </c>
      <c r="AM310">
        <v>1</v>
      </c>
      <c r="AP310">
        <v>1</v>
      </c>
      <c r="BC310">
        <v>1</v>
      </c>
      <c r="BJ310" t="s">
        <v>37</v>
      </c>
      <c r="BN310" s="5" t="s">
        <v>332</v>
      </c>
    </row>
    <row r="311" spans="1:79" x14ac:dyDescent="0.15">
      <c r="A311" t="s">
        <v>90</v>
      </c>
      <c r="C311" t="s">
        <v>142</v>
      </c>
      <c r="V311">
        <v>1</v>
      </c>
      <c r="AF311" t="s">
        <v>338</v>
      </c>
      <c r="AI311">
        <v>0</v>
      </c>
      <c r="AK311" t="s">
        <v>355</v>
      </c>
      <c r="AM311">
        <v>1</v>
      </c>
      <c r="AP311">
        <v>1</v>
      </c>
      <c r="BC311">
        <v>1</v>
      </c>
      <c r="BJ311" t="s">
        <v>37</v>
      </c>
      <c r="BN311" s="5" t="s">
        <v>332</v>
      </c>
    </row>
    <row r="312" spans="1:79" x14ac:dyDescent="0.15">
      <c r="A312" t="s">
        <v>478</v>
      </c>
      <c r="C312" t="s">
        <v>328</v>
      </c>
      <c r="H312" s="3" t="s">
        <v>363</v>
      </c>
      <c r="I312" s="3" t="s">
        <v>372</v>
      </c>
      <c r="V312">
        <v>2</v>
      </c>
      <c r="Z312" s="12" t="s">
        <v>798</v>
      </c>
      <c r="AA312" s="12"/>
      <c r="AL312" s="3"/>
      <c r="AP312">
        <v>1</v>
      </c>
      <c r="BE312"/>
      <c r="BF312"/>
      <c r="BG312"/>
      <c r="BH312"/>
      <c r="BI312"/>
      <c r="BJ312" s="3"/>
      <c r="BK312" s="3"/>
      <c r="BL312" s="3"/>
      <c r="BM312" s="3"/>
      <c r="BO312" s="3"/>
      <c r="BP312" s="3"/>
      <c r="BQ312" s="3"/>
      <c r="BR312" s="3"/>
      <c r="BS312" s="3"/>
      <c r="BT312" t="s">
        <v>479</v>
      </c>
      <c r="BW312">
        <v>99999</v>
      </c>
    </row>
    <row r="313" spans="1:79" x14ac:dyDescent="0.15">
      <c r="A313" s="12" t="s">
        <v>1869</v>
      </c>
      <c r="C313" t="s">
        <v>328</v>
      </c>
      <c r="H313" s="3" t="s">
        <v>363</v>
      </c>
      <c r="I313" s="3" t="s">
        <v>372</v>
      </c>
      <c r="V313">
        <v>2</v>
      </c>
      <c r="Z313" s="12" t="s">
        <v>798</v>
      </c>
      <c r="AA313" s="12"/>
      <c r="AL313" s="3"/>
      <c r="AP313">
        <v>1</v>
      </c>
      <c r="BE313"/>
      <c r="BF313"/>
      <c r="BG313"/>
      <c r="BH313"/>
      <c r="BI313"/>
      <c r="BJ313" s="3"/>
      <c r="BK313" s="3"/>
      <c r="BL313" s="3"/>
      <c r="BM313" s="3"/>
      <c r="BO313" s="3"/>
      <c r="BP313" s="3"/>
      <c r="BQ313" s="3"/>
      <c r="BR313" s="3"/>
      <c r="BS313" s="3"/>
      <c r="BT313" s="12" t="s">
        <v>1870</v>
      </c>
      <c r="BW313">
        <v>99999</v>
      </c>
    </row>
    <row r="315" spans="1:79" x14ac:dyDescent="0.15">
      <c r="A315" s="12" t="s">
        <v>611</v>
      </c>
      <c r="C315" s="12" t="s">
        <v>612</v>
      </c>
      <c r="H315" s="14" t="s">
        <v>575</v>
      </c>
      <c r="I315" s="14" t="s">
        <v>613</v>
      </c>
      <c r="R315" s="3">
        <v>1</v>
      </c>
      <c r="U315">
        <v>1</v>
      </c>
      <c r="V315">
        <v>1</v>
      </c>
      <c r="AF315" s="12" t="s">
        <v>537</v>
      </c>
      <c r="AI315">
        <v>1.65</v>
      </c>
      <c r="AK315" t="s">
        <v>355</v>
      </c>
      <c r="AM315">
        <v>2</v>
      </c>
      <c r="AP315">
        <v>99</v>
      </c>
      <c r="BC315">
        <v>0.2</v>
      </c>
    </row>
    <row r="316" spans="1:79" x14ac:dyDescent="0.15">
      <c r="A316" s="12"/>
      <c r="C316" s="12"/>
      <c r="H316" s="14"/>
      <c r="I316" s="14"/>
      <c r="AF316" s="12"/>
    </row>
    <row r="317" spans="1:79" x14ac:dyDescent="0.15">
      <c r="A317" s="12" t="s">
        <v>650</v>
      </c>
      <c r="C317" t="s">
        <v>328</v>
      </c>
      <c r="K317" s="14"/>
      <c r="L317" s="14"/>
      <c r="M317" s="14"/>
      <c r="N317" s="14"/>
      <c r="O317" s="14"/>
      <c r="V317">
        <v>1</v>
      </c>
      <c r="AF317" t="s">
        <v>338</v>
      </c>
      <c r="AG317" s="12" t="s">
        <v>667</v>
      </c>
      <c r="AI317">
        <v>7</v>
      </c>
      <c r="AJ317" s="12"/>
      <c r="AK317" t="s">
        <v>355</v>
      </c>
      <c r="AM317">
        <v>1</v>
      </c>
      <c r="AP317">
        <v>1</v>
      </c>
      <c r="AT317">
        <v>1.4</v>
      </c>
      <c r="AU317">
        <v>1</v>
      </c>
      <c r="AV317">
        <v>1</v>
      </c>
      <c r="BC317">
        <v>4.5</v>
      </c>
      <c r="BJ317" t="s">
        <v>37</v>
      </c>
      <c r="BN317" s="5" t="s">
        <v>332</v>
      </c>
      <c r="BO317" s="12" t="s">
        <v>651</v>
      </c>
      <c r="BP317" s="12" t="s">
        <v>668</v>
      </c>
      <c r="BQ317" s="12"/>
      <c r="BR317" s="12"/>
      <c r="BS317" s="12"/>
      <c r="BT317" s="12"/>
    </row>
    <row r="318" spans="1:79" x14ac:dyDescent="0.15">
      <c r="A318" s="12"/>
      <c r="C318" s="12"/>
      <c r="H318" s="14"/>
      <c r="I318" s="14"/>
      <c r="AF318" s="12"/>
    </row>
    <row r="319" spans="1:79" x14ac:dyDescent="0.15">
      <c r="A319" s="12" t="s">
        <v>624</v>
      </c>
      <c r="C319" t="s">
        <v>328</v>
      </c>
      <c r="V319">
        <v>1</v>
      </c>
      <c r="AF319" t="s">
        <v>338</v>
      </c>
      <c r="AG319" s="12" t="s">
        <v>667</v>
      </c>
      <c r="AI319">
        <v>2.2000000000000002</v>
      </c>
      <c r="AJ319" s="12"/>
      <c r="AK319" s="12" t="s">
        <v>636</v>
      </c>
      <c r="AM319">
        <v>1</v>
      </c>
      <c r="AP319">
        <v>1</v>
      </c>
      <c r="BC319">
        <v>4</v>
      </c>
      <c r="BJ319" t="s">
        <v>37</v>
      </c>
      <c r="BN319" s="5" t="s">
        <v>332</v>
      </c>
      <c r="BO319" t="s">
        <v>333</v>
      </c>
      <c r="BP319" s="12" t="s">
        <v>669</v>
      </c>
    </row>
    <row r="320" spans="1:79" x14ac:dyDescent="0.15">
      <c r="A320" s="12" t="s">
        <v>629</v>
      </c>
      <c r="C320" t="s">
        <v>328</v>
      </c>
      <c r="G320" t="s">
        <v>394</v>
      </c>
      <c r="H320" s="3" t="s">
        <v>339</v>
      </c>
      <c r="V320">
        <v>1</v>
      </c>
      <c r="AF320" t="s">
        <v>338</v>
      </c>
      <c r="AG320" s="12" t="s">
        <v>667</v>
      </c>
      <c r="AI320">
        <v>2.2000000000000002</v>
      </c>
      <c r="AJ320" s="12"/>
      <c r="AK320" s="12" t="s">
        <v>636</v>
      </c>
      <c r="AM320">
        <v>1</v>
      </c>
      <c r="AP320">
        <v>1</v>
      </c>
      <c r="BC320">
        <v>4</v>
      </c>
      <c r="BD320">
        <v>0.2</v>
      </c>
      <c r="BE320" s="4">
        <v>0</v>
      </c>
      <c r="BF320" s="4">
        <v>2</v>
      </c>
      <c r="BG320" s="4">
        <v>1</v>
      </c>
      <c r="BH320" s="13" t="s">
        <v>625</v>
      </c>
      <c r="BI320" s="13"/>
      <c r="BJ320" t="s">
        <v>37</v>
      </c>
      <c r="BN320" s="5" t="s">
        <v>332</v>
      </c>
      <c r="BO320" t="s">
        <v>333</v>
      </c>
      <c r="BP320" s="12" t="s">
        <v>669</v>
      </c>
      <c r="BT320" s="12" t="s">
        <v>542</v>
      </c>
      <c r="BU320">
        <v>-30</v>
      </c>
      <c r="BW320">
        <v>10</v>
      </c>
      <c r="CA320" s="12" t="s">
        <v>639</v>
      </c>
    </row>
    <row r="321" spans="1:82" x14ac:dyDescent="0.15">
      <c r="A321" s="12"/>
    </row>
    <row r="322" spans="1:82" x14ac:dyDescent="0.15">
      <c r="A322" s="12" t="s">
        <v>1400</v>
      </c>
      <c r="C322" t="s">
        <v>142</v>
      </c>
      <c r="V322">
        <v>1</v>
      </c>
      <c r="AF322" t="s">
        <v>338</v>
      </c>
      <c r="AI322">
        <v>0</v>
      </c>
      <c r="AK322" t="s">
        <v>355</v>
      </c>
      <c r="AM322">
        <v>1</v>
      </c>
      <c r="AP322">
        <v>1</v>
      </c>
      <c r="BJ322" t="s">
        <v>37</v>
      </c>
      <c r="BN322" s="5" t="s">
        <v>332</v>
      </c>
      <c r="BQ322" s="12" t="s">
        <v>632</v>
      </c>
    </row>
    <row r="323" spans="1:82" x14ac:dyDescent="0.15">
      <c r="A323" s="12" t="s">
        <v>631</v>
      </c>
      <c r="C323" t="s">
        <v>142</v>
      </c>
      <c r="V323">
        <v>1</v>
      </c>
      <c r="AF323" t="s">
        <v>338</v>
      </c>
      <c r="AI323">
        <v>0</v>
      </c>
      <c r="AK323" t="s">
        <v>355</v>
      </c>
      <c r="AM323">
        <v>1</v>
      </c>
      <c r="AP323">
        <v>1</v>
      </c>
      <c r="BC323">
        <v>1</v>
      </c>
      <c r="BJ323" t="s">
        <v>37</v>
      </c>
      <c r="BN323" s="5" t="s">
        <v>332</v>
      </c>
      <c r="BQ323" s="12" t="s">
        <v>632</v>
      </c>
      <c r="BR323" s="12"/>
      <c r="BS323" s="12"/>
    </row>
    <row r="324" spans="1:82" x14ac:dyDescent="0.15">
      <c r="A324" s="12"/>
      <c r="BQ324" s="12"/>
      <c r="BR324" s="12"/>
      <c r="BS324" s="12"/>
    </row>
    <row r="325" spans="1:82" x14ac:dyDescent="0.15">
      <c r="A325" s="12" t="s">
        <v>649</v>
      </c>
      <c r="C325" t="s">
        <v>328</v>
      </c>
      <c r="K325" s="14"/>
      <c r="L325" s="14"/>
      <c r="M325" s="14"/>
      <c r="N325" s="14"/>
      <c r="O325" s="14"/>
      <c r="V325">
        <v>1</v>
      </c>
      <c r="AF325" t="s">
        <v>338</v>
      </c>
      <c r="AG325" s="12" t="s">
        <v>667</v>
      </c>
      <c r="AI325">
        <v>1.9</v>
      </c>
      <c r="AJ325" s="12"/>
      <c r="AK325" t="s">
        <v>355</v>
      </c>
      <c r="AM325">
        <v>1</v>
      </c>
      <c r="AP325">
        <v>1</v>
      </c>
      <c r="BC325">
        <v>2.4</v>
      </c>
      <c r="BJ325" t="s">
        <v>37</v>
      </c>
      <c r="BN325" s="5" t="s">
        <v>332</v>
      </c>
      <c r="BO325" t="s">
        <v>333</v>
      </c>
      <c r="BP325" s="12" t="s">
        <v>670</v>
      </c>
      <c r="BQ325" s="12" t="s">
        <v>632</v>
      </c>
      <c r="BR325" s="12"/>
      <c r="BS325" s="12"/>
      <c r="BT325" s="12"/>
    </row>
    <row r="326" spans="1:82" x14ac:dyDescent="0.15">
      <c r="A326" s="12"/>
      <c r="K326" s="14"/>
      <c r="L326" s="14"/>
      <c r="M326" s="14"/>
      <c r="N326" s="14"/>
      <c r="O326" s="14"/>
      <c r="BQ326" s="12"/>
      <c r="BR326" s="12"/>
      <c r="BS326" s="12"/>
      <c r="BT326" s="12"/>
    </row>
    <row r="327" spans="1:82" x14ac:dyDescent="0.15">
      <c r="A327" s="12" t="s">
        <v>656</v>
      </c>
      <c r="C327" t="s">
        <v>142</v>
      </c>
      <c r="V327">
        <v>1</v>
      </c>
      <c r="AF327" t="s">
        <v>338</v>
      </c>
      <c r="AI327">
        <v>0</v>
      </c>
      <c r="AK327" t="s">
        <v>355</v>
      </c>
      <c r="AM327">
        <v>1</v>
      </c>
      <c r="AP327">
        <v>1</v>
      </c>
      <c r="BC327">
        <v>3</v>
      </c>
      <c r="BJ327" t="s">
        <v>37</v>
      </c>
      <c r="BN327" s="5" t="s">
        <v>332</v>
      </c>
      <c r="BQ327" s="12" t="s">
        <v>659</v>
      </c>
      <c r="BR327" s="12"/>
      <c r="BS327" s="12"/>
      <c r="BT327" s="12"/>
      <c r="BW327">
        <v>5</v>
      </c>
    </row>
    <row r="328" spans="1:82" x14ac:dyDescent="0.15">
      <c r="A328" s="12"/>
      <c r="C328" s="12"/>
      <c r="H328" s="14"/>
      <c r="I328" s="14"/>
      <c r="AF328" s="12"/>
    </row>
    <row r="329" spans="1:82" x14ac:dyDescent="0.15">
      <c r="A329" s="12" t="s">
        <v>621</v>
      </c>
      <c r="C329" t="s">
        <v>142</v>
      </c>
      <c r="V329">
        <v>1</v>
      </c>
      <c r="AF329" t="s">
        <v>338</v>
      </c>
      <c r="AI329">
        <v>0</v>
      </c>
      <c r="AK329" t="s">
        <v>355</v>
      </c>
      <c r="AM329">
        <v>1</v>
      </c>
      <c r="AP329">
        <v>1</v>
      </c>
      <c r="BC329">
        <v>1.7</v>
      </c>
      <c r="BJ329" t="s">
        <v>37</v>
      </c>
      <c r="BN329" s="5" t="s">
        <v>332</v>
      </c>
    </row>
    <row r="330" spans="1:82" x14ac:dyDescent="0.15">
      <c r="A330" s="12" t="s">
        <v>622</v>
      </c>
      <c r="C330" s="12" t="s">
        <v>612</v>
      </c>
      <c r="H330" s="14" t="s">
        <v>575</v>
      </c>
      <c r="I330" s="14" t="s">
        <v>613</v>
      </c>
      <c r="R330" s="3">
        <v>1</v>
      </c>
      <c r="U330">
        <v>1</v>
      </c>
      <c r="V330">
        <v>1</v>
      </c>
      <c r="AF330" s="12" t="s">
        <v>537</v>
      </c>
      <c r="AI330">
        <v>1.65</v>
      </c>
      <c r="AK330" t="s">
        <v>355</v>
      </c>
      <c r="AM330">
        <v>2</v>
      </c>
      <c r="AP330">
        <v>99</v>
      </c>
      <c r="BC330">
        <v>0.2</v>
      </c>
      <c r="BT330" s="12" t="s">
        <v>542</v>
      </c>
      <c r="BU330">
        <v>-30</v>
      </c>
      <c r="BW330">
        <v>5</v>
      </c>
    </row>
    <row r="332" spans="1:82" x14ac:dyDescent="0.15">
      <c r="A332" s="12" t="s">
        <v>576</v>
      </c>
      <c r="C332" t="s">
        <v>328</v>
      </c>
      <c r="K332" s="14"/>
      <c r="L332" s="14"/>
      <c r="M332" s="14"/>
      <c r="N332" s="14"/>
      <c r="O332" s="14"/>
      <c r="T332">
        <v>1</v>
      </c>
      <c r="V332">
        <v>1</v>
      </c>
      <c r="AF332" t="s">
        <v>338</v>
      </c>
      <c r="AG332" s="12" t="s">
        <v>667</v>
      </c>
      <c r="AI332">
        <v>2</v>
      </c>
      <c r="AJ332" s="12"/>
      <c r="AK332" t="s">
        <v>355</v>
      </c>
      <c r="AM332">
        <v>1</v>
      </c>
      <c r="AP332">
        <v>1</v>
      </c>
      <c r="BC332">
        <v>3.7</v>
      </c>
      <c r="BJ332" t="s">
        <v>37</v>
      </c>
      <c r="BN332" s="5" t="s">
        <v>332</v>
      </c>
      <c r="BO332" t="s">
        <v>333</v>
      </c>
      <c r="BP332" s="12" t="s">
        <v>669</v>
      </c>
      <c r="BQ332" s="12" t="s">
        <v>595</v>
      </c>
      <c r="BR332" s="12"/>
      <c r="BS332" s="12"/>
      <c r="BT332" s="12" t="s">
        <v>542</v>
      </c>
      <c r="BU332">
        <v>-30</v>
      </c>
      <c r="BW332">
        <v>5</v>
      </c>
    </row>
    <row r="333" spans="1:82" x14ac:dyDescent="0.15">
      <c r="A333" s="12" t="s">
        <v>674</v>
      </c>
      <c r="C333" t="s">
        <v>142</v>
      </c>
      <c r="V333">
        <v>1</v>
      </c>
      <c r="AF333" t="s">
        <v>338</v>
      </c>
      <c r="AI333">
        <v>0</v>
      </c>
      <c r="AK333" t="s">
        <v>355</v>
      </c>
      <c r="AM333">
        <v>1</v>
      </c>
      <c r="AP333">
        <v>1</v>
      </c>
      <c r="BC333">
        <v>3.7</v>
      </c>
      <c r="BJ333" t="s">
        <v>37</v>
      </c>
      <c r="BN333" s="5" t="s">
        <v>332</v>
      </c>
      <c r="BO333" t="s">
        <v>333</v>
      </c>
      <c r="BQ333" s="12" t="s">
        <v>595</v>
      </c>
      <c r="BR333" s="12"/>
      <c r="BS333" s="12"/>
      <c r="BT333" s="12" t="s">
        <v>542</v>
      </c>
      <c r="BU333">
        <v>-30</v>
      </c>
      <c r="BW333">
        <v>5</v>
      </c>
    </row>
    <row r="334" spans="1:82" x14ac:dyDescent="0.15">
      <c r="A334" s="12" t="s">
        <v>578</v>
      </c>
      <c r="C334" t="s">
        <v>328</v>
      </c>
      <c r="G334" s="12" t="s">
        <v>527</v>
      </c>
      <c r="K334" s="14"/>
      <c r="L334" s="14" t="s">
        <v>587</v>
      </c>
      <c r="M334" s="14"/>
      <c r="N334" s="14"/>
      <c r="O334" s="14"/>
      <c r="S334">
        <v>1</v>
      </c>
      <c r="V334">
        <v>1</v>
      </c>
      <c r="AF334" s="12" t="s">
        <v>537</v>
      </c>
      <c r="AI334">
        <v>2</v>
      </c>
      <c r="AK334" t="s">
        <v>355</v>
      </c>
      <c r="AM334">
        <v>1</v>
      </c>
      <c r="AP334">
        <v>99</v>
      </c>
      <c r="BC334">
        <v>3.7</v>
      </c>
      <c r="BD334">
        <v>0.2</v>
      </c>
      <c r="BE334" s="4">
        <v>10.5</v>
      </c>
      <c r="BF334" s="4">
        <v>10.5</v>
      </c>
      <c r="BG334" s="4">
        <v>1</v>
      </c>
      <c r="BH334" s="13" t="s">
        <v>528</v>
      </c>
      <c r="BI334" s="13"/>
      <c r="BJ334" t="s">
        <v>37</v>
      </c>
      <c r="BN334" s="5" t="s">
        <v>332</v>
      </c>
      <c r="BQ334" s="12" t="s">
        <v>595</v>
      </c>
      <c r="BR334" s="12"/>
      <c r="BS334" s="12"/>
      <c r="BT334" s="12" t="s">
        <v>542</v>
      </c>
      <c r="BU334">
        <v>-30</v>
      </c>
      <c r="BW334">
        <v>10</v>
      </c>
      <c r="CB334" s="12" t="s">
        <v>604</v>
      </c>
      <c r="CC334" s="12"/>
    </row>
    <row r="335" spans="1:82" x14ac:dyDescent="0.15">
      <c r="A335" s="12" t="s">
        <v>606</v>
      </c>
      <c r="C335" s="12" t="s">
        <v>607</v>
      </c>
      <c r="G335" s="12" t="s">
        <v>527</v>
      </c>
      <c r="K335" s="14"/>
      <c r="L335" s="14" t="s">
        <v>587</v>
      </c>
      <c r="M335" s="14"/>
      <c r="N335" s="14"/>
      <c r="O335" s="14"/>
      <c r="AP335">
        <v>2</v>
      </c>
      <c r="BC335">
        <v>3.7</v>
      </c>
      <c r="BD335">
        <v>0.2</v>
      </c>
      <c r="BE335" s="4">
        <v>20</v>
      </c>
      <c r="BF335" s="4">
        <v>35</v>
      </c>
      <c r="BG335" s="4">
        <v>1</v>
      </c>
      <c r="BH335" s="13" t="s">
        <v>528</v>
      </c>
      <c r="BI335" s="13"/>
      <c r="BJ335" s="12" t="s">
        <v>609</v>
      </c>
      <c r="BK335" s="12"/>
      <c r="BN335" s="5" t="s">
        <v>332</v>
      </c>
      <c r="CB335" s="12" t="s">
        <v>604</v>
      </c>
      <c r="CC335" s="12"/>
      <c r="CD335" s="12" t="s">
        <v>608</v>
      </c>
    </row>
    <row r="336" spans="1:82" x14ac:dyDescent="0.15">
      <c r="A336" s="12" t="s">
        <v>570</v>
      </c>
      <c r="C336" s="12" t="s">
        <v>571</v>
      </c>
      <c r="H336" s="14" t="s">
        <v>575</v>
      </c>
      <c r="I336" s="14" t="s">
        <v>584</v>
      </c>
      <c r="J336" s="3">
        <v>1</v>
      </c>
      <c r="V336">
        <v>2</v>
      </c>
      <c r="Z336" s="12" t="s">
        <v>798</v>
      </c>
      <c r="AA336" s="12">
        <v>1</v>
      </c>
      <c r="AL336">
        <v>1</v>
      </c>
      <c r="AP336">
        <v>1</v>
      </c>
      <c r="AZ336" s="12" t="s">
        <v>1411</v>
      </c>
      <c r="BA336" s="12"/>
      <c r="BB336" s="12"/>
      <c r="BC336">
        <v>10</v>
      </c>
      <c r="BZ336" s="12" t="s">
        <v>598</v>
      </c>
      <c r="CA336" s="12"/>
    </row>
    <row r="337" spans="1:87" x14ac:dyDescent="0.15">
      <c r="A337" s="12" t="s">
        <v>1410</v>
      </c>
      <c r="C337" t="s">
        <v>328</v>
      </c>
      <c r="H337" s="14" t="s">
        <v>575</v>
      </c>
      <c r="I337" s="14"/>
      <c r="S337">
        <v>1</v>
      </c>
      <c r="U337">
        <v>1</v>
      </c>
      <c r="V337">
        <v>2</v>
      </c>
      <c r="Z337" s="12" t="s">
        <v>798</v>
      </c>
      <c r="AA337" s="12"/>
      <c r="AP337">
        <v>1</v>
      </c>
      <c r="AZ337" s="12"/>
      <c r="BA337" s="12"/>
      <c r="BB337" s="12"/>
      <c r="BC337">
        <v>10</v>
      </c>
      <c r="BJ337" s="12" t="s">
        <v>588</v>
      </c>
      <c r="BK337" s="12"/>
      <c r="BN337" s="5" t="s">
        <v>1412</v>
      </c>
      <c r="BZ337" s="12"/>
      <c r="CA337" s="12"/>
    </row>
    <row r="338" spans="1:87" x14ac:dyDescent="0.15">
      <c r="A338" s="12" t="s">
        <v>582</v>
      </c>
      <c r="C338" t="s">
        <v>328</v>
      </c>
      <c r="H338" s="14" t="s">
        <v>575</v>
      </c>
      <c r="I338" s="14"/>
      <c r="V338">
        <v>2</v>
      </c>
      <c r="Z338" s="12" t="s">
        <v>798</v>
      </c>
      <c r="AA338" s="12"/>
      <c r="AF338" s="12" t="s">
        <v>537</v>
      </c>
      <c r="AP338">
        <v>1</v>
      </c>
      <c r="BT338" s="14" t="s">
        <v>587</v>
      </c>
      <c r="BW338">
        <v>99999</v>
      </c>
    </row>
    <row r="339" spans="1:87" x14ac:dyDescent="0.15">
      <c r="A339" s="12" t="s">
        <v>602</v>
      </c>
      <c r="C339" t="s">
        <v>328</v>
      </c>
      <c r="H339" s="14" t="s">
        <v>575</v>
      </c>
      <c r="I339" s="14"/>
      <c r="V339">
        <v>2</v>
      </c>
      <c r="Z339" s="12" t="s">
        <v>798</v>
      </c>
      <c r="AA339" s="12"/>
      <c r="AF339" s="12" t="s">
        <v>537</v>
      </c>
      <c r="AP339">
        <v>1</v>
      </c>
      <c r="BT339" s="12" t="s">
        <v>599</v>
      </c>
      <c r="BW339">
        <v>10</v>
      </c>
    </row>
    <row r="340" spans="1:87" x14ac:dyDescent="0.15">
      <c r="A340" s="12" t="s">
        <v>581</v>
      </c>
      <c r="C340" t="s">
        <v>328</v>
      </c>
      <c r="H340" s="14" t="s">
        <v>575</v>
      </c>
      <c r="I340" s="14"/>
      <c r="V340">
        <v>2</v>
      </c>
      <c r="Z340" s="12" t="s">
        <v>798</v>
      </c>
      <c r="AA340" s="12"/>
      <c r="AF340" s="12" t="s">
        <v>537</v>
      </c>
      <c r="AP340">
        <v>1</v>
      </c>
      <c r="BT340" s="12" t="s">
        <v>597</v>
      </c>
      <c r="BU340">
        <v>0.5</v>
      </c>
      <c r="BW340">
        <v>99999</v>
      </c>
    </row>
    <row r="341" spans="1:87" x14ac:dyDescent="0.15">
      <c r="A341" s="12" t="s">
        <v>580</v>
      </c>
      <c r="C341" t="s">
        <v>328</v>
      </c>
      <c r="H341" s="14" t="s">
        <v>575</v>
      </c>
      <c r="I341" s="14"/>
      <c r="V341">
        <v>2</v>
      </c>
      <c r="Z341" s="12" t="s">
        <v>798</v>
      </c>
      <c r="AA341" s="12"/>
      <c r="AF341" s="12" t="s">
        <v>537</v>
      </c>
      <c r="AP341">
        <v>1</v>
      </c>
      <c r="BT341" s="12" t="s">
        <v>596</v>
      </c>
      <c r="BW341">
        <v>15</v>
      </c>
    </row>
    <row r="342" spans="1:87" x14ac:dyDescent="0.15">
      <c r="A342" s="12" t="s">
        <v>583</v>
      </c>
      <c r="C342" s="12"/>
      <c r="H342" s="14"/>
      <c r="I342" s="14"/>
      <c r="BZ342" s="12"/>
      <c r="CA342" s="12"/>
    </row>
    <row r="343" spans="1:87" x14ac:dyDescent="0.15">
      <c r="A343" s="12" t="s">
        <v>579</v>
      </c>
      <c r="C343" t="s">
        <v>328</v>
      </c>
      <c r="G343" s="12" t="s">
        <v>527</v>
      </c>
      <c r="K343" s="14" t="s">
        <v>587</v>
      </c>
      <c r="L343" s="14"/>
      <c r="M343" s="14"/>
      <c r="N343" s="14"/>
      <c r="O343" s="14"/>
      <c r="S343">
        <v>1</v>
      </c>
      <c r="V343">
        <v>1</v>
      </c>
      <c r="AF343" s="12" t="s">
        <v>537</v>
      </c>
      <c r="AI343">
        <v>3.3</v>
      </c>
      <c r="AK343" t="s">
        <v>355</v>
      </c>
      <c r="AM343">
        <v>1</v>
      </c>
      <c r="AP343">
        <v>99</v>
      </c>
      <c r="BC343">
        <v>3.7</v>
      </c>
      <c r="BD343">
        <v>0.2</v>
      </c>
      <c r="BE343" s="4">
        <v>10.5</v>
      </c>
      <c r="BF343" s="4">
        <v>10.5</v>
      </c>
      <c r="BG343" s="4">
        <v>1</v>
      </c>
      <c r="BH343" s="13" t="s">
        <v>528</v>
      </c>
      <c r="BI343" s="13"/>
      <c r="BJ343" s="12" t="s">
        <v>589</v>
      </c>
      <c r="BK343" s="12"/>
      <c r="BN343" s="5" t="s">
        <v>332</v>
      </c>
      <c r="BQ343" s="12" t="s">
        <v>595</v>
      </c>
      <c r="BR343" s="12"/>
      <c r="BS343" s="12"/>
      <c r="BT343" s="12" t="s">
        <v>542</v>
      </c>
      <c r="BU343">
        <v>-30</v>
      </c>
      <c r="BW343">
        <v>10</v>
      </c>
    </row>
    <row r="344" spans="1:87" x14ac:dyDescent="0.15">
      <c r="A344" s="12" t="s">
        <v>610</v>
      </c>
      <c r="C344" s="12" t="s">
        <v>607</v>
      </c>
      <c r="G344" s="12" t="s">
        <v>527</v>
      </c>
      <c r="K344" s="14" t="s">
        <v>587</v>
      </c>
      <c r="L344" s="14"/>
      <c r="M344" s="14"/>
      <c r="N344" s="14"/>
      <c r="O344" s="14"/>
      <c r="AP344">
        <v>3</v>
      </c>
      <c r="BC344">
        <v>3.7</v>
      </c>
      <c r="BD344">
        <v>0.2</v>
      </c>
      <c r="BE344" s="4">
        <v>10</v>
      </c>
      <c r="BF344" s="4">
        <v>35</v>
      </c>
      <c r="BG344" s="4">
        <v>1</v>
      </c>
      <c r="BH344" s="13" t="s">
        <v>528</v>
      </c>
      <c r="BI344" s="13"/>
      <c r="BJ344" s="12" t="s">
        <v>609</v>
      </c>
      <c r="BK344" s="12"/>
      <c r="BN344" s="5" t="s">
        <v>332</v>
      </c>
      <c r="CB344" s="12" t="s">
        <v>604</v>
      </c>
      <c r="CC344" s="12"/>
      <c r="CD344" s="12" t="s">
        <v>608</v>
      </c>
    </row>
    <row r="345" spans="1:87" x14ac:dyDescent="0.15">
      <c r="A345" s="12"/>
      <c r="C345" s="12"/>
      <c r="G345" s="12"/>
      <c r="K345" s="14"/>
      <c r="L345" s="14"/>
      <c r="M345" s="14"/>
      <c r="N345" s="14"/>
      <c r="O345" s="14"/>
      <c r="BH345" s="13"/>
      <c r="BI345" s="13"/>
      <c r="BJ345" s="12"/>
      <c r="BK345" s="12"/>
      <c r="CB345" s="12"/>
      <c r="CC345" s="12"/>
      <c r="CD345" s="12"/>
    </row>
    <row r="346" spans="1:87" x14ac:dyDescent="0.15">
      <c r="A346" s="12" t="s">
        <v>1878</v>
      </c>
      <c r="C346" s="12" t="s">
        <v>1879</v>
      </c>
      <c r="G346" s="12" t="s">
        <v>527</v>
      </c>
      <c r="H346" s="3" t="s">
        <v>528</v>
      </c>
      <c r="U346">
        <v>1</v>
      </c>
      <c r="V346">
        <v>2</v>
      </c>
      <c r="Z346" s="12" t="s">
        <v>798</v>
      </c>
      <c r="AP346">
        <v>1</v>
      </c>
      <c r="BC346">
        <v>0.5</v>
      </c>
      <c r="BD346">
        <v>0.1</v>
      </c>
      <c r="BE346" s="4">
        <v>1</v>
      </c>
      <c r="BF346" s="4">
        <v>15</v>
      </c>
      <c r="BG346" s="4">
        <v>1</v>
      </c>
      <c r="BH346" s="4" t="s">
        <v>528</v>
      </c>
      <c r="BJ346" s="12" t="s">
        <v>1884</v>
      </c>
      <c r="BN346" s="5" t="s">
        <v>1412</v>
      </c>
      <c r="BT346" s="12" t="s">
        <v>1882</v>
      </c>
      <c r="BW346">
        <v>0.3</v>
      </c>
      <c r="BZ346" s="12" t="s">
        <v>1883</v>
      </c>
    </row>
    <row r="347" spans="1:87" x14ac:dyDescent="0.15">
      <c r="A347" s="12" t="s">
        <v>1892</v>
      </c>
      <c r="C347" t="s">
        <v>328</v>
      </c>
      <c r="V347">
        <v>1</v>
      </c>
      <c r="AF347" t="s">
        <v>338</v>
      </c>
      <c r="AI347">
        <v>2</v>
      </c>
      <c r="AK347" t="s">
        <v>355</v>
      </c>
      <c r="AM347">
        <v>1</v>
      </c>
      <c r="AP347">
        <v>1</v>
      </c>
      <c r="BC347">
        <v>2</v>
      </c>
      <c r="BD347">
        <v>0.1</v>
      </c>
      <c r="BE347" s="4">
        <v>0</v>
      </c>
      <c r="BF347" s="4">
        <v>2</v>
      </c>
      <c r="BG347" s="4">
        <v>1</v>
      </c>
      <c r="BH347" s="4" t="s">
        <v>625</v>
      </c>
      <c r="BJ347" t="s">
        <v>37</v>
      </c>
      <c r="BN347" s="5" t="s">
        <v>332</v>
      </c>
      <c r="BO347" t="s">
        <v>333</v>
      </c>
      <c r="BT347" s="12" t="s">
        <v>834</v>
      </c>
      <c r="BW347">
        <v>5</v>
      </c>
    </row>
    <row r="349" spans="1:87" s="2" customFormat="1" x14ac:dyDescent="0.15">
      <c r="A349" s="2" t="s">
        <v>480</v>
      </c>
      <c r="H349" s="7"/>
      <c r="I349" s="7"/>
      <c r="J349" s="7"/>
      <c r="K349" s="7"/>
      <c r="L349" s="7"/>
      <c r="M349" s="7"/>
      <c r="N349" s="7"/>
      <c r="O349" s="7"/>
      <c r="P349" s="7"/>
      <c r="Q349" s="7"/>
      <c r="R349" s="7"/>
      <c r="BE349" s="8"/>
      <c r="BF349" s="8"/>
      <c r="BG349" s="8"/>
      <c r="BH349" s="8"/>
      <c r="BI349" s="8"/>
      <c r="BN349" s="9"/>
    </row>
    <row r="350" spans="1:87" x14ac:dyDescent="0.15">
      <c r="A350" t="s">
        <v>215</v>
      </c>
      <c r="C350" t="s">
        <v>481</v>
      </c>
      <c r="H350" s="3" t="s">
        <v>339</v>
      </c>
      <c r="V350">
        <v>2</v>
      </c>
      <c r="AH350" t="s">
        <v>354</v>
      </c>
      <c r="BZ350" t="s">
        <v>482</v>
      </c>
      <c r="CI350">
        <v>1</v>
      </c>
    </row>
    <row r="351" spans="1:87" x14ac:dyDescent="0.15">
      <c r="A351" s="12" t="s">
        <v>523</v>
      </c>
      <c r="B351" s="12" t="s">
        <v>525</v>
      </c>
      <c r="C351" t="s">
        <v>328</v>
      </c>
      <c r="G351" s="12" t="s">
        <v>526</v>
      </c>
      <c r="V351">
        <v>3</v>
      </c>
      <c r="Z351" s="12" t="s">
        <v>798</v>
      </c>
      <c r="AA351" s="12"/>
      <c r="AF351" s="12" t="s">
        <v>537</v>
      </c>
      <c r="AH351" s="12" t="s">
        <v>522</v>
      </c>
      <c r="AK351" s="12"/>
    </row>
    <row r="352" spans="1:87" x14ac:dyDescent="0.15">
      <c r="A352" s="12" t="s">
        <v>521</v>
      </c>
      <c r="B352" s="12"/>
      <c r="C352" t="s">
        <v>328</v>
      </c>
      <c r="G352" s="12" t="s">
        <v>527</v>
      </c>
      <c r="Q352" s="3">
        <v>1</v>
      </c>
      <c r="R352" s="3">
        <v>1</v>
      </c>
      <c r="S352">
        <v>1</v>
      </c>
      <c r="V352">
        <v>3</v>
      </c>
      <c r="AF352" s="12" t="s">
        <v>537</v>
      </c>
      <c r="AH352" s="12" t="s">
        <v>522</v>
      </c>
      <c r="AK352" s="12" t="s">
        <v>529</v>
      </c>
      <c r="AM352">
        <v>1</v>
      </c>
      <c r="AP352">
        <v>99</v>
      </c>
      <c r="BC352">
        <v>1</v>
      </c>
      <c r="BD352">
        <v>0.2</v>
      </c>
      <c r="BE352" s="4">
        <v>0</v>
      </c>
      <c r="BF352" s="4">
        <v>2</v>
      </c>
      <c r="BG352" s="4">
        <v>1</v>
      </c>
      <c r="BH352" s="13" t="s">
        <v>528</v>
      </c>
      <c r="BI352" s="13"/>
      <c r="BJ352" t="s">
        <v>37</v>
      </c>
      <c r="CI352">
        <v>1</v>
      </c>
    </row>
    <row r="353" spans="1:87" x14ac:dyDescent="0.15">
      <c r="A353" s="12" t="s">
        <v>541</v>
      </c>
      <c r="B353" s="12"/>
      <c r="C353" t="s">
        <v>328</v>
      </c>
      <c r="G353" s="12" t="s">
        <v>527</v>
      </c>
      <c r="Q353" s="3">
        <v>1</v>
      </c>
      <c r="R353" s="3">
        <v>1</v>
      </c>
      <c r="S353">
        <v>1</v>
      </c>
      <c r="V353">
        <v>1</v>
      </c>
      <c r="AF353" s="12" t="s">
        <v>537</v>
      </c>
      <c r="AH353" s="12" t="s">
        <v>522</v>
      </c>
      <c r="AK353" s="12" t="s">
        <v>529</v>
      </c>
      <c r="AM353">
        <v>0</v>
      </c>
      <c r="AP353">
        <v>99</v>
      </c>
      <c r="BC353">
        <v>1</v>
      </c>
      <c r="BD353">
        <v>0.2</v>
      </c>
      <c r="BE353" s="4">
        <v>0</v>
      </c>
      <c r="BF353" s="4">
        <v>15</v>
      </c>
      <c r="BG353" s="4">
        <v>1</v>
      </c>
      <c r="BH353" s="13" t="s">
        <v>528</v>
      </c>
      <c r="BI353" s="13"/>
      <c r="BJ353" t="s">
        <v>37</v>
      </c>
      <c r="BT353" s="12" t="s">
        <v>542</v>
      </c>
      <c r="BU353">
        <v>-30</v>
      </c>
      <c r="BW353">
        <v>10</v>
      </c>
      <c r="CI353">
        <v>1</v>
      </c>
    </row>
    <row r="354" spans="1:87" x14ac:dyDescent="0.15">
      <c r="A354" s="12" t="s">
        <v>555</v>
      </c>
      <c r="B354" s="12"/>
      <c r="C354" s="12" t="s">
        <v>556</v>
      </c>
      <c r="G354" s="12" t="s">
        <v>527</v>
      </c>
      <c r="Q354" s="3">
        <v>1</v>
      </c>
      <c r="V354">
        <v>1</v>
      </c>
      <c r="AF354" s="12" t="s">
        <v>537</v>
      </c>
      <c r="AH354" s="12"/>
      <c r="AK354" s="12" t="s">
        <v>529</v>
      </c>
      <c r="AM354">
        <v>1</v>
      </c>
      <c r="BC354">
        <v>1</v>
      </c>
      <c r="BD354">
        <v>0.2</v>
      </c>
      <c r="BE354" s="4">
        <v>0</v>
      </c>
      <c r="BF354" s="4">
        <v>2</v>
      </c>
      <c r="BG354" s="4">
        <v>1</v>
      </c>
      <c r="BH354" s="13" t="s">
        <v>528</v>
      </c>
      <c r="BI354" s="13"/>
      <c r="BJ354" t="s">
        <v>37</v>
      </c>
      <c r="BO354" s="12" t="s">
        <v>556</v>
      </c>
      <c r="CI354">
        <v>1</v>
      </c>
    </row>
    <row r="355" spans="1:87" x14ac:dyDescent="0.15">
      <c r="A355" s="12" t="s">
        <v>1896</v>
      </c>
      <c r="B355" s="12"/>
      <c r="C355" s="12" t="s">
        <v>1894</v>
      </c>
      <c r="G355" s="12"/>
      <c r="H355" s="3" t="s">
        <v>575</v>
      </c>
      <c r="R355" s="3">
        <v>1</v>
      </c>
      <c r="V355">
        <v>0</v>
      </c>
      <c r="AF355" s="12"/>
      <c r="AH355" t="s">
        <v>354</v>
      </c>
      <c r="AK355" s="12"/>
      <c r="AM355">
        <v>0</v>
      </c>
      <c r="BH355" s="13"/>
      <c r="BI355" s="13"/>
      <c r="BO355" s="12"/>
      <c r="BZ355" s="12" t="s">
        <v>1895</v>
      </c>
    </row>
    <row r="356" spans="1:87" x14ac:dyDescent="0.15">
      <c r="A356" s="12" t="s">
        <v>1890</v>
      </c>
      <c r="B356" s="12"/>
      <c r="C356" t="s">
        <v>328</v>
      </c>
      <c r="G356" s="12"/>
      <c r="H356" s="3" t="s">
        <v>575</v>
      </c>
      <c r="V356">
        <v>4</v>
      </c>
      <c r="Z356" s="12" t="s">
        <v>798</v>
      </c>
      <c r="AF356" s="12"/>
      <c r="AH356" s="12"/>
      <c r="AK356" s="12"/>
      <c r="AM356">
        <v>1</v>
      </c>
      <c r="AP356">
        <v>1</v>
      </c>
      <c r="BH356" s="13"/>
      <c r="BI356" s="13"/>
      <c r="BO356" s="12"/>
      <c r="CI356">
        <v>1</v>
      </c>
    </row>
    <row r="357" spans="1:87" x14ac:dyDescent="0.15">
      <c r="A357" s="12" t="s">
        <v>1888</v>
      </c>
      <c r="B357" s="12"/>
      <c r="C357" t="s">
        <v>328</v>
      </c>
      <c r="G357" s="12" t="s">
        <v>527</v>
      </c>
      <c r="H357" s="3" t="s">
        <v>758</v>
      </c>
      <c r="R357" s="3">
        <v>1</v>
      </c>
      <c r="V357">
        <v>2</v>
      </c>
      <c r="AF357" s="12" t="s">
        <v>537</v>
      </c>
      <c r="AH357" t="s">
        <v>358</v>
      </c>
      <c r="AK357" s="12" t="s">
        <v>529</v>
      </c>
      <c r="AM357">
        <v>1</v>
      </c>
      <c r="AP357">
        <v>99</v>
      </c>
      <c r="AZ357" s="12" t="s">
        <v>1897</v>
      </c>
      <c r="BA357" s="12"/>
      <c r="BC357">
        <v>1</v>
      </c>
      <c r="BD357">
        <v>0.2</v>
      </c>
      <c r="BE357" s="4">
        <v>0</v>
      </c>
      <c r="BF357" s="4">
        <v>2</v>
      </c>
      <c r="BG357" s="4">
        <v>1</v>
      </c>
      <c r="BH357" s="13" t="s">
        <v>528</v>
      </c>
      <c r="BI357" s="13"/>
      <c r="BJ357" t="s">
        <v>37</v>
      </c>
      <c r="BO357" s="12"/>
      <c r="CI357">
        <v>1</v>
      </c>
    </row>
    <row r="361" spans="1:87" s="2" customFormat="1" x14ac:dyDescent="0.15">
      <c r="A361" s="16" t="s">
        <v>999</v>
      </c>
      <c r="H361" s="7"/>
      <c r="I361" s="7"/>
      <c r="J361" s="7"/>
      <c r="K361" s="7"/>
      <c r="L361" s="7"/>
      <c r="M361" s="7"/>
      <c r="N361" s="7"/>
      <c r="O361" s="7"/>
      <c r="P361" s="7"/>
      <c r="Q361" s="7"/>
      <c r="R361" s="7"/>
      <c r="BE361" s="8"/>
      <c r="BF361" s="8"/>
      <c r="BG361" s="8"/>
      <c r="BH361" s="8"/>
      <c r="BI361" s="8"/>
      <c r="BN361" s="9"/>
    </row>
    <row r="362" spans="1:87" x14ac:dyDescent="0.15">
      <c r="A362" s="12" t="s">
        <v>988</v>
      </c>
      <c r="C362" t="s">
        <v>328</v>
      </c>
      <c r="H362" s="3" t="s">
        <v>363</v>
      </c>
      <c r="I362" s="3" t="s">
        <v>372</v>
      </c>
      <c r="V362">
        <v>1</v>
      </c>
      <c r="Y362">
        <v>1</v>
      </c>
      <c r="Z362" s="12"/>
      <c r="AA362" s="12"/>
      <c r="AL362" s="3"/>
      <c r="AP362">
        <v>1</v>
      </c>
      <c r="BE362"/>
      <c r="BF362"/>
      <c r="BG362"/>
      <c r="BH362"/>
      <c r="BI362"/>
      <c r="BJ362" s="3"/>
      <c r="BK362" s="3"/>
      <c r="BL362" s="3"/>
      <c r="BM362" s="3"/>
      <c r="BO362" s="3"/>
      <c r="BP362" s="3"/>
      <c r="BQ362" s="3"/>
      <c r="BR362" s="3"/>
      <c r="BS362" s="3"/>
      <c r="BT362" s="12" t="s">
        <v>970</v>
      </c>
      <c r="BU362">
        <v>-0.5</v>
      </c>
      <c r="BW362">
        <v>99999</v>
      </c>
    </row>
    <row r="363" spans="1:87" x14ac:dyDescent="0.15">
      <c r="A363" s="12" t="s">
        <v>989</v>
      </c>
      <c r="C363" t="s">
        <v>328</v>
      </c>
      <c r="H363" s="3" t="s">
        <v>363</v>
      </c>
      <c r="I363" s="3" t="s">
        <v>372</v>
      </c>
      <c r="V363">
        <v>1</v>
      </c>
      <c r="Y363">
        <v>1</v>
      </c>
      <c r="Z363" s="12"/>
      <c r="AA363" s="12"/>
      <c r="AL363" s="3"/>
      <c r="AP363">
        <v>1</v>
      </c>
      <c r="BE363"/>
      <c r="BF363"/>
      <c r="BG363"/>
      <c r="BH363"/>
      <c r="BI363"/>
      <c r="BJ363" s="3"/>
      <c r="BK363" s="3"/>
      <c r="BL363" s="3"/>
      <c r="BM363" s="3"/>
      <c r="BO363" s="3"/>
      <c r="BP363" s="3"/>
      <c r="BQ363" s="3"/>
      <c r="BR363" s="3"/>
      <c r="BS363" s="3"/>
      <c r="BT363" s="12" t="s">
        <v>971</v>
      </c>
      <c r="BU363">
        <v>-0.5</v>
      </c>
      <c r="BW363">
        <v>99999</v>
      </c>
    </row>
    <row r="364" spans="1:87" x14ac:dyDescent="0.15">
      <c r="A364" s="12" t="s">
        <v>990</v>
      </c>
      <c r="C364" t="s">
        <v>328</v>
      </c>
      <c r="H364" s="3" t="s">
        <v>363</v>
      </c>
      <c r="I364" s="3" t="s">
        <v>372</v>
      </c>
      <c r="V364">
        <v>1</v>
      </c>
      <c r="Y364">
        <v>1</v>
      </c>
      <c r="Z364" s="12"/>
      <c r="AA364" s="12"/>
      <c r="AL364" s="3"/>
      <c r="AP364">
        <v>1</v>
      </c>
      <c r="BE364"/>
      <c r="BF364"/>
      <c r="BG364"/>
      <c r="BH364"/>
      <c r="BI364"/>
      <c r="BJ364" s="3"/>
      <c r="BK364" s="3"/>
      <c r="BL364" s="3"/>
      <c r="BM364" s="3"/>
      <c r="BO364" s="3"/>
      <c r="BP364" s="3"/>
      <c r="BQ364" s="3"/>
      <c r="BR364" s="3"/>
      <c r="BS364" s="3"/>
      <c r="BT364" s="12" t="s">
        <v>972</v>
      </c>
      <c r="BU364">
        <v>-0.5</v>
      </c>
      <c r="BW364">
        <v>99999</v>
      </c>
    </row>
    <row r="365" spans="1:87" x14ac:dyDescent="0.15">
      <c r="A365" s="12" t="s">
        <v>992</v>
      </c>
      <c r="C365" t="s">
        <v>328</v>
      </c>
      <c r="H365" s="3" t="s">
        <v>363</v>
      </c>
      <c r="I365" s="3" t="s">
        <v>372</v>
      </c>
      <c r="V365">
        <v>1</v>
      </c>
      <c r="Y365">
        <v>1</v>
      </c>
      <c r="Z365" s="12"/>
      <c r="AA365" s="12"/>
      <c r="AL365" s="3"/>
      <c r="AP365">
        <v>1</v>
      </c>
      <c r="BE365"/>
      <c r="BF365"/>
      <c r="BG365"/>
      <c r="BH365"/>
      <c r="BI365"/>
      <c r="BJ365" s="3"/>
      <c r="BK365" s="3"/>
      <c r="BL365" s="3"/>
      <c r="BM365" s="3"/>
      <c r="BO365" s="3"/>
      <c r="BP365" s="3"/>
      <c r="BQ365" s="3"/>
      <c r="BR365" s="3"/>
      <c r="BS365" s="3"/>
      <c r="BT365" s="12" t="s">
        <v>993</v>
      </c>
      <c r="BU365">
        <v>-0.5</v>
      </c>
      <c r="BW365">
        <v>99999</v>
      </c>
    </row>
    <row r="366" spans="1:87" x14ac:dyDescent="0.15">
      <c r="A366" s="12" t="s">
        <v>976</v>
      </c>
      <c r="C366" t="s">
        <v>328</v>
      </c>
      <c r="H366" s="3" t="s">
        <v>363</v>
      </c>
      <c r="I366" s="3" t="s">
        <v>372</v>
      </c>
      <c r="V366">
        <v>1</v>
      </c>
      <c r="Y366">
        <v>1</v>
      </c>
      <c r="Z366" s="12"/>
      <c r="AA366" s="12"/>
      <c r="AL366" s="3"/>
      <c r="AP366">
        <v>1</v>
      </c>
      <c r="BE366"/>
      <c r="BF366"/>
      <c r="BG366"/>
      <c r="BH366"/>
      <c r="BI366"/>
      <c r="BJ366" s="3"/>
      <c r="BK366" s="3"/>
      <c r="BL366" s="3"/>
      <c r="BM366" s="3"/>
      <c r="BO366" s="3"/>
      <c r="BP366" s="3"/>
      <c r="BQ366" s="3"/>
      <c r="BR366" s="3"/>
      <c r="BS366" s="3"/>
      <c r="BT366" s="12" t="s">
        <v>977</v>
      </c>
      <c r="BU366">
        <v>0.25</v>
      </c>
      <c r="BW366">
        <v>99999</v>
      </c>
    </row>
    <row r="367" spans="1:87" x14ac:dyDescent="0.15">
      <c r="A367" s="12" t="s">
        <v>981</v>
      </c>
      <c r="C367" t="s">
        <v>328</v>
      </c>
      <c r="H367" s="3" t="s">
        <v>363</v>
      </c>
      <c r="I367" s="3" t="s">
        <v>372</v>
      </c>
      <c r="V367">
        <v>1</v>
      </c>
      <c r="Y367">
        <v>1</v>
      </c>
      <c r="Z367" s="12"/>
      <c r="AA367" s="12"/>
      <c r="AL367" s="3"/>
      <c r="AP367">
        <v>1</v>
      </c>
      <c r="BE367"/>
      <c r="BF367"/>
      <c r="BG367"/>
      <c r="BH367"/>
      <c r="BI367"/>
      <c r="BJ367" s="3"/>
      <c r="BK367" s="3"/>
      <c r="BL367" s="3"/>
      <c r="BM367" s="3"/>
      <c r="BO367" s="3"/>
      <c r="BP367" s="3"/>
      <c r="BQ367" s="3"/>
      <c r="BR367" s="3"/>
      <c r="BS367" s="3"/>
      <c r="BT367" s="12" t="s">
        <v>980</v>
      </c>
      <c r="BU367">
        <v>-0.25</v>
      </c>
      <c r="BW367">
        <v>99999</v>
      </c>
    </row>
    <row r="368" spans="1:87" x14ac:dyDescent="0.15">
      <c r="A368" s="12" t="s">
        <v>987</v>
      </c>
      <c r="C368" t="s">
        <v>328</v>
      </c>
      <c r="H368" s="3" t="s">
        <v>363</v>
      </c>
      <c r="I368" s="3" t="s">
        <v>372</v>
      </c>
      <c r="V368">
        <v>1</v>
      </c>
      <c r="Y368">
        <v>1</v>
      </c>
      <c r="Z368" s="12"/>
      <c r="AA368" s="12"/>
      <c r="AL368" s="3"/>
      <c r="AP368">
        <v>1</v>
      </c>
      <c r="BE368"/>
      <c r="BF368"/>
      <c r="BG368"/>
      <c r="BH368"/>
      <c r="BI368"/>
      <c r="BJ368" s="3"/>
      <c r="BK368" s="3"/>
      <c r="BL368" s="3"/>
      <c r="BM368" s="3"/>
      <c r="BO368" s="3"/>
      <c r="BP368" s="3"/>
      <c r="BQ368" s="3"/>
      <c r="BR368" s="3"/>
      <c r="BS368" s="3"/>
      <c r="BT368" s="12" t="s">
        <v>986</v>
      </c>
      <c r="BU368">
        <v>0.25</v>
      </c>
      <c r="BW368">
        <v>99999</v>
      </c>
    </row>
    <row r="369" spans="1:78" x14ac:dyDescent="0.15">
      <c r="A369" s="12" t="s">
        <v>991</v>
      </c>
      <c r="C369" t="s">
        <v>328</v>
      </c>
      <c r="H369" s="3" t="s">
        <v>363</v>
      </c>
      <c r="I369" s="3" t="s">
        <v>372</v>
      </c>
      <c r="V369">
        <v>1</v>
      </c>
      <c r="Y369">
        <v>1</v>
      </c>
      <c r="Z369" s="12"/>
      <c r="AA369" s="12"/>
      <c r="AL369" s="3"/>
      <c r="AP369">
        <v>1</v>
      </c>
      <c r="BE369"/>
      <c r="BF369"/>
      <c r="BG369"/>
      <c r="BH369"/>
      <c r="BI369"/>
      <c r="BJ369" s="3"/>
      <c r="BK369" s="3"/>
      <c r="BL369" s="3"/>
      <c r="BM369" s="3"/>
      <c r="BO369" s="3"/>
      <c r="BP369" s="3"/>
      <c r="BQ369" s="3"/>
      <c r="BR369" s="3"/>
      <c r="BS369" s="3"/>
      <c r="BT369" s="12" t="s">
        <v>994</v>
      </c>
      <c r="BU369">
        <v>-0.5</v>
      </c>
      <c r="BW369">
        <v>99999</v>
      </c>
    </row>
    <row r="370" spans="1:78" x14ac:dyDescent="0.15">
      <c r="A370" s="12" t="s">
        <v>998</v>
      </c>
      <c r="C370" t="s">
        <v>328</v>
      </c>
      <c r="H370" s="3" t="s">
        <v>363</v>
      </c>
      <c r="I370" s="3" t="s">
        <v>372</v>
      </c>
      <c r="V370">
        <v>1</v>
      </c>
      <c r="Y370">
        <v>1</v>
      </c>
      <c r="Z370" s="12"/>
      <c r="AA370" s="12"/>
      <c r="AL370" s="3"/>
      <c r="AP370">
        <v>1</v>
      </c>
      <c r="BE370"/>
      <c r="BF370"/>
      <c r="BG370"/>
      <c r="BH370"/>
      <c r="BI370"/>
      <c r="BJ370" s="3"/>
      <c r="BK370" s="3"/>
      <c r="BL370" s="3"/>
      <c r="BM370" s="3"/>
      <c r="BO370" s="3"/>
      <c r="BP370" s="3"/>
      <c r="BQ370" s="3"/>
      <c r="BR370" s="3"/>
      <c r="BS370" s="3"/>
      <c r="BT370" s="12" t="s">
        <v>997</v>
      </c>
      <c r="BU370">
        <v>0.33</v>
      </c>
      <c r="BW370">
        <v>99999</v>
      </c>
    </row>
    <row r="371" spans="1:78" x14ac:dyDescent="0.15">
      <c r="A371" s="12" t="s">
        <v>964</v>
      </c>
      <c r="C371" s="12" t="s">
        <v>965</v>
      </c>
      <c r="H371" s="3" t="s">
        <v>575</v>
      </c>
      <c r="I371" s="3" t="s">
        <v>955</v>
      </c>
      <c r="Z371" s="12"/>
      <c r="AA371" s="12"/>
      <c r="AL371" s="3"/>
      <c r="BE371"/>
      <c r="BF371"/>
      <c r="BG371"/>
      <c r="BH371"/>
      <c r="BI371"/>
      <c r="BJ371" s="3"/>
      <c r="BK371" s="3"/>
      <c r="BL371" s="3"/>
      <c r="BM371" s="3"/>
      <c r="BO371" s="3"/>
      <c r="BP371" s="3"/>
      <c r="BQ371" s="3"/>
      <c r="BR371" s="3"/>
      <c r="BS371" s="3"/>
      <c r="BT371" s="12"/>
      <c r="BZ371" s="12" t="s">
        <v>966</v>
      </c>
    </row>
    <row r="372" spans="1:78" x14ac:dyDescent="0.15">
      <c r="A372" s="12" t="s">
        <v>950</v>
      </c>
      <c r="C372" s="12" t="s">
        <v>951</v>
      </c>
      <c r="H372" s="3" t="s">
        <v>575</v>
      </c>
      <c r="I372" s="3" t="s">
        <v>955</v>
      </c>
      <c r="Z372" s="12"/>
      <c r="AA372" s="12"/>
      <c r="AL372" s="3"/>
      <c r="BE372"/>
      <c r="BF372"/>
      <c r="BG372"/>
      <c r="BH372"/>
      <c r="BI372"/>
      <c r="BJ372" s="3"/>
      <c r="BK372" s="3"/>
      <c r="BL372" s="3"/>
      <c r="BM372" s="3"/>
      <c r="BO372" s="3"/>
      <c r="BP372" s="3"/>
      <c r="BQ372" s="3"/>
      <c r="BR372" s="3"/>
      <c r="BS372" s="3"/>
      <c r="BT372" s="12"/>
      <c r="BZ372" s="12" t="s">
        <v>952</v>
      </c>
    </row>
    <row r="374" spans="1:78" x14ac:dyDescent="0.15">
      <c r="A374" s="12" t="s">
        <v>1003</v>
      </c>
      <c r="C374" t="s">
        <v>328</v>
      </c>
      <c r="H374" s="3" t="s">
        <v>363</v>
      </c>
      <c r="I374" s="3" t="s">
        <v>782</v>
      </c>
      <c r="V374">
        <v>2</v>
      </c>
      <c r="Y374">
        <v>1</v>
      </c>
      <c r="Z374" s="12"/>
      <c r="AA374" s="12"/>
      <c r="AC374" s="12"/>
      <c r="AD374" s="12"/>
      <c r="AE374" s="12"/>
      <c r="AL374" s="3"/>
      <c r="AP374">
        <v>1</v>
      </c>
      <c r="BE374"/>
      <c r="BF374"/>
      <c r="BG374"/>
      <c r="BH374"/>
      <c r="BI374"/>
      <c r="BJ374" s="3"/>
      <c r="BK374" s="3"/>
      <c r="BL374" s="3"/>
      <c r="BM374" s="3"/>
      <c r="BO374" s="3"/>
      <c r="BP374" s="3"/>
      <c r="BQ374" s="3"/>
      <c r="BR374" s="3"/>
      <c r="BS374" s="3"/>
      <c r="BT374" s="12" t="s">
        <v>971</v>
      </c>
      <c r="BU374">
        <v>10</v>
      </c>
      <c r="BW374">
        <v>99999</v>
      </c>
    </row>
    <row r="375" spans="1:78" x14ac:dyDescent="0.15">
      <c r="A375" s="12" t="s">
        <v>1032</v>
      </c>
      <c r="C375" t="s">
        <v>328</v>
      </c>
      <c r="H375" s="3" t="s">
        <v>363</v>
      </c>
      <c r="I375" s="3" t="s">
        <v>782</v>
      </c>
      <c r="V375">
        <v>1</v>
      </c>
      <c r="Y375">
        <v>1</v>
      </c>
      <c r="AK375" s="12" t="s">
        <v>529</v>
      </c>
      <c r="AM375">
        <v>0.5</v>
      </c>
      <c r="AO375">
        <v>1</v>
      </c>
      <c r="AP375">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8"/>
  <sheetViews>
    <sheetView workbookViewId="0">
      <pane xSplit="1" ySplit="2" topLeftCell="B42" activePane="bottomRight" state="frozen"/>
      <selection pane="topRight" activeCell="B1" sqref="B1"/>
      <selection pane="bottomLeft" activeCell="A3" sqref="A3"/>
      <selection pane="bottomRight" activeCell="A59" sqref="A59:XFD59"/>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547</v>
      </c>
      <c r="B1" s="12" t="s">
        <v>569</v>
      </c>
      <c r="E1" s="12" t="s">
        <v>1142</v>
      </c>
      <c r="F1" s="12" t="s">
        <v>695</v>
      </c>
      <c r="G1" t="s">
        <v>483</v>
      </c>
      <c r="I1" t="s">
        <v>484</v>
      </c>
      <c r="J1" s="12" t="s">
        <v>983</v>
      </c>
      <c r="K1" s="12" t="s">
        <v>725</v>
      </c>
      <c r="L1" s="12" t="s">
        <v>1007</v>
      </c>
    </row>
    <row r="2" spans="1:13" x14ac:dyDescent="0.15">
      <c r="A2" t="s">
        <v>29</v>
      </c>
      <c r="C2" t="s">
        <v>30</v>
      </c>
      <c r="D2" t="s">
        <v>32</v>
      </c>
      <c r="E2" s="12" t="s">
        <v>1141</v>
      </c>
      <c r="F2" s="12" t="s">
        <v>694</v>
      </c>
      <c r="G2" t="s">
        <v>485</v>
      </c>
      <c r="H2" t="s">
        <v>486</v>
      </c>
      <c r="I2" t="s">
        <v>33</v>
      </c>
      <c r="J2" s="12" t="s">
        <v>982</v>
      </c>
      <c r="K2" s="12" t="s">
        <v>724</v>
      </c>
      <c r="L2" s="12" t="s">
        <v>1006</v>
      </c>
      <c r="M2" t="s">
        <v>306</v>
      </c>
    </row>
    <row r="3" spans="1:13" x14ac:dyDescent="0.15">
      <c r="A3" t="s">
        <v>73</v>
      </c>
      <c r="C3" t="s">
        <v>73</v>
      </c>
      <c r="D3" t="s">
        <v>73</v>
      </c>
      <c r="E3" s="12" t="s">
        <v>693</v>
      </c>
      <c r="F3" s="12" t="s">
        <v>693</v>
      </c>
      <c r="G3" t="s">
        <v>326</v>
      </c>
      <c r="H3" t="s">
        <v>75</v>
      </c>
      <c r="I3" t="s">
        <v>304</v>
      </c>
      <c r="J3" s="12" t="s">
        <v>693</v>
      </c>
      <c r="K3" s="12" t="s">
        <v>693</v>
      </c>
      <c r="L3" s="12" t="s">
        <v>549</v>
      </c>
      <c r="M3" t="s">
        <v>325</v>
      </c>
    </row>
    <row r="4" spans="1:13" x14ac:dyDescent="0.15">
      <c r="A4" t="s">
        <v>487</v>
      </c>
      <c r="C4" t="s">
        <v>487</v>
      </c>
    </row>
    <row r="5" spans="1:13" x14ac:dyDescent="0.15">
      <c r="A5" t="s">
        <v>340</v>
      </c>
      <c r="C5" t="s">
        <v>488</v>
      </c>
      <c r="H5">
        <v>5</v>
      </c>
      <c r="M5" t="s">
        <v>489</v>
      </c>
    </row>
    <row r="6" spans="1:13" x14ac:dyDescent="0.15">
      <c r="A6" t="s">
        <v>388</v>
      </c>
      <c r="C6" t="s">
        <v>488</v>
      </c>
      <c r="H6">
        <v>0.3</v>
      </c>
      <c r="M6" t="s">
        <v>490</v>
      </c>
    </row>
    <row r="7" spans="1:13" x14ac:dyDescent="0.15">
      <c r="A7" t="s">
        <v>365</v>
      </c>
      <c r="C7" t="s">
        <v>488</v>
      </c>
      <c r="G7" s="12"/>
      <c r="H7">
        <v>5</v>
      </c>
      <c r="M7" s="12" t="s">
        <v>755</v>
      </c>
    </row>
    <row r="8" spans="1:13" x14ac:dyDescent="0.15">
      <c r="A8" t="s">
        <v>421</v>
      </c>
      <c r="C8" t="s">
        <v>488</v>
      </c>
      <c r="M8" t="s">
        <v>492</v>
      </c>
    </row>
    <row r="9" spans="1:13" x14ac:dyDescent="0.15">
      <c r="A9" s="12" t="s">
        <v>1236</v>
      </c>
      <c r="C9" t="s">
        <v>488</v>
      </c>
      <c r="H9">
        <v>0.01</v>
      </c>
      <c r="M9" s="12" t="s">
        <v>1237</v>
      </c>
    </row>
    <row r="10" spans="1:13" x14ac:dyDescent="0.15">
      <c r="A10" t="s">
        <v>416</v>
      </c>
      <c r="C10" t="s">
        <v>488</v>
      </c>
      <c r="H10">
        <v>0.01</v>
      </c>
      <c r="M10" t="s">
        <v>493</v>
      </c>
    </row>
    <row r="11" spans="1:13" x14ac:dyDescent="0.15">
      <c r="A11" t="s">
        <v>471</v>
      </c>
      <c r="C11" t="s">
        <v>488</v>
      </c>
      <c r="H11">
        <v>9999</v>
      </c>
      <c r="M11" t="s">
        <v>494</v>
      </c>
    </row>
    <row r="12" spans="1:13" x14ac:dyDescent="0.15">
      <c r="A12" s="12" t="s">
        <v>675</v>
      </c>
      <c r="C12" t="s">
        <v>488</v>
      </c>
      <c r="H12">
        <v>9999</v>
      </c>
      <c r="M12" s="12" t="s">
        <v>676</v>
      </c>
    </row>
    <row r="13" spans="1:13" x14ac:dyDescent="0.15">
      <c r="A13" s="12" t="s">
        <v>1299</v>
      </c>
      <c r="C13" t="s">
        <v>488</v>
      </c>
      <c r="H13">
        <v>9999</v>
      </c>
      <c r="M13" s="12" t="s">
        <v>801</v>
      </c>
    </row>
    <row r="14" spans="1:13" x14ac:dyDescent="0.15">
      <c r="A14" s="12" t="s">
        <v>799</v>
      </c>
      <c r="C14" t="s">
        <v>488</v>
      </c>
      <c r="H14">
        <v>9999</v>
      </c>
      <c r="M14" s="12" t="s">
        <v>801</v>
      </c>
    </row>
    <row r="15" spans="1:13" x14ac:dyDescent="0.15">
      <c r="A15" s="12" t="s">
        <v>800</v>
      </c>
      <c r="C15" t="s">
        <v>488</v>
      </c>
      <c r="H15">
        <v>9999</v>
      </c>
      <c r="M15" s="12" t="s">
        <v>802</v>
      </c>
    </row>
    <row r="16" spans="1:13" x14ac:dyDescent="0.15">
      <c r="A16" s="12" t="s">
        <v>961</v>
      </c>
      <c r="C16" t="s">
        <v>488</v>
      </c>
      <c r="M16" s="12" t="s">
        <v>958</v>
      </c>
    </row>
    <row r="17" spans="1:13" x14ac:dyDescent="0.15">
      <c r="A17" s="12" t="s">
        <v>962</v>
      </c>
      <c r="C17" t="s">
        <v>488</v>
      </c>
      <c r="M17" s="12" t="s">
        <v>963</v>
      </c>
    </row>
    <row r="18" spans="1:13" x14ac:dyDescent="0.15">
      <c r="A18" s="12" t="s">
        <v>973</v>
      </c>
      <c r="C18" t="s">
        <v>488</v>
      </c>
      <c r="M18" s="12" t="s">
        <v>975</v>
      </c>
    </row>
    <row r="19" spans="1:13" x14ac:dyDescent="0.15">
      <c r="A19" s="12" t="s">
        <v>978</v>
      </c>
      <c r="C19" t="s">
        <v>488</v>
      </c>
      <c r="M19" s="12" t="s">
        <v>979</v>
      </c>
    </row>
    <row r="20" spans="1:13" x14ac:dyDescent="0.15">
      <c r="A20" s="12" t="s">
        <v>984</v>
      </c>
      <c r="C20" t="s">
        <v>488</v>
      </c>
      <c r="M20" s="12" t="s">
        <v>985</v>
      </c>
    </row>
    <row r="21" spans="1:13" x14ac:dyDescent="0.15">
      <c r="A21" s="12" t="s">
        <v>1000</v>
      </c>
      <c r="C21" t="s">
        <v>488</v>
      </c>
      <c r="M21" s="12" t="s">
        <v>1001</v>
      </c>
    </row>
    <row r="22" spans="1:13" x14ac:dyDescent="0.15">
      <c r="A22" s="12" t="s">
        <v>1085</v>
      </c>
      <c r="C22" t="s">
        <v>488</v>
      </c>
      <c r="M22" s="12" t="s">
        <v>1086</v>
      </c>
    </row>
    <row r="23" spans="1:13" x14ac:dyDescent="0.15">
      <c r="A23" s="12" t="s">
        <v>1199</v>
      </c>
      <c r="C23" t="s">
        <v>488</v>
      </c>
      <c r="M23" s="12" t="s">
        <v>1200</v>
      </c>
    </row>
    <row r="24" spans="1:13" x14ac:dyDescent="0.15">
      <c r="A24" s="12" t="s">
        <v>1123</v>
      </c>
      <c r="C24" t="s">
        <v>488</v>
      </c>
      <c r="M24" s="12" t="s">
        <v>1124</v>
      </c>
    </row>
    <row r="25" spans="1:13" x14ac:dyDescent="0.15">
      <c r="A25" s="12" t="s">
        <v>1220</v>
      </c>
      <c r="C25" t="s">
        <v>488</v>
      </c>
      <c r="M25" s="12" t="s">
        <v>1221</v>
      </c>
    </row>
    <row r="26" spans="1:13" x14ac:dyDescent="0.15">
      <c r="A26" s="12" t="s">
        <v>1348</v>
      </c>
      <c r="C26" t="s">
        <v>488</v>
      </c>
      <c r="M26" s="12" t="s">
        <v>1349</v>
      </c>
    </row>
    <row r="27" spans="1:13" x14ac:dyDescent="0.15">
      <c r="A27" s="12" t="s">
        <v>1350</v>
      </c>
      <c r="C27" t="s">
        <v>488</v>
      </c>
      <c r="M27" s="12" t="s">
        <v>1351</v>
      </c>
    </row>
    <row r="28" spans="1:13" x14ac:dyDescent="0.15">
      <c r="A28" s="12"/>
      <c r="M28" s="12"/>
    </row>
    <row r="29" spans="1:13" x14ac:dyDescent="0.15">
      <c r="A29" s="12"/>
      <c r="M29" s="12"/>
    </row>
    <row r="30" spans="1:13" x14ac:dyDescent="0.15">
      <c r="A30" s="12" t="s">
        <v>732</v>
      </c>
      <c r="C30" t="s">
        <v>488</v>
      </c>
      <c r="H30">
        <v>5</v>
      </c>
      <c r="K30">
        <v>1</v>
      </c>
      <c r="M30" t="s">
        <v>489</v>
      </c>
    </row>
    <row r="31" spans="1:13" x14ac:dyDescent="0.15">
      <c r="A31" s="12" t="s">
        <v>733</v>
      </c>
      <c r="C31" t="s">
        <v>488</v>
      </c>
      <c r="H31">
        <v>0.3</v>
      </c>
      <c r="K31">
        <v>1</v>
      </c>
      <c r="M31" t="s">
        <v>490</v>
      </c>
    </row>
    <row r="32" spans="1:13" x14ac:dyDescent="0.15">
      <c r="A32" s="12" t="s">
        <v>720</v>
      </c>
      <c r="C32" t="s">
        <v>488</v>
      </c>
      <c r="H32">
        <v>5</v>
      </c>
      <c r="K32">
        <v>1</v>
      </c>
      <c r="M32" t="s">
        <v>491</v>
      </c>
    </row>
    <row r="33" spans="1:13" x14ac:dyDescent="0.15">
      <c r="A33" s="12" t="s">
        <v>721</v>
      </c>
      <c r="C33" t="s">
        <v>488</v>
      </c>
      <c r="K33">
        <v>1</v>
      </c>
      <c r="M33" t="s">
        <v>492</v>
      </c>
    </row>
    <row r="34" spans="1:13" x14ac:dyDescent="0.15">
      <c r="A34" s="12" t="s">
        <v>722</v>
      </c>
      <c r="C34" t="s">
        <v>488</v>
      </c>
      <c r="H34">
        <v>0.01</v>
      </c>
      <c r="K34">
        <v>1</v>
      </c>
      <c r="M34" s="12" t="s">
        <v>1041</v>
      </c>
    </row>
    <row r="35" spans="1:13" x14ac:dyDescent="0.15">
      <c r="A35" s="12" t="s">
        <v>723</v>
      </c>
      <c r="C35" t="s">
        <v>488</v>
      </c>
      <c r="H35">
        <v>9999</v>
      </c>
      <c r="K35">
        <v>1</v>
      </c>
      <c r="M35" t="s">
        <v>494</v>
      </c>
    </row>
    <row r="36" spans="1:13" x14ac:dyDescent="0.15">
      <c r="A36" s="12" t="s">
        <v>726</v>
      </c>
      <c r="C36" t="s">
        <v>488</v>
      </c>
      <c r="H36">
        <v>9999</v>
      </c>
      <c r="K36">
        <v>1</v>
      </c>
      <c r="M36" s="12" t="s">
        <v>676</v>
      </c>
    </row>
    <row r="37" spans="1:13" x14ac:dyDescent="0.15">
      <c r="A37" s="12" t="s">
        <v>974</v>
      </c>
      <c r="C37" t="s">
        <v>488</v>
      </c>
      <c r="K37">
        <v>1</v>
      </c>
      <c r="M37" s="12" t="s">
        <v>963</v>
      </c>
    </row>
    <row r="38" spans="1:13" x14ac:dyDescent="0.15">
      <c r="A38" s="12" t="s">
        <v>977</v>
      </c>
      <c r="C38" t="s">
        <v>488</v>
      </c>
      <c r="K38">
        <v>1</v>
      </c>
      <c r="M38" s="12" t="s">
        <v>975</v>
      </c>
    </row>
    <row r="39" spans="1:13" x14ac:dyDescent="0.15">
      <c r="A39" s="12" t="s">
        <v>980</v>
      </c>
      <c r="C39" t="s">
        <v>488</v>
      </c>
      <c r="K39">
        <v>1</v>
      </c>
      <c r="M39" s="12" t="s">
        <v>979</v>
      </c>
    </row>
    <row r="40" spans="1:13" x14ac:dyDescent="0.15">
      <c r="A40" s="12" t="s">
        <v>986</v>
      </c>
      <c r="C40" t="s">
        <v>488</v>
      </c>
      <c r="K40">
        <v>1</v>
      </c>
      <c r="M40" s="12" t="s">
        <v>985</v>
      </c>
    </row>
    <row r="41" spans="1:13" x14ac:dyDescent="0.15">
      <c r="A41" s="12" t="s">
        <v>1002</v>
      </c>
      <c r="C41" t="s">
        <v>488</v>
      </c>
      <c r="K41">
        <v>1</v>
      </c>
      <c r="M41" s="12" t="s">
        <v>1001</v>
      </c>
    </row>
    <row r="42" spans="1:13" x14ac:dyDescent="0.15">
      <c r="A42" s="12"/>
      <c r="M42" s="12"/>
    </row>
    <row r="43" spans="1:13" x14ac:dyDescent="0.15">
      <c r="A43" s="12" t="s">
        <v>945</v>
      </c>
      <c r="C43" t="s">
        <v>488</v>
      </c>
      <c r="K43">
        <v>1</v>
      </c>
      <c r="M43" s="12" t="s">
        <v>996</v>
      </c>
    </row>
    <row r="44" spans="1:13" x14ac:dyDescent="0.15">
      <c r="A44" s="12" t="s">
        <v>946</v>
      </c>
      <c r="C44" t="s">
        <v>488</v>
      </c>
      <c r="K44">
        <v>1</v>
      </c>
      <c r="M44" s="12" t="s">
        <v>809</v>
      </c>
    </row>
    <row r="45" spans="1:13" x14ac:dyDescent="0.15">
      <c r="A45" s="12" t="s">
        <v>949</v>
      </c>
      <c r="C45" t="s">
        <v>488</v>
      </c>
      <c r="K45">
        <v>1</v>
      </c>
      <c r="M45" s="12" t="s">
        <v>956</v>
      </c>
    </row>
    <row r="46" spans="1:13" x14ac:dyDescent="0.15">
      <c r="A46" s="12" t="s">
        <v>947</v>
      </c>
      <c r="C46" t="s">
        <v>488</v>
      </c>
      <c r="K46">
        <v>1</v>
      </c>
      <c r="M46" s="12" t="s">
        <v>995</v>
      </c>
    </row>
    <row r="47" spans="1:13" x14ac:dyDescent="0.15">
      <c r="A47" s="12" t="s">
        <v>948</v>
      </c>
      <c r="C47" t="s">
        <v>488</v>
      </c>
      <c r="K47">
        <v>1</v>
      </c>
      <c r="M47" s="12" t="s">
        <v>957</v>
      </c>
    </row>
    <row r="48" spans="1:13" x14ac:dyDescent="0.15">
      <c r="A48" s="12" t="s">
        <v>959</v>
      </c>
      <c r="B48" s="12" t="s">
        <v>960</v>
      </c>
      <c r="M48" s="12"/>
    </row>
    <row r="49" spans="1:13" x14ac:dyDescent="0.15">
      <c r="A49" s="12" t="s">
        <v>997</v>
      </c>
      <c r="C49" t="s">
        <v>488</v>
      </c>
      <c r="H49">
        <v>9999</v>
      </c>
      <c r="K49">
        <v>1</v>
      </c>
      <c r="M49" s="12" t="s">
        <v>676</v>
      </c>
    </row>
    <row r="50" spans="1:13" x14ac:dyDescent="0.15">
      <c r="A50" s="12"/>
    </row>
    <row r="51" spans="1:13" x14ac:dyDescent="0.15">
      <c r="A51" s="12"/>
    </row>
    <row r="52" spans="1:13" x14ac:dyDescent="0.15">
      <c r="A52" s="12" t="s">
        <v>1300</v>
      </c>
      <c r="C52" t="s">
        <v>488</v>
      </c>
      <c r="H52">
        <v>9999</v>
      </c>
      <c r="K52">
        <v>1</v>
      </c>
      <c r="M52" s="12" t="s">
        <v>801</v>
      </c>
    </row>
    <row r="53" spans="1:13" x14ac:dyDescent="0.15">
      <c r="A53" s="12" t="s">
        <v>803</v>
      </c>
      <c r="C53" t="s">
        <v>488</v>
      </c>
      <c r="H53">
        <v>9999</v>
      </c>
      <c r="K53">
        <v>1</v>
      </c>
      <c r="M53" s="12" t="s">
        <v>801</v>
      </c>
    </row>
    <row r="54" spans="1:13" x14ac:dyDescent="0.15">
      <c r="A54" s="12" t="s">
        <v>804</v>
      </c>
      <c r="C54" t="s">
        <v>488</v>
      </c>
      <c r="H54">
        <v>9999</v>
      </c>
      <c r="K54">
        <v>1</v>
      </c>
      <c r="M54" s="12" t="s">
        <v>802</v>
      </c>
    </row>
    <row r="55" spans="1:13" x14ac:dyDescent="0.15">
      <c r="A55" s="12" t="s">
        <v>719</v>
      </c>
      <c r="C55" s="12" t="s">
        <v>719</v>
      </c>
      <c r="M55" s="12"/>
    </row>
    <row r="56" spans="1:13" x14ac:dyDescent="0.15">
      <c r="A56" s="12" t="s">
        <v>731</v>
      </c>
      <c r="C56" s="12" t="s">
        <v>719</v>
      </c>
      <c r="K56">
        <v>1</v>
      </c>
      <c r="M56" s="12"/>
    </row>
    <row r="57" spans="1:13" x14ac:dyDescent="0.15">
      <c r="A57" t="s">
        <v>479</v>
      </c>
      <c r="C57" t="s">
        <v>479</v>
      </c>
      <c r="G57" t="s">
        <v>479</v>
      </c>
      <c r="M57" t="s">
        <v>495</v>
      </c>
    </row>
    <row r="58" spans="1:13" x14ac:dyDescent="0.15">
      <c r="A58" s="12" t="s">
        <v>680</v>
      </c>
      <c r="C58" t="s">
        <v>264</v>
      </c>
    </row>
    <row r="59" spans="1:13" x14ac:dyDescent="0.15">
      <c r="A59" t="s">
        <v>367</v>
      </c>
      <c r="C59" t="s">
        <v>367</v>
      </c>
    </row>
    <row r="60" spans="1:13" x14ac:dyDescent="0.15">
      <c r="A60" s="12" t="s">
        <v>548</v>
      </c>
      <c r="B60" s="12"/>
      <c r="C60" s="12" t="s">
        <v>548</v>
      </c>
      <c r="M60" s="12" t="s">
        <v>601</v>
      </c>
    </row>
    <row r="61" spans="1:13" x14ac:dyDescent="0.15">
      <c r="A61" s="12" t="s">
        <v>599</v>
      </c>
      <c r="B61" s="12" t="s">
        <v>600</v>
      </c>
      <c r="C61" s="12" t="s">
        <v>548</v>
      </c>
    </row>
    <row r="62" spans="1:13" x14ac:dyDescent="0.15">
      <c r="A62" s="12" t="s">
        <v>596</v>
      </c>
      <c r="B62" s="12"/>
      <c r="C62" s="12" t="s">
        <v>596</v>
      </c>
    </row>
    <row r="63" spans="1:13" x14ac:dyDescent="0.15">
      <c r="A63" s="12" t="s">
        <v>543</v>
      </c>
      <c r="B63" s="12"/>
      <c r="C63" t="s">
        <v>488</v>
      </c>
      <c r="E63">
        <v>1</v>
      </c>
      <c r="G63" s="12" t="s">
        <v>543</v>
      </c>
      <c r="I63" s="12" t="s">
        <v>544</v>
      </c>
      <c r="J63" s="12"/>
      <c r="K63" s="12"/>
      <c r="L63" s="12"/>
      <c r="M63" t="s">
        <v>489</v>
      </c>
    </row>
    <row r="64" spans="1:13" x14ac:dyDescent="0.15">
      <c r="A64" s="12" t="s">
        <v>544</v>
      </c>
      <c r="B64" s="12"/>
      <c r="C64" s="12" t="s">
        <v>544</v>
      </c>
      <c r="E64">
        <v>1</v>
      </c>
      <c r="G64" s="12" t="s">
        <v>544</v>
      </c>
    </row>
    <row r="65" spans="1:13" x14ac:dyDescent="0.15">
      <c r="A65" s="12" t="s">
        <v>1868</v>
      </c>
      <c r="B65" s="12"/>
      <c r="C65" s="12" t="s">
        <v>1867</v>
      </c>
      <c r="G65" s="12"/>
    </row>
    <row r="66" spans="1:13" x14ac:dyDescent="0.15">
      <c r="A66" s="12" t="s">
        <v>1902</v>
      </c>
      <c r="B66" s="12"/>
      <c r="C66" s="12" t="s">
        <v>1903</v>
      </c>
      <c r="G66" s="12"/>
      <c r="M66" s="12" t="s">
        <v>1904</v>
      </c>
    </row>
    <row r="67" spans="1:13" x14ac:dyDescent="0.15">
      <c r="A67" s="12"/>
      <c r="B67" s="12"/>
      <c r="C67" s="12"/>
      <c r="G67" s="12"/>
    </row>
    <row r="68" spans="1:13" x14ac:dyDescent="0.15">
      <c r="A68" s="12" t="s">
        <v>568</v>
      </c>
      <c r="B68" s="12"/>
      <c r="C68" s="12" t="s">
        <v>567</v>
      </c>
      <c r="G68" s="12"/>
    </row>
    <row r="69" spans="1:13" x14ac:dyDescent="0.15">
      <c r="A69" s="12"/>
      <c r="B69" s="12"/>
      <c r="C69" s="12"/>
      <c r="G69" s="12"/>
    </row>
    <row r="70" spans="1:13" x14ac:dyDescent="0.15">
      <c r="A70" s="12" t="s">
        <v>1967</v>
      </c>
      <c r="C70" t="s">
        <v>496</v>
      </c>
      <c r="G70" s="12"/>
      <c r="H70">
        <v>3</v>
      </c>
      <c r="M70" s="12" t="s">
        <v>1968</v>
      </c>
    </row>
    <row r="71" spans="1:13" x14ac:dyDescent="0.15">
      <c r="A71" s="12" t="s">
        <v>1933</v>
      </c>
      <c r="C71" t="s">
        <v>488</v>
      </c>
      <c r="G71" s="12" t="s">
        <v>1448</v>
      </c>
      <c r="H71">
        <v>5</v>
      </c>
      <c r="M71" s="12" t="s">
        <v>1052</v>
      </c>
    </row>
    <row r="72" spans="1:13" x14ac:dyDescent="0.15">
      <c r="A72" s="12" t="s">
        <v>1488</v>
      </c>
      <c r="C72" t="s">
        <v>488</v>
      </c>
      <c r="G72" s="12" t="s">
        <v>1452</v>
      </c>
      <c r="H72">
        <v>5</v>
      </c>
      <c r="M72" s="12" t="s">
        <v>755</v>
      </c>
    </row>
    <row r="73" spans="1:13" x14ac:dyDescent="0.15">
      <c r="A73" t="s">
        <v>361</v>
      </c>
      <c r="C73" t="s">
        <v>496</v>
      </c>
      <c r="G73" s="12" t="s">
        <v>1544</v>
      </c>
      <c r="H73">
        <v>3</v>
      </c>
      <c r="M73" t="s">
        <v>497</v>
      </c>
    </row>
    <row r="74" spans="1:13" x14ac:dyDescent="0.15">
      <c r="A74" s="12" t="s">
        <v>1490</v>
      </c>
      <c r="C74" t="s">
        <v>488</v>
      </c>
      <c r="G74" s="12" t="s">
        <v>1448</v>
      </c>
      <c r="H74">
        <v>5</v>
      </c>
      <c r="M74" s="12" t="s">
        <v>755</v>
      </c>
    </row>
    <row r="75" spans="1:13" x14ac:dyDescent="0.15">
      <c r="A75" s="12" t="s">
        <v>1561</v>
      </c>
      <c r="C75" t="s">
        <v>488</v>
      </c>
      <c r="G75" s="12" t="s">
        <v>1448</v>
      </c>
      <c r="H75">
        <v>5</v>
      </c>
      <c r="M75" t="s">
        <v>489</v>
      </c>
    </row>
    <row r="76" spans="1:13" x14ac:dyDescent="0.15">
      <c r="A76" s="12" t="s">
        <v>1565</v>
      </c>
      <c r="C76" t="s">
        <v>488</v>
      </c>
      <c r="G76" t="s">
        <v>1567</v>
      </c>
      <c r="H76">
        <v>0.01</v>
      </c>
      <c r="M76" t="s">
        <v>493</v>
      </c>
    </row>
    <row r="77" spans="1:13" x14ac:dyDescent="0.15">
      <c r="A77" s="12" t="s">
        <v>1991</v>
      </c>
      <c r="C77" t="s">
        <v>488</v>
      </c>
      <c r="G77" s="12" t="s">
        <v>1991</v>
      </c>
      <c r="H77">
        <v>5</v>
      </c>
      <c r="M77" s="12" t="s">
        <v>755</v>
      </c>
    </row>
    <row r="78" spans="1:13" x14ac:dyDescent="0.15">
      <c r="A78" s="12"/>
      <c r="G78" s="12"/>
      <c r="M78" s="12"/>
    </row>
    <row r="79" spans="1:13" x14ac:dyDescent="0.15">
      <c r="A79" s="12" t="s">
        <v>690</v>
      </c>
      <c r="C79" t="s">
        <v>488</v>
      </c>
      <c r="F79">
        <v>1</v>
      </c>
      <c r="G79" s="12" t="s">
        <v>1584</v>
      </c>
      <c r="H79">
        <v>9999</v>
      </c>
      <c r="M79" s="12" t="s">
        <v>697</v>
      </c>
    </row>
    <row r="80" spans="1:13" x14ac:dyDescent="0.15">
      <c r="A80" s="12" t="s">
        <v>1592</v>
      </c>
      <c r="C80" t="s">
        <v>488</v>
      </c>
      <c r="G80" s="12" t="s">
        <v>1588</v>
      </c>
      <c r="H80">
        <v>5</v>
      </c>
      <c r="M80" s="12" t="s">
        <v>755</v>
      </c>
    </row>
    <row r="81" spans="1:13" x14ac:dyDescent="0.15">
      <c r="A81" s="12" t="s">
        <v>1614</v>
      </c>
      <c r="C81" s="12" t="s">
        <v>719</v>
      </c>
      <c r="G81" s="12" t="s">
        <v>1602</v>
      </c>
      <c r="M81" s="12"/>
    </row>
    <row r="82" spans="1:13" x14ac:dyDescent="0.15">
      <c r="A82" s="12" t="s">
        <v>1615</v>
      </c>
      <c r="C82" t="s">
        <v>488</v>
      </c>
      <c r="G82" s="12" t="s">
        <v>1609</v>
      </c>
      <c r="H82">
        <v>5</v>
      </c>
      <c r="M82" s="12" t="s">
        <v>755</v>
      </c>
    </row>
    <row r="83" spans="1:13" x14ac:dyDescent="0.15">
      <c r="A83" s="12" t="s">
        <v>754</v>
      </c>
      <c r="C83" t="s">
        <v>488</v>
      </c>
      <c r="G83" s="12" t="s">
        <v>1618</v>
      </c>
      <c r="M83" s="12" t="s">
        <v>756</v>
      </c>
    </row>
    <row r="84" spans="1:13" x14ac:dyDescent="0.15">
      <c r="A84" s="12" t="s">
        <v>1616</v>
      </c>
      <c r="C84" s="12" t="s">
        <v>567</v>
      </c>
      <c r="G84" s="12" t="s">
        <v>1620</v>
      </c>
      <c r="M84" s="12"/>
    </row>
    <row r="85" spans="1:13" x14ac:dyDescent="0.15">
      <c r="A85" s="12" t="s">
        <v>1617</v>
      </c>
      <c r="C85" s="12" t="s">
        <v>567</v>
      </c>
      <c r="G85" s="12" t="s">
        <v>1621</v>
      </c>
      <c r="M85" s="12"/>
    </row>
    <row r="86" spans="1:13" x14ac:dyDescent="0.15">
      <c r="A86" s="12" t="s">
        <v>750</v>
      </c>
      <c r="C86" s="12" t="s">
        <v>751</v>
      </c>
      <c r="M86" s="12" t="s">
        <v>752</v>
      </c>
    </row>
    <row r="87" spans="1:13" x14ac:dyDescent="0.15">
      <c r="A87" s="12" t="s">
        <v>762</v>
      </c>
      <c r="C87" s="12" t="s">
        <v>763</v>
      </c>
      <c r="H87">
        <v>5</v>
      </c>
      <c r="M87" s="12" t="s">
        <v>764</v>
      </c>
    </row>
    <row r="89" spans="1:13" x14ac:dyDescent="0.15">
      <c r="A89" s="12" t="s">
        <v>1650</v>
      </c>
      <c r="C89" t="s">
        <v>488</v>
      </c>
      <c r="G89" s="12" t="s">
        <v>1644</v>
      </c>
      <c r="H89">
        <v>0.01</v>
      </c>
      <c r="M89" t="s">
        <v>493</v>
      </c>
    </row>
    <row r="90" spans="1:13" x14ac:dyDescent="0.15">
      <c r="A90" s="12" t="s">
        <v>1651</v>
      </c>
      <c r="C90" t="s">
        <v>488</v>
      </c>
      <c r="G90" s="12" t="s">
        <v>1645</v>
      </c>
      <c r="H90">
        <v>5</v>
      </c>
      <c r="M90" t="s">
        <v>489</v>
      </c>
    </row>
    <row r="91" spans="1:13" x14ac:dyDescent="0.15">
      <c r="A91" s="12" t="s">
        <v>1650</v>
      </c>
      <c r="C91" t="s">
        <v>488</v>
      </c>
      <c r="G91" s="12" t="s">
        <v>1646</v>
      </c>
      <c r="H91">
        <v>0.01</v>
      </c>
      <c r="M91" t="s">
        <v>493</v>
      </c>
    </row>
    <row r="92" spans="1:13" x14ac:dyDescent="0.15">
      <c r="A92" s="12" t="s">
        <v>808</v>
      </c>
      <c r="C92" t="s">
        <v>488</v>
      </c>
      <c r="H92">
        <v>0.01</v>
      </c>
      <c r="M92" s="12" t="s">
        <v>809</v>
      </c>
    </row>
    <row r="93" spans="1:13" x14ac:dyDescent="0.15">
      <c r="A93" s="12" t="s">
        <v>812</v>
      </c>
      <c r="C93" s="12" t="s">
        <v>567</v>
      </c>
    </row>
    <row r="94" spans="1:13" x14ac:dyDescent="0.15">
      <c r="A94" s="12" t="s">
        <v>822</v>
      </c>
      <c r="C94" s="12" t="s">
        <v>824</v>
      </c>
    </row>
    <row r="95" spans="1:13" x14ac:dyDescent="0.15">
      <c r="A95" s="12" t="s">
        <v>827</v>
      </c>
      <c r="C95" s="12" t="s">
        <v>827</v>
      </c>
    </row>
    <row r="96" spans="1:13" x14ac:dyDescent="0.15">
      <c r="A96" s="12" t="s">
        <v>842</v>
      </c>
      <c r="C96" s="12" t="s">
        <v>567</v>
      </c>
    </row>
    <row r="98" spans="1:13" x14ac:dyDescent="0.15">
      <c r="A98" s="12" t="s">
        <v>1025</v>
      </c>
      <c r="C98" s="12" t="s">
        <v>1026</v>
      </c>
      <c r="G98" s="12" t="s">
        <v>1666</v>
      </c>
      <c r="H98">
        <v>3</v>
      </c>
      <c r="M98" s="12" t="s">
        <v>1134</v>
      </c>
    </row>
    <row r="99" spans="1:13" x14ac:dyDescent="0.15">
      <c r="A99" s="12" t="s">
        <v>1031</v>
      </c>
      <c r="C99" s="12" t="s">
        <v>567</v>
      </c>
    </row>
    <row r="100" spans="1:13" x14ac:dyDescent="0.15">
      <c r="A100" s="12" t="s">
        <v>1037</v>
      </c>
      <c r="C100" t="s">
        <v>367</v>
      </c>
      <c r="G100" s="12" t="s">
        <v>1667</v>
      </c>
    </row>
    <row r="101" spans="1:13" x14ac:dyDescent="0.15">
      <c r="A101" s="12" t="s">
        <v>1040</v>
      </c>
      <c r="C101" t="s">
        <v>488</v>
      </c>
      <c r="M101" s="12" t="s">
        <v>1042</v>
      </c>
    </row>
    <row r="102" spans="1:13" x14ac:dyDescent="0.15">
      <c r="A102" s="12" t="s">
        <v>1051</v>
      </c>
      <c r="C102" t="s">
        <v>488</v>
      </c>
      <c r="G102" s="12" t="s">
        <v>1675</v>
      </c>
      <c r="M102" s="12" t="s">
        <v>1052</v>
      </c>
    </row>
    <row r="103" spans="1:13" x14ac:dyDescent="0.15">
      <c r="A103" s="12" t="s">
        <v>1058</v>
      </c>
      <c r="C103" t="s">
        <v>488</v>
      </c>
      <c r="G103" s="12" t="s">
        <v>1675</v>
      </c>
      <c r="M103" s="12" t="s">
        <v>1052</v>
      </c>
    </row>
    <row r="104" spans="1:13" x14ac:dyDescent="0.15">
      <c r="A104" s="12" t="s">
        <v>1685</v>
      </c>
      <c r="C104" s="12" t="s">
        <v>567</v>
      </c>
      <c r="G104" s="12" t="s">
        <v>1673</v>
      </c>
      <c r="M104" s="12"/>
    </row>
    <row r="106" spans="1:13" x14ac:dyDescent="0.15">
      <c r="A106" s="12" t="s">
        <v>1066</v>
      </c>
      <c r="C106" t="s">
        <v>488</v>
      </c>
      <c r="G106" s="12" t="s">
        <v>1066</v>
      </c>
      <c r="M106" s="12" t="s">
        <v>1067</v>
      </c>
    </row>
    <row r="107" spans="1:13" x14ac:dyDescent="0.15">
      <c r="A107" s="12" t="s">
        <v>1706</v>
      </c>
      <c r="C107" s="12" t="s">
        <v>567</v>
      </c>
      <c r="G107" s="12" t="s">
        <v>1700</v>
      </c>
      <c r="M107" s="12"/>
    </row>
    <row r="108" spans="1:13" x14ac:dyDescent="0.15">
      <c r="A108" s="12" t="s">
        <v>1704</v>
      </c>
      <c r="C108" t="s">
        <v>488</v>
      </c>
      <c r="G108" s="12" t="s">
        <v>1702</v>
      </c>
      <c r="M108" s="12" t="s">
        <v>1086</v>
      </c>
    </row>
    <row r="109" spans="1:13" x14ac:dyDescent="0.15">
      <c r="A109" s="12" t="s">
        <v>1114</v>
      </c>
      <c r="C109" t="s">
        <v>488</v>
      </c>
      <c r="K109">
        <v>1</v>
      </c>
      <c r="M109" s="12" t="s">
        <v>1042</v>
      </c>
    </row>
    <row r="110" spans="1:13" x14ac:dyDescent="0.15">
      <c r="A110" s="12" t="s">
        <v>1721</v>
      </c>
      <c r="C110" t="s">
        <v>488</v>
      </c>
      <c r="G110" s="12" t="s">
        <v>1715</v>
      </c>
      <c r="M110" s="12" t="s">
        <v>1086</v>
      </c>
    </row>
    <row r="111" spans="1:13" x14ac:dyDescent="0.15">
      <c r="A111" s="12"/>
      <c r="M111" s="12"/>
    </row>
    <row r="112" spans="1:13" x14ac:dyDescent="0.15">
      <c r="A112" s="12" t="s">
        <v>1167</v>
      </c>
      <c r="C112" t="s">
        <v>488</v>
      </c>
      <c r="G112" s="12" t="s">
        <v>1448</v>
      </c>
      <c r="M112" s="12" t="s">
        <v>1052</v>
      </c>
    </row>
    <row r="113" spans="1:17" x14ac:dyDescent="0.15">
      <c r="A113" s="12" t="s">
        <v>1133</v>
      </c>
      <c r="C113" s="12" t="s">
        <v>1026</v>
      </c>
      <c r="M113" s="12" t="s">
        <v>1138</v>
      </c>
      <c r="Q113" s="12" t="s">
        <v>1139</v>
      </c>
    </row>
    <row r="114" spans="1:17" x14ac:dyDescent="0.15">
      <c r="A114" s="12" t="s">
        <v>1742</v>
      </c>
      <c r="C114" s="12" t="s">
        <v>567</v>
      </c>
      <c r="G114" s="12" t="s">
        <v>1733</v>
      </c>
      <c r="M114" s="12"/>
      <c r="Q114" s="12"/>
    </row>
    <row r="116" spans="1:17" x14ac:dyDescent="0.15">
      <c r="A116" s="12" t="s">
        <v>1168</v>
      </c>
      <c r="C116" t="s">
        <v>488</v>
      </c>
      <c r="G116" s="12" t="s">
        <v>1448</v>
      </c>
      <c r="M116" s="12" t="s">
        <v>1052</v>
      </c>
    </row>
    <row r="117" spans="1:17" x14ac:dyDescent="0.15">
      <c r="A117" s="12" t="s">
        <v>1181</v>
      </c>
      <c r="C117" t="s">
        <v>488</v>
      </c>
      <c r="G117" s="12" t="s">
        <v>1756</v>
      </c>
      <c r="M117" s="12" t="s">
        <v>1182</v>
      </c>
    </row>
    <row r="119" spans="1:17" x14ac:dyDescent="0.15">
      <c r="A119" s="12" t="s">
        <v>1210</v>
      </c>
      <c r="C119" s="12" t="s">
        <v>763</v>
      </c>
      <c r="M119" s="12" t="s">
        <v>1211</v>
      </c>
    </row>
    <row r="120" spans="1:17" x14ac:dyDescent="0.15">
      <c r="A120" s="12" t="s">
        <v>1226</v>
      </c>
      <c r="C120" s="12" t="s">
        <v>567</v>
      </c>
    </row>
    <row r="121" spans="1:17" x14ac:dyDescent="0.15">
      <c r="A121" s="12" t="s">
        <v>1771</v>
      </c>
      <c r="C121" t="s">
        <v>367</v>
      </c>
      <c r="G121" s="12" t="s">
        <v>1779</v>
      </c>
    </row>
    <row r="123" spans="1:17" x14ac:dyDescent="0.15">
      <c r="A123" s="12" t="s">
        <v>1239</v>
      </c>
      <c r="C123" t="s">
        <v>488</v>
      </c>
      <c r="G123" s="12" t="s">
        <v>1794</v>
      </c>
      <c r="M123" s="12" t="s">
        <v>1052</v>
      </c>
    </row>
    <row r="124" spans="1:17" x14ac:dyDescent="0.15">
      <c r="A124" s="12" t="s">
        <v>1248</v>
      </c>
      <c r="C124" s="12" t="s">
        <v>1249</v>
      </c>
      <c r="G124" s="12" t="s">
        <v>1802</v>
      </c>
      <c r="M124" s="12" t="s">
        <v>1254</v>
      </c>
    </row>
    <row r="125" spans="1:17" x14ac:dyDescent="0.15">
      <c r="A125" s="12" t="s">
        <v>1250</v>
      </c>
      <c r="C125" t="s">
        <v>488</v>
      </c>
      <c r="H125">
        <v>0.01</v>
      </c>
      <c r="L125" s="12" t="s">
        <v>1248</v>
      </c>
      <c r="M125" t="s">
        <v>493</v>
      </c>
    </row>
    <row r="126" spans="1:17" x14ac:dyDescent="0.15">
      <c r="A126" s="12" t="s">
        <v>1803</v>
      </c>
      <c r="C126" t="s">
        <v>488</v>
      </c>
      <c r="G126" s="12" t="s">
        <v>1800</v>
      </c>
      <c r="H126">
        <v>5</v>
      </c>
      <c r="M126" s="12" t="s">
        <v>755</v>
      </c>
    </row>
    <row r="127" spans="1:17" x14ac:dyDescent="0.15">
      <c r="A127" s="12"/>
      <c r="G127" s="12"/>
      <c r="M127" s="12"/>
    </row>
    <row r="128" spans="1:17" x14ac:dyDescent="0.15">
      <c r="A128" s="12" t="s">
        <v>1815</v>
      </c>
      <c r="C128" t="s">
        <v>488</v>
      </c>
      <c r="G128" s="12" t="s">
        <v>1809</v>
      </c>
      <c r="H128">
        <v>5</v>
      </c>
      <c r="M128" s="12" t="s">
        <v>755</v>
      </c>
    </row>
    <row r="129" spans="1:13" x14ac:dyDescent="0.15">
      <c r="A129" s="12" t="s">
        <v>1279</v>
      </c>
      <c r="C129" s="12" t="s">
        <v>1249</v>
      </c>
      <c r="G129" s="12" t="s">
        <v>1811</v>
      </c>
      <c r="M129" s="12" t="s">
        <v>1285</v>
      </c>
    </row>
    <row r="130" spans="1:13" x14ac:dyDescent="0.15">
      <c r="A130" s="12" t="s">
        <v>1280</v>
      </c>
      <c r="C130" t="s">
        <v>488</v>
      </c>
      <c r="H130">
        <v>0.01</v>
      </c>
      <c r="L130" s="12" t="s">
        <v>1279</v>
      </c>
      <c r="M130" s="12" t="s">
        <v>1124</v>
      </c>
    </row>
    <row r="131" spans="1:13" x14ac:dyDescent="0.15">
      <c r="A131" s="12" t="s">
        <v>1286</v>
      </c>
      <c r="C131" t="s">
        <v>488</v>
      </c>
      <c r="M131" s="12" t="s">
        <v>1287</v>
      </c>
    </row>
    <row r="132" spans="1:13" x14ac:dyDescent="0.15">
      <c r="A132" s="12" t="s">
        <v>1816</v>
      </c>
      <c r="C132" t="s">
        <v>488</v>
      </c>
      <c r="G132" s="12" t="s">
        <v>1814</v>
      </c>
      <c r="H132">
        <v>5</v>
      </c>
      <c r="M132" s="12" t="s">
        <v>755</v>
      </c>
    </row>
    <row r="134" spans="1:13" x14ac:dyDescent="0.15">
      <c r="A134" s="12" t="s">
        <v>1831</v>
      </c>
      <c r="C134" t="s">
        <v>488</v>
      </c>
      <c r="G134" s="12" t="s">
        <v>1819</v>
      </c>
      <c r="M134" t="s">
        <v>493</v>
      </c>
    </row>
    <row r="135" spans="1:13" x14ac:dyDescent="0.15">
      <c r="A135" s="12" t="s">
        <v>1832</v>
      </c>
      <c r="C135" s="12" t="s">
        <v>567</v>
      </c>
      <c r="G135" s="12" t="s">
        <v>1821</v>
      </c>
      <c r="M135" s="12"/>
    </row>
    <row r="136" spans="1:13" x14ac:dyDescent="0.15">
      <c r="A136" s="12" t="s">
        <v>1833</v>
      </c>
      <c r="C136" t="s">
        <v>488</v>
      </c>
      <c r="G136" s="12" t="s">
        <v>1448</v>
      </c>
      <c r="M136" s="12" t="s">
        <v>1042</v>
      </c>
    </row>
    <row r="137" spans="1:13" x14ac:dyDescent="0.15">
      <c r="A137" s="12" t="s">
        <v>1306</v>
      </c>
      <c r="C137" t="s">
        <v>488</v>
      </c>
      <c r="G137" s="12" t="s">
        <v>1820</v>
      </c>
      <c r="M137" s="12" t="s">
        <v>1042</v>
      </c>
    </row>
    <row r="139" spans="1:13" x14ac:dyDescent="0.15">
      <c r="A139" s="12" t="s">
        <v>1334</v>
      </c>
      <c r="C139" s="12" t="s">
        <v>1335</v>
      </c>
      <c r="G139" s="12" t="s">
        <v>1838</v>
      </c>
      <c r="M139" s="12" t="s">
        <v>1042</v>
      </c>
    </row>
    <row r="140" spans="1:13" x14ac:dyDescent="0.15">
      <c r="A140" s="12" t="s">
        <v>1347</v>
      </c>
      <c r="C140" t="s">
        <v>488</v>
      </c>
      <c r="G140" s="12" t="s">
        <v>1844</v>
      </c>
      <c r="M140" s="12" t="s">
        <v>1352</v>
      </c>
    </row>
    <row r="141" spans="1:13" x14ac:dyDescent="0.15">
      <c r="A141" s="12" t="s">
        <v>1858</v>
      </c>
      <c r="C141" s="12" t="s">
        <v>567</v>
      </c>
      <c r="G141" s="12" t="s">
        <v>1846</v>
      </c>
      <c r="M141" s="12"/>
    </row>
    <row r="143" spans="1:13" x14ac:dyDescent="0.15">
      <c r="A143" s="12" t="s">
        <v>1881</v>
      </c>
      <c r="C143" s="12" t="s">
        <v>763</v>
      </c>
      <c r="H143">
        <v>5</v>
      </c>
      <c r="M143" s="12" t="s">
        <v>1885</v>
      </c>
    </row>
    <row r="148" spans="1:7" x14ac:dyDescent="0.15">
      <c r="A148" s="12"/>
      <c r="B148" s="12"/>
      <c r="C148" s="12"/>
      <c r="G148"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workbookViewId="0">
      <selection activeCell="A6" sqref="A6"/>
    </sheetView>
  </sheetViews>
  <sheetFormatPr defaultColWidth="9" defaultRowHeight="13.5" x14ac:dyDescent="0.15"/>
  <cols>
    <col min="2" max="2" width="11.25" bestFit="1" customWidth="1"/>
    <col min="4" max="4" width="27.5" customWidth="1"/>
  </cols>
  <sheetData>
    <row r="1" spans="1:4" x14ac:dyDescent="0.15">
      <c r="A1" t="s">
        <v>29</v>
      </c>
      <c r="C1" s="12" t="s">
        <v>551</v>
      </c>
    </row>
    <row r="2" spans="1:4" x14ac:dyDescent="0.15">
      <c r="A2" t="s">
        <v>29</v>
      </c>
      <c r="B2" t="s">
        <v>30</v>
      </c>
      <c r="C2" s="12" t="s">
        <v>550</v>
      </c>
      <c r="D2" t="s">
        <v>306</v>
      </c>
    </row>
    <row r="3" spans="1:4" x14ac:dyDescent="0.15">
      <c r="A3" t="s">
        <v>73</v>
      </c>
      <c r="B3" t="s">
        <v>73</v>
      </c>
      <c r="C3" s="12" t="s">
        <v>549</v>
      </c>
      <c r="D3" t="s">
        <v>325</v>
      </c>
    </row>
    <row r="4" spans="1:4" x14ac:dyDescent="0.15">
      <c r="A4" t="s">
        <v>376</v>
      </c>
      <c r="B4" t="s">
        <v>498</v>
      </c>
      <c r="D4" t="s">
        <v>499</v>
      </c>
    </row>
    <row r="5" spans="1:4" x14ac:dyDescent="0.15">
      <c r="A5" t="s">
        <v>397</v>
      </c>
      <c r="B5" t="s">
        <v>500</v>
      </c>
      <c r="D5" t="s">
        <v>501</v>
      </c>
    </row>
    <row r="6" spans="1:4" x14ac:dyDescent="0.15">
      <c r="A6" s="12" t="s">
        <v>1955</v>
      </c>
      <c r="B6" s="12" t="s">
        <v>1956</v>
      </c>
      <c r="D6" s="12" t="s">
        <v>593</v>
      </c>
    </row>
    <row r="7" spans="1:4" x14ac:dyDescent="0.15">
      <c r="A7" s="12" t="s">
        <v>590</v>
      </c>
      <c r="B7" s="12" t="s">
        <v>552</v>
      </c>
      <c r="C7" s="12" t="s">
        <v>544</v>
      </c>
      <c r="D7" s="12" t="s">
        <v>593</v>
      </c>
    </row>
    <row r="8" spans="1:4" x14ac:dyDescent="0.15">
      <c r="A8" s="12" t="s">
        <v>591</v>
      </c>
      <c r="B8" s="12" t="s">
        <v>552</v>
      </c>
      <c r="C8" s="12" t="s">
        <v>544</v>
      </c>
      <c r="D8" s="12" t="s">
        <v>594</v>
      </c>
    </row>
    <row r="9" spans="1:4" x14ac:dyDescent="0.15">
      <c r="A9" s="12" t="s">
        <v>592</v>
      </c>
      <c r="B9" s="12" t="s">
        <v>552</v>
      </c>
      <c r="C9" s="12" t="s">
        <v>544</v>
      </c>
      <c r="D9" s="12" t="s">
        <v>553</v>
      </c>
    </row>
    <row r="10" spans="1:4" x14ac:dyDescent="0.15">
      <c r="A10" s="12" t="s">
        <v>657</v>
      </c>
      <c r="B10" s="12" t="s">
        <v>552</v>
      </c>
      <c r="C10" s="12" t="s">
        <v>544</v>
      </c>
      <c r="D10" s="12" t="s">
        <v>658</v>
      </c>
    </row>
    <row r="11" spans="1:4" x14ac:dyDescent="0.15">
      <c r="A11" s="12" t="s">
        <v>706</v>
      </c>
      <c r="B11" s="12" t="s">
        <v>705</v>
      </c>
      <c r="D11" s="12" t="s">
        <v>707</v>
      </c>
    </row>
    <row r="12" spans="1:4" x14ac:dyDescent="0.15">
      <c r="A12" s="12" t="s">
        <v>739</v>
      </c>
      <c r="B12" s="12" t="s">
        <v>740</v>
      </c>
      <c r="D12" s="12" t="s">
        <v>741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929</v>
      </c>
      <c r="D1" s="12" t="s">
        <v>886</v>
      </c>
      <c r="E1" s="12" t="s">
        <v>661</v>
      </c>
      <c r="F1" s="12" t="s">
        <v>780</v>
      </c>
      <c r="G1" s="12" t="s">
        <v>866</v>
      </c>
      <c r="H1" s="12" t="s">
        <v>903</v>
      </c>
    </row>
    <row r="2" spans="1:8" x14ac:dyDescent="0.15">
      <c r="A2" t="s">
        <v>29</v>
      </c>
      <c r="B2" s="12" t="s">
        <v>877</v>
      </c>
      <c r="C2" s="12" t="s">
        <v>928</v>
      </c>
      <c r="D2" s="12" t="s">
        <v>869</v>
      </c>
      <c r="E2" s="12" t="s">
        <v>660</v>
      </c>
      <c r="F2" s="12" t="s">
        <v>779</v>
      </c>
      <c r="G2" s="12" t="s">
        <v>865</v>
      </c>
      <c r="H2" s="12" t="s">
        <v>902</v>
      </c>
    </row>
    <row r="3" spans="1:8" x14ac:dyDescent="0.15">
      <c r="A3" t="s">
        <v>73</v>
      </c>
      <c r="B3" s="12" t="s">
        <v>864</v>
      </c>
      <c r="C3" s="12" t="s">
        <v>864</v>
      </c>
      <c r="D3" s="12" t="s">
        <v>864</v>
      </c>
      <c r="E3" s="12" t="s">
        <v>533</v>
      </c>
      <c r="F3" s="12" t="s">
        <v>533</v>
      </c>
      <c r="G3" s="12" t="s">
        <v>864</v>
      </c>
      <c r="H3" s="12" t="s">
        <v>901</v>
      </c>
    </row>
    <row r="4" spans="1:8" x14ac:dyDescent="0.15">
      <c r="A4" s="15" t="s">
        <v>920</v>
      </c>
      <c r="B4" s="12" t="s">
        <v>878</v>
      </c>
      <c r="C4" s="12" t="s">
        <v>1395</v>
      </c>
      <c r="D4" t="s">
        <v>502</v>
      </c>
      <c r="E4">
        <v>100</v>
      </c>
      <c r="F4">
        <v>8</v>
      </c>
      <c r="G4" t="s">
        <v>867</v>
      </c>
      <c r="H4" s="12" t="s">
        <v>904</v>
      </c>
    </row>
    <row r="5" spans="1:8" x14ac:dyDescent="0.15">
      <c r="A5" s="15" t="s">
        <v>921</v>
      </c>
      <c r="B5" s="12" t="s">
        <v>879</v>
      </c>
      <c r="C5" s="12" t="s">
        <v>1394</v>
      </c>
      <c r="D5" s="12" t="s">
        <v>1005</v>
      </c>
      <c r="E5">
        <v>20</v>
      </c>
      <c r="F5">
        <v>8</v>
      </c>
      <c r="G5" t="s">
        <v>868</v>
      </c>
      <c r="H5" s="12" t="s">
        <v>905</v>
      </c>
    </row>
    <row r="6" spans="1:8" x14ac:dyDescent="0.15">
      <c r="A6" s="15" t="s">
        <v>922</v>
      </c>
      <c r="B6" s="12" t="s">
        <v>880</v>
      </c>
      <c r="C6" s="12" t="s">
        <v>1394</v>
      </c>
      <c r="D6" s="12" t="s">
        <v>1005</v>
      </c>
      <c r="E6">
        <v>20</v>
      </c>
      <c r="F6">
        <v>8</v>
      </c>
      <c r="G6" t="s">
        <v>871</v>
      </c>
      <c r="H6" s="12" t="s">
        <v>906</v>
      </c>
    </row>
    <row r="7" spans="1:8" x14ac:dyDescent="0.15">
      <c r="A7" s="15" t="s">
        <v>923</v>
      </c>
      <c r="B7" s="12" t="s">
        <v>881</v>
      </c>
      <c r="C7" s="12" t="s">
        <v>1393</v>
      </c>
      <c r="D7" s="12" t="s">
        <v>1004</v>
      </c>
      <c r="E7">
        <v>20</v>
      </c>
      <c r="F7">
        <v>8</v>
      </c>
      <c r="G7" t="s">
        <v>872</v>
      </c>
      <c r="H7" s="12" t="s">
        <v>904</v>
      </c>
    </row>
    <row r="8" spans="1:8" x14ac:dyDescent="0.15">
      <c r="A8" s="15" t="s">
        <v>924</v>
      </c>
      <c r="B8" s="12" t="s">
        <v>882</v>
      </c>
      <c r="C8" s="12" t="s">
        <v>1393</v>
      </c>
      <c r="D8" s="12" t="s">
        <v>1004</v>
      </c>
      <c r="E8">
        <v>20</v>
      </c>
      <c r="F8">
        <v>8</v>
      </c>
      <c r="G8" t="s">
        <v>873</v>
      </c>
      <c r="H8" s="12" t="s">
        <v>905</v>
      </c>
    </row>
    <row r="9" spans="1:8" x14ac:dyDescent="0.15">
      <c r="A9" s="15" t="s">
        <v>925</v>
      </c>
      <c r="B9" s="12" t="s">
        <v>883</v>
      </c>
      <c r="C9" s="12" t="s">
        <v>1393</v>
      </c>
      <c r="D9" s="12" t="s">
        <v>1004</v>
      </c>
      <c r="E9">
        <v>20</v>
      </c>
      <c r="F9">
        <v>8</v>
      </c>
      <c r="G9" t="s">
        <v>874</v>
      </c>
      <c r="H9" s="12" t="s">
        <v>904</v>
      </c>
    </row>
    <row r="10" spans="1:8" x14ac:dyDescent="0.15">
      <c r="A10" s="15" t="s">
        <v>926</v>
      </c>
      <c r="B10" s="12" t="s">
        <v>884</v>
      </c>
      <c r="C10" s="12" t="s">
        <v>1393</v>
      </c>
      <c r="D10" s="12" t="s">
        <v>1004</v>
      </c>
      <c r="E10">
        <v>20</v>
      </c>
      <c r="F10">
        <v>8</v>
      </c>
      <c r="G10" t="s">
        <v>875</v>
      </c>
      <c r="H10" s="12" t="s">
        <v>905</v>
      </c>
    </row>
    <row r="11" spans="1:8" x14ac:dyDescent="0.15">
      <c r="A11" s="15" t="s">
        <v>927</v>
      </c>
      <c r="B11" s="12" t="s">
        <v>885</v>
      </c>
      <c r="C11" s="12" t="s">
        <v>1393</v>
      </c>
      <c r="D11" s="12" t="s">
        <v>1004</v>
      </c>
      <c r="E11">
        <v>20</v>
      </c>
      <c r="F11">
        <v>8</v>
      </c>
      <c r="G11" t="s">
        <v>876</v>
      </c>
      <c r="H11" s="12" t="s">
        <v>906</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4"/>
  <sheetViews>
    <sheetView workbookViewId="0">
      <selection activeCell="A12" sqref="A12:XFD12"/>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1548</v>
      </c>
      <c r="F2" s="12" t="s">
        <v>1577</v>
      </c>
      <c r="G2" s="12" t="s">
        <v>559</v>
      </c>
    </row>
    <row r="3" spans="1:7" x14ac:dyDescent="0.15">
      <c r="A3" t="s">
        <v>73</v>
      </c>
      <c r="B3" t="s">
        <v>73</v>
      </c>
      <c r="C3" t="s">
        <v>73</v>
      </c>
      <c r="D3" t="s">
        <v>75</v>
      </c>
      <c r="E3" s="12" t="s">
        <v>533</v>
      </c>
      <c r="F3" s="12" t="s">
        <v>533</v>
      </c>
      <c r="G3" t="s">
        <v>325</v>
      </c>
    </row>
    <row r="4" spans="1:7" x14ac:dyDescent="0.15">
      <c r="A4" t="s">
        <v>333</v>
      </c>
      <c r="B4" t="s">
        <v>254</v>
      </c>
      <c r="C4" t="s">
        <v>503</v>
      </c>
      <c r="D4">
        <v>10</v>
      </c>
      <c r="E4">
        <v>2</v>
      </c>
      <c r="G4" s="12"/>
    </row>
    <row r="5" spans="1:7" x14ac:dyDescent="0.15">
      <c r="A5" s="12" t="s">
        <v>585</v>
      </c>
      <c r="B5" t="s">
        <v>254</v>
      </c>
      <c r="C5" t="s">
        <v>504</v>
      </c>
      <c r="D5">
        <v>3</v>
      </c>
      <c r="G5" s="12" t="s">
        <v>560</v>
      </c>
    </row>
    <row r="6" spans="1:7" x14ac:dyDescent="0.15">
      <c r="A6" t="s">
        <v>380</v>
      </c>
      <c r="B6" t="s">
        <v>254</v>
      </c>
      <c r="C6" t="s">
        <v>504</v>
      </c>
      <c r="D6">
        <v>10</v>
      </c>
    </row>
    <row r="7" spans="1:7" x14ac:dyDescent="0.15">
      <c r="A7" s="12" t="s">
        <v>557</v>
      </c>
      <c r="B7" s="12" t="s">
        <v>558</v>
      </c>
      <c r="C7" t="s">
        <v>1441</v>
      </c>
      <c r="D7">
        <v>10</v>
      </c>
    </row>
    <row r="8" spans="1:7" x14ac:dyDescent="0.15">
      <c r="A8" s="12" t="s">
        <v>682</v>
      </c>
      <c r="B8" s="12" t="s">
        <v>682</v>
      </c>
      <c r="C8" s="12" t="s">
        <v>684</v>
      </c>
      <c r="G8" s="12" t="s">
        <v>683</v>
      </c>
    </row>
    <row r="9" spans="1:7" x14ac:dyDescent="0.15">
      <c r="A9" s="12" t="s">
        <v>1900</v>
      </c>
      <c r="B9" s="12" t="s">
        <v>1900</v>
      </c>
      <c r="C9" s="12"/>
      <c r="D9">
        <v>10</v>
      </c>
      <c r="G9" s="12" t="s">
        <v>1901</v>
      </c>
    </row>
    <row r="11" spans="1:7" x14ac:dyDescent="0.15">
      <c r="A11" s="12" t="s">
        <v>1413</v>
      </c>
      <c r="B11" s="12" t="s">
        <v>1414</v>
      </c>
      <c r="C11" t="s">
        <v>1441</v>
      </c>
      <c r="D11">
        <v>10</v>
      </c>
    </row>
    <row r="12" spans="1:7" x14ac:dyDescent="0.15">
      <c r="A12" s="12" t="s">
        <v>1462</v>
      </c>
      <c r="B12" s="12" t="s">
        <v>1414</v>
      </c>
      <c r="C12" t="s">
        <v>1464</v>
      </c>
      <c r="D12">
        <v>10</v>
      </c>
      <c r="E12">
        <v>2</v>
      </c>
    </row>
    <row r="13" spans="1:7" x14ac:dyDescent="0.15">
      <c r="A13" s="12" t="s">
        <v>1463</v>
      </c>
      <c r="B13" s="12" t="s">
        <v>1414</v>
      </c>
      <c r="C13" t="s">
        <v>1465</v>
      </c>
      <c r="D13">
        <v>10</v>
      </c>
      <c r="E13">
        <v>2</v>
      </c>
    </row>
    <row r="15" spans="1:7" x14ac:dyDescent="0.15">
      <c r="A15" s="12" t="s">
        <v>1545</v>
      </c>
      <c r="B15" s="12" t="s">
        <v>1414</v>
      </c>
      <c r="C15" t="s">
        <v>1546</v>
      </c>
      <c r="D15">
        <v>10</v>
      </c>
      <c r="E15">
        <v>2</v>
      </c>
    </row>
    <row r="16" spans="1:7" x14ac:dyDescent="0.15">
      <c r="A16" s="12" t="s">
        <v>1501</v>
      </c>
      <c r="B16" s="12" t="s">
        <v>1414</v>
      </c>
      <c r="C16" t="s">
        <v>1503</v>
      </c>
      <c r="D16">
        <v>10</v>
      </c>
      <c r="E16">
        <v>2</v>
      </c>
    </row>
    <row r="17" spans="1:7" x14ac:dyDescent="0.15">
      <c r="A17" s="12" t="s">
        <v>1502</v>
      </c>
      <c r="B17" s="12" t="s">
        <v>1414</v>
      </c>
      <c r="C17" t="s">
        <v>1504</v>
      </c>
      <c r="D17">
        <v>10</v>
      </c>
      <c r="E17">
        <v>2</v>
      </c>
    </row>
    <row r="18" spans="1:7" x14ac:dyDescent="0.15">
      <c r="A18" s="12" t="s">
        <v>1516</v>
      </c>
      <c r="B18" s="12" t="s">
        <v>1414</v>
      </c>
      <c r="C18" t="s">
        <v>1515</v>
      </c>
      <c r="D18">
        <v>10</v>
      </c>
      <c r="E18">
        <v>2</v>
      </c>
      <c r="G18" s="12" t="s">
        <v>1521</v>
      </c>
    </row>
    <row r="19" spans="1:7" x14ac:dyDescent="0.15">
      <c r="A19" s="12" t="s">
        <v>1525</v>
      </c>
      <c r="B19" s="12" t="s">
        <v>1414</v>
      </c>
      <c r="C19" t="s">
        <v>1526</v>
      </c>
      <c r="D19">
        <v>10</v>
      </c>
      <c r="E19">
        <v>2</v>
      </c>
      <c r="G19" s="12"/>
    </row>
    <row r="20" spans="1:7" x14ac:dyDescent="0.15">
      <c r="A20" s="12" t="s">
        <v>1536</v>
      </c>
      <c r="B20" s="12" t="s">
        <v>1414</v>
      </c>
      <c r="C20" t="s">
        <v>1537</v>
      </c>
      <c r="D20">
        <v>10</v>
      </c>
      <c r="E20">
        <v>2</v>
      </c>
    </row>
    <row r="21" spans="1:7" x14ac:dyDescent="0.15">
      <c r="A21" s="12" t="s">
        <v>1550</v>
      </c>
      <c r="B21" s="12" t="s">
        <v>1414</v>
      </c>
      <c r="C21" t="s">
        <v>1551</v>
      </c>
      <c r="D21">
        <v>10</v>
      </c>
      <c r="E21">
        <v>2</v>
      </c>
      <c r="G21" s="12" t="s">
        <v>1521</v>
      </c>
    </row>
    <row r="22" spans="1:7" x14ac:dyDescent="0.15">
      <c r="A22" s="12" t="s">
        <v>1575</v>
      </c>
      <c r="B22" s="12" t="s">
        <v>1414</v>
      </c>
      <c r="C22" s="12" t="s">
        <v>1576</v>
      </c>
      <c r="D22">
        <v>10</v>
      </c>
      <c r="E22">
        <v>1</v>
      </c>
      <c r="F22">
        <v>2</v>
      </c>
      <c r="G22" s="12" t="s">
        <v>683</v>
      </c>
    </row>
    <row r="23" spans="1:7" x14ac:dyDescent="0.15">
      <c r="A23" s="12" t="s">
        <v>1641</v>
      </c>
      <c r="B23" s="12" t="s">
        <v>1414</v>
      </c>
      <c r="C23" t="s">
        <v>1642</v>
      </c>
      <c r="D23">
        <v>10</v>
      </c>
      <c r="E23">
        <v>2</v>
      </c>
      <c r="G23" s="12" t="s">
        <v>1643</v>
      </c>
    </row>
    <row r="24" spans="1:7" x14ac:dyDescent="0.15">
      <c r="A24" s="12" t="s">
        <v>1663</v>
      </c>
      <c r="B24" s="12" t="s">
        <v>1414</v>
      </c>
      <c r="C24" t="s">
        <v>1664</v>
      </c>
      <c r="D24">
        <v>10</v>
      </c>
      <c r="E24">
        <v>2</v>
      </c>
    </row>
    <row r="25" spans="1:7" x14ac:dyDescent="0.15">
      <c r="A25" s="12" t="s">
        <v>1680</v>
      </c>
      <c r="B25" s="12" t="s">
        <v>1414</v>
      </c>
      <c r="C25" t="s">
        <v>1679</v>
      </c>
      <c r="D25">
        <v>10</v>
      </c>
      <c r="E25">
        <v>2</v>
      </c>
    </row>
    <row r="26" spans="1:7" x14ac:dyDescent="0.15">
      <c r="A26" s="12" t="s">
        <v>1696</v>
      </c>
      <c r="B26" s="12" t="s">
        <v>1414</v>
      </c>
      <c r="C26" t="s">
        <v>1697</v>
      </c>
      <c r="D26">
        <v>100</v>
      </c>
      <c r="E26">
        <v>2</v>
      </c>
    </row>
    <row r="27" spans="1:7" x14ac:dyDescent="0.15">
      <c r="A27" s="12" t="s">
        <v>1758</v>
      </c>
      <c r="B27" s="12" t="s">
        <v>1414</v>
      </c>
      <c r="C27" t="s">
        <v>1761</v>
      </c>
      <c r="D27">
        <v>10</v>
      </c>
      <c r="E27">
        <v>2</v>
      </c>
    </row>
    <row r="28" spans="1:7" x14ac:dyDescent="0.15">
      <c r="A28" s="12" t="s">
        <v>1759</v>
      </c>
      <c r="B28" s="12" t="s">
        <v>1414</v>
      </c>
      <c r="C28" t="s">
        <v>1762</v>
      </c>
      <c r="D28">
        <v>10</v>
      </c>
      <c r="E28">
        <v>2</v>
      </c>
    </row>
    <row r="29" spans="1:7" x14ac:dyDescent="0.15">
      <c r="A29" s="12" t="s">
        <v>1760</v>
      </c>
      <c r="B29" s="12" t="s">
        <v>1414</v>
      </c>
      <c r="C29" t="s">
        <v>1763</v>
      </c>
      <c r="D29">
        <v>10</v>
      </c>
      <c r="E29">
        <v>2</v>
      </c>
      <c r="G29" s="12" t="s">
        <v>1770</v>
      </c>
    </row>
    <row r="30" spans="1:7" x14ac:dyDescent="0.15">
      <c r="A30" s="12" t="s">
        <v>1777</v>
      </c>
      <c r="B30" s="12" t="s">
        <v>1414</v>
      </c>
      <c r="C30" t="s">
        <v>1778</v>
      </c>
      <c r="D30">
        <v>10</v>
      </c>
      <c r="E30">
        <v>2</v>
      </c>
    </row>
    <row r="31" spans="1:7" x14ac:dyDescent="0.15">
      <c r="A31" s="12" t="s">
        <v>1786</v>
      </c>
      <c r="B31" s="12" t="s">
        <v>1414</v>
      </c>
      <c r="C31" t="s">
        <v>1785</v>
      </c>
      <c r="D31">
        <v>10</v>
      </c>
      <c r="E31">
        <v>2</v>
      </c>
    </row>
    <row r="32" spans="1:7" x14ac:dyDescent="0.15">
      <c r="A32" s="12" t="s">
        <v>1789</v>
      </c>
      <c r="B32" s="12" t="s">
        <v>1414</v>
      </c>
      <c r="C32" t="s">
        <v>1778</v>
      </c>
      <c r="D32">
        <v>10</v>
      </c>
      <c r="E32">
        <v>2</v>
      </c>
      <c r="G32" s="12" t="s">
        <v>1521</v>
      </c>
    </row>
    <row r="33" spans="1:5" x14ac:dyDescent="0.15">
      <c r="A33" s="12" t="s">
        <v>1841</v>
      </c>
      <c r="B33" s="12" t="s">
        <v>1414</v>
      </c>
      <c r="C33" t="s">
        <v>1842</v>
      </c>
      <c r="D33">
        <v>10</v>
      </c>
      <c r="E33">
        <v>2</v>
      </c>
    </row>
    <row r="34" spans="1:5" x14ac:dyDescent="0.15">
      <c r="A34" s="12" t="s">
        <v>1938</v>
      </c>
      <c r="B34" s="12" t="s">
        <v>1414</v>
      </c>
      <c r="C34" t="s">
        <v>1935</v>
      </c>
      <c r="D34">
        <v>10</v>
      </c>
      <c r="E34">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ColWidth="9" defaultRowHeight="13.5" x14ac:dyDescent="0.15"/>
  <cols>
    <col min="1" max="1" width="9" style="10"/>
    <col min="6" max="6" width="30.625" customWidth="1"/>
  </cols>
  <sheetData>
    <row r="1" spans="1:8" x14ac:dyDescent="0.15">
      <c r="C1" t="s">
        <v>505</v>
      </c>
      <c r="F1" t="s">
        <v>506</v>
      </c>
      <c r="G1" t="s">
        <v>507</v>
      </c>
    </row>
    <row r="2" spans="1:8" x14ac:dyDescent="0.15">
      <c r="A2" s="10" t="s">
        <v>508</v>
      </c>
      <c r="B2" t="s">
        <v>509</v>
      </c>
      <c r="C2" t="s">
        <v>510</v>
      </c>
      <c r="D2" s="12" t="s">
        <v>1401</v>
      </c>
      <c r="E2" s="12" t="s">
        <v>1402</v>
      </c>
      <c r="F2" t="s">
        <v>511</v>
      </c>
      <c r="G2" t="s">
        <v>512</v>
      </c>
      <c r="H2" t="s">
        <v>513</v>
      </c>
    </row>
    <row r="3" spans="1:8" x14ac:dyDescent="0.15">
      <c r="A3" s="10" t="s">
        <v>73</v>
      </c>
      <c r="B3" t="s">
        <v>514</v>
      </c>
      <c r="C3" t="s">
        <v>75</v>
      </c>
      <c r="D3" s="12" t="s">
        <v>765</v>
      </c>
      <c r="E3" s="12" t="s">
        <v>533</v>
      </c>
      <c r="F3" t="s">
        <v>73</v>
      </c>
      <c r="G3" t="s">
        <v>75</v>
      </c>
      <c r="H3" t="s">
        <v>75</v>
      </c>
    </row>
    <row r="5" spans="1:8" x14ac:dyDescent="0.15">
      <c r="A5" s="15" t="s">
        <v>920</v>
      </c>
      <c r="B5" s="12" t="s">
        <v>1875</v>
      </c>
      <c r="C5">
        <v>0</v>
      </c>
      <c r="D5">
        <v>2</v>
      </c>
      <c r="E5">
        <v>1</v>
      </c>
      <c r="F5" t="s">
        <v>515</v>
      </c>
      <c r="H5">
        <v>0.2</v>
      </c>
    </row>
    <row r="6" spans="1:8" x14ac:dyDescent="0.15">
      <c r="A6" s="15" t="s">
        <v>931</v>
      </c>
      <c r="B6" s="12" t="s">
        <v>1871</v>
      </c>
      <c r="C6">
        <v>0</v>
      </c>
      <c r="D6">
        <v>10</v>
      </c>
      <c r="E6">
        <v>1</v>
      </c>
      <c r="F6" t="s">
        <v>515</v>
      </c>
      <c r="H6">
        <v>-0.2</v>
      </c>
    </row>
    <row r="7" spans="1:8" x14ac:dyDescent="0.15">
      <c r="A7" s="15" t="s">
        <v>931</v>
      </c>
      <c r="B7" s="12" t="s">
        <v>673</v>
      </c>
      <c r="C7">
        <v>10</v>
      </c>
      <c r="E7">
        <v>1</v>
      </c>
      <c r="F7" t="s">
        <v>515</v>
      </c>
      <c r="H7">
        <v>0.12</v>
      </c>
    </row>
    <row r="8" spans="1:8" x14ac:dyDescent="0.15">
      <c r="A8" s="15" t="s">
        <v>931</v>
      </c>
      <c r="B8" t="s">
        <v>87</v>
      </c>
      <c r="C8">
        <v>11</v>
      </c>
      <c r="E8">
        <v>1</v>
      </c>
      <c r="F8" t="s">
        <v>515</v>
      </c>
      <c r="H8">
        <v>-0.1</v>
      </c>
    </row>
    <row r="9" spans="1:8" x14ac:dyDescent="0.15">
      <c r="A9" s="15" t="s">
        <v>931</v>
      </c>
      <c r="B9" t="s">
        <v>87</v>
      </c>
      <c r="C9">
        <v>12</v>
      </c>
      <c r="E9">
        <v>1</v>
      </c>
      <c r="F9" t="s">
        <v>515</v>
      </c>
      <c r="H9">
        <v>0.03</v>
      </c>
    </row>
    <row r="10" spans="1:8" x14ac:dyDescent="0.15">
      <c r="A10" s="15" t="s">
        <v>930</v>
      </c>
      <c r="B10" t="s">
        <v>87</v>
      </c>
      <c r="C10">
        <v>13</v>
      </c>
      <c r="E10">
        <v>1</v>
      </c>
      <c r="F10" t="s">
        <v>515</v>
      </c>
      <c r="H10">
        <v>-0.11</v>
      </c>
    </row>
    <row r="11" spans="1:8" x14ac:dyDescent="0.15">
      <c r="A11" s="15" t="s">
        <v>930</v>
      </c>
      <c r="B11" t="s">
        <v>87</v>
      </c>
      <c r="C11">
        <v>14</v>
      </c>
      <c r="E11">
        <v>1</v>
      </c>
      <c r="F11" t="s">
        <v>515</v>
      </c>
      <c r="H11">
        <v>0.18</v>
      </c>
    </row>
    <row r="12" spans="1:8" x14ac:dyDescent="0.15">
      <c r="A12" s="15" t="s">
        <v>930</v>
      </c>
      <c r="B12" t="s">
        <v>87</v>
      </c>
      <c r="C12">
        <v>15</v>
      </c>
      <c r="E12">
        <v>1</v>
      </c>
      <c r="F12" t="s">
        <v>515</v>
      </c>
      <c r="H12">
        <v>0.1</v>
      </c>
    </row>
    <row r="13" spans="1:8" x14ac:dyDescent="0.15">
      <c r="A13" s="15" t="s">
        <v>930</v>
      </c>
      <c r="B13" t="s">
        <v>87</v>
      </c>
      <c r="C13">
        <v>16</v>
      </c>
      <c r="E13">
        <v>1</v>
      </c>
      <c r="F13" t="s">
        <v>515</v>
      </c>
      <c r="H13">
        <v>0.3</v>
      </c>
    </row>
    <row r="14" spans="1:8" x14ac:dyDescent="0.15">
      <c r="A14" s="15" t="s">
        <v>930</v>
      </c>
      <c r="B14" t="s">
        <v>87</v>
      </c>
      <c r="C14">
        <v>17</v>
      </c>
      <c r="E14">
        <v>1</v>
      </c>
      <c r="F14" t="s">
        <v>515</v>
      </c>
      <c r="H14">
        <v>-0.1</v>
      </c>
    </row>
    <row r="15" spans="1:8" x14ac:dyDescent="0.15">
      <c r="A15" s="15" t="s">
        <v>930</v>
      </c>
      <c r="B15" t="s">
        <v>87</v>
      </c>
      <c r="C15">
        <v>18</v>
      </c>
      <c r="E15">
        <v>1</v>
      </c>
      <c r="F15" t="s">
        <v>515</v>
      </c>
      <c r="H15">
        <v>-0.14000000000000001</v>
      </c>
    </row>
    <row r="16" spans="1:8" x14ac:dyDescent="0.15">
      <c r="A16" s="15" t="s">
        <v>930</v>
      </c>
      <c r="B16" t="s">
        <v>92</v>
      </c>
      <c r="C16">
        <v>19</v>
      </c>
      <c r="E16">
        <v>1</v>
      </c>
      <c r="F16" t="s">
        <v>515</v>
      </c>
    </row>
    <row r="18" spans="1:6" x14ac:dyDescent="0.15">
      <c r="A18" s="15" t="s">
        <v>932</v>
      </c>
      <c r="C18">
        <v>1</v>
      </c>
      <c r="F18" s="12" t="s">
        <v>662</v>
      </c>
    </row>
    <row r="19" spans="1:6" x14ac:dyDescent="0.15">
      <c r="A19" s="15" t="s">
        <v>932</v>
      </c>
      <c r="C19">
        <v>1</v>
      </c>
      <c r="F19" s="12" t="s">
        <v>663</v>
      </c>
    </row>
    <row r="20" spans="1:6" x14ac:dyDescent="0.15">
      <c r="A20" s="15" t="s">
        <v>932</v>
      </c>
      <c r="B20" s="12" t="s">
        <v>1396</v>
      </c>
      <c r="C20">
        <v>5</v>
      </c>
      <c r="D20">
        <v>2</v>
      </c>
      <c r="E20">
        <v>2</v>
      </c>
      <c r="F20" s="12" t="s">
        <v>662</v>
      </c>
    </row>
    <row r="21" spans="1:6" x14ac:dyDescent="0.15">
      <c r="A21" s="15" t="s">
        <v>921</v>
      </c>
      <c r="B21" s="12" t="s">
        <v>1396</v>
      </c>
      <c r="C21">
        <v>8</v>
      </c>
      <c r="E21">
        <v>1</v>
      </c>
      <c r="F21" s="12" t="s">
        <v>663</v>
      </c>
    </row>
    <row r="22" spans="1:6" x14ac:dyDescent="0.15">
      <c r="A22" s="15" t="s">
        <v>932</v>
      </c>
      <c r="B22" s="12" t="s">
        <v>1396</v>
      </c>
      <c r="C22">
        <v>20</v>
      </c>
      <c r="D22">
        <v>12</v>
      </c>
      <c r="E22">
        <v>4</v>
      </c>
      <c r="F22" s="12" t="s">
        <v>662</v>
      </c>
    </row>
    <row r="23" spans="1:6" x14ac:dyDescent="0.15">
      <c r="A23" s="15" t="s">
        <v>932</v>
      </c>
      <c r="B23" s="12" t="s">
        <v>1396</v>
      </c>
      <c r="C23">
        <v>20.5</v>
      </c>
      <c r="D23">
        <v>12</v>
      </c>
      <c r="E23">
        <v>4</v>
      </c>
      <c r="F23" s="12" t="s">
        <v>663</v>
      </c>
    </row>
    <row r="24" spans="1:6" x14ac:dyDescent="0.15">
      <c r="A24" s="15" t="s">
        <v>932</v>
      </c>
      <c r="B24" s="12" t="s">
        <v>1396</v>
      </c>
      <c r="C24">
        <v>21.5</v>
      </c>
      <c r="D24">
        <v>12</v>
      </c>
      <c r="E24">
        <v>4</v>
      </c>
      <c r="F24" s="12" t="s">
        <v>662</v>
      </c>
    </row>
    <row r="25" spans="1:6" x14ac:dyDescent="0.15">
      <c r="A25" s="15" t="s">
        <v>932</v>
      </c>
      <c r="B25" s="12" t="s">
        <v>1396</v>
      </c>
      <c r="C25">
        <v>22</v>
      </c>
      <c r="D25">
        <v>12</v>
      </c>
      <c r="E25">
        <v>4</v>
      </c>
      <c r="F25" s="12" t="s">
        <v>663</v>
      </c>
    </row>
    <row r="26" spans="1:6" x14ac:dyDescent="0.15">
      <c r="A26" s="15" t="s">
        <v>932</v>
      </c>
      <c r="B26" s="12" t="s">
        <v>633</v>
      </c>
      <c r="C26">
        <v>46</v>
      </c>
      <c r="D26">
        <v>9</v>
      </c>
      <c r="E26">
        <v>3</v>
      </c>
      <c r="F26" s="12" t="s">
        <v>662</v>
      </c>
    </row>
    <row r="27" spans="1:6" x14ac:dyDescent="0.15">
      <c r="A27" s="15" t="s">
        <v>932</v>
      </c>
      <c r="B27" s="12" t="s">
        <v>633</v>
      </c>
      <c r="C27">
        <v>45.5</v>
      </c>
      <c r="D27">
        <v>9</v>
      </c>
      <c r="E27">
        <v>3</v>
      </c>
      <c r="F27" s="12" t="s">
        <v>663</v>
      </c>
    </row>
    <row r="28" spans="1:6" x14ac:dyDescent="0.15">
      <c r="A28" s="15" t="s">
        <v>932</v>
      </c>
      <c r="B28" s="12" t="s">
        <v>633</v>
      </c>
      <c r="C28">
        <v>46.5</v>
      </c>
      <c r="D28">
        <v>9</v>
      </c>
      <c r="E28">
        <v>3</v>
      </c>
      <c r="F28" s="12" t="s">
        <v>663</v>
      </c>
    </row>
    <row r="29" spans="1:6" x14ac:dyDescent="0.15">
      <c r="A29" s="15" t="s">
        <v>932</v>
      </c>
      <c r="B29" s="12" t="s">
        <v>633</v>
      </c>
      <c r="C29">
        <v>79.5</v>
      </c>
      <c r="D29">
        <v>10</v>
      </c>
      <c r="E29">
        <v>5</v>
      </c>
      <c r="F29" s="12" t="s">
        <v>662</v>
      </c>
    </row>
    <row r="30" spans="1:6" x14ac:dyDescent="0.15">
      <c r="A30" s="15" t="s">
        <v>921</v>
      </c>
      <c r="B30" s="12" t="s">
        <v>620</v>
      </c>
      <c r="C30">
        <v>79.5</v>
      </c>
      <c r="D30">
        <v>20</v>
      </c>
      <c r="E30">
        <v>3</v>
      </c>
      <c r="F30" s="12" t="s">
        <v>662</v>
      </c>
    </row>
    <row r="31" spans="1:6" x14ac:dyDescent="0.15">
      <c r="A31" s="15" t="s">
        <v>932</v>
      </c>
      <c r="B31" s="12" t="s">
        <v>633</v>
      </c>
      <c r="C31">
        <v>80</v>
      </c>
      <c r="D31">
        <v>10</v>
      </c>
      <c r="E31">
        <v>5</v>
      </c>
      <c r="F31" s="12" t="s">
        <v>663</v>
      </c>
    </row>
    <row r="32" spans="1:6" x14ac:dyDescent="0.15">
      <c r="A32" s="15" t="s">
        <v>932</v>
      </c>
      <c r="B32" s="12" t="s">
        <v>1403</v>
      </c>
      <c r="C32">
        <v>80.5</v>
      </c>
      <c r="D32">
        <v>10</v>
      </c>
      <c r="E32">
        <v>5</v>
      </c>
      <c r="F32" s="12" t="s">
        <v>662</v>
      </c>
    </row>
    <row r="33" spans="1:6" x14ac:dyDescent="0.15">
      <c r="A33" s="15" t="s">
        <v>932</v>
      </c>
      <c r="B33" s="12" t="s">
        <v>1403</v>
      </c>
      <c r="C33">
        <v>81</v>
      </c>
      <c r="D33">
        <v>10</v>
      </c>
      <c r="E33">
        <v>5</v>
      </c>
      <c r="F33" s="12" t="s">
        <v>663</v>
      </c>
    </row>
    <row r="34" spans="1:6" x14ac:dyDescent="0.15">
      <c r="A34" s="15" t="s">
        <v>921</v>
      </c>
      <c r="B34" s="12" t="s">
        <v>620</v>
      </c>
      <c r="C34">
        <v>81.5</v>
      </c>
      <c r="D34">
        <v>20</v>
      </c>
      <c r="E34">
        <v>3</v>
      </c>
      <c r="F34" s="12" t="s">
        <v>663</v>
      </c>
    </row>
    <row r="35" spans="1:6" x14ac:dyDescent="0.15">
      <c r="A35" s="15" t="s">
        <v>932</v>
      </c>
      <c r="B35" s="12" t="s">
        <v>1396</v>
      </c>
      <c r="C35">
        <v>92.5</v>
      </c>
      <c r="D35">
        <v>12</v>
      </c>
      <c r="E35">
        <v>2</v>
      </c>
      <c r="F35" s="12" t="s">
        <v>662</v>
      </c>
    </row>
    <row r="36" spans="1:6" x14ac:dyDescent="0.15">
      <c r="A36" s="15" t="s">
        <v>921</v>
      </c>
      <c r="B36" s="12" t="s">
        <v>642</v>
      </c>
      <c r="C36">
        <v>94.5</v>
      </c>
      <c r="D36">
        <v>15</v>
      </c>
      <c r="E36">
        <v>2</v>
      </c>
      <c r="F36" s="12" t="s">
        <v>1405</v>
      </c>
    </row>
    <row r="37" spans="1:6" x14ac:dyDescent="0.15">
      <c r="A37" s="15" t="s">
        <v>921</v>
      </c>
      <c r="B37" s="12" t="s">
        <v>642</v>
      </c>
      <c r="C37">
        <v>95.5</v>
      </c>
      <c r="D37">
        <v>15</v>
      </c>
      <c r="E37">
        <v>2</v>
      </c>
      <c r="F37" s="12" t="s">
        <v>1405</v>
      </c>
    </row>
    <row r="38" spans="1:6" x14ac:dyDescent="0.15">
      <c r="A38" s="15" t="s">
        <v>932</v>
      </c>
      <c r="B38" s="12" t="s">
        <v>1396</v>
      </c>
      <c r="C38">
        <v>95.5</v>
      </c>
      <c r="D38">
        <v>12</v>
      </c>
      <c r="E38">
        <v>2</v>
      </c>
      <c r="F38" s="12" t="s">
        <v>663</v>
      </c>
    </row>
    <row r="39" spans="1:6" x14ac:dyDescent="0.15">
      <c r="A39" s="15" t="s">
        <v>921</v>
      </c>
      <c r="B39" s="12" t="s">
        <v>642</v>
      </c>
      <c r="C39">
        <v>96.5</v>
      </c>
      <c r="D39">
        <v>15</v>
      </c>
      <c r="E39">
        <v>2</v>
      </c>
      <c r="F39" s="12" t="s">
        <v>1406</v>
      </c>
    </row>
    <row r="40" spans="1:6" x14ac:dyDescent="0.15">
      <c r="A40" s="15" t="s">
        <v>921</v>
      </c>
      <c r="B40" s="12" t="s">
        <v>642</v>
      </c>
      <c r="C40">
        <v>123.5</v>
      </c>
      <c r="D40">
        <v>2</v>
      </c>
      <c r="E40">
        <v>2</v>
      </c>
      <c r="F40" s="12" t="s">
        <v>662</v>
      </c>
    </row>
    <row r="41" spans="1:6" x14ac:dyDescent="0.15">
      <c r="A41" s="15" t="s">
        <v>921</v>
      </c>
      <c r="B41" s="12" t="s">
        <v>642</v>
      </c>
      <c r="C41">
        <v>124.5</v>
      </c>
      <c r="D41">
        <v>2</v>
      </c>
      <c r="E41">
        <v>2</v>
      </c>
      <c r="F41" s="12" t="s">
        <v>663</v>
      </c>
    </row>
    <row r="42" spans="1:6" x14ac:dyDescent="0.15">
      <c r="A42" s="15" t="s">
        <v>932</v>
      </c>
      <c r="B42" s="12" t="s">
        <v>633</v>
      </c>
      <c r="C42">
        <v>126.5</v>
      </c>
      <c r="D42">
        <v>2</v>
      </c>
      <c r="E42">
        <v>2</v>
      </c>
      <c r="F42" s="12" t="s">
        <v>662</v>
      </c>
    </row>
    <row r="43" spans="1:6" x14ac:dyDescent="0.15">
      <c r="A43" s="15" t="s">
        <v>932</v>
      </c>
      <c r="B43" s="12" t="s">
        <v>633</v>
      </c>
      <c r="C43">
        <v>127.5</v>
      </c>
      <c r="D43">
        <v>2</v>
      </c>
      <c r="E43">
        <v>2</v>
      </c>
      <c r="F43" s="12" t="s">
        <v>663</v>
      </c>
    </row>
    <row r="44" spans="1:6" x14ac:dyDescent="0.15">
      <c r="A44" s="15" t="s">
        <v>921</v>
      </c>
      <c r="B44" s="12" t="s">
        <v>653</v>
      </c>
      <c r="C44">
        <v>146.5</v>
      </c>
      <c r="E44">
        <v>1</v>
      </c>
      <c r="F44" s="12" t="s">
        <v>662</v>
      </c>
    </row>
    <row r="45" spans="1:6" x14ac:dyDescent="0.15">
      <c r="A45" s="15" t="s">
        <v>921</v>
      </c>
      <c r="B45" s="12" t="s">
        <v>653</v>
      </c>
      <c r="C45">
        <v>146.5</v>
      </c>
      <c r="E45">
        <v>1</v>
      </c>
      <c r="F45" s="12" t="s">
        <v>663</v>
      </c>
    </row>
    <row r="46" spans="1:6" x14ac:dyDescent="0.15">
      <c r="A46" s="15" t="s">
        <v>932</v>
      </c>
      <c r="B46" s="12" t="s">
        <v>1403</v>
      </c>
      <c r="C46">
        <v>157.5</v>
      </c>
      <c r="D46">
        <v>2</v>
      </c>
      <c r="E46">
        <v>3</v>
      </c>
      <c r="F46" s="12" t="s">
        <v>663</v>
      </c>
    </row>
    <row r="47" spans="1:6" x14ac:dyDescent="0.15">
      <c r="A47" s="15" t="s">
        <v>921</v>
      </c>
      <c r="B47" s="12" t="s">
        <v>643</v>
      </c>
      <c r="C47" s="12">
        <v>163.5</v>
      </c>
      <c r="D47" s="12"/>
      <c r="E47" s="12">
        <v>1</v>
      </c>
      <c r="F47" s="12" t="s">
        <v>664</v>
      </c>
    </row>
    <row r="48" spans="1:6" x14ac:dyDescent="0.15">
      <c r="A48" s="15" t="s">
        <v>921</v>
      </c>
      <c r="B48" s="12" t="s">
        <v>626</v>
      </c>
      <c r="C48">
        <v>164.5</v>
      </c>
      <c r="D48">
        <v>2</v>
      </c>
      <c r="E48" s="12">
        <v>2</v>
      </c>
      <c r="F48" s="12" t="s">
        <v>662</v>
      </c>
    </row>
    <row r="49" spans="1:6" x14ac:dyDescent="0.15">
      <c r="A49" s="15" t="s">
        <v>921</v>
      </c>
      <c r="B49" s="12" t="s">
        <v>626</v>
      </c>
      <c r="C49">
        <v>165.5</v>
      </c>
      <c r="D49">
        <v>2</v>
      </c>
      <c r="E49" s="12">
        <v>1</v>
      </c>
      <c r="F49" s="12" t="s">
        <v>663</v>
      </c>
    </row>
    <row r="50" spans="1:6" x14ac:dyDescent="0.15">
      <c r="A50" s="15" t="s">
        <v>932</v>
      </c>
      <c r="B50" s="12" t="s">
        <v>1403</v>
      </c>
      <c r="C50">
        <v>171.5</v>
      </c>
      <c r="D50">
        <v>2</v>
      </c>
      <c r="E50">
        <v>3</v>
      </c>
      <c r="F50" s="12" t="s">
        <v>663</v>
      </c>
    </row>
    <row r="51" spans="1:6" x14ac:dyDescent="0.15">
      <c r="A51" s="15" t="s">
        <v>921</v>
      </c>
      <c r="B51" s="12" t="s">
        <v>653</v>
      </c>
      <c r="C51">
        <v>188.5</v>
      </c>
      <c r="E51">
        <v>1</v>
      </c>
      <c r="F51" s="12" t="s">
        <v>662</v>
      </c>
    </row>
    <row r="52" spans="1:6" x14ac:dyDescent="0.15">
      <c r="A52" s="15" t="s">
        <v>921</v>
      </c>
      <c r="B52" s="12" t="s">
        <v>653</v>
      </c>
      <c r="C52">
        <v>188.5</v>
      </c>
      <c r="E52">
        <v>1</v>
      </c>
      <c r="F52" s="12" t="s">
        <v>663</v>
      </c>
    </row>
    <row r="53" spans="1:6" x14ac:dyDescent="0.15">
      <c r="A53" s="15" t="s">
        <v>921</v>
      </c>
      <c r="B53" s="12" t="s">
        <v>620</v>
      </c>
      <c r="C53">
        <v>193.5</v>
      </c>
      <c r="D53">
        <v>12</v>
      </c>
      <c r="E53">
        <v>2</v>
      </c>
      <c r="F53" s="12" t="s">
        <v>662</v>
      </c>
    </row>
    <row r="54" spans="1:6" x14ac:dyDescent="0.15">
      <c r="A54" s="15" t="s">
        <v>921</v>
      </c>
      <c r="B54" s="12" t="s">
        <v>620</v>
      </c>
      <c r="C54">
        <v>193.5</v>
      </c>
      <c r="D54">
        <v>12</v>
      </c>
      <c r="E54">
        <v>1</v>
      </c>
      <c r="F54" s="12" t="s">
        <v>663</v>
      </c>
    </row>
    <row r="55" spans="1:6" x14ac:dyDescent="0.15">
      <c r="A55" s="15" t="s">
        <v>921</v>
      </c>
      <c r="B55" s="12" t="s">
        <v>643</v>
      </c>
      <c r="C55" s="12">
        <v>205.5</v>
      </c>
      <c r="D55" s="12"/>
      <c r="E55" s="12">
        <v>1</v>
      </c>
      <c r="F55" s="12" t="s">
        <v>664</v>
      </c>
    </row>
    <row r="56" spans="1:6" x14ac:dyDescent="0.15">
      <c r="A56" s="15" t="s">
        <v>921</v>
      </c>
      <c r="B56" s="12" t="s">
        <v>643</v>
      </c>
      <c r="C56" s="12">
        <v>205.5</v>
      </c>
      <c r="D56" s="12"/>
      <c r="E56" s="12">
        <v>1</v>
      </c>
      <c r="F56" s="12" t="s">
        <v>665</v>
      </c>
    </row>
    <row r="57" spans="1:6" x14ac:dyDescent="0.15">
      <c r="A57" s="15" t="s">
        <v>932</v>
      </c>
      <c r="B57" s="12" t="s">
        <v>633</v>
      </c>
      <c r="C57">
        <v>210.5</v>
      </c>
      <c r="D57">
        <v>2</v>
      </c>
      <c r="E57">
        <v>2</v>
      </c>
      <c r="F57" s="12" t="s">
        <v>662</v>
      </c>
    </row>
    <row r="58" spans="1:6" x14ac:dyDescent="0.15">
      <c r="A58" s="15" t="s">
        <v>932</v>
      </c>
      <c r="B58" s="12" t="s">
        <v>633</v>
      </c>
      <c r="C58">
        <v>210.5</v>
      </c>
      <c r="D58">
        <v>2</v>
      </c>
      <c r="E58">
        <v>2</v>
      </c>
      <c r="F58" s="12" t="s">
        <v>663</v>
      </c>
    </row>
    <row r="59" spans="1:6" x14ac:dyDescent="0.15">
      <c r="A59" s="15" t="s">
        <v>921</v>
      </c>
      <c r="B59" s="12" t="s">
        <v>563</v>
      </c>
      <c r="C59">
        <v>248.5</v>
      </c>
      <c r="E59">
        <v>1</v>
      </c>
      <c r="F59" s="12" t="s">
        <v>666</v>
      </c>
    </row>
    <row r="60" spans="1:6" x14ac:dyDescent="0.15">
      <c r="A60" s="15" t="s">
        <v>921</v>
      </c>
      <c r="B60" s="12" t="s">
        <v>626</v>
      </c>
      <c r="C60">
        <v>256.5</v>
      </c>
      <c r="D60">
        <v>2</v>
      </c>
      <c r="E60" s="12">
        <v>1</v>
      </c>
      <c r="F60" s="12" t="s">
        <v>1406</v>
      </c>
    </row>
    <row r="61" spans="1:6" x14ac:dyDescent="0.15">
      <c r="A61" s="15" t="s">
        <v>921</v>
      </c>
      <c r="B61" s="12" t="s">
        <v>643</v>
      </c>
      <c r="C61" s="12">
        <v>256.5</v>
      </c>
      <c r="D61" s="12"/>
      <c r="E61" s="12">
        <v>1</v>
      </c>
      <c r="F61" s="12" t="s">
        <v>664</v>
      </c>
    </row>
    <row r="62" spans="1:6" x14ac:dyDescent="0.15">
      <c r="A62" s="15" t="s">
        <v>921</v>
      </c>
      <c r="B62" s="12" t="s">
        <v>653</v>
      </c>
      <c r="C62">
        <v>256.5</v>
      </c>
      <c r="E62">
        <v>1</v>
      </c>
      <c r="F62" s="12" t="s">
        <v>662</v>
      </c>
    </row>
    <row r="63" spans="1:6" x14ac:dyDescent="0.15">
      <c r="A63" s="15" t="s">
        <v>921</v>
      </c>
      <c r="B63" s="12" t="s">
        <v>653</v>
      </c>
      <c r="C63">
        <v>256.5</v>
      </c>
      <c r="E63">
        <v>1</v>
      </c>
      <c r="F63" s="12" t="s">
        <v>663</v>
      </c>
    </row>
    <row r="64" spans="1:6" x14ac:dyDescent="0.15">
      <c r="A64" s="15" t="s">
        <v>921</v>
      </c>
      <c r="B64" s="12" t="s">
        <v>626</v>
      </c>
      <c r="C64">
        <v>261.5</v>
      </c>
      <c r="D64">
        <v>2</v>
      </c>
      <c r="E64" s="12">
        <v>1</v>
      </c>
      <c r="F64" s="12" t="s">
        <v>662</v>
      </c>
    </row>
    <row r="65" spans="1:6" x14ac:dyDescent="0.15">
      <c r="A65" s="15" t="s">
        <v>921</v>
      </c>
      <c r="B65" s="12" t="s">
        <v>626</v>
      </c>
      <c r="C65">
        <v>261.5</v>
      </c>
      <c r="D65">
        <v>2</v>
      </c>
      <c r="E65" s="12">
        <v>1</v>
      </c>
      <c r="F65" s="12" t="s">
        <v>663</v>
      </c>
    </row>
    <row r="66" spans="1:6" x14ac:dyDescent="0.15">
      <c r="A66" s="15" t="s">
        <v>932</v>
      </c>
      <c r="B66" s="12" t="s">
        <v>1403</v>
      </c>
      <c r="C66">
        <v>267.5</v>
      </c>
      <c r="D66">
        <v>2</v>
      </c>
      <c r="E66">
        <v>3</v>
      </c>
      <c r="F66" s="12" t="s">
        <v>663</v>
      </c>
    </row>
    <row r="67" spans="1:6" x14ac:dyDescent="0.15">
      <c r="A67" s="15" t="s">
        <v>932</v>
      </c>
      <c r="B67" s="12" t="s">
        <v>1403</v>
      </c>
      <c r="C67">
        <v>281.5</v>
      </c>
      <c r="D67">
        <v>2</v>
      </c>
      <c r="E67">
        <v>3</v>
      </c>
      <c r="F67" s="12" t="s">
        <v>663</v>
      </c>
    </row>
    <row r="68" spans="1:6" x14ac:dyDescent="0.15">
      <c r="A68" s="15" t="s">
        <v>921</v>
      </c>
      <c r="B68" s="12" t="s">
        <v>643</v>
      </c>
      <c r="C68" s="12">
        <v>288.5</v>
      </c>
      <c r="D68" s="12"/>
      <c r="E68" s="12">
        <v>1</v>
      </c>
      <c r="F68" s="12" t="s">
        <v>664</v>
      </c>
    </row>
    <row r="69" spans="1:6" x14ac:dyDescent="0.15">
      <c r="A69" s="15" t="s">
        <v>921</v>
      </c>
      <c r="B69" s="12" t="s">
        <v>653</v>
      </c>
      <c r="C69">
        <v>292.5</v>
      </c>
      <c r="E69">
        <v>1</v>
      </c>
      <c r="F69" s="12" t="s">
        <v>662</v>
      </c>
    </row>
    <row r="70" spans="1:6" x14ac:dyDescent="0.15">
      <c r="A70" s="15" t="s">
        <v>921</v>
      </c>
      <c r="B70" s="12" t="s">
        <v>653</v>
      </c>
      <c r="C70">
        <v>292.5</v>
      </c>
      <c r="E70">
        <v>1</v>
      </c>
      <c r="F70" s="12" t="s">
        <v>663</v>
      </c>
    </row>
    <row r="71" spans="1:6" x14ac:dyDescent="0.15">
      <c r="A71" s="15" t="s">
        <v>921</v>
      </c>
      <c r="B71" s="12" t="s">
        <v>620</v>
      </c>
      <c r="C71">
        <v>293.5</v>
      </c>
      <c r="D71">
        <v>2</v>
      </c>
      <c r="E71" s="12">
        <v>1</v>
      </c>
      <c r="F71" s="12" t="s">
        <v>1406</v>
      </c>
    </row>
    <row r="72" spans="1:6" x14ac:dyDescent="0.15">
      <c r="A72" s="15" t="s">
        <v>921</v>
      </c>
      <c r="B72" s="12" t="s">
        <v>626</v>
      </c>
      <c r="C72">
        <v>298.5</v>
      </c>
      <c r="D72">
        <v>2</v>
      </c>
      <c r="E72" s="12">
        <v>1</v>
      </c>
      <c r="F72" s="12" t="s">
        <v>662</v>
      </c>
    </row>
    <row r="73" spans="1:6" x14ac:dyDescent="0.15">
      <c r="A73" s="15" t="s">
        <v>921</v>
      </c>
      <c r="B73" s="12" t="s">
        <v>626</v>
      </c>
      <c r="C73">
        <v>299.5</v>
      </c>
      <c r="D73">
        <v>2</v>
      </c>
      <c r="E73" s="12">
        <v>1</v>
      </c>
      <c r="F73" s="12" t="s">
        <v>663</v>
      </c>
    </row>
    <row r="74" spans="1:6" x14ac:dyDescent="0.15">
      <c r="A74" s="15" t="s">
        <v>921</v>
      </c>
      <c r="B74" s="12" t="s">
        <v>620</v>
      </c>
      <c r="C74">
        <v>301.5</v>
      </c>
      <c r="D74">
        <v>2</v>
      </c>
      <c r="E74" s="12">
        <v>1</v>
      </c>
      <c r="F74" s="12" t="s">
        <v>1406</v>
      </c>
    </row>
    <row r="75" spans="1:6" x14ac:dyDescent="0.15">
      <c r="A75" s="15" t="s">
        <v>932</v>
      </c>
      <c r="B75" s="12" t="s">
        <v>1396</v>
      </c>
      <c r="C75">
        <v>322.5</v>
      </c>
      <c r="D75">
        <v>1</v>
      </c>
      <c r="E75">
        <v>3</v>
      </c>
      <c r="F75" s="12" t="s">
        <v>662</v>
      </c>
    </row>
    <row r="76" spans="1:6" x14ac:dyDescent="0.15">
      <c r="A76" s="15" t="s">
        <v>932</v>
      </c>
      <c r="B76" s="12" t="s">
        <v>1403</v>
      </c>
      <c r="C76">
        <v>323.5</v>
      </c>
      <c r="D76">
        <v>1</v>
      </c>
      <c r="E76">
        <v>3</v>
      </c>
      <c r="F76" s="12" t="s">
        <v>1405</v>
      </c>
    </row>
    <row r="77" spans="1:6" x14ac:dyDescent="0.15">
      <c r="A77" s="15" t="s">
        <v>921</v>
      </c>
      <c r="B77" s="12" t="s">
        <v>643</v>
      </c>
      <c r="C77" s="12">
        <v>323.5</v>
      </c>
      <c r="D77" s="12"/>
      <c r="E77" s="12">
        <v>1</v>
      </c>
      <c r="F77" s="12" t="s">
        <v>664</v>
      </c>
    </row>
    <row r="78" spans="1:6" x14ac:dyDescent="0.15">
      <c r="A78" s="15" t="s">
        <v>932</v>
      </c>
      <c r="B78" s="12" t="s">
        <v>633</v>
      </c>
      <c r="C78">
        <v>332.5</v>
      </c>
      <c r="D78">
        <v>1</v>
      </c>
      <c r="E78">
        <v>3</v>
      </c>
      <c r="F78" s="12" t="s">
        <v>662</v>
      </c>
    </row>
    <row r="79" spans="1:6" x14ac:dyDescent="0.15">
      <c r="A79" s="15" t="s">
        <v>932</v>
      </c>
      <c r="B79" s="12" t="s">
        <v>633</v>
      </c>
      <c r="C79">
        <v>333.5</v>
      </c>
      <c r="D79">
        <v>1</v>
      </c>
      <c r="E79">
        <v>3</v>
      </c>
      <c r="F79" s="12" t="s">
        <v>663</v>
      </c>
    </row>
    <row r="80" spans="1:6" x14ac:dyDescent="0.15">
      <c r="A80" s="15" t="s">
        <v>932</v>
      </c>
      <c r="B80" s="12" t="s">
        <v>1396</v>
      </c>
      <c r="C80">
        <v>340.5</v>
      </c>
      <c r="D80">
        <v>1</v>
      </c>
      <c r="E80">
        <v>2</v>
      </c>
      <c r="F80" s="12" t="s">
        <v>662</v>
      </c>
    </row>
    <row r="81" spans="1:6" x14ac:dyDescent="0.15">
      <c r="A81" s="15" t="s">
        <v>932</v>
      </c>
      <c r="B81" s="12" t="s">
        <v>1403</v>
      </c>
      <c r="C81">
        <v>341.5</v>
      </c>
      <c r="D81">
        <v>1</v>
      </c>
      <c r="E81">
        <v>3</v>
      </c>
      <c r="F81" s="12" t="s">
        <v>663</v>
      </c>
    </row>
    <row r="82" spans="1:6" x14ac:dyDescent="0.15">
      <c r="A82" s="15" t="s">
        <v>932</v>
      </c>
      <c r="B82" s="12" t="s">
        <v>1396</v>
      </c>
      <c r="C82">
        <v>350.5</v>
      </c>
      <c r="D82">
        <v>1</v>
      </c>
      <c r="E82">
        <v>2</v>
      </c>
      <c r="F82" s="12" t="s">
        <v>662</v>
      </c>
    </row>
    <row r="83" spans="1:6" x14ac:dyDescent="0.15">
      <c r="A83" s="15" t="s">
        <v>932</v>
      </c>
      <c r="B83" s="12" t="s">
        <v>1403</v>
      </c>
      <c r="C83">
        <v>351.5</v>
      </c>
      <c r="D83">
        <v>1</v>
      </c>
      <c r="E83">
        <v>3</v>
      </c>
      <c r="F83" s="12" t="s">
        <v>663</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1"/>
  <sheetViews>
    <sheetView workbookViewId="0">
      <pane xSplit="1" ySplit="3" topLeftCell="B142" activePane="bottomRight" state="frozen"/>
      <selection pane="topRight" activeCell="B1" sqref="B1"/>
      <selection pane="bottomLeft" activeCell="A4" sqref="A4"/>
      <selection pane="bottomRight" activeCell="A158" sqref="A158:XFD158"/>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516</v>
      </c>
      <c r="C1" s="12" t="s">
        <v>1481</v>
      </c>
      <c r="D1" s="12" t="s">
        <v>1594</v>
      </c>
      <c r="E1" t="s">
        <v>517</v>
      </c>
      <c r="F1" s="12" t="s">
        <v>1479</v>
      </c>
      <c r="G1" s="12"/>
      <c r="H1" s="12" t="s">
        <v>1494</v>
      </c>
      <c r="I1" s="12" t="s">
        <v>1492</v>
      </c>
      <c r="J1" s="12" t="s">
        <v>1487</v>
      </c>
      <c r="K1" s="12" t="s">
        <v>1549</v>
      </c>
      <c r="L1" s="12" t="s">
        <v>1416</v>
      </c>
    </row>
    <row r="2" spans="1:12" x14ac:dyDescent="0.15">
      <c r="A2" t="s">
        <v>29</v>
      </c>
      <c r="B2" t="s">
        <v>518</v>
      </c>
      <c r="C2" s="12" t="s">
        <v>1480</v>
      </c>
      <c r="D2" s="12" t="s">
        <v>1593</v>
      </c>
      <c r="E2" t="s">
        <v>519</v>
      </c>
      <c r="F2" s="12" t="s">
        <v>1478</v>
      </c>
      <c r="G2" s="12" t="s">
        <v>1636</v>
      </c>
      <c r="H2" s="12" t="s">
        <v>1493</v>
      </c>
      <c r="I2" s="12" t="s">
        <v>1491</v>
      </c>
      <c r="J2" s="12" t="s">
        <v>1486</v>
      </c>
      <c r="K2" s="12" t="s">
        <v>1548</v>
      </c>
      <c r="L2" s="12" t="s">
        <v>1415</v>
      </c>
    </row>
    <row r="3" spans="1:12" x14ac:dyDescent="0.15">
      <c r="A3" t="s">
        <v>73</v>
      </c>
      <c r="B3" t="s">
        <v>73</v>
      </c>
      <c r="C3" s="12" t="s">
        <v>533</v>
      </c>
      <c r="D3" s="12" t="s">
        <v>1597</v>
      </c>
      <c r="E3" t="s">
        <v>73</v>
      </c>
      <c r="F3" s="12" t="s">
        <v>693</v>
      </c>
      <c r="G3" s="12" t="s">
        <v>693</v>
      </c>
      <c r="H3" s="12" t="s">
        <v>533</v>
      </c>
      <c r="I3" s="12" t="s">
        <v>533</v>
      </c>
      <c r="J3" s="12" t="s">
        <v>533</v>
      </c>
      <c r="K3" s="12" t="s">
        <v>765</v>
      </c>
      <c r="L3" s="12" t="s">
        <v>765</v>
      </c>
    </row>
    <row r="4" spans="1:12" x14ac:dyDescent="0.15">
      <c r="A4" t="s">
        <v>446</v>
      </c>
      <c r="B4" t="s">
        <v>446</v>
      </c>
      <c r="L4">
        <v>5</v>
      </c>
    </row>
    <row r="5" spans="1:12" x14ac:dyDescent="0.15">
      <c r="A5" t="s">
        <v>447</v>
      </c>
      <c r="B5" t="s">
        <v>447</v>
      </c>
      <c r="L5">
        <v>5</v>
      </c>
    </row>
    <row r="6" spans="1:12" x14ac:dyDescent="0.15">
      <c r="A6" t="s">
        <v>456</v>
      </c>
      <c r="B6" t="s">
        <v>456</v>
      </c>
      <c r="L6">
        <v>5</v>
      </c>
    </row>
    <row r="7" spans="1:12" x14ac:dyDescent="0.15">
      <c r="A7" t="s">
        <v>479</v>
      </c>
      <c r="B7" t="s">
        <v>479</v>
      </c>
      <c r="L7">
        <v>5</v>
      </c>
    </row>
    <row r="8" spans="1:12" x14ac:dyDescent="0.15">
      <c r="A8" s="12" t="s">
        <v>543</v>
      </c>
      <c r="B8" s="12" t="s">
        <v>543</v>
      </c>
      <c r="C8" s="12"/>
      <c r="D8" s="12"/>
      <c r="L8">
        <v>5</v>
      </c>
    </row>
    <row r="9" spans="1:12" x14ac:dyDescent="0.15">
      <c r="A9" s="12" t="s">
        <v>544</v>
      </c>
      <c r="B9" s="12" t="s">
        <v>544</v>
      </c>
      <c r="C9" s="12"/>
      <c r="D9" s="12"/>
      <c r="L9">
        <v>5</v>
      </c>
    </row>
    <row r="10" spans="1:12" x14ac:dyDescent="0.15">
      <c r="A10" s="12" t="s">
        <v>548</v>
      </c>
      <c r="B10" s="12" t="s">
        <v>548</v>
      </c>
      <c r="C10" s="12"/>
      <c r="D10" s="12"/>
      <c r="L10">
        <v>5</v>
      </c>
    </row>
    <row r="11" spans="1:12" x14ac:dyDescent="0.15">
      <c r="A11" s="12" t="s">
        <v>605</v>
      </c>
      <c r="B11" s="12" t="s">
        <v>605</v>
      </c>
      <c r="C11" s="12"/>
      <c r="D11" s="12"/>
      <c r="L11">
        <v>5</v>
      </c>
    </row>
    <row r="12" spans="1:12" x14ac:dyDescent="0.15">
      <c r="A12" s="12" t="s">
        <v>639</v>
      </c>
      <c r="B12" s="12" t="s">
        <v>639</v>
      </c>
      <c r="C12" s="12"/>
      <c r="D12" s="12"/>
      <c r="E12" s="12" t="s">
        <v>640</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1458</v>
      </c>
      <c r="B14" s="12" t="s">
        <v>1457</v>
      </c>
      <c r="C14" s="12"/>
      <c r="D14" s="12"/>
      <c r="E14" s="12"/>
      <c r="F14" s="12"/>
      <c r="G14" s="12"/>
      <c r="H14" s="12"/>
      <c r="I14" s="12"/>
      <c r="J14" s="12"/>
      <c r="K14" s="12"/>
    </row>
    <row r="16" spans="1:12" x14ac:dyDescent="0.15">
      <c r="A16" s="12" t="s">
        <v>1417</v>
      </c>
      <c r="B16" t="s">
        <v>1418</v>
      </c>
      <c r="L16">
        <v>5</v>
      </c>
    </row>
    <row r="17" spans="1:12" x14ac:dyDescent="0.15">
      <c r="A17" s="12" t="s">
        <v>1419</v>
      </c>
      <c r="B17" t="s">
        <v>1420</v>
      </c>
    </row>
    <row r="18" spans="1:12" x14ac:dyDescent="0.15">
      <c r="A18" s="12" t="s">
        <v>1424</v>
      </c>
      <c r="B18" t="s">
        <v>1423</v>
      </c>
    </row>
    <row r="19" spans="1:12" x14ac:dyDescent="0.15">
      <c r="A19" s="12" t="s">
        <v>1421</v>
      </c>
      <c r="B19" t="s">
        <v>1422</v>
      </c>
      <c r="L19">
        <v>5</v>
      </c>
    </row>
    <row r="20" spans="1:12" x14ac:dyDescent="0.15">
      <c r="A20" s="12" t="s">
        <v>1426</v>
      </c>
      <c r="B20" t="s">
        <v>1425</v>
      </c>
    </row>
    <row r="21" spans="1:12" x14ac:dyDescent="0.15">
      <c r="A21" s="12" t="s">
        <v>1427</v>
      </c>
      <c r="B21" t="s">
        <v>1428</v>
      </c>
      <c r="L21">
        <v>5</v>
      </c>
    </row>
    <row r="22" spans="1:12" x14ac:dyDescent="0.15">
      <c r="A22" s="12" t="s">
        <v>1429</v>
      </c>
      <c r="B22" t="s">
        <v>1428</v>
      </c>
      <c r="L22">
        <v>5</v>
      </c>
    </row>
    <row r="23" spans="1:12" x14ac:dyDescent="0.15">
      <c r="A23" s="12" t="s">
        <v>1430</v>
      </c>
      <c r="B23" t="s">
        <v>1431</v>
      </c>
      <c r="E23" s="12" t="s">
        <v>1563</v>
      </c>
      <c r="L23">
        <v>5</v>
      </c>
    </row>
    <row r="24" spans="1:12" x14ac:dyDescent="0.15">
      <c r="A24" s="12" t="s">
        <v>1433</v>
      </c>
      <c r="B24" t="s">
        <v>1434</v>
      </c>
    </row>
    <row r="25" spans="1:12" x14ac:dyDescent="0.15">
      <c r="A25" s="12" t="s">
        <v>1435</v>
      </c>
      <c r="B25" t="s">
        <v>1436</v>
      </c>
      <c r="L25">
        <v>5</v>
      </c>
    </row>
    <row r="26" spans="1:12" x14ac:dyDescent="0.15">
      <c r="A26" s="12" t="s">
        <v>1443</v>
      </c>
      <c r="B26" t="s">
        <v>1442</v>
      </c>
      <c r="L26">
        <v>5</v>
      </c>
    </row>
    <row r="27" spans="1:12" x14ac:dyDescent="0.15">
      <c r="A27" s="12" t="s">
        <v>1444</v>
      </c>
      <c r="B27" t="s">
        <v>1445</v>
      </c>
      <c r="L27">
        <v>5</v>
      </c>
    </row>
    <row r="28" spans="1:12" x14ac:dyDescent="0.15">
      <c r="A28" s="12" t="s">
        <v>1447</v>
      </c>
      <c r="B28" t="s">
        <v>1446</v>
      </c>
      <c r="L28">
        <v>5</v>
      </c>
    </row>
    <row r="29" spans="1:12" x14ac:dyDescent="0.15">
      <c r="A29" s="12" t="s">
        <v>1448</v>
      </c>
      <c r="B29" t="s">
        <v>1449</v>
      </c>
      <c r="I29">
        <v>1</v>
      </c>
      <c r="K29">
        <v>60</v>
      </c>
    </row>
    <row r="30" spans="1:12" x14ac:dyDescent="0.15">
      <c r="A30" s="12" t="s">
        <v>1450</v>
      </c>
      <c r="B30" s="12" t="s">
        <v>1566</v>
      </c>
      <c r="I30">
        <v>1</v>
      </c>
      <c r="K30">
        <v>60</v>
      </c>
    </row>
    <row r="31" spans="1:12" x14ac:dyDescent="0.15">
      <c r="A31" s="12" t="s">
        <v>1452</v>
      </c>
      <c r="B31" t="s">
        <v>1451</v>
      </c>
      <c r="I31">
        <v>1</v>
      </c>
      <c r="K31">
        <v>60</v>
      </c>
    </row>
    <row r="32" spans="1:12" x14ac:dyDescent="0.15">
      <c r="A32" s="12" t="s">
        <v>1453</v>
      </c>
      <c r="B32" t="s">
        <v>1454</v>
      </c>
      <c r="L32">
        <v>5</v>
      </c>
    </row>
    <row r="33" spans="1:12" x14ac:dyDescent="0.15">
      <c r="A33" s="12" t="s">
        <v>1456</v>
      </c>
      <c r="B33" t="s">
        <v>1455</v>
      </c>
    </row>
    <row r="34" spans="1:12" x14ac:dyDescent="0.15">
      <c r="A34" s="12" t="s">
        <v>1966</v>
      </c>
      <c r="B34" s="12" t="s">
        <v>1461</v>
      </c>
      <c r="C34" s="12"/>
      <c r="D34" s="12"/>
    </row>
    <row r="35" spans="1:12" x14ac:dyDescent="0.15">
      <c r="A35" s="12" t="s">
        <v>1459</v>
      </c>
      <c r="B35" s="12" t="s">
        <v>1460</v>
      </c>
      <c r="C35" s="12"/>
      <c r="D35" s="12"/>
    </row>
    <row r="36" spans="1:12" x14ac:dyDescent="0.15">
      <c r="A36" s="12" t="s">
        <v>1467</v>
      </c>
      <c r="B36" t="s">
        <v>1466</v>
      </c>
    </row>
    <row r="37" spans="1:12" x14ac:dyDescent="0.15">
      <c r="A37" s="12" t="s">
        <v>597</v>
      </c>
      <c r="B37" t="s">
        <v>1468</v>
      </c>
    </row>
    <row r="38" spans="1:12" x14ac:dyDescent="0.15">
      <c r="A38" s="12" t="s">
        <v>1469</v>
      </c>
      <c r="B38" t="s">
        <v>1470</v>
      </c>
    </row>
    <row r="39" spans="1:12" x14ac:dyDescent="0.15">
      <c r="A39" s="12" t="s">
        <v>1472</v>
      </c>
      <c r="B39" t="s">
        <v>1471</v>
      </c>
    </row>
    <row r="41" spans="1:12" x14ac:dyDescent="0.15">
      <c r="A41" s="12" t="s">
        <v>1553</v>
      </c>
      <c r="B41" s="12" t="s">
        <v>1552</v>
      </c>
      <c r="L41">
        <v>5</v>
      </c>
    </row>
    <row r="42" spans="1:12" x14ac:dyDescent="0.15">
      <c r="A42" s="12" t="s">
        <v>1432</v>
      </c>
      <c r="B42" s="12" t="s">
        <v>1474</v>
      </c>
      <c r="C42" s="12"/>
      <c r="D42" s="12"/>
      <c r="I42">
        <v>2</v>
      </c>
      <c r="L42">
        <v>0.3</v>
      </c>
    </row>
    <row r="43" spans="1:12" x14ac:dyDescent="0.15">
      <c r="A43" s="12" t="s">
        <v>1438</v>
      </c>
      <c r="B43" t="s">
        <v>1437</v>
      </c>
      <c r="L43">
        <v>5</v>
      </c>
    </row>
    <row r="44" spans="1:12" x14ac:dyDescent="0.15">
      <c r="A44" s="12" t="s">
        <v>1440</v>
      </c>
      <c r="B44" t="s">
        <v>1439</v>
      </c>
      <c r="L44">
        <v>5</v>
      </c>
    </row>
    <row r="46" spans="1:12" x14ac:dyDescent="0.15">
      <c r="A46" s="12" t="s">
        <v>1476</v>
      </c>
      <c r="B46" t="s">
        <v>1475</v>
      </c>
      <c r="E46" t="s">
        <v>1484</v>
      </c>
      <c r="J46">
        <v>1</v>
      </c>
      <c r="L46">
        <v>5</v>
      </c>
    </row>
    <row r="47" spans="1:12" x14ac:dyDescent="0.15">
      <c r="A47" s="12" t="s">
        <v>1541</v>
      </c>
      <c r="B47" t="s">
        <v>1542</v>
      </c>
      <c r="I47">
        <v>2</v>
      </c>
      <c r="L47">
        <v>5</v>
      </c>
    </row>
    <row r="48" spans="1:12" x14ac:dyDescent="0.15">
      <c r="A48" s="12" t="s">
        <v>1544</v>
      </c>
      <c r="B48" t="s">
        <v>1543</v>
      </c>
      <c r="C48">
        <v>1</v>
      </c>
      <c r="I48">
        <v>2</v>
      </c>
      <c r="K48">
        <v>60</v>
      </c>
    </row>
    <row r="49" spans="1:12" x14ac:dyDescent="0.15">
      <c r="A49" s="12" t="s">
        <v>1495</v>
      </c>
      <c r="B49" s="12" t="s">
        <v>1496</v>
      </c>
      <c r="C49" s="12"/>
      <c r="D49" s="12"/>
      <c r="I49">
        <v>2</v>
      </c>
      <c r="L49">
        <v>5</v>
      </c>
    </row>
    <row r="50" spans="1:12" x14ac:dyDescent="0.15">
      <c r="A50" s="12" t="s">
        <v>1497</v>
      </c>
      <c r="B50" t="s">
        <v>1499</v>
      </c>
      <c r="L50">
        <v>5</v>
      </c>
    </row>
    <row r="51" spans="1:12" x14ac:dyDescent="0.15">
      <c r="A51" s="12" t="s">
        <v>1498</v>
      </c>
      <c r="B51" t="s">
        <v>1500</v>
      </c>
      <c r="L51">
        <v>5</v>
      </c>
    </row>
    <row r="52" spans="1:12" x14ac:dyDescent="0.15">
      <c r="A52" s="12" t="s">
        <v>1511</v>
      </c>
      <c r="B52" s="12" t="s">
        <v>1514</v>
      </c>
      <c r="C52" s="12"/>
      <c r="D52" s="12"/>
      <c r="I52">
        <v>2</v>
      </c>
      <c r="L52">
        <v>5</v>
      </c>
    </row>
    <row r="53" spans="1:12" x14ac:dyDescent="0.15">
      <c r="A53" s="12" t="s">
        <v>1512</v>
      </c>
      <c r="B53" s="12" t="s">
        <v>1513</v>
      </c>
      <c r="E53" s="12" t="s">
        <v>1519</v>
      </c>
      <c r="I53">
        <v>1</v>
      </c>
      <c r="L53">
        <v>5</v>
      </c>
    </row>
    <row r="54" spans="1:12" x14ac:dyDescent="0.15">
      <c r="A54" s="12" t="s">
        <v>1523</v>
      </c>
      <c r="B54" s="12" t="s">
        <v>1524</v>
      </c>
      <c r="C54" s="12"/>
      <c r="D54" s="12"/>
      <c r="I54">
        <v>2</v>
      </c>
      <c r="L54">
        <v>5</v>
      </c>
    </row>
    <row r="55" spans="1:12" x14ac:dyDescent="0.15">
      <c r="A55" s="12" t="s">
        <v>1532</v>
      </c>
      <c r="B55" s="12" t="s">
        <v>1534</v>
      </c>
      <c r="C55" s="12"/>
      <c r="D55" s="12"/>
      <c r="I55">
        <v>2</v>
      </c>
      <c r="L55">
        <v>5</v>
      </c>
    </row>
    <row r="56" spans="1:12" x14ac:dyDescent="0.15">
      <c r="A56" s="12" t="s">
        <v>1533</v>
      </c>
      <c r="B56" t="s">
        <v>1535</v>
      </c>
      <c r="E56" t="s">
        <v>1484</v>
      </c>
      <c r="I56">
        <v>1</v>
      </c>
      <c r="L56">
        <v>5</v>
      </c>
    </row>
    <row r="57" spans="1:12" x14ac:dyDescent="0.15">
      <c r="A57" s="12" t="s">
        <v>1558</v>
      </c>
      <c r="B57" s="12" t="s">
        <v>1559</v>
      </c>
      <c r="C57" s="12"/>
      <c r="D57" s="12"/>
      <c r="I57">
        <v>2</v>
      </c>
      <c r="L57">
        <v>5</v>
      </c>
    </row>
    <row r="59" spans="1:12" x14ac:dyDescent="0.15">
      <c r="A59" s="12" t="s">
        <v>1574</v>
      </c>
      <c r="B59" t="s">
        <v>1580</v>
      </c>
      <c r="I59">
        <v>2</v>
      </c>
      <c r="L59">
        <v>5</v>
      </c>
    </row>
    <row r="60" spans="1:12" x14ac:dyDescent="0.15">
      <c r="A60" s="12" t="s">
        <v>1579</v>
      </c>
      <c r="B60" t="s">
        <v>1578</v>
      </c>
      <c r="E60" s="12" t="s">
        <v>1581</v>
      </c>
      <c r="I60">
        <v>1</v>
      </c>
      <c r="L60">
        <v>5</v>
      </c>
    </row>
    <row r="61" spans="1:12" x14ac:dyDescent="0.15">
      <c r="A61" s="12" t="s">
        <v>1583</v>
      </c>
      <c r="B61" t="s">
        <v>1582</v>
      </c>
      <c r="I61">
        <v>2</v>
      </c>
      <c r="L61">
        <v>5</v>
      </c>
    </row>
    <row r="62" spans="1:12" x14ac:dyDescent="0.15">
      <c r="A62" s="12" t="s">
        <v>1584</v>
      </c>
      <c r="B62" s="12" t="s">
        <v>1585</v>
      </c>
      <c r="I62">
        <v>1</v>
      </c>
      <c r="K62">
        <v>60</v>
      </c>
    </row>
    <row r="63" spans="1:12" x14ac:dyDescent="0.15">
      <c r="A63" s="12" t="s">
        <v>1586</v>
      </c>
      <c r="B63" s="12" t="s">
        <v>1591</v>
      </c>
      <c r="I63">
        <v>2</v>
      </c>
      <c r="L63">
        <v>5</v>
      </c>
    </row>
    <row r="64" spans="1:12" x14ac:dyDescent="0.15">
      <c r="A64" s="12" t="s">
        <v>1587</v>
      </c>
      <c r="B64" s="12" t="s">
        <v>1590</v>
      </c>
      <c r="D64" s="12" t="s">
        <v>1595</v>
      </c>
      <c r="E64" s="12"/>
      <c r="J64">
        <v>2</v>
      </c>
      <c r="L64">
        <v>5</v>
      </c>
    </row>
    <row r="65" spans="1:12" x14ac:dyDescent="0.15">
      <c r="A65" s="12" t="s">
        <v>1588</v>
      </c>
      <c r="B65" t="s">
        <v>1589</v>
      </c>
      <c r="I65">
        <v>1</v>
      </c>
      <c r="K65">
        <v>60</v>
      </c>
    </row>
    <row r="67" spans="1:12" x14ac:dyDescent="0.15">
      <c r="A67" s="12" t="s">
        <v>1598</v>
      </c>
      <c r="B67" t="s">
        <v>1599</v>
      </c>
      <c r="I67">
        <v>2</v>
      </c>
      <c r="L67">
        <v>5</v>
      </c>
    </row>
    <row r="68" spans="1:12" x14ac:dyDescent="0.15">
      <c r="A68" s="12" t="s">
        <v>1600</v>
      </c>
      <c r="B68" t="s">
        <v>1601</v>
      </c>
      <c r="D68" s="12" t="s">
        <v>1631</v>
      </c>
      <c r="I68">
        <v>2</v>
      </c>
      <c r="K68">
        <v>60</v>
      </c>
      <c r="L68">
        <v>5</v>
      </c>
    </row>
    <row r="69" spans="1:12" x14ac:dyDescent="0.15">
      <c r="A69" s="12" t="s">
        <v>1602</v>
      </c>
      <c r="B69" t="s">
        <v>1603</v>
      </c>
      <c r="I69">
        <v>1</v>
      </c>
    </row>
    <row r="70" spans="1:12" x14ac:dyDescent="0.15">
      <c r="A70" s="12" t="s">
        <v>1605</v>
      </c>
      <c r="B70" t="s">
        <v>1604</v>
      </c>
      <c r="I70">
        <v>2</v>
      </c>
      <c r="L70">
        <v>5</v>
      </c>
    </row>
    <row r="71" spans="1:12" x14ac:dyDescent="0.15">
      <c r="A71" s="12" t="s">
        <v>1606</v>
      </c>
      <c r="B71" t="s">
        <v>1607</v>
      </c>
      <c r="D71" s="12" t="s">
        <v>1631</v>
      </c>
      <c r="I71">
        <v>2</v>
      </c>
      <c r="K71">
        <v>60</v>
      </c>
      <c r="L71">
        <v>5</v>
      </c>
    </row>
    <row r="72" spans="1:12" x14ac:dyDescent="0.15">
      <c r="A72" s="12" t="s">
        <v>1609</v>
      </c>
      <c r="B72" t="s">
        <v>1608</v>
      </c>
      <c r="I72">
        <v>1</v>
      </c>
    </row>
    <row r="73" spans="1:12" x14ac:dyDescent="0.15">
      <c r="A73" s="12" t="s">
        <v>1610</v>
      </c>
      <c r="B73" t="s">
        <v>1612</v>
      </c>
      <c r="D73" s="12"/>
      <c r="E73" s="12"/>
      <c r="J73">
        <v>2</v>
      </c>
      <c r="L73">
        <v>5</v>
      </c>
    </row>
    <row r="74" spans="1:12" x14ac:dyDescent="0.15">
      <c r="A74" s="12" t="s">
        <v>1611</v>
      </c>
      <c r="B74" t="s">
        <v>1613</v>
      </c>
      <c r="D74" s="12"/>
      <c r="E74" s="12" t="s">
        <v>1632</v>
      </c>
      <c r="I74">
        <v>2</v>
      </c>
      <c r="L74">
        <v>5</v>
      </c>
    </row>
    <row r="75" spans="1:12" x14ac:dyDescent="0.15">
      <c r="A75" s="12" t="s">
        <v>1618</v>
      </c>
      <c r="B75" t="s">
        <v>1622</v>
      </c>
      <c r="E75" s="12" t="s">
        <v>1635</v>
      </c>
      <c r="F75">
        <v>1</v>
      </c>
      <c r="H75">
        <v>1</v>
      </c>
      <c r="I75">
        <v>1</v>
      </c>
    </row>
    <row r="76" spans="1:12" x14ac:dyDescent="0.15">
      <c r="A76" s="12" t="s">
        <v>1619</v>
      </c>
      <c r="B76" t="s">
        <v>1623</v>
      </c>
      <c r="I76">
        <v>1</v>
      </c>
    </row>
    <row r="77" spans="1:12" x14ac:dyDescent="0.15">
      <c r="A77" s="12" t="s">
        <v>1620</v>
      </c>
      <c r="B77" s="12" t="s">
        <v>1624</v>
      </c>
      <c r="E77" s="12" t="s">
        <v>1634</v>
      </c>
      <c r="F77">
        <v>1</v>
      </c>
      <c r="G77">
        <v>1</v>
      </c>
    </row>
    <row r="78" spans="1:12" x14ac:dyDescent="0.15">
      <c r="A78" s="12" t="s">
        <v>1621</v>
      </c>
      <c r="B78" s="12" t="s">
        <v>1625</v>
      </c>
      <c r="E78" s="12" t="s">
        <v>1633</v>
      </c>
      <c r="F78">
        <v>1</v>
      </c>
      <c r="G78">
        <v>1</v>
      </c>
    </row>
    <row r="79" spans="1:12" x14ac:dyDescent="0.15">
      <c r="A79" s="12" t="s">
        <v>1626</v>
      </c>
      <c r="B79" s="12" t="s">
        <v>1630</v>
      </c>
      <c r="I79">
        <v>2</v>
      </c>
      <c r="L79">
        <v>5</v>
      </c>
    </row>
    <row r="80" spans="1:12" x14ac:dyDescent="0.15">
      <c r="A80" s="12" t="s">
        <v>1628</v>
      </c>
      <c r="B80" t="s">
        <v>1627</v>
      </c>
      <c r="I80">
        <v>2</v>
      </c>
      <c r="L80">
        <v>5</v>
      </c>
    </row>
    <row r="81" spans="1:12" x14ac:dyDescent="0.15">
      <c r="A81" s="12" t="s">
        <v>1637</v>
      </c>
      <c r="B81" t="s">
        <v>1638</v>
      </c>
      <c r="I81">
        <v>2</v>
      </c>
      <c r="L81">
        <v>5</v>
      </c>
    </row>
    <row r="82" spans="1:12" x14ac:dyDescent="0.15">
      <c r="A82" s="12" t="s">
        <v>1640</v>
      </c>
      <c r="B82" t="s">
        <v>1639</v>
      </c>
      <c r="I82">
        <v>2</v>
      </c>
      <c r="L82">
        <v>5</v>
      </c>
    </row>
    <row r="83" spans="1:12" x14ac:dyDescent="0.15">
      <c r="A83" s="12" t="s">
        <v>1644</v>
      </c>
      <c r="B83" t="s">
        <v>1647</v>
      </c>
      <c r="I83">
        <v>1</v>
      </c>
      <c r="K83">
        <v>60</v>
      </c>
    </row>
    <row r="84" spans="1:12" x14ac:dyDescent="0.15">
      <c r="A84" s="12" t="s">
        <v>1645</v>
      </c>
      <c r="B84" t="s">
        <v>1648</v>
      </c>
      <c r="I84">
        <v>1</v>
      </c>
      <c r="K84">
        <v>60</v>
      </c>
    </row>
    <row r="85" spans="1:12" x14ac:dyDescent="0.15">
      <c r="A85" s="12" t="s">
        <v>1646</v>
      </c>
      <c r="B85" t="s">
        <v>1649</v>
      </c>
      <c r="I85">
        <v>1</v>
      </c>
      <c r="K85">
        <v>60</v>
      </c>
    </row>
    <row r="86" spans="1:12" x14ac:dyDescent="0.15">
      <c r="A86" s="12" t="s">
        <v>1666</v>
      </c>
      <c r="B86" t="s">
        <v>1665</v>
      </c>
      <c r="H86">
        <v>1</v>
      </c>
      <c r="I86">
        <v>1</v>
      </c>
      <c r="K86">
        <v>60</v>
      </c>
    </row>
    <row r="87" spans="1:12" x14ac:dyDescent="0.15">
      <c r="A87" s="12" t="s">
        <v>1655</v>
      </c>
      <c r="B87" t="s">
        <v>1656</v>
      </c>
      <c r="I87">
        <v>2</v>
      </c>
      <c r="L87">
        <v>5</v>
      </c>
    </row>
    <row r="88" spans="1:12" x14ac:dyDescent="0.15">
      <c r="A88" s="12" t="s">
        <v>1657</v>
      </c>
      <c r="B88" t="s">
        <v>1658</v>
      </c>
      <c r="I88">
        <v>2</v>
      </c>
      <c r="K88">
        <v>60</v>
      </c>
      <c r="L88">
        <v>0.2</v>
      </c>
    </row>
    <row r="89" spans="1:12" x14ac:dyDescent="0.15">
      <c r="A89" s="12" t="s">
        <v>1659</v>
      </c>
      <c r="B89" s="12" t="s">
        <v>1661</v>
      </c>
      <c r="I89">
        <v>2</v>
      </c>
      <c r="L89">
        <v>5</v>
      </c>
    </row>
    <row r="90" spans="1:12" x14ac:dyDescent="0.15">
      <c r="A90" s="12" t="s">
        <v>1660</v>
      </c>
      <c r="B90" s="12" t="s">
        <v>1662</v>
      </c>
      <c r="I90">
        <v>2</v>
      </c>
      <c r="K90">
        <v>60</v>
      </c>
      <c r="L90">
        <v>0.2</v>
      </c>
    </row>
    <row r="91" spans="1:12" x14ac:dyDescent="0.15">
      <c r="A91" s="12" t="s">
        <v>1667</v>
      </c>
      <c r="B91" t="s">
        <v>1668</v>
      </c>
      <c r="I91">
        <v>1</v>
      </c>
      <c r="K91">
        <v>60</v>
      </c>
    </row>
    <row r="92" spans="1:12" x14ac:dyDescent="0.15">
      <c r="A92" s="12" t="s">
        <v>1669</v>
      </c>
      <c r="B92" s="12" t="s">
        <v>1670</v>
      </c>
      <c r="I92">
        <v>2</v>
      </c>
      <c r="L92">
        <v>5</v>
      </c>
    </row>
    <row r="93" spans="1:12" x14ac:dyDescent="0.15">
      <c r="A93" s="12" t="s">
        <v>1672</v>
      </c>
      <c r="B93" t="s">
        <v>1671</v>
      </c>
      <c r="I93">
        <v>2</v>
      </c>
      <c r="K93">
        <v>60</v>
      </c>
      <c r="L93">
        <v>5</v>
      </c>
    </row>
    <row r="94" spans="1:12" x14ac:dyDescent="0.15">
      <c r="A94" s="12" t="s">
        <v>1673</v>
      </c>
      <c r="B94" t="s">
        <v>1674</v>
      </c>
      <c r="E94" s="12" t="s">
        <v>1684</v>
      </c>
      <c r="F94">
        <v>1</v>
      </c>
      <c r="H94">
        <v>2</v>
      </c>
      <c r="I94">
        <v>1</v>
      </c>
    </row>
    <row r="95" spans="1:12" x14ac:dyDescent="0.15">
      <c r="A95" s="12" t="s">
        <v>1675</v>
      </c>
      <c r="B95" t="s">
        <v>1676</v>
      </c>
      <c r="I95">
        <v>1</v>
      </c>
      <c r="K95">
        <v>60</v>
      </c>
    </row>
    <row r="96" spans="1:12" x14ac:dyDescent="0.15">
      <c r="A96" s="12" t="s">
        <v>1683</v>
      </c>
      <c r="B96" s="12" t="s">
        <v>1677</v>
      </c>
      <c r="I96">
        <v>2</v>
      </c>
      <c r="L96">
        <v>5</v>
      </c>
    </row>
    <row r="97" spans="1:12" x14ac:dyDescent="0.15">
      <c r="A97" s="12" t="s">
        <v>1682</v>
      </c>
      <c r="B97" s="12" t="s">
        <v>1678</v>
      </c>
      <c r="I97">
        <v>2</v>
      </c>
      <c r="K97">
        <v>60</v>
      </c>
      <c r="L97">
        <v>0.2</v>
      </c>
    </row>
    <row r="98" spans="1:12" x14ac:dyDescent="0.15">
      <c r="A98" s="12" t="s">
        <v>1066</v>
      </c>
      <c r="B98" s="12" t="s">
        <v>1695</v>
      </c>
      <c r="I98">
        <v>1</v>
      </c>
      <c r="K98">
        <v>60</v>
      </c>
    </row>
    <row r="99" spans="1:12" x14ac:dyDescent="0.15">
      <c r="A99" s="12" t="s">
        <v>1689</v>
      </c>
      <c r="B99" t="s">
        <v>1688</v>
      </c>
      <c r="I99">
        <v>2</v>
      </c>
      <c r="K99">
        <v>60</v>
      </c>
      <c r="L99">
        <v>5</v>
      </c>
    </row>
    <row r="100" spans="1:12" x14ac:dyDescent="0.15">
      <c r="A100" s="12" t="s">
        <v>1690</v>
      </c>
      <c r="B100" s="12" t="s">
        <v>1691</v>
      </c>
      <c r="I100">
        <v>2</v>
      </c>
      <c r="K100">
        <v>60</v>
      </c>
      <c r="L100">
        <v>5</v>
      </c>
    </row>
    <row r="101" spans="1:12" x14ac:dyDescent="0.15">
      <c r="A101" s="12" t="s">
        <v>1692</v>
      </c>
      <c r="B101" s="12" t="s">
        <v>1707</v>
      </c>
      <c r="E101" s="12" t="s">
        <v>1708</v>
      </c>
      <c r="I101">
        <v>2</v>
      </c>
      <c r="K101">
        <v>60</v>
      </c>
      <c r="L101">
        <v>0.2</v>
      </c>
    </row>
    <row r="102" spans="1:12" x14ac:dyDescent="0.15">
      <c r="A102" s="12" t="s">
        <v>1693</v>
      </c>
      <c r="B102" s="12" t="s">
        <v>1694</v>
      </c>
      <c r="E102" s="12" t="s">
        <v>1708</v>
      </c>
      <c r="I102">
        <v>2</v>
      </c>
      <c r="K102">
        <v>60</v>
      </c>
      <c r="L102">
        <v>0.2</v>
      </c>
    </row>
    <row r="103" spans="1:12" x14ac:dyDescent="0.15">
      <c r="A103" s="12" t="s">
        <v>1700</v>
      </c>
      <c r="B103" t="s">
        <v>1701</v>
      </c>
      <c r="I103">
        <v>1</v>
      </c>
      <c r="K103">
        <v>60</v>
      </c>
    </row>
    <row r="104" spans="1:12" x14ac:dyDescent="0.15">
      <c r="A104" s="12" t="s">
        <v>1702</v>
      </c>
      <c r="B104" s="12" t="s">
        <v>1703</v>
      </c>
      <c r="I104">
        <v>1</v>
      </c>
      <c r="K104">
        <v>60</v>
      </c>
    </row>
    <row r="105" spans="1:12" x14ac:dyDescent="0.15">
      <c r="A105" s="12" t="s">
        <v>1710</v>
      </c>
      <c r="B105" t="s">
        <v>1711</v>
      </c>
      <c r="I105">
        <v>2</v>
      </c>
      <c r="K105">
        <v>60</v>
      </c>
      <c r="L105">
        <v>5</v>
      </c>
    </row>
    <row r="106" spans="1:12" x14ac:dyDescent="0.15">
      <c r="A106" s="12" t="s">
        <v>1712</v>
      </c>
      <c r="B106" t="s">
        <v>1713</v>
      </c>
      <c r="I106">
        <v>2</v>
      </c>
      <c r="K106">
        <v>60</v>
      </c>
      <c r="L106">
        <v>5</v>
      </c>
    </row>
    <row r="107" spans="1:12" x14ac:dyDescent="0.15">
      <c r="A107" s="12" t="s">
        <v>1715</v>
      </c>
      <c r="B107" t="s">
        <v>1716</v>
      </c>
      <c r="E107" s="12" t="s">
        <v>1684</v>
      </c>
      <c r="F107">
        <v>1</v>
      </c>
      <c r="H107">
        <v>2</v>
      </c>
      <c r="I107">
        <v>1</v>
      </c>
    </row>
    <row r="108" spans="1:12" x14ac:dyDescent="0.15">
      <c r="A108" s="12" t="s">
        <v>1717</v>
      </c>
      <c r="B108" t="s">
        <v>1720</v>
      </c>
      <c r="I108">
        <v>2</v>
      </c>
      <c r="K108">
        <v>60</v>
      </c>
      <c r="L108">
        <v>5</v>
      </c>
    </row>
    <row r="109" spans="1:12" x14ac:dyDescent="0.15">
      <c r="A109" s="12" t="s">
        <v>1718</v>
      </c>
      <c r="B109" t="s">
        <v>1719</v>
      </c>
      <c r="I109">
        <v>2</v>
      </c>
      <c r="K109">
        <v>60</v>
      </c>
      <c r="L109">
        <v>5</v>
      </c>
    </row>
    <row r="110" spans="1:12" x14ac:dyDescent="0.15">
      <c r="A110" s="12" t="s">
        <v>1722</v>
      </c>
      <c r="B110" t="s">
        <v>1723</v>
      </c>
      <c r="E110" s="12" t="s">
        <v>1708</v>
      </c>
      <c r="J110">
        <v>2</v>
      </c>
      <c r="L110">
        <v>5</v>
      </c>
    </row>
    <row r="111" spans="1:12" x14ac:dyDescent="0.15">
      <c r="A111" s="12" t="s">
        <v>1729</v>
      </c>
      <c r="B111" t="s">
        <v>1730</v>
      </c>
      <c r="J111">
        <v>2</v>
      </c>
      <c r="L111">
        <v>5</v>
      </c>
    </row>
    <row r="112" spans="1:12" x14ac:dyDescent="0.15">
      <c r="A112" s="12" t="s">
        <v>1731</v>
      </c>
      <c r="B112" t="s">
        <v>1732</v>
      </c>
      <c r="E112" s="12" t="s">
        <v>1708</v>
      </c>
      <c r="I112">
        <v>2</v>
      </c>
      <c r="K112">
        <v>60</v>
      </c>
      <c r="L112">
        <v>5</v>
      </c>
    </row>
    <row r="113" spans="1:12" x14ac:dyDescent="0.15">
      <c r="A113" s="12" t="s">
        <v>1733</v>
      </c>
      <c r="B113" s="12" t="s">
        <v>1741</v>
      </c>
      <c r="I113">
        <v>1</v>
      </c>
      <c r="K113">
        <v>60</v>
      </c>
    </row>
    <row r="114" spans="1:12" x14ac:dyDescent="0.15">
      <c r="A114" s="12" t="s">
        <v>1735</v>
      </c>
      <c r="B114" t="s">
        <v>1736</v>
      </c>
      <c r="J114">
        <v>2</v>
      </c>
      <c r="L114">
        <v>20</v>
      </c>
    </row>
    <row r="115" spans="1:12" x14ac:dyDescent="0.15">
      <c r="A115" s="12" t="s">
        <v>1738</v>
      </c>
      <c r="B115" s="12" t="s">
        <v>1740</v>
      </c>
      <c r="E115" s="12" t="s">
        <v>1708</v>
      </c>
      <c r="J115">
        <v>2</v>
      </c>
      <c r="L115">
        <v>20</v>
      </c>
    </row>
    <row r="116" spans="1:12" x14ac:dyDescent="0.15">
      <c r="A116" s="12" t="s">
        <v>1752</v>
      </c>
      <c r="B116" t="s">
        <v>1765</v>
      </c>
      <c r="I116">
        <v>2</v>
      </c>
      <c r="K116">
        <v>60</v>
      </c>
      <c r="L116">
        <v>5</v>
      </c>
    </row>
    <row r="117" spans="1:12" x14ac:dyDescent="0.15">
      <c r="A117" s="12" t="s">
        <v>1753</v>
      </c>
      <c r="B117" t="s">
        <v>1764</v>
      </c>
      <c r="E117" s="12" t="s">
        <v>1708</v>
      </c>
      <c r="I117">
        <v>2</v>
      </c>
      <c r="K117">
        <v>60</v>
      </c>
      <c r="L117">
        <v>5</v>
      </c>
    </row>
    <row r="118" spans="1:12" x14ac:dyDescent="0.15">
      <c r="A118" s="12" t="s">
        <v>1754</v>
      </c>
      <c r="B118" t="s">
        <v>1766</v>
      </c>
      <c r="I118">
        <v>2</v>
      </c>
      <c r="K118">
        <v>60</v>
      </c>
      <c r="L118">
        <v>5</v>
      </c>
    </row>
    <row r="119" spans="1:12" x14ac:dyDescent="0.15">
      <c r="A119" s="12" t="s">
        <v>1755</v>
      </c>
      <c r="B119" t="s">
        <v>1767</v>
      </c>
      <c r="I119">
        <v>1</v>
      </c>
      <c r="K119">
        <v>60</v>
      </c>
      <c r="L119">
        <v>5</v>
      </c>
    </row>
    <row r="120" spans="1:12" x14ac:dyDescent="0.15">
      <c r="A120" s="12" t="s">
        <v>1756</v>
      </c>
      <c r="B120" t="s">
        <v>1768</v>
      </c>
      <c r="H120">
        <v>1</v>
      </c>
      <c r="I120">
        <v>2</v>
      </c>
      <c r="K120">
        <v>60</v>
      </c>
      <c r="L120">
        <v>30</v>
      </c>
    </row>
    <row r="121" spans="1:12" x14ac:dyDescent="0.15">
      <c r="A121" s="12" t="s">
        <v>1757</v>
      </c>
      <c r="B121" t="s">
        <v>1769</v>
      </c>
      <c r="I121">
        <v>2</v>
      </c>
      <c r="K121">
        <v>60</v>
      </c>
      <c r="L121">
        <v>5</v>
      </c>
    </row>
    <row r="122" spans="1:12" x14ac:dyDescent="0.15">
      <c r="A122" s="12" t="s">
        <v>1773</v>
      </c>
      <c r="B122" t="s">
        <v>1775</v>
      </c>
      <c r="I122">
        <v>2</v>
      </c>
      <c r="K122">
        <v>60</v>
      </c>
      <c r="L122">
        <v>5</v>
      </c>
    </row>
    <row r="123" spans="1:12" x14ac:dyDescent="0.15">
      <c r="A123" s="12" t="s">
        <v>1774</v>
      </c>
      <c r="B123" t="s">
        <v>1776</v>
      </c>
      <c r="E123" s="12" t="s">
        <v>1684</v>
      </c>
      <c r="F123">
        <v>1</v>
      </c>
      <c r="I123">
        <v>2</v>
      </c>
      <c r="K123">
        <v>60</v>
      </c>
      <c r="L123">
        <v>5</v>
      </c>
    </row>
    <row r="124" spans="1:12" x14ac:dyDescent="0.15">
      <c r="A124" s="12" t="s">
        <v>1779</v>
      </c>
      <c r="B124" t="s">
        <v>1780</v>
      </c>
      <c r="E124" s="12" t="s">
        <v>1684</v>
      </c>
      <c r="F124">
        <v>1</v>
      </c>
      <c r="I124">
        <v>1</v>
      </c>
      <c r="K124">
        <v>60</v>
      </c>
    </row>
    <row r="125" spans="1:12" x14ac:dyDescent="0.15">
      <c r="A125" s="12" t="s">
        <v>1781</v>
      </c>
      <c r="B125" t="s">
        <v>1783</v>
      </c>
      <c r="I125">
        <v>2</v>
      </c>
      <c r="K125">
        <v>60</v>
      </c>
      <c r="L125">
        <v>5</v>
      </c>
    </row>
    <row r="126" spans="1:12" x14ac:dyDescent="0.15">
      <c r="A126" s="12" t="s">
        <v>1782</v>
      </c>
      <c r="B126" t="s">
        <v>1784</v>
      </c>
      <c r="E126" s="12" t="s">
        <v>1684</v>
      </c>
      <c r="F126">
        <v>1</v>
      </c>
      <c r="I126">
        <v>2</v>
      </c>
      <c r="K126">
        <v>60</v>
      </c>
      <c r="L126">
        <v>30</v>
      </c>
    </row>
    <row r="127" spans="1:12" x14ac:dyDescent="0.15">
      <c r="A127" s="12" t="s">
        <v>1787</v>
      </c>
      <c r="B127" s="12" t="s">
        <v>1788</v>
      </c>
      <c r="E127" s="12" t="s">
        <v>1684</v>
      </c>
      <c r="F127">
        <v>1</v>
      </c>
      <c r="I127">
        <v>2</v>
      </c>
      <c r="K127">
        <v>60</v>
      </c>
      <c r="L127">
        <v>25</v>
      </c>
    </row>
    <row r="128" spans="1:12" x14ac:dyDescent="0.15">
      <c r="A128" s="12" t="s">
        <v>1790</v>
      </c>
      <c r="B128" t="s">
        <v>1793</v>
      </c>
      <c r="I128">
        <v>2</v>
      </c>
      <c r="K128">
        <v>60</v>
      </c>
      <c r="L128">
        <v>5</v>
      </c>
    </row>
    <row r="129" spans="1:12" x14ac:dyDescent="0.15">
      <c r="A129" s="12" t="s">
        <v>1791</v>
      </c>
      <c r="B129" t="s">
        <v>1792</v>
      </c>
      <c r="E129" s="12" t="s">
        <v>1684</v>
      </c>
      <c r="I129">
        <v>2</v>
      </c>
      <c r="K129">
        <v>60</v>
      </c>
      <c r="L129">
        <v>5</v>
      </c>
    </row>
    <row r="130" spans="1:12" x14ac:dyDescent="0.15">
      <c r="A130" s="12" t="s">
        <v>1794</v>
      </c>
      <c r="B130" t="s">
        <v>1795</v>
      </c>
      <c r="I130">
        <v>1</v>
      </c>
      <c r="K130">
        <v>60</v>
      </c>
    </row>
    <row r="131" spans="1:12" x14ac:dyDescent="0.15">
      <c r="A131" s="12" t="s">
        <v>1796</v>
      </c>
      <c r="B131" t="s">
        <v>1797</v>
      </c>
      <c r="I131">
        <v>1</v>
      </c>
    </row>
    <row r="132" spans="1:12" x14ac:dyDescent="0.15">
      <c r="A132" s="12" t="s">
        <v>1798</v>
      </c>
      <c r="B132" t="s">
        <v>1799</v>
      </c>
      <c r="E132" s="12" t="s">
        <v>1684</v>
      </c>
      <c r="I132">
        <v>2</v>
      </c>
      <c r="K132">
        <v>60</v>
      </c>
      <c r="L132">
        <v>5</v>
      </c>
    </row>
    <row r="133" spans="1:12" x14ac:dyDescent="0.15">
      <c r="A133" s="12" t="s">
        <v>1800</v>
      </c>
      <c r="B133" s="12" t="s">
        <v>1801</v>
      </c>
      <c r="I133">
        <v>1</v>
      </c>
      <c r="K133">
        <v>60</v>
      </c>
    </row>
    <row r="134" spans="1:12" x14ac:dyDescent="0.15">
      <c r="A134" s="12" t="s">
        <v>1805</v>
      </c>
      <c r="B134" t="s">
        <v>1807</v>
      </c>
      <c r="I134">
        <v>2</v>
      </c>
      <c r="K134">
        <v>60</v>
      </c>
      <c r="L134">
        <v>5</v>
      </c>
    </row>
    <row r="135" spans="1:12" x14ac:dyDescent="0.15">
      <c r="A135" s="12" t="s">
        <v>1806</v>
      </c>
      <c r="B135" t="s">
        <v>1808</v>
      </c>
      <c r="I135">
        <v>2</v>
      </c>
      <c r="K135">
        <v>60</v>
      </c>
      <c r="L135">
        <v>5</v>
      </c>
    </row>
    <row r="136" spans="1:12" x14ac:dyDescent="0.15">
      <c r="A136" s="12" t="s">
        <v>1809</v>
      </c>
      <c r="B136" t="s">
        <v>1810</v>
      </c>
      <c r="I136">
        <v>1</v>
      </c>
      <c r="K136">
        <v>60</v>
      </c>
    </row>
    <row r="137" spans="1:12" x14ac:dyDescent="0.15">
      <c r="A137" s="12" t="s">
        <v>1811</v>
      </c>
      <c r="B137" t="s">
        <v>1812</v>
      </c>
      <c r="I137">
        <v>1</v>
      </c>
      <c r="K137">
        <v>60</v>
      </c>
    </row>
    <row r="138" spans="1:12" x14ac:dyDescent="0.15">
      <c r="A138" s="12" t="s">
        <v>1814</v>
      </c>
      <c r="B138" t="s">
        <v>1813</v>
      </c>
      <c r="J138">
        <v>2</v>
      </c>
      <c r="L138">
        <v>60</v>
      </c>
    </row>
    <row r="139" spans="1:12" x14ac:dyDescent="0.15">
      <c r="A139" s="12" t="s">
        <v>1817</v>
      </c>
      <c r="B139" t="s">
        <v>1824</v>
      </c>
      <c r="I139">
        <v>1</v>
      </c>
      <c r="K139">
        <v>60</v>
      </c>
      <c r="L139">
        <v>5</v>
      </c>
    </row>
    <row r="140" spans="1:12" x14ac:dyDescent="0.15">
      <c r="A140" s="12" t="s">
        <v>1818</v>
      </c>
      <c r="B140" t="s">
        <v>1825</v>
      </c>
      <c r="E140" s="12" t="s">
        <v>1834</v>
      </c>
      <c r="I140">
        <v>1</v>
      </c>
      <c r="K140">
        <v>60</v>
      </c>
      <c r="L140">
        <v>5</v>
      </c>
    </row>
    <row r="141" spans="1:12" x14ac:dyDescent="0.15">
      <c r="A141" s="12" t="s">
        <v>1819</v>
      </c>
      <c r="B141" t="s">
        <v>1826</v>
      </c>
      <c r="C141">
        <v>1</v>
      </c>
      <c r="D141" s="12" t="s">
        <v>1836</v>
      </c>
      <c r="H141">
        <v>1</v>
      </c>
      <c r="I141">
        <v>1</v>
      </c>
      <c r="K141">
        <v>100</v>
      </c>
    </row>
    <row r="142" spans="1:12" x14ac:dyDescent="0.15">
      <c r="A142" s="12" t="s">
        <v>1820</v>
      </c>
      <c r="B142" t="s">
        <v>1827</v>
      </c>
      <c r="I142">
        <v>1</v>
      </c>
      <c r="K142">
        <v>60</v>
      </c>
    </row>
    <row r="143" spans="1:12" x14ac:dyDescent="0.15">
      <c r="A143" s="12" t="s">
        <v>1821</v>
      </c>
      <c r="B143" t="s">
        <v>1828</v>
      </c>
      <c r="D143" s="12" t="s">
        <v>1595</v>
      </c>
      <c r="I143">
        <v>1</v>
      </c>
      <c r="K143">
        <v>60</v>
      </c>
    </row>
    <row r="144" spans="1:12" x14ac:dyDescent="0.15">
      <c r="A144" s="12" t="s">
        <v>1822</v>
      </c>
      <c r="B144" t="s">
        <v>1829</v>
      </c>
      <c r="I144">
        <v>1</v>
      </c>
      <c r="K144">
        <v>60</v>
      </c>
      <c r="L144">
        <v>5</v>
      </c>
    </row>
    <row r="145" spans="1:12" x14ac:dyDescent="0.15">
      <c r="A145" s="12" t="s">
        <v>1823</v>
      </c>
      <c r="B145" t="s">
        <v>1830</v>
      </c>
      <c r="E145" s="12" t="s">
        <v>1834</v>
      </c>
      <c r="I145">
        <v>1</v>
      </c>
      <c r="K145">
        <v>60</v>
      </c>
      <c r="L145">
        <v>25</v>
      </c>
    </row>
    <row r="146" spans="1:12" x14ac:dyDescent="0.15">
      <c r="A146" s="12" t="s">
        <v>1837</v>
      </c>
      <c r="B146" t="s">
        <v>1847</v>
      </c>
      <c r="I146">
        <v>1</v>
      </c>
      <c r="K146">
        <v>60</v>
      </c>
      <c r="L146">
        <v>5</v>
      </c>
    </row>
    <row r="147" spans="1:12" x14ac:dyDescent="0.15">
      <c r="A147" s="12" t="s">
        <v>1838</v>
      </c>
      <c r="B147" t="s">
        <v>1848</v>
      </c>
      <c r="E147" s="12" t="s">
        <v>1855</v>
      </c>
      <c r="F147">
        <v>1</v>
      </c>
      <c r="I147">
        <v>1</v>
      </c>
      <c r="K147">
        <v>60</v>
      </c>
    </row>
    <row r="148" spans="1:12" x14ac:dyDescent="0.15">
      <c r="A148" s="12" t="s">
        <v>1839</v>
      </c>
      <c r="B148" t="s">
        <v>1849</v>
      </c>
      <c r="I148">
        <v>1</v>
      </c>
      <c r="K148">
        <v>60</v>
      </c>
      <c r="L148">
        <v>5</v>
      </c>
    </row>
    <row r="149" spans="1:12" x14ac:dyDescent="0.15">
      <c r="A149" s="12" t="s">
        <v>1840</v>
      </c>
      <c r="B149" t="s">
        <v>1850</v>
      </c>
      <c r="I149">
        <v>1</v>
      </c>
      <c r="K149">
        <v>60</v>
      </c>
      <c r="L149">
        <v>5</v>
      </c>
    </row>
    <row r="150" spans="1:12" x14ac:dyDescent="0.15">
      <c r="A150" s="12" t="s">
        <v>1843</v>
      </c>
      <c r="B150" t="s">
        <v>1851</v>
      </c>
      <c r="D150" s="12" t="s">
        <v>1856</v>
      </c>
      <c r="J150">
        <v>2</v>
      </c>
      <c r="L150">
        <v>5</v>
      </c>
    </row>
    <row r="151" spans="1:12" x14ac:dyDescent="0.15">
      <c r="A151" s="12" t="s">
        <v>1844</v>
      </c>
      <c r="B151" t="s">
        <v>1852</v>
      </c>
      <c r="I151">
        <v>1</v>
      </c>
      <c r="K151">
        <v>60</v>
      </c>
    </row>
    <row r="152" spans="1:12" x14ac:dyDescent="0.15">
      <c r="A152" s="12" t="s">
        <v>1845</v>
      </c>
      <c r="B152" t="s">
        <v>1853</v>
      </c>
      <c r="D152" s="12" t="s">
        <v>1856</v>
      </c>
      <c r="J152">
        <v>2</v>
      </c>
      <c r="L152">
        <v>60</v>
      </c>
    </row>
    <row r="153" spans="1:12" x14ac:dyDescent="0.15">
      <c r="A153" s="12" t="s">
        <v>1846</v>
      </c>
      <c r="B153" t="s">
        <v>1854</v>
      </c>
      <c r="I153">
        <v>1</v>
      </c>
      <c r="K153">
        <v>60</v>
      </c>
    </row>
    <row r="154" spans="1:12" x14ac:dyDescent="0.15">
      <c r="A154" s="12" t="s">
        <v>1936</v>
      </c>
      <c r="B154" s="12" t="s">
        <v>1939</v>
      </c>
      <c r="C154" s="12"/>
      <c r="D154" s="12"/>
      <c r="I154">
        <v>2</v>
      </c>
      <c r="L154">
        <v>5</v>
      </c>
    </row>
    <row r="155" spans="1:12" x14ac:dyDescent="0.15">
      <c r="A155" s="12" t="s">
        <v>1937</v>
      </c>
      <c r="B155" t="s">
        <v>1940</v>
      </c>
      <c r="E155" t="s">
        <v>1484</v>
      </c>
      <c r="I155">
        <v>1</v>
      </c>
      <c r="L155">
        <v>5</v>
      </c>
    </row>
    <row r="156" spans="1:12" x14ac:dyDescent="0.15">
      <c r="A156" s="12" t="s">
        <v>1987</v>
      </c>
      <c r="B156" s="12" t="s">
        <v>1989</v>
      </c>
      <c r="C156" s="12"/>
      <c r="D156" s="12"/>
      <c r="I156">
        <v>2</v>
      </c>
      <c r="K156">
        <v>60</v>
      </c>
      <c r="L156">
        <v>5</v>
      </c>
    </row>
    <row r="157" spans="1:12" x14ac:dyDescent="0.15">
      <c r="A157" s="12" t="s">
        <v>1988</v>
      </c>
      <c r="B157" t="s">
        <v>1990</v>
      </c>
      <c r="E157" t="s">
        <v>1484</v>
      </c>
      <c r="H157">
        <v>2</v>
      </c>
      <c r="I157">
        <v>1</v>
      </c>
      <c r="K157">
        <v>60</v>
      </c>
      <c r="L157">
        <v>5</v>
      </c>
    </row>
    <row r="158" spans="1:12" x14ac:dyDescent="0.15">
      <c r="A158" s="12" t="s">
        <v>1991</v>
      </c>
      <c r="B158" t="s">
        <v>1992</v>
      </c>
      <c r="I158">
        <v>1</v>
      </c>
      <c r="K158">
        <v>60</v>
      </c>
    </row>
    <row r="159" spans="1:12" x14ac:dyDescent="0.15">
      <c r="A159" s="12" t="s">
        <v>1993</v>
      </c>
      <c r="B159" s="12" t="s">
        <v>1995</v>
      </c>
      <c r="C159" s="12"/>
      <c r="D159" s="12"/>
      <c r="I159">
        <v>2</v>
      </c>
      <c r="K159">
        <v>60</v>
      </c>
      <c r="L159">
        <v>5</v>
      </c>
    </row>
    <row r="160" spans="1:12" x14ac:dyDescent="0.15">
      <c r="A160" s="12" t="s">
        <v>1994</v>
      </c>
      <c r="B160" t="s">
        <v>1996</v>
      </c>
      <c r="E160" t="s">
        <v>1484</v>
      </c>
      <c r="H160">
        <v>2</v>
      </c>
      <c r="I160">
        <v>1</v>
      </c>
      <c r="K160">
        <v>60</v>
      </c>
      <c r="L160">
        <v>5</v>
      </c>
    </row>
    <row r="161" spans="1:12" x14ac:dyDescent="0.15">
      <c r="A161" s="12" t="s">
        <v>1997</v>
      </c>
      <c r="B161" s="12" t="s">
        <v>1998</v>
      </c>
      <c r="D161" s="12"/>
      <c r="E161" s="12"/>
      <c r="J161">
        <v>2</v>
      </c>
      <c r="L161">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2022-03-08T15:28:32Z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