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B6AD7E87-288F-4FE3-B677-EBDBED7DFCD5}" xr6:coauthVersionLast="47" xr6:coauthVersionMax="47" xr10:uidLastSave="{00000000-0000-0000-0000-000000000000}"/>
  <bookViews>
    <workbookView xWindow="6240" yWindow="2775" windowWidth="25665" windowHeight="16185"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100" i="1" l="1"/>
  <c r="AT100" i="1"/>
  <c r="AS100" i="1"/>
  <c r="AU99" i="1"/>
  <c r="AT99" i="1"/>
  <c r="AS99" i="1"/>
  <c r="E99" i="1"/>
  <c r="AU98" i="1"/>
  <c r="AT98" i="1"/>
  <c r="AS98" i="1"/>
  <c r="E98" i="1"/>
  <c r="AU97" i="1"/>
  <c r="AT97" i="1"/>
  <c r="AS97" i="1"/>
  <c r="E97" i="1"/>
  <c r="AU96" i="1"/>
  <c r="AT96" i="1"/>
  <c r="AS96" i="1"/>
  <c r="E96" i="1"/>
  <c r="AU95" i="1"/>
  <c r="AT95" i="1"/>
  <c r="AS95" i="1"/>
  <c r="E95" i="1"/>
  <c r="AU94" i="1"/>
  <c r="AT94" i="1"/>
  <c r="AS94" i="1"/>
  <c r="E94" i="1"/>
  <c r="AU93" i="1"/>
  <c r="AT93" i="1"/>
  <c r="AS93" i="1"/>
  <c r="E93" i="1"/>
  <c r="AU92" i="1"/>
  <c r="AT92" i="1"/>
  <c r="AS92" i="1"/>
  <c r="E92" i="1"/>
  <c r="AU91" i="1"/>
  <c r="AT91" i="1"/>
  <c r="AS91" i="1"/>
  <c r="E91" i="1"/>
  <c r="AU90" i="1"/>
  <c r="AT90" i="1"/>
  <c r="AS90" i="1"/>
  <c r="E90" i="1"/>
  <c r="AU89" i="1"/>
  <c r="AT89" i="1"/>
  <c r="AS89" i="1"/>
  <c r="E89" i="1"/>
  <c r="AU88" i="1"/>
  <c r="AT88" i="1"/>
  <c r="AS88" i="1"/>
  <c r="E88" i="1"/>
  <c r="AU87" i="1"/>
  <c r="AT87" i="1"/>
  <c r="AS87" i="1"/>
  <c r="E87" i="1"/>
  <c r="AU84" i="1"/>
  <c r="AT84" i="1"/>
  <c r="AS84" i="1"/>
  <c r="E84" i="1"/>
  <c r="E82" i="1"/>
  <c r="AU83" i="1"/>
  <c r="AT83" i="1"/>
  <c r="AU82" i="1"/>
  <c r="AT82" i="1"/>
  <c r="AS82" i="1"/>
  <c r="AU81" i="1"/>
  <c r="AT81" i="1"/>
  <c r="AS81" i="1"/>
  <c r="E81" i="1"/>
  <c r="AU80" i="1"/>
  <c r="AT80" i="1"/>
  <c r="AS80" i="1"/>
  <c r="E80" i="1"/>
  <c r="AU79" i="1"/>
  <c r="AT79" i="1"/>
  <c r="AS79" i="1"/>
  <c r="E79" i="1"/>
  <c r="AU78" i="1"/>
  <c r="AT78" i="1"/>
  <c r="AS78" i="1"/>
  <c r="E78" i="1"/>
  <c r="AU77" i="1"/>
  <c r="AT77" i="1"/>
  <c r="AS77" i="1"/>
  <c r="E77" i="1"/>
  <c r="AU76" i="1"/>
  <c r="AT76" i="1"/>
  <c r="AS76" i="1"/>
  <c r="E76" i="1"/>
  <c r="AU73" i="1"/>
  <c r="AT73" i="1"/>
  <c r="AS73" i="1"/>
  <c r="E73" i="1"/>
  <c r="AU72" i="1"/>
  <c r="AT72" i="1"/>
  <c r="AS72" i="1"/>
  <c r="E72" i="1"/>
  <c r="AU71" i="1"/>
  <c r="AT71" i="1"/>
  <c r="AS71" i="1"/>
  <c r="E71" i="1"/>
  <c r="AU70" i="1"/>
  <c r="AT70" i="1"/>
  <c r="AS70" i="1"/>
  <c r="E70" i="1"/>
  <c r="AU69" i="1"/>
  <c r="AT69" i="1"/>
  <c r="AS69" i="1"/>
  <c r="E69" i="1"/>
  <c r="AU68" i="1"/>
  <c r="AT68" i="1"/>
  <c r="AS68" i="1"/>
  <c r="E68" i="1"/>
  <c r="AU67" i="1"/>
  <c r="AT67" i="1"/>
  <c r="AS67" i="1"/>
  <c r="E67" i="1"/>
  <c r="AU66" i="1"/>
  <c r="AT66" i="1"/>
  <c r="AS66" i="1"/>
  <c r="E66" i="1"/>
  <c r="AU65" i="1"/>
  <c r="AT65" i="1"/>
  <c r="AS65" i="1"/>
  <c r="E65" i="1"/>
  <c r="AU64" i="1"/>
  <c r="AT64" i="1"/>
  <c r="AS64" i="1"/>
  <c r="E64" i="1"/>
  <c r="AU63" i="1"/>
  <c r="AT63" i="1"/>
  <c r="AS63" i="1"/>
  <c r="E63" i="1"/>
  <c r="AU62" i="1"/>
  <c r="AT62" i="1"/>
  <c r="AS62" i="1"/>
  <c r="E62" i="1"/>
  <c r="AU61" i="1"/>
  <c r="AT61" i="1"/>
  <c r="AS61" i="1"/>
  <c r="E61" i="1"/>
  <c r="AU39" i="1"/>
  <c r="AT39" i="1"/>
  <c r="AS39" i="1"/>
  <c r="E39" i="1"/>
  <c r="AU38" i="1"/>
  <c r="AT38" i="1"/>
  <c r="AS38" i="1"/>
  <c r="E38" i="1"/>
  <c r="AU37" i="1"/>
  <c r="AT37" i="1"/>
  <c r="AS37" i="1"/>
  <c r="E37" i="1"/>
  <c r="AU36" i="1"/>
  <c r="AT36" i="1"/>
  <c r="AS36" i="1"/>
  <c r="E36" i="1"/>
  <c r="AU60" i="1"/>
  <c r="AT60" i="1"/>
  <c r="AS60" i="1"/>
  <c r="E60" i="1"/>
  <c r="AU35" i="1"/>
  <c r="AT35" i="1"/>
  <c r="AS35" i="1"/>
  <c r="E35" i="1"/>
  <c r="AU34" i="1"/>
  <c r="AT34" i="1"/>
  <c r="AS34" i="1"/>
  <c r="E34" i="1"/>
  <c r="E22" i="1"/>
  <c r="E21" i="1"/>
  <c r="E20" i="1"/>
  <c r="E19" i="1"/>
  <c r="E122" i="1"/>
  <c r="E112" i="1"/>
  <c r="E10" i="1"/>
  <c r="E12" i="1"/>
  <c r="AU75" i="1"/>
  <c r="AT75" i="1"/>
  <c r="AS75" i="1"/>
  <c r="E75" i="1"/>
  <c r="AU74" i="1"/>
  <c r="AT74" i="1"/>
  <c r="AS74" i="1"/>
  <c r="E74" i="1"/>
  <c r="AU122" i="1"/>
  <c r="AT122" i="1"/>
  <c r="AS122" i="1"/>
  <c r="AU120" i="1"/>
  <c r="AT120" i="1"/>
  <c r="AU119" i="1"/>
  <c r="AT119" i="1"/>
  <c r="AS119" i="1"/>
  <c r="E119" i="1"/>
  <c r="AU118" i="1"/>
  <c r="AT118" i="1"/>
  <c r="AS118" i="1"/>
  <c r="E118" i="1"/>
  <c r="AU117" i="1"/>
  <c r="AT117" i="1"/>
  <c r="AS117" i="1"/>
  <c r="E117" i="1"/>
  <c r="AU116" i="1"/>
  <c r="AT116" i="1"/>
  <c r="AS116" i="1"/>
  <c r="E116" i="1"/>
  <c r="AU115" i="1"/>
  <c r="AT115" i="1"/>
  <c r="AS115" i="1"/>
  <c r="E115" i="1"/>
  <c r="AU114" i="1"/>
  <c r="AT114" i="1"/>
  <c r="AS114" i="1"/>
  <c r="E114" i="1"/>
  <c r="AU113" i="1"/>
  <c r="AT113" i="1"/>
  <c r="AS113" i="1"/>
  <c r="E113" i="1"/>
  <c r="AU112" i="1"/>
  <c r="AT112" i="1"/>
  <c r="AS112" i="1"/>
  <c r="AU106" i="1"/>
  <c r="AT106" i="1"/>
  <c r="AS106" i="1"/>
  <c r="E106" i="1"/>
  <c r="AU107" i="1"/>
  <c r="AT107" i="1"/>
  <c r="AS107" i="1"/>
  <c r="E107" i="1"/>
  <c r="AU111" i="1"/>
  <c r="AU110" i="1"/>
  <c r="AT110" i="1"/>
  <c r="AS110" i="1"/>
  <c r="E110" i="1"/>
  <c r="AT111" i="1"/>
  <c r="AU109" i="1"/>
  <c r="AT109" i="1"/>
  <c r="AS109" i="1"/>
  <c r="E109" i="1"/>
  <c r="E17" i="1"/>
  <c r="E18" i="1"/>
  <c r="E16" i="1"/>
  <c r="E13" i="1"/>
  <c r="E15" i="1"/>
  <c r="E14" i="1"/>
  <c r="E11" i="1"/>
  <c r="AU57" i="1"/>
  <c r="AT57" i="1"/>
  <c r="AS57" i="1"/>
  <c r="E57" i="1"/>
  <c r="AU56" i="1"/>
  <c r="AT56" i="1"/>
  <c r="AS56" i="1"/>
  <c r="E56" i="1"/>
  <c r="AU55" i="1"/>
  <c r="AT55" i="1"/>
  <c r="AS55" i="1"/>
  <c r="E55" i="1"/>
  <c r="AU54" i="1"/>
  <c r="AT54" i="1"/>
  <c r="AS54" i="1"/>
  <c r="E54" i="1"/>
  <c r="AU53" i="1"/>
  <c r="AT53" i="1"/>
  <c r="AS53" i="1"/>
  <c r="E53" i="1"/>
  <c r="AU52" i="1"/>
  <c r="AT52" i="1"/>
  <c r="AS52" i="1"/>
  <c r="E52" i="1"/>
  <c r="AU51" i="1"/>
  <c r="AT51" i="1"/>
  <c r="AS51" i="1"/>
  <c r="E51" i="1"/>
  <c r="AU50" i="1"/>
  <c r="AT50" i="1"/>
  <c r="AS50" i="1"/>
  <c r="E50" i="1"/>
  <c r="AU49" i="1"/>
  <c r="AT49" i="1"/>
  <c r="AS49" i="1"/>
  <c r="E49" i="1"/>
  <c r="AU48" i="1"/>
  <c r="AT48" i="1"/>
  <c r="AS48" i="1"/>
  <c r="E48" i="1"/>
  <c r="AU47" i="1"/>
  <c r="AT47" i="1"/>
  <c r="AS47" i="1"/>
  <c r="E47" i="1"/>
  <c r="AU46" i="1"/>
  <c r="AT46" i="1"/>
  <c r="AS46" i="1"/>
  <c r="E46" i="1"/>
  <c r="AU45" i="1"/>
  <c r="AT45" i="1"/>
  <c r="AS45" i="1"/>
  <c r="E45" i="1"/>
  <c r="AU44" i="1"/>
  <c r="AT44" i="1"/>
  <c r="AS44" i="1"/>
  <c r="E44" i="1"/>
  <c r="AU43" i="1"/>
  <c r="AT43" i="1"/>
  <c r="AS43" i="1"/>
  <c r="E43" i="1"/>
  <c r="AU42" i="1"/>
  <c r="AT42" i="1"/>
  <c r="AS42" i="1"/>
  <c r="E42" i="1"/>
  <c r="AU41" i="1"/>
  <c r="AT41" i="1"/>
  <c r="AS41" i="1"/>
  <c r="E41" i="1"/>
  <c r="AU33" i="1"/>
  <c r="AT33" i="1"/>
  <c r="AS33" i="1"/>
  <c r="E33" i="1"/>
  <c r="AU32" i="1"/>
  <c r="AT32" i="1"/>
  <c r="AS32" i="1"/>
  <c r="E32" i="1"/>
  <c r="AU121" i="1"/>
  <c r="AT121" i="1"/>
  <c r="AS121" i="1"/>
  <c r="E121" i="1"/>
  <c r="AU31" i="1"/>
  <c r="AT31" i="1"/>
  <c r="AS31" i="1"/>
  <c r="E31" i="1"/>
  <c r="AU30" i="1"/>
  <c r="AT30" i="1"/>
  <c r="AS30" i="1"/>
  <c r="E30" i="1"/>
  <c r="AU29" i="1"/>
  <c r="AT29" i="1"/>
  <c r="AS29" i="1"/>
  <c r="E29" i="1"/>
  <c r="AU28" i="1"/>
  <c r="AT28" i="1"/>
  <c r="AS28" i="1"/>
  <c r="E28" i="1"/>
  <c r="AU108" i="1"/>
  <c r="AT108" i="1"/>
  <c r="AS108" i="1"/>
  <c r="E108" i="1"/>
  <c r="AU27" i="1"/>
  <c r="AT27" i="1"/>
  <c r="AS27" i="1"/>
  <c r="E27" i="1"/>
  <c r="AU26" i="1"/>
  <c r="AT26" i="1"/>
  <c r="AS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G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W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Q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E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C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O93"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O176"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O181"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<sst xmlns="http://schemas.openxmlformats.org/spreadsheetml/2006/main" count="7861" uniqueCount="2916">
  <si>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</si>
  <si>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</si>
  <si>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</si>
  <si>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</si>
  <si>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</si>
  <si>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</si>
  <si>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</si>
  <si>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</si>
  <si>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</si>
  <si>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</si>
  <si>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</si>
  <si>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</si>
  <si>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</si>
  <si>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</si>
  <si>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</si>
  <si>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</si>
  <si>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</si>
  <si>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</si>
  <si>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</si>
  <si>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</si>
  <si>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</si>
  <si>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</si>
  <si>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</si>
  <si>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</si>
  <si>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</si>
  <si>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</si>
  <si>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</si>
  <si>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</si>
  <si>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</si>
  <si>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</si>
  <si>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</si>
  <si>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</si>
  <si>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</si>
  <si>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</si>
  <si>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</si>
  <si>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</si>
  <si>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</si>
  <si>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</si>
  <si>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</si>
  <si>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</si>
  <si>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</si>
  <si>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</si>
  <si>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</si>
  <si>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</si>
  <si>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</si>
  <si>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</si>
  <si>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</si>
  <si>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</si>
  <si>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</si>
  <si>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</si>
  <si>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</si>
  <si>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</si>
  <si>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</si>
  <si>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</si>
  <si>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</si>
  <si>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</si>
  <si>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</si>
  <si>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</si>
  <si>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</si>
  <si>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</si>
  <si>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</si>
  <si>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</si>
  <si>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</si>
  <si>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</si>
  <si>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</si>
  <si>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</si>
  <si>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</si>
  <si>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</si>
  <si>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</si>
  <si>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</si>
  <si>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</si>
  <si>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</si>
  <si>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</si>
  <si>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</si>
  <si>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</si>
  <si>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</si>
  <si>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</si>
  <si>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</si>
  <si>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</si>
  <si>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</si>
  <si>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</si>
  <si>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</si>
  <si>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</si>
  <si>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</si>
  <si>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</si>
  <si>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</si>
  <si>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</si>
  <si>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</si>
  <si>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</si>
  <si>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</si>
  <si>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</si>
  <si>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</si>
  <si>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</si>
  <si>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</si>
  <si>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</si>
  <si>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</si>
  <si>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</si>
  <si>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</si>
  <si>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</si>
  <si>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</si>
  <si>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</si>
  <si>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</si>
  <si>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</si>
  <si>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</si>
  <si>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</si>
  <si>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</si>
  <si>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</si>
  <si>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</si>
  <si>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</si>
  <si>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</si>
  <si>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</si>
  <si>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</si>
  <si>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</si>
  <si>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</si>
  <si>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</si>
  <si>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</si>
  <si>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</si>
  <si>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</si>
  <si>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</si>
  <si>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</si>
  <si>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</si>
  <si>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</si>
  <si>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</si>
  <si>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</si>
  <si>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</si>
  <si>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</si>
  <si>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</si>
  <si>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</si>
  <si>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</si>
  <si>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</si>
  <si>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</si>
  <si>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</si>
  <si>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</si>
  <si>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</si>
  <si>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</si>
  <si>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</si>
  <si>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</si>
  <si>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</si>
  <si>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</si>
  <si>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</si>
  <si>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</si>
  <si>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</si>
  <si>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</si>
  <si>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</si>
  <si>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</si>
  <si>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</si>
  <si>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</si>
  <si>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</si>
  <si>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</si>
  <si>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</si>
  <si>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</si>
  <si>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</si>
  <si>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</si>
  <si>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</si>
  <si>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</si>
  <si>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</si>
  <si>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</si>
  <si>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</si>
  <si>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</si>
  <si>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</si>
  <si>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</si>
  <si>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</si>
  <si>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</si>
  <si>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</si>
  <si>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</si>
  <si>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</si>
  <si>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</si>
  <si>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</si>
  <si>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</si>
  <si>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</si>
  <si>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</si>
  <si>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</si>
  <si>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</si>
  <si>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</si>
  <si>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</si>
  <si>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</si>
  <si>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</si>
  <si>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</si>
  <si>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</si>
  <si>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</si>
  <si>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</si>
  <si>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</si>
  <si>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</si>
  <si>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</si>
  <si>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</si>
  <si>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</si>
  <si>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</si>
  <si>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</si>
  <si>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</si>
  <si>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</si>
  <si>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</si>
  <si>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</si>
  <si>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</si>
  <si>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</si>
  <si>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</si>
  <si>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</si>
  <si>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</si>
  <si>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</si>
  <si>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</si>
  <si>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</si>
  <si>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</si>
  <si>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</si>
  <si>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</si>
  <si>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</si>
  <si>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</si>
  <si>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</si>
  <si>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</si>
  <si>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</si>
  <si>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</si>
  <si>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</si>
  <si>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</si>
  <si>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</si>
  <si>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</si>
  <si>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</si>
  <si>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</si>
  <si>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</si>
  <si>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</si>
  <si>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</si>
  <si>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</si>
  <si>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</si>
  <si>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</si>
  <si>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</si>
  <si>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</si>
  <si>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</si>
  <si>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</si>
  <si>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</si>
  <si>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</si>
  <si>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</si>
  <si>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</si>
  <si>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</si>
  <si>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</si>
  <si>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</si>
  <si>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</si>
  <si>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</si>
  <si>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</si>
  <si>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</si>
  <si>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</si>
  <si>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</si>
  <si>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</si>
  <si>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</si>
  <si>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</si>
  <si>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</si>
  <si>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</si>
  <si>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</si>
  <si>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</si>
  <si>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</si>
  <si>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</si>
  <si>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</si>
  <si>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</si>
  <si>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</si>
  <si>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</si>
  <si>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</si>
  <si>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</si>
  <si>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</si>
  <si>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</si>
  <si>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</si>
  <si>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</si>
  <si>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</si>
  <si>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</si>
  <si>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</si>
  <si>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</si>
  <si>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</si>
  <si>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</si>
  <si>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</si>
  <si>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</si>
  <si>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</si>
  <si>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</si>
  <si>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</si>
  <si>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</si>
  <si>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</si>
  <si>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</si>
  <si>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</si>
  <si>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</si>
  <si>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</si>
  <si>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</si>
  <si>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</si>
  <si>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</si>
  <si>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</si>
  <si>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</si>
  <si>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</si>
  <si>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</si>
  <si>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</si>
  <si>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</si>
  <si>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</si>
  <si>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</si>
  <si>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</si>
  <si>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</si>
  <si>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</si>
  <si>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</si>
  <si>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</si>
  <si>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</si>
  <si>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</si>
  <si>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</si>
  <si>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</si>
  <si>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</si>
  <si>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</si>
  <si>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</si>
  <si>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</si>
  <si>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</si>
  <si>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</si>
  <si>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</si>
  <si>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</si>
  <si>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</si>
  <si>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</si>
  <si>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</si>
  <si>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</si>
  <si>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</si>
  <si>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</si>
  <si>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</si>
  <si>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</si>
  <si>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</si>
  <si>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</si>
  <si>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</si>
  <si>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</si>
  <si>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</si>
  <si>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</si>
  <si>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</si>
  <si>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</si>
  <si>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</si>
  <si>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</si>
  <si>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</si>
  <si>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</si>
  <si>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</si>
  <si>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</si>
  <si>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</si>
  <si>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</si>
  <si>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</si>
  <si>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</si>
  <si>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</si>
  <si>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</si>
  <si>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</si>
  <si>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</si>
  <si>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攻击速度+90</t>
  </si>
  <si>
    <t>特技激活</t>
  </si>
  <si>
    <t>手动</t>
  </si>
  <si>
    <t>无</t>
  </si>
  <si>
    <t>自动</t>
  </si>
  <si>
    <t>攻速提升</t>
  </si>
  <si>
    <t>强力击·γ型</t>
  </si>
  <si>
    <t>精神爆发</t>
  </si>
  <si>
    <t>随机</t>
  </si>
  <si>
    <t>0,0#0,1#0,-1#1,0#2,0#1,1#1,-1#2,1#2,-1#3,0#3,1#3,-1</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</si>
  <si>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</si>
  <si>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</si>
  <si>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</si>
  <si>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</si>
  <si>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</si>
  <si>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</si>
  <si>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</si>
  <si>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</si>
  <si>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</si>
  <si>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</si>
  <si>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</si>
  <si>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</si>
  <si>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</si>
  <si>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</si>
  <si>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</si>
  <si>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</si>
  <si>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</si>
  <si>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</si>
  <si>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</si>
  <si>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</si>
  <si>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</si>
  <si>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</si>
  <si>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</si>
  <si>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</si>
  <si>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</si>
  <si>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</si>
  <si>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</si>
  <si>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</si>
  <si>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</si>
  <si>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</si>
  <si>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</si>
  <si>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</si>
  <si>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</si>
  <si>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</si>
  <si>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</si>
  <si>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</si>
  <si>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</si>
  <si>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</si>
  <si>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</si>
  <si>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</si>
  <si>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</si>
  <si>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</si>
  <si>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</si>
  <si>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</si>
  <si>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</si>
  <si>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</si>
  <si>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</si>
  <si>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</si>
  <si>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</si>
  <si>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</si>
  <si>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</si>
  <si>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</si>
  <si>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</si>
  <si>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</si>
  <si>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</si>
  <si>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</si>
  <si>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</si>
  <si>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</si>
  <si>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</si>
  <si>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</si>
  <si>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</si>
  <si>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</si>
  <si>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</si>
  <si>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</si>
  <si>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</si>
  <si>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</si>
  <si>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</si>
  <si>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</si>
  <si>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</si>
  <si>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</si>
  <si>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</si>
  <si>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</si>
  <si>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</si>
  <si>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</si>
  <si>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</si>
  <si>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</si>
  <si>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</si>
  <si>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</si>
  <si>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</si>
  <si>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</si>
  <si>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</si>
  <si>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</si>
  <si>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</si>
  <si>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</si>
  <si>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</si>
  <si>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</si>
  <si>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</si>
  <si>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</si>
  <si>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</si>
  <si>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</si>
  <si>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</si>
  <si>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</si>
  <si>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</si>
  <si>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</si>
  <si>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</si>
  <si>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</si>
  <si>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</si>
  <si>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</si>
  <si>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</si>
  <si>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</si>
  <si>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</si>
  <si>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</si>
  <si>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</si>
  <si>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</si>
  <si>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</si>
  <si>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</si>
  <si>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</si>
  <si>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</si>
  <si>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</si>
  <si>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</si>
  <si>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</si>
  <si>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</si>
  <si>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</si>
  <si>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</si>
  <si>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</si>
  <si>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</si>
  <si>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</si>
  <si>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</si>
  <si>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</si>
  <si>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</si>
  <si>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</si>
  <si>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</si>
  <si>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</si>
  <si>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</si>
  <si>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</si>
  <si>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</si>
  <si>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</si>
  <si>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</si>
  <si>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</si>
  <si>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</si>
  <si>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</si>
  <si>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</si>
  <si>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</si>
  <si>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</si>
  <si>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</si>
  <si>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</si>
  <si>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</si>
  <si>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</si>
  <si>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</si>
  <si>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</si>
  <si>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</si>
  <si>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</si>
  <si>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</si>
  <si>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</si>
  <si>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</si>
  <si>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</si>
  <si>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</si>
  <si>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</si>
  <si>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</si>
  <si>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</si>
  <si>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</si>
  <si>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</si>
  <si>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</si>
  <si>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</si>
  <si>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</si>
  <si>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</si>
  <si>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</si>
  <si>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</si>
  <si>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</si>
  <si>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</si>
  <si>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</si>
  <si>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</si>
  <si>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</si>
  <si>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</si>
  <si>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</si>
  <si>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</si>
  <si>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</si>
  <si>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</si>
  <si>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</si>
  <si>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</si>
  <si>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</si>
  <si>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</si>
  <si>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</si>
  <si>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</si>
  <si>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</si>
  <si>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</si>
  <si>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</si>
  <si>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</si>
  <si>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</si>
  <si>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</si>
  <si>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</si>
  <si>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</si>
  <si>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</si>
  <si>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</si>
  <si>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</si>
  <si>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</si>
  <si>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</si>
  <si>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</si>
  <si>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</si>
  <si>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</si>
  <si>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</si>
  <si>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</si>
  <si>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</si>
  <si>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</si>
  <si>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</si>
  <si>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</si>
  <si>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</si>
  <si>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</si>
  <si>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</si>
  <si>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</si>
  <si>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</si>
  <si>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</si>
  <si>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</si>
  <si>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</si>
  <si>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</si>
  <si>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</si>
  <si>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</si>
  <si>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</si>
  <si>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</si>
  <si>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</si>
  <si>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</si>
  <si>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</si>
  <si>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</si>
  <si>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</si>
  <si>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</si>
  <si>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</si>
  <si>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</si>
  <si>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</si>
  <si>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</si>
  <si>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</si>
  <si>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</si>
  <si>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</si>
  <si>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</si>
  <si>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</si>
  <si>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</si>
  <si>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</si>
  <si>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</si>
  <si>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</si>
  <si>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</si>
  <si>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</si>
  <si>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</si>
  <si>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</si>
  <si>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</si>
  <si>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</si>
  <si>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</si>
  <si>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</si>
  <si>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</si>
  <si>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</si>
  <si>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</si>
  <si>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</si>
  <si>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</si>
  <si>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</si>
  <si>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</si>
  <si>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</si>
  <si>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</si>
  <si>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</si>
  <si>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</si>
  <si>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</si>
  <si>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</si>
  <si>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</si>
  <si>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</si>
  <si>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</si>
  <si>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</si>
  <si>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</si>
  <si>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</si>
  <si>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</si>
  <si>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</si>
  <si>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</si>
  <si>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</si>
  <si>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</si>
  <si>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</si>
  <si>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</si>
  <si>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</si>
  <si>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</si>
  <si>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</si>
  <si>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</si>
  <si>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</si>
  <si>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</si>
  <si>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</si>
  <si>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</si>
  <si>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</si>
  <si>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</si>
  <si>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</si>
  <si>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</si>
  <si>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</si>
  <si>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</si>
  <si>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</si>
  <si>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</si>
  <si>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</si>
  <si>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</si>
  <si>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</si>
  <si>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</si>
  <si>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</si>
  <si>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</si>
  <si>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</si>
  <si>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</si>
  <si>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</si>
  <si>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</si>
  <si>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</si>
  <si>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</si>
  <si>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</si>
  <si>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</si>
  <si>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</si>
  <si>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</si>
  <si>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</si>
  <si>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</si>
  <si>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</si>
  <si>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</si>
  <si>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</si>
  <si>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</si>
  <si>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</si>
  <si>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</si>
  <si>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</si>
  <si>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</si>
  <si>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</si>
  <si>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</si>
  <si>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</si>
  <si>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</si>
  <si>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</si>
  <si>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</si>
  <si>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</si>
  <si>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</si>
  <si>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</si>
  <si>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</si>
  <si>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</si>
  <si>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</si>
  <si>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</si>
  <si>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</si>
  <si>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</si>
  <si>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</si>
  <si>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</si>
  <si>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</si>
  <si>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</si>
  <si>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</si>
  <si>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</si>
  <si>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</si>
  <si>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</si>
  <si>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</si>
  <si>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</si>
  <si>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</si>
  <si>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</si>
  <si>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</si>
  <si>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</si>
  <si>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</si>
  <si>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</si>
  <si>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</si>
  <si>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</si>
  <si>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</si>
  <si>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</si>
  <si>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</si>
  <si>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</si>
  <si>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</si>
  <si>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</si>
  <si>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</si>
  <si>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</si>
  <si>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</si>
  <si>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</si>
  <si>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</si>
  <si>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</si>
  <si>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</si>
  <si>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</si>
  <si>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</si>
  <si>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</si>
  <si>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</si>
  <si>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</si>
  <si>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</si>
  <si>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</si>
  <si>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</si>
  <si>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</si>
  <si>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</si>
  <si>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</si>
  <si>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</si>
  <si>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</si>
  <si>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</si>
  <si>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</si>
  <si>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</si>
  <si>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</si>
  <si>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</si>
  <si>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</si>
  <si>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</si>
  <si>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</si>
  <si>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</si>
  <si>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</si>
  <si>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</si>
  <si>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</si>
  <si>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</si>
  <si>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</si>
  <si>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</si>
  <si>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</si>
  <si>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</si>
  <si>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</si>
  <si>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</si>
  <si>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</si>
  <si>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</si>
  <si>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</si>
  <si>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</si>
  <si>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</si>
  <si>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</si>
  <si>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</si>
  <si>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</si>
  <si>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</si>
  <si>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</si>
  <si>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</si>
  <si>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</si>
  <si>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</si>
  <si>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</si>
  <si>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</si>
  <si>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</si>
  <si>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</si>
  <si>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</si>
  <si>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</si>
  <si>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</si>
  <si>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</si>
  <si>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</si>
  <si>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</si>
  <si>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</si>
  <si>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</si>
  <si>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</si>
  <si>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</si>
  <si>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</si>
  <si>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</si>
  <si>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</si>
  <si>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</si>
  <si>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</si>
  <si>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</si>
  <si>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</si>
  <si>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</si>
  <si>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</si>
  <si>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</si>
  <si>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</si>
  <si>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</si>
  <si>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</si>
  <si>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</si>
  <si>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</si>
  <si>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</si>
  <si>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</si>
  <si>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</si>
  <si>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</si>
  <si>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</si>
  <si>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</si>
  <si>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</si>
  <si>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</si>
  <si>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</si>
  <si>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</si>
  <si>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</si>
  <si>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</si>
  <si>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</si>
  <si>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</si>
  <si>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</si>
  <si>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</si>
  <si>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</si>
  <si>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</si>
  <si>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</si>
  <si>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</si>
  <si>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</si>
  <si>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</si>
  <si>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</si>
  <si>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</si>
  <si>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</si>
  <si>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</si>
  <si>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</si>
  <si>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</si>
  <si>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</si>
  <si>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</si>
  <si>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</si>
  <si>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</si>
  <si>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</si>
  <si>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</si>
  <si>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</si>
  <si>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</si>
  <si>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</si>
  <si>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</si>
  <si>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</si>
  <si>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</si>
  <si>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</si>
  <si>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</si>
  <si>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</si>
  <si>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</si>
  <si>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</si>
  <si>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</si>
  <si>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</si>
  <si>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</si>
  <si>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</si>
  <si>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</si>
  <si>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</si>
  <si>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</si>
  <si>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</si>
  <si>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</si>
  <si>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</si>
  <si>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</si>
  <si>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</si>
  <si>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</si>
  <si>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</si>
  <si>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</si>
  <si>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</si>
  <si>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</si>
  <si>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</si>
  <si>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</si>
  <si>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</si>
  <si>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</si>
  <si>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</si>
  <si>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</si>
  <si>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</si>
  <si>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</si>
  <si>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</si>
  <si>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</si>
  <si>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</si>
  <si>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</si>
  <si>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</si>
  <si>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</si>
  <si>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</si>
  <si>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</si>
  <si>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</si>
  <si>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</si>
  <si>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</si>
  <si>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</si>
  <si>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</si>
  <si>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</si>
  <si>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</si>
  <si>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</si>
  <si>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</si>
  <si>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</si>
  <si>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</si>
  <si>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</si>
  <si>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</si>
  <si>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</si>
  <si>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</si>
  <si>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</si>
  <si>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</si>
  <si>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</si>
  <si>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</si>
  <si>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</si>
  <si>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</si>
  <si>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</si>
  <si>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</si>
  <si>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</si>
  <si>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</si>
  <si>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</si>
  <si>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</si>
  <si>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</si>
  <si>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</si>
  <si>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</si>
  <si>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</si>
  <si>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</si>
  <si>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</si>
  <si>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</si>
  <si>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</si>
  <si>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</si>
  <si>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</si>
  <si>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</si>
  <si>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</si>
  <si>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</si>
  <si>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</si>
  <si>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</si>
  <si>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</si>
  <si>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</si>
  <si>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</si>
  <si>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</si>
  <si>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</si>
  <si>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</si>
  <si>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</si>
  <si>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</si>
  <si>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</si>
  <si>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</si>
  <si>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</si>
  <si>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</si>
  <si>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</si>
  <si>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</si>
  <si>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</si>
  <si>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</si>
  <si>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</si>
  <si>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</si>
  <si>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</si>
  <si>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</si>
  <si>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</si>
  <si>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</si>
  <si>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</si>
  <si>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</si>
  <si>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</si>
  <si>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</si>
  <si>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</si>
  <si>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</si>
  <si>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</si>
  <si>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</si>
  <si>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</si>
  <si>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</si>
  <si>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</si>
  <si>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</si>
  <si>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</si>
  <si>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</si>
  <si>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</si>
  <si>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</si>
  <si>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</si>
  <si>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</si>
  <si>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</si>
  <si>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</si>
  <si>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</si>
  <si>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</si>
  <si>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</si>
  <si>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</si>
  <si>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</si>
  <si>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</si>
  <si>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</si>
  <si>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</si>
  <si>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</si>
  <si>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</si>
  <si>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</si>
  <si>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</si>
  <si>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</si>
  <si>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</si>
  <si>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</si>
  <si>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</si>
  <si>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</si>
  <si>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</si>
  <si>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</si>
  <si>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</si>
  <si>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</si>
  <si>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</si>
  <si>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</si>
  <si>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</si>
  <si>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</si>
  <si>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</si>
  <si>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</si>
  <si>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</si>
  <si>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</si>
  <si>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</si>
  <si>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</si>
  <si>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</si>
  <si>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</si>
  <si>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</si>
  <si>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</si>
  <si>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</si>
  <si>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</si>
  <si>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</si>
  <si>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</si>
  <si>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</si>
  <si>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</si>
  <si>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</si>
  <si>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</si>
  <si>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</si>
  <si>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</si>
  <si>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</si>
  <si>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</si>
  <si>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</si>
  <si>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</si>
  <si>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</si>
  <si>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</si>
  <si>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</si>
  <si>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</si>
  <si>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</si>
  <si>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</si>
  <si>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</si>
  <si>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</si>
  <si>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</si>
  <si>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</si>
  <si>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</si>
  <si>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</si>
  <si>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</si>
  <si>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</si>
  <si>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</si>
  <si>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</si>
  <si>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</si>
  <si>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</si>
  <si>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</si>
  <si>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</si>
  <si>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</si>
  <si>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</si>
  <si>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</si>
  <si>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</si>
  <si>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</si>
  <si>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</si>
  <si>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</si>
  <si>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</si>
  <si>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</si>
  <si>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</si>
  <si>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</si>
  <si>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</si>
  <si>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</si>
  <si>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</si>
  <si>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</si>
  <si>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</si>
  <si>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</si>
  <si>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</si>
  <si>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</si>
  <si>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</si>
  <si>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</si>
  <si>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</si>
  <si>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</si>
  <si>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</si>
  <si>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</si>
  <si>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</si>
  <si>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</si>
  <si>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</si>
  <si>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</si>
  <si>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</si>
  <si>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</si>
  <si>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</si>
  <si>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</si>
  <si>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</si>
  <si>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</si>
  <si>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</si>
  <si>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</si>
  <si>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</si>
  <si>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</si>
  <si>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</si>
  <si>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</si>
  <si>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</si>
  <si>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</si>
  <si>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</si>
  <si>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</si>
  <si>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</si>
  <si>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</si>
  <si>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</si>
  <si>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</si>
  <si>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</si>
  <si>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</si>
  <si>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</si>
  <si>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</si>
  <si>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</si>
  <si>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</si>
  <si>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</si>
  <si>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</si>
  <si>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</si>
  <si>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</si>
  <si>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</si>
  <si>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</si>
  <si>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</si>
  <si>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</si>
  <si>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</si>
  <si>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</si>
  <si>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</si>
  <si>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</si>
  <si>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</si>
  <si>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</si>
  <si>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</si>
  <si>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</si>
  <si>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</si>
  <si>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</si>
  <si>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</si>
  <si>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</si>
  <si>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</si>
  <si>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</si>
  <si>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</si>
  <si>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</si>
  <si>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</si>
  <si>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</si>
  <si>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</si>
  <si>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</si>
  <si>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</si>
  <si>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</si>
  <si>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</si>
  <si>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</si>
  <si>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</si>
  <si>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</si>
  <si>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</si>
  <si>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</si>
  <si>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</si>
  <si>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</si>
  <si>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</si>
  <si>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</si>
  <si>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</si>
  <si>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</si>
  <si>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</si>
  <si>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</si>
  <si>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</si>
  <si>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</si>
  <si>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</si>
  <si>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</si>
  <si>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</si>
  <si>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</si>
  <si>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</si>
  <si>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</si>
  <si>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</si>
  <si>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</si>
  <si>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</si>
  <si>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</si>
  <si>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</si>
  <si>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</si>
  <si>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</si>
  <si>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</si>
  <si>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</si>
  <si>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</si>
  <si>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</si>
  <si>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</si>
  <si>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</si>
  <si>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</si>
  <si>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</si>
  <si>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</si>
  <si>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</si>
  <si>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</si>
  <si>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</si>
  <si>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</si>
  <si>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</si>
  <si>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</si>
  <si>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</si>
  <si>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</si>
  <si>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</si>
  <si>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</si>
  <si>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</si>
  <si>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</si>
  <si>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</si>
  <si>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</si>
  <si>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</si>
  <si>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</si>
  <si>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</si>
  <si>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</si>
  <si>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</si>
  <si>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</si>
  <si>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</si>
  <si>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</si>
  <si>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</si>
  <si>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</si>
  <si>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</si>
  <si>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</si>
  <si>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</si>
  <si>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</si>
  <si>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</si>
  <si>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</si>
  <si>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</si>
  <si>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</si>
  <si>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</si>
  <si>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</si>
  <si>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</si>
  <si>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</si>
  <si>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</si>
  <si>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</si>
  <si>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</si>
  <si>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</si>
  <si>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</si>
  <si>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</si>
  <si>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</si>
  <si>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</si>
  <si>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</si>
  <si>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</si>
  <si>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</si>
  <si>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</si>
  <si>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</si>
  <si>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</si>
  <si>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</si>
  <si>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</si>
  <si>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</si>
  <si>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</si>
  <si>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</si>
  <si>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</si>
  <si>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</si>
  <si>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</si>
  <si>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</si>
  <si>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</si>
  <si>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</si>
  <si>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</si>
  <si>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</si>
  <si>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</si>
  <si>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</si>
  <si>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</si>
  <si>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</si>
  <si>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</si>
  <si>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</si>
  <si>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</si>
  <si>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</si>
  <si>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</si>
  <si>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</si>
  <si>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</si>
  <si>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</si>
  <si>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</si>
  <si>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</si>
  <si>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</si>
  <si>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</si>
  <si>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</si>
  <si>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</si>
  <si>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</si>
  <si>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</si>
  <si>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</si>
  <si>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</si>
  <si>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</si>
  <si>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</si>
  <si>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</si>
  <si>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</si>
  <si>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</si>
  <si>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</si>
  <si>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</si>
  <si>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</si>
  <si>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</si>
  <si>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</si>
  <si>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</si>
  <si>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</si>
  <si>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</si>
  <si>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</si>
  <si>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</si>
  <si>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</si>
  <si>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</si>
  <si>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</si>
  <si>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</si>
  <si>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</si>
  <si>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</si>
  <si>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</si>
  <si>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</si>
  <si>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</si>
  <si>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</si>
  <si>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</si>
  <si>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</si>
  <si>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</si>
  <si>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</si>
  <si>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</si>
  <si>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</si>
  <si>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</si>
  <si>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</si>
  <si>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</si>
  <si>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</si>
  <si>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</si>
  <si>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</si>
  <si>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</si>
  <si>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</si>
  <si>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</si>
  <si>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</si>
  <si>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</si>
  <si>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</si>
  <si>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</si>
  <si>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</si>
  <si>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</si>
  <si>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</si>
  <si>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</si>
  <si>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</si>
  <si>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</si>
  <si>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</si>
  <si>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</si>
  <si>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</si>
  <si>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</si>
  <si>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</si>
  <si>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</si>
  <si>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</si>
  <si>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</si>
  <si>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</si>
  <si>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</si>
  <si>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</si>
  <si>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</si>
  <si>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</si>
  <si>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</si>
  <si>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</si>
  <si>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</si>
  <si>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</si>
  <si>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</si>
  <si>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</si>
  <si>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</si>
  <si>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</si>
  <si>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</si>
  <si>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</si>
  <si>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</si>
  <si>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</si>
  <si>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</si>
  <si>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</si>
  <si>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</si>
  <si>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</si>
  <si>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</si>
  <si>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</si>
  <si>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</si>
  <si>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</si>
  <si>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</si>
  <si>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</si>
  <si>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</si>
  <si>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</si>
  <si>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</si>
  <si>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</si>
  <si>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</si>
  <si>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</si>
  <si>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</si>
  <si>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</si>
  <si>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</si>
  <si>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</si>
  <si>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</si>
  <si>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</si>
  <si>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</si>
  <si>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</si>
  <si>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</si>
  <si>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</si>
  <si>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</si>
  <si>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</si>
  <si>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</si>
  <si>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</si>
  <si>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</si>
  <si>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</si>
  <si>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</si>
  <si>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</si>
  <si>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</si>
  <si>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</si>
  <si>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</si>
  <si>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</si>
  <si>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</si>
  <si>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</si>
  <si>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</si>
  <si>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</si>
  <si>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</si>
  <si>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</si>
  <si>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</si>
  <si>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</si>
  <si>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</si>
  <si>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</si>
  <si>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</si>
  <si>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</si>
  <si>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</si>
  <si>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</si>
  <si>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</si>
  <si>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</si>
  <si>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</si>
  <si>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</si>
  <si>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</si>
  <si>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</si>
  <si>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</si>
  <si>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</si>
  <si>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</si>
  <si>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</si>
  <si>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</si>
  <si>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</si>
  <si>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</si>
  <si>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</si>
  <si>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</si>
  <si>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</si>
  <si>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</si>
  <si>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</si>
  <si>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</si>
  <si>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</si>
  <si>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</si>
  <si>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</si>
  <si>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</si>
  <si>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</si>
  <si>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</si>
  <si>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</si>
  <si>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</si>
  <si>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</si>
  <si>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</si>
  <si>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</si>
  <si>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</si>
  <si>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</si>
  <si>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</si>
  <si>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</si>
  <si>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</si>
  <si>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</si>
  <si>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</si>
  <si>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</si>
  <si>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</si>
  <si>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</si>
  <si>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</si>
  <si>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</si>
  <si>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</si>
  <si>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</si>
  <si>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</si>
  <si>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</si>
  <si>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</si>
  <si>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</si>
  <si>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</si>
  <si>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</si>
  <si>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</si>
  <si>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</si>
  <si>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</si>
  <si>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</si>
  <si>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</si>
  <si>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</si>
  <si>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</si>
  <si>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</si>
  <si>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</si>
  <si>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</si>
  <si>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</si>
  <si>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</si>
  <si>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</si>
  <si>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</si>
  <si>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</si>
  <si>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</si>
  <si>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</si>
  <si>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</si>
  <si>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</si>
  <si>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</si>
  <si>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</si>
  <si>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</si>
  <si>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</si>
  <si>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</si>
  <si>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</si>
  <si>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</si>
  <si>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</si>
  <si>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</si>
  <si>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</si>
  <si>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</si>
  <si>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</si>
  <si>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</si>
  <si>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</si>
  <si>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</si>
  <si>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</si>
  <si>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</si>
  <si>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</si>
  <si>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</si>
  <si>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</si>
  <si>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</si>
  <si>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</si>
  <si>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</si>
  <si>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</si>
  <si>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</si>
  <si>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</si>
  <si>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</si>
  <si>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</si>
  <si>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</si>
  <si>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</si>
  <si>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</si>
  <si>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</si>
  <si>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</si>
  <si>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</si>
  <si>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</si>
  <si>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</si>
  <si>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</si>
  <si>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</si>
  <si>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</si>
  <si>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</si>
  <si>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</si>
  <si>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</si>
  <si>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</si>
  <si>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</si>
  <si>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</si>
  <si>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</si>
  <si>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</si>
  <si>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</si>
  <si>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</si>
  <si>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</si>
  <si>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</si>
  <si>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</si>
  <si>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</si>
  <si>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</si>
  <si>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</si>
  <si>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</si>
  <si>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</si>
  <si>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</si>
  <si>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</si>
  <si>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</si>
  <si>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</si>
  <si>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</si>
  <si>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</si>
  <si>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</si>
  <si>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</si>
  <si>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</si>
  <si>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</si>
  <si>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</si>
  <si>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</si>
  <si>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</si>
  <si>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</si>
  <si>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</si>
  <si>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</si>
  <si>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</si>
  <si>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</si>
  <si>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</si>
  <si>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</si>
  <si>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</si>
  <si>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</si>
  <si>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</si>
  <si>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</si>
  <si>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</si>
  <si>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</si>
  <si>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</si>
  <si>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</si>
  <si>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</si>
  <si>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</si>
  <si>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</si>
  <si>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</si>
  <si>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</si>
  <si>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</si>
  <si>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</si>
  <si>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</si>
  <si>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</si>
  <si>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</si>
  <si>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</si>
  <si>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</si>
  <si>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</si>
  <si>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</si>
  <si>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</si>
  <si>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</si>
  <si>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</si>
  <si>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</si>
  <si>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</si>
  <si>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</si>
  <si>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</si>
  <si>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</si>
  <si>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</si>
  <si>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</si>
  <si>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</si>
  <si>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</si>
  <si>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</si>
  <si>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</si>
  <si>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</si>
  <si>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</si>
  <si>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</si>
  <si>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</si>
  <si>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</si>
  <si>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</si>
  <si>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</si>
  <si>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</si>
  <si>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</si>
  <si>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</si>
  <si>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</si>
  <si>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</si>
  <si>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</si>
  <si>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</si>
  <si>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</si>
  <si>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</si>
  <si>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</si>
  <si>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</si>
  <si>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</si>
  <si>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</si>
  <si>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</si>
  <si>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</si>
  <si>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</si>
  <si>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</si>
  <si>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</si>
  <si>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</si>
  <si>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</si>
  <si>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</si>
  <si>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</si>
  <si>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</si>
  <si>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</si>
  <si>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</si>
  <si>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</si>
  <si>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</si>
  <si>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</si>
  <si>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</si>
  <si>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</si>
  <si>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</si>
  <si>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</si>
  <si>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</si>
  <si>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</si>
  <si>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</si>
  <si>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</si>
  <si>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</si>
  <si>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</si>
  <si>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</si>
  <si>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</si>
  <si>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</si>
  <si>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</si>
  <si>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</si>
  <si>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</si>
  <si>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</si>
  <si>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</si>
  <si>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</si>
  <si>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</si>
  <si>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</si>
  <si>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</si>
  <si>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</si>
  <si>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</si>
  <si>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</si>
  <si>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</si>
  <si>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</si>
  <si>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</si>
  <si>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</si>
  <si>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</si>
  <si>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</si>
  <si>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</si>
  <si>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</si>
  <si>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</si>
  <si>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</si>
  <si>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</si>
  <si>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</si>
  <si>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</si>
  <si>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</si>
  <si>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</si>
  <si>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</si>
  <si>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</si>
  <si>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</si>
  <si>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</si>
  <si>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</si>
  <si>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</si>
  <si>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</si>
  <si>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</si>
  <si>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</si>
  <si>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</si>
  <si>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</si>
  <si>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</si>
  <si>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</si>
  <si>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</si>
  <si>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</si>
  <si>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</si>
  <si>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</si>
  <si>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</si>
  <si>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</si>
  <si>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</si>
  <si>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</si>
  <si>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</si>
  <si>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</si>
  <si>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</si>
  <si>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</si>
  <si>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</si>
  <si>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</si>
  <si>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</si>
  <si>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</si>
  <si>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</si>
  <si>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</si>
  <si>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</si>
  <si>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</si>
  <si>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</si>
  <si>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</si>
  <si>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</si>
  <si>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</si>
  <si>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</si>
  <si>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</si>
  <si>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</si>
  <si>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</si>
  <si>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</si>
  <si>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</si>
  <si>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</si>
  <si>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</si>
  <si>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</si>
  <si>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</si>
  <si>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</si>
  <si>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</si>
  <si>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</si>
  <si>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</si>
  <si>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</si>
  <si>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</si>
  <si>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</si>
  <si>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</si>
  <si>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</si>
  <si>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</si>
  <si>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</si>
  <si>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</si>
  <si>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</si>
  <si>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</si>
  <si>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</si>
  <si>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</si>
  <si>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</si>
  <si>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</si>
  <si>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</si>
  <si>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</si>
  <si>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</si>
  <si>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</si>
  <si>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</si>
  <si>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</si>
  <si>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</si>
  <si>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</si>
  <si>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</si>
  <si>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</si>
  <si>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</si>
  <si>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</si>
  <si>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</si>
  <si>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</si>
  <si>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</si>
  <si>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</si>
  <si>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</si>
  <si>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</si>
  <si>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</si>
  <si>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</si>
  <si>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</si>
  <si>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</si>
  <si>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</si>
  <si>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</si>
  <si>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</si>
  <si>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</si>
  <si>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</si>
  <si>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</si>
  <si>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</si>
  <si>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</si>
  <si>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</si>
  <si>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</si>
  <si>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</si>
  <si>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</si>
  <si>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</si>
  <si>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</si>
  <si>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</si>
  <si>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</si>
  <si>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</si>
  <si>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</si>
  <si>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</si>
  <si>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</si>
  <si>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</si>
  <si>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</si>
  <si>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</si>
  <si>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</si>
  <si>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</si>
  <si>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</si>
  <si>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</si>
  <si>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</si>
  <si>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</si>
  <si>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</si>
  <si>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</si>
  <si>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</si>
  <si>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</si>
  <si>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</si>
  <si>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</si>
  <si>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</si>
  <si>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</si>
  <si>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</si>
  <si>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</si>
  <si>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</si>
  <si>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</si>
  <si>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</si>
  <si>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</si>
  <si>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</si>
  <si>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</si>
  <si>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</si>
  <si>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</si>
  <si>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</si>
  <si>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</si>
  <si>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</si>
  <si>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</si>
  <si>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</si>
  <si>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</si>
  <si>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</si>
  <si>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</si>
  <si>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</si>
  <si>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</si>
  <si>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</si>
  <si>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</si>
  <si>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</si>
  <si>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</si>
  <si>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</si>
  <si>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</si>
  <si>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</si>
  <si>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</si>
  <si>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</si>
  <si>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</si>
  <si>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</si>
  <si>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</si>
  <si>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</si>
  <si>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</si>
  <si>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</si>
  <si>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</si>
  <si>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</si>
  <si>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</si>
  <si>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</si>
  <si>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</si>
  <si>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</si>
  <si>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</si>
  <si>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</si>
  <si>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</si>
  <si>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</si>
  <si>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</si>
  <si>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</si>
  <si>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</si>
  <si>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</si>
  <si>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</si>
  <si>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</si>
  <si>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</si>
  <si>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</si>
  <si>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</si>
  <si>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</si>
  <si>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</si>
  <si>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</si>
  <si>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</si>
  <si>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</si>
  <si>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</si>
  <si>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</si>
  <si>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</si>
  <si>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</si>
  <si>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</si>
  <si>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</si>
  <si>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</si>
  <si>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</si>
  <si>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</si>
  <si>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</si>
  <si>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</si>
  <si>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</si>
  <si>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</si>
  <si>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</si>
  <si>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</si>
  <si>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</si>
  <si>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</si>
  <si>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</si>
  <si>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</si>
  <si>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</si>
  <si>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</si>
  <si>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</si>
  <si>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</si>
  <si>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</si>
  <si>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</si>
  <si>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</si>
  <si>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</si>
  <si>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</si>
  <si>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</si>
  <si>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</si>
  <si>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</si>
  <si>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</si>
  <si>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</si>
  <si>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</si>
  <si>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</si>
  <si>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</si>
  <si>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</si>
  <si>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</si>
  <si>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</si>
  <si>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</si>
  <si>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</si>
  <si>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</si>
  <si>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</si>
  <si>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</si>
  <si>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</si>
  <si>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</si>
  <si>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</si>
  <si>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</si>
  <si>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</si>
  <si>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</si>
  <si>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</si>
  <si>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</si>
  <si>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</si>
  <si>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</si>
  <si>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</si>
  <si>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</si>
  <si>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</si>
  <si>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</si>
  <si>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</si>
  <si>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</si>
  <si>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</si>
  <si>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</si>
  <si>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</si>
  <si>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</si>
  <si>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</si>
  <si>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</si>
  <si>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</si>
  <si>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</si>
  <si>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</si>
  <si>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</si>
  <si>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</si>
  <si>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</si>
  <si>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</si>
  <si>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</si>
  <si>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</si>
  <si>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</si>
  <si>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</si>
  <si>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</si>
  <si>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</si>
  <si>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</si>
  <si>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</si>
  <si>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</si>
  <si>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</si>
  <si>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</si>
  <si>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</si>
  <si>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</si>
  <si>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</si>
  <si>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</si>
  <si>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</si>
  <si>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</si>
  <si>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</si>
  <si>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</si>
  <si>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</si>
  <si>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</si>
  <si>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</si>
  <si>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</si>
  <si>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</si>
  <si>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</si>
  <si>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</si>
  <si>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</si>
  <si>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</si>
  <si>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</si>
  <si>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</si>
  <si>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</si>
  <si>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</si>
  <si>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</si>
  <si>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</si>
  <si>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</si>
  <si>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</si>
  <si>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</si>
  <si>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</si>
  <si>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</si>
  <si>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</si>
  <si>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</si>
  <si>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</si>
  <si>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</si>
  <si>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</si>
  <si>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</si>
  <si>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</si>
  <si>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</si>
  <si>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</si>
  <si>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</si>
  <si>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</si>
  <si>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</si>
  <si>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</si>
  <si>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</si>
  <si>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</si>
  <si>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</si>
  <si>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</si>
  <si>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</si>
  <si>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</si>
  <si>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</si>
  <si>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</si>
  <si>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</si>
  <si>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</si>
  <si>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</si>
  <si>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</si>
  <si>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</si>
  <si>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</si>
  <si>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</si>
  <si>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</si>
  <si>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</si>
  <si>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</si>
  <si>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</si>
  <si>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</si>
  <si>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</si>
  <si>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</si>
  <si>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</si>
  <si>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</si>
  <si>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</si>
  <si>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</si>
  <si>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</si>
  <si>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</si>
  <si>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</si>
  <si>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</si>
  <si>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</si>
  <si>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</si>
  <si>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</si>
  <si>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</si>
  <si>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</si>
  <si>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</si>
  <si>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</si>
  <si>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</si>
  <si>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</si>
  <si>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</si>
  <si>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</si>
  <si>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</si>
  <si>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</si>
  <si>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</si>
  <si>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</si>
  <si>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</si>
  <si>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</si>
  <si>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</si>
  <si>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</si>
  <si>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</si>
  <si>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</si>
  <si>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</si>
  <si>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</si>
  <si>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</si>
  <si>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</si>
  <si>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</si>
  <si>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</si>
  <si>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</si>
  <si>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</si>
  <si>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</si>
  <si>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</si>
  <si>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</si>
  <si>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</si>
  <si>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</si>
  <si>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</si>
  <si>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</si>
  <si>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</si>
  <si>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</si>
  <si>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</si>
  <si>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</si>
  <si>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</si>
  <si>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</si>
  <si>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</si>
  <si>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</si>
  <si>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</si>
  <si>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</si>
  <si>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</si>
  <si>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</si>
  <si>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</si>
  <si>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</si>
  <si>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</si>
  <si>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</si>
  <si>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</si>
  <si>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</si>
  <si>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</si>
  <si>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</si>
  <si>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</si>
  <si>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</si>
  <si>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</si>
  <si>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</si>
  <si>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</si>
  <si>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</si>
  <si>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</si>
  <si>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</si>
  <si>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</si>
  <si>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</si>
  <si>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</si>
  <si>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</si>
  <si>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</si>
  <si>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</si>
  <si>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</si>
  <si>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</si>
  <si>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</si>
  <si>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</si>
  <si>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</si>
  <si>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</si>
  <si>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</si>
  <si>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</si>
  <si>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</si>
  <si>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</si>
  <si>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</si>
  <si>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</si>
  <si>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</si>
  <si>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</si>
  <si>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</si>
  <si>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</si>
  <si>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</si>
  <si>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</si>
  <si>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</si>
  <si>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</si>
  <si>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</si>
  <si>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</si>
  <si>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</si>
  <si>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</si>
  <si>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</si>
  <si>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</si>
  <si>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</si>
  <si>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</si>
  <si>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</si>
  <si>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</si>
  <si>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</si>
  <si>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</si>
  <si>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</si>
  <si>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</si>
  <si>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</si>
  <si>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</si>
  <si>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</si>
  <si>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</si>
  <si>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</si>
  <si>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</si>
  <si>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</si>
  <si>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</si>
  <si>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</si>
  <si>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</si>
  <si>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</si>
  <si>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</si>
  <si>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</si>
  <si>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</si>
  <si>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</si>
  <si>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</si>
  <si>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</si>
  <si>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</si>
  <si>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</si>
  <si>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</si>
  <si>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</si>
  <si>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</si>
  <si>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</si>
  <si>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</si>
  <si>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</si>
  <si>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</si>
  <si>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</si>
  <si>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</si>
  <si>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</si>
  <si>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</si>
  <si>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</si>
  <si>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</si>
  <si>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</si>
  <si>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</si>
  <si>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</si>
  <si>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</si>
  <si>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</si>
  <si>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</si>
  <si>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</si>
  <si>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</si>
  <si>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</si>
  <si>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</si>
  <si>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</si>
  <si>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</si>
  <si>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</si>
  <si>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</si>
  <si>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</si>
  <si>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</si>
  <si>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</si>
  <si>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</si>
  <si>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</si>
  <si>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</si>
  <si>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</si>
  <si>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</si>
  <si>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</si>
  <si>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</si>
  <si>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</si>
  <si>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</si>
  <si>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</si>
  <si>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</si>
  <si>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</si>
  <si>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</si>
  <si>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</si>
  <si>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</si>
  <si>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</si>
  <si>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</si>
  <si>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</si>
  <si>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</si>
  <si>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</si>
  <si>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</si>
  <si>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</si>
  <si>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</si>
  <si>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</si>
  <si>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</si>
  <si>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</si>
  <si>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</si>
  <si>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</si>
  <si>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</si>
  <si>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</si>
  <si>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</si>
  <si>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</si>
  <si>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</si>
  <si>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</si>
  <si>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</si>
  <si>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</si>
  <si>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</si>
  <si>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</si>
  <si>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</si>
  <si>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</si>
  <si>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</si>
  <si>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</si>
  <si>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</si>
  <si>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</si>
  <si>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</si>
  <si>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</si>
  <si>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</si>
  <si>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</si>
  <si>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</si>
  <si>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</si>
  <si>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</si>
  <si>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</si>
  <si>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</si>
  <si>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</si>
  <si>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</si>
  <si>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</si>
  <si>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</si>
  <si>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</si>
  <si>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</si>
  <si>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</si>
  <si>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</si>
  <si>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</si>
  <si>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</si>
  <si>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</si>
  <si>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</si>
  <si>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</si>
  <si>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</si>
  <si>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</si>
  <si>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</si>
  <si>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</si>
  <si>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</si>
  <si>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</si>
  <si>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</si>
  <si>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</si>
  <si>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</si>
  <si>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</si>
  <si>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</si>
  <si>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</si>
  <si>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</si>
  <si>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</si>
  <si>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</si>
  <si>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</si>
  <si>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</si>
  <si>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</si>
  <si>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</si>
  <si>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</si>
  <si>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</si>
  <si>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</si>
  <si>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</si>
  <si>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</si>
  <si>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</si>
  <si>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</si>
  <si>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</si>
  <si>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</si>
  <si>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</si>
  <si>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</si>
  <si>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</si>
  <si>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</si>
  <si>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</si>
  <si>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</si>
  <si>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</si>
  <si>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</si>
  <si>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</si>
  <si>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</si>
  <si>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</si>
  <si>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</si>
  <si>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</si>
  <si>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</si>
  <si>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</si>
  <si>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</si>
  <si>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</si>
  <si>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</si>
  <si>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</si>
  <si>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</si>
  <si>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</si>
  <si>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</si>
  <si>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</si>
  <si>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</si>
  <si>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</si>
  <si>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</si>
  <si>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</si>
  <si>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</si>
  <si>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</si>
  <si>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</si>
  <si>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</si>
  <si>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</si>
  <si>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</si>
  <si>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</si>
  <si>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</si>
  <si>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</si>
  <si>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</si>
  <si>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</si>
  <si>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</si>
  <si>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</si>
  <si>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</si>
  <si>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</si>
  <si>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</si>
  <si>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</si>
  <si>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</si>
  <si>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</si>
  <si>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</si>
  <si>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</si>
  <si>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</si>
  <si>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</si>
  <si>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</si>
  <si>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</si>
  <si>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</si>
  <si>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</si>
  <si>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</si>
  <si>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</si>
  <si>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</si>
  <si>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</si>
  <si>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</si>
  <si>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</si>
  <si>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</si>
  <si>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</si>
  <si>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</si>
  <si>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</si>
  <si>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</si>
  <si>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</si>
  <si>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</si>
  <si>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</si>
  <si>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</si>
  <si>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</si>
  <si>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</si>
  <si>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</si>
  <si>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</si>
  <si>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</si>
  <si>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</si>
  <si>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</si>
  <si>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</si>
  <si>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</si>
  <si>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</si>
  <si>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</si>
  <si>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</si>
  <si>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</si>
  <si>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</si>
  <si>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</si>
  <si>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</si>
  <si>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</si>
  <si>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</si>
  <si>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</si>
  <si>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</si>
  <si>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</si>
  <si>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</si>
  <si>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</si>
  <si>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</si>
  <si>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</si>
  <si>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</si>
  <si>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</si>
  <si>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</si>
  <si>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</si>
  <si>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</si>
  <si>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</si>
  <si>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</si>
  <si>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</si>
  <si>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</si>
  <si>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</si>
  <si>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</si>
  <si>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</si>
  <si>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</si>
  <si>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</si>
  <si>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</si>
  <si>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</si>
  <si>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</si>
  <si>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</si>
  <si>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</si>
  <si>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</si>
  <si>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</si>
  <si>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</si>
  <si>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</si>
  <si>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</si>
  <si>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</si>
  <si>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</si>
  <si>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</si>
  <si>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</si>
  <si>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</si>
  <si>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</si>
  <si>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</si>
  <si>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</si>
  <si>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</si>
  <si>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</si>
  <si>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</si>
  <si>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</si>
  <si>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</si>
  <si>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</si>
  <si>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</si>
  <si>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</si>
  <si>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</si>
  <si>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</si>
  <si>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</si>
  <si>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</si>
  <si>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</si>
  <si>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</si>
  <si>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</si>
  <si>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</si>
  <si>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</si>
  <si>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</si>
  <si>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</si>
  <si>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</si>
  <si>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</si>
  <si>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</si>
  <si>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</si>
  <si>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</si>
  <si>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</si>
  <si>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</si>
  <si>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</si>
  <si>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</si>
  <si>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</si>
  <si>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</si>
  <si>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</si>
  <si>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</si>
  <si>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</si>
  <si>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</si>
  <si>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</si>
  <si>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</si>
  <si>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</si>
  <si>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</si>
  <si>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</si>
  <si>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</si>
  <si>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</si>
  <si>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</si>
  <si>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</si>
  <si>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</si>
  <si>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</si>
  <si>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</si>
  <si>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</si>
  <si>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</si>
  <si>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</si>
  <si>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</si>
  <si>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</si>
  <si>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</si>
  <si>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</si>
  <si>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</si>
  <si>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</si>
  <si>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</si>
  <si>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</si>
  <si>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</si>
  <si>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</si>
  <si>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</si>
  <si>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</si>
  <si>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</si>
  <si>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</si>
  <si>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</si>
  <si>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</si>
  <si>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</si>
  <si>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</si>
  <si>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</si>
  <si>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</si>
  <si>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</si>
  <si>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</si>
  <si>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</si>
  <si>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</si>
  <si>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</si>
  <si>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</si>
  <si>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</si>
  <si>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</si>
  <si>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</si>
  <si>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</si>
  <si>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</si>
  <si>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</si>
  <si>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</si>
  <si>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</si>
  <si>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</si>
  <si>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</si>
  <si>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</si>
  <si>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</si>
  <si>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</si>
  <si>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</si>
  <si>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</si>
  <si>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</si>
  <si>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</si>
  <si>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</si>
  <si>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</si>
  <si>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</si>
  <si>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</si>
  <si>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</si>
  <si>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</si>
  <si>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</si>
  <si>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</si>
  <si>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</si>
  <si>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</si>
  <si>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</si>
  <si>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</si>
  <si>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</si>
  <si>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</si>
  <si>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</si>
  <si>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</si>
  <si>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</si>
  <si>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</si>
  <si>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</si>
  <si>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</si>
  <si>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</si>
  <si>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</si>
  <si>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</si>
  <si>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</si>
  <si>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</si>
  <si>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</si>
  <si>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</si>
  <si>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</si>
  <si>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</si>
  <si>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</si>
  <si>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</si>
  <si>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</si>
  <si>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</si>
  <si>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</si>
  <si>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</si>
  <si>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</si>
  <si>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</si>
  <si>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</si>
  <si>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</si>
  <si>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</si>
  <si>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</si>
  <si>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</si>
  <si>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</si>
  <si>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</si>
  <si>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</si>
  <si>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</si>
  <si>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</si>
  <si>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</si>
  <si>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</si>
  <si>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</si>
  <si>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</si>
  <si>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</si>
  <si>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</si>
  <si>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</si>
  <si>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</si>
  <si>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</si>
  <si>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</si>
  <si>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</si>
  <si>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</si>
  <si>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</si>
  <si>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</si>
  <si>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</si>
  <si>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</si>
  <si>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</si>
  <si>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</si>
  <si>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</si>
  <si>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</si>
  <si>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</si>
  <si>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</si>
  <si>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</si>
  <si>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</si>
  <si>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</si>
  <si>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</si>
  <si>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</si>
  <si>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</si>
  <si>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</si>
  <si>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</si>
  <si>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</si>
  <si>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</si>
  <si>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</si>
  <si>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</si>
  <si>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</si>
  <si>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</si>
  <si>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</si>
  <si>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</si>
  <si>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</si>
  <si>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</si>
  <si>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</si>
  <si>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</si>
  <si>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</si>
  <si>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</si>
  <si>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</si>
  <si>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</si>
  <si>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</si>
  <si>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</si>
  <si>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</si>
  <si>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</si>
  <si>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</si>
  <si>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</si>
  <si>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</si>
  <si>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</si>
  <si>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</si>
  <si>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</si>
  <si>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</si>
  <si>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</si>
  <si>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</si>
  <si>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</si>
  <si>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</si>
  <si>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</si>
  <si>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</si>
  <si>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</si>
  <si>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</si>
  <si>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</si>
  <si>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</si>
  <si>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</si>
  <si>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</si>
  <si>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</si>
  <si>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</si>
  <si>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</si>
  <si>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</si>
  <si>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</si>
  <si>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</si>
  <si>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</si>
  <si>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</si>
  <si>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</si>
  <si>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</si>
  <si>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</si>
  <si>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</si>
  <si>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</si>
  <si>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</si>
  <si>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</si>
  <si>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</si>
  <si>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</si>
  <si>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</si>
  <si>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</si>
  <si>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</si>
  <si>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</si>
  <si>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</si>
  <si>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</si>
  <si>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</si>
  <si>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</si>
  <si>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</si>
  <si>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</si>
  <si>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</si>
  <si>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</si>
  <si>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</si>
  <si>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</si>
  <si>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</si>
  <si>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</si>
  <si>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</si>
  <si>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</si>
  <si>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</si>
  <si>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</si>
  <si>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</si>
  <si>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</si>
  <si>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</si>
  <si>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</si>
  <si>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</si>
  <si>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</si>
  <si>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</si>
  <si>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</si>
  <si>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</si>
  <si>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</si>
  <si>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</si>
  <si>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</si>
  <si>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</si>
  <si>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</si>
  <si>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</si>
  <si>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</si>
  <si>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</si>
  <si>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</si>
  <si>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</si>
  <si>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</si>
  <si>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</si>
  <si>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</si>
  <si>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</si>
  <si>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</si>
  <si>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</si>
  <si>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</si>
  <si>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</si>
  <si>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</si>
  <si>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</si>
  <si>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</si>
  <si>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</si>
  <si>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</si>
  <si>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</si>
  <si>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</si>
  <si>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</si>
  <si>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</si>
  <si>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</si>
  <si>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</si>
  <si>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</si>
  <si>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</si>
  <si>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</si>
  <si>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</si>
  <si>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</si>
  <si>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</si>
  <si>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</si>
  <si>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</si>
  <si>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</si>
  <si>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</si>
  <si>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</si>
  <si>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</si>
  <si>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</si>
  <si>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</si>
  <si>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</si>
  <si>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</si>
  <si>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</si>
  <si>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</si>
  <si>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</si>
  <si>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</si>
  <si>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</si>
  <si>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</si>
  <si>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</si>
  <si>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</si>
  <si>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</si>
  <si>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</si>
  <si>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</si>
  <si>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</si>
  <si>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</si>
  <si>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</si>
  <si>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</si>
  <si>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</si>
  <si>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</si>
  <si>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</si>
  <si>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</si>
  <si>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</si>
  <si>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</si>
  <si>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</si>
  <si>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</si>
  <si>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</si>
  <si>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</si>
  <si>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</si>
  <si>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</si>
  <si>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</si>
  <si>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</si>
  <si>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</si>
  <si>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</si>
  <si>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</si>
  <si>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</si>
  <si>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</si>
  <si>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</si>
  <si>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</si>
  <si>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</si>
  <si>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攻击力+70%，有40%的概率闪避[注 1]物理伤害\n</t>
    <phoneticPr fontId="5" type="noConversion"/>
  </si>
  <si>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</si>
  <si>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</si>
  <si>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</si>
  <si>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</si>
  <si>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</si>
  <si>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</si>
  <si>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</si>
  <si>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{"FarAttackUnitRate":1}</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</si>
  <si>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</si>
  <si>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</si>
  <si>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</si>
  <si>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</si>
  <si>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</si>
  <si>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</si>
  <si>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</si>
  <si>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</si>
  <si>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</si>
  <si>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</si>
  <si>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</si>
  <si>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</si>
  <si>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</si>
  <si>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</si>
  <si>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</si>
  <si>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</si>
  <si>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</si>
  <si>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</si>
  <si>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</si>
  <si>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</si>
  <si>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</si>
  <si>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</si>
  <si>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</si>
  <si>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</si>
  <si>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</si>
  <si>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</si>
  <si>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</si>
  <si>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</si>
  <si>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</si>
  <si>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</si>
  <si>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</si>
  <si>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</si>
  <si>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</si>
  <si>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</si>
  <si>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</si>
  <si>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</si>
  <si>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</si>
  <si>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</si>
  <si>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</si>
  <si>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</si>
  <si>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</si>
  <si>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</si>
  <si>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</si>
  <si>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</si>
  <si>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</si>
  <si>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</si>
  <si>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</si>
  <si>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</si>
  <si>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</si>
  <si>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</si>
  <si>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</si>
  <si>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</si>
  <si>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</si>
  <si>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</si>
  <si>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</si>
  <si>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</si>
  <si>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</si>
  <si>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</si>
  <si>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</si>
  <si>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</si>
  <si>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</si>
  <si>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</si>
  <si>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</si>
  <si>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</si>
  <si>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</si>
  <si>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</si>
  <si>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</si>
  <si>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</si>
  <si>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</si>
  <si>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</si>
  <si>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</si>
  <si>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</si>
  <si>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</si>
  <si>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</si>
  <si>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</si>
  <si>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</si>
  <si>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</si>
  <si>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</si>
  <si>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</si>
  <si>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</si>
  <si>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</si>
  <si>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</si>
  <si>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</si>
  <si>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</si>
  <si>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</si>
  <si>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</si>
  <si>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</si>
  <si>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</si>
  <si>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</si>
  <si>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</si>
  <si>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</si>
  <si>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</si>
  <si>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</si>
  <si>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</si>
  <si>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</si>
  <si>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</si>
  <si>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</si>
  <si>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</si>
  <si>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</si>
  <si>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</si>
  <si>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</si>
  <si>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</si>
  <si>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</si>
  <si>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</si>
  <si>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</si>
  <si>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</si>
  <si>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</si>
  <si>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</si>
  <si>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</si>
  <si>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</si>
  <si>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</si>
  <si>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</si>
  <si>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</si>
  <si>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</si>
  <si>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</si>
  <si>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</si>
  <si>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</si>
  <si>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</si>
  <si>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</si>
  <si>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</si>
  <si>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</si>
  <si>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</si>
  <si>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</si>
  <si>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</si>
  <si>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</si>
  <si>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</si>
  <si>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</si>
  <si>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</si>
  <si>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</si>
  <si>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</si>
  <si>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</si>
  <si>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</si>
  <si>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</si>
  <si>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</si>
  <si>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</si>
  <si>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</si>
  <si>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</si>
  <si>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</si>
  <si>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</si>
  <si>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</si>
  <si>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</si>
  <si>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</si>
  <si>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</si>
  <si>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</si>
  <si>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</si>
  <si>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</si>
  <si>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</si>
  <si>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</si>
  <si>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</si>
  <si>
    <t>阿米娅</t>
    <phoneticPr fontId="8" type="noConversion"/>
  </si>
  <si>
    <t>amiya</t>
    <phoneticPr fontId="8" type="noConversion"/>
  </si>
  <si>
    <t>002</t>
    <phoneticPr fontId="8" type="noConversion"/>
  </si>
  <si>
    <t>阿米娅攻击</t>
    <phoneticPr fontId="5" type="noConversion"/>
  </si>
  <si>
    <t>阿米娅击中</t>
    <phoneticPr fontId="8" type="noConversion"/>
  </si>
  <si>
    <t>阿米娅抬手</t>
    <phoneticPr fontId="8" type="noConversion"/>
  </si>
  <si>
    <t>阿米娅弹道</t>
    <phoneticPr fontId="8" type="noConversion"/>
  </si>
  <si>
    <t>阿米娅2弹道</t>
    <phoneticPr fontId="8" type="noConversion"/>
  </si>
  <si>
    <t>阿米娅3弹道</t>
    <phoneticPr fontId="8" type="noConversion"/>
  </si>
  <si>
    <t>amiya_attack_01_trail</t>
  </si>
  <si>
    <t>amiya_skill_02_trail</t>
  </si>
  <si>
    <t>amiya_skill_03_trail</t>
  </si>
  <si>
    <t>阿米娅2击中</t>
    <phoneticPr fontId="8" type="noConversion"/>
  </si>
  <si>
    <t>amiya_attack_01_hit</t>
  </si>
  <si>
    <t>amiya_attack_01_start_yuan</t>
  </si>
  <si>
    <t>amiya_skill_02_hit</t>
  </si>
  <si>
    <t>阿米娅2buff</t>
    <phoneticPr fontId="8" type="noConversion"/>
  </si>
  <si>
    <t>amiya_skill_02_buff</t>
  </si>
  <si>
    <t>阿米娅3击中</t>
    <phoneticPr fontId="8" type="noConversion"/>
  </si>
  <si>
    <t>阿米娅3抬手</t>
    <phoneticPr fontId="8" type="noConversion"/>
  </si>
  <si>
    <t>amiya_skill_03_hit</t>
  </si>
  <si>
    <t>amiya_skill_03_start</t>
  </si>
  <si>
    <t>阿米娅3持续</t>
    <phoneticPr fontId="8" type="noConversion"/>
  </si>
  <si>
    <t>阿米娅3启动</t>
    <phoneticPr fontId="8" type="noConversion"/>
  </si>
  <si>
    <t>amiya_skill_03_buff_02</t>
  </si>
  <si>
    <t>amiya_skill_03_buff</t>
  </si>
  <si>
    <t>阿米娅弹道</t>
    <phoneticPr fontId="5" type="noConversion"/>
  </si>
  <si>
    <t>阿米娅击中</t>
    <phoneticPr fontId="5" type="noConversion"/>
  </si>
  <si>
    <t>阿米娅抬手</t>
    <phoneticPr fontId="5" type="noConversion"/>
  </si>
  <si>
    <t>阿米娅被动</t>
    <phoneticPr fontId="5" type="noConversion"/>
  </si>
  <si>
    <t>{"PowerCount":10}</t>
    <phoneticPr fontId="5" type="noConversion"/>
  </si>
  <si>
    <t>阿米娅被动1</t>
    <phoneticPr fontId="5" type="noConversion"/>
  </si>
  <si>
    <t>击中</t>
    <phoneticPr fontId="5" type="noConversion"/>
  </si>
  <si>
    <t>{"PowerCount":3}</t>
    <phoneticPr fontId="5" type="noConversion"/>
  </si>
  <si>
    <t>攻速强化3</t>
    <phoneticPr fontId="5" type="noConversion"/>
  </si>
  <si>
    <t>阿米娅攻速</t>
    <phoneticPr fontId="8" type="noConversion"/>
  </si>
  <si>
    <t>阿米娅攻速</t>
    <phoneticPr fontId="5" type="noConversion"/>
  </si>
  <si>
    <t>阿米娅2</t>
    <phoneticPr fontId="5" type="noConversion"/>
  </si>
  <si>
    <t>每次攻击变为攻击力33%的6连发，随机攻击范围内的目标\n技能自动开启，持续时间结束后阿米娅晕眩10秒</t>
    <phoneticPr fontId="5" type="noConversion"/>
  </si>
  <si>
    <t>Skill_2_Begin,Skill_2,Skill_2_End</t>
    <phoneticPr fontId="5" type="noConversion"/>
  </si>
  <si>
    <t>阿米娅2晕</t>
    <phoneticPr fontId="5" type="noConversion"/>
  </si>
  <si>
    <t>阿米娅3</t>
    <phoneticPr fontId="5" type="noConversion"/>
  </si>
  <si>
    <t>奇美拉</t>
  </si>
  <si>
    <t>攻击力+100%，生命上限+25%，攻击范围扩大，伤害类型变为真实\n技能结束后阿米娅强制退出战场</t>
    <phoneticPr fontId="5" type="noConversion"/>
  </si>
  <si>
    <t>阿米娅2buff</t>
    <phoneticPr fontId="5" type="noConversion"/>
  </si>
  <si>
    <t>阿米娅2buff,阿米娅2晕</t>
    <phoneticPr fontId="5" type="noConversion"/>
  </si>
  <si>
    <t>阿米娅2特效</t>
    <phoneticPr fontId="8" type="noConversion"/>
  </si>
  <si>
    <t>阿米娅3buff</t>
    <phoneticPr fontId="8" type="noConversion"/>
  </si>
  <si>
    <t>阿米娅3buff</t>
    <phoneticPr fontId="5" type="noConversion"/>
  </si>
  <si>
    <t>2.3,1</t>
    <phoneticPr fontId="5" type="noConversion"/>
  </si>
  <si>
    <t>阿米娅3抬手</t>
    <phoneticPr fontId="5" type="noConversion"/>
  </si>
  <si>
    <t>阿米娅3自杀</t>
    <phoneticPr fontId="5" type="noConversion"/>
  </si>
  <si>
    <t>阿米娅3buff,阿米娅3自杀</t>
    <phoneticPr fontId="5" type="noConversion"/>
  </si>
  <si>
    <t>阿米娅2弹道</t>
    <phoneticPr fontId="5" type="noConversion"/>
  </si>
  <si>
    <t>阿米娅3弹道</t>
    <phoneticPr fontId="5" type="noConversion"/>
  </si>
  <si>
    <t>阿米娅攻击,阿米娅被动</t>
    <phoneticPr fontId="8" type="noConversion"/>
  </si>
  <si>
    <t>攻速强化3,阿米娅2,阿米娅3</t>
    <phoneticPr fontId="5" type="noConversion"/>
  </si>
  <si>
    <t>开启时打断其他</t>
    <phoneticPr fontId="5" type="noConversion"/>
  </si>
  <si>
    <t>天火</t>
    <phoneticPr fontId="8" type="noConversion"/>
  </si>
  <si>
    <t>skfire</t>
    <phoneticPr fontId="8" type="noConversion"/>
  </si>
  <si>
    <t>166</t>
    <phoneticPr fontId="8" type="noConversion"/>
  </si>
  <si>
    <t>天火攻击</t>
    <phoneticPr fontId="5" type="noConversion"/>
  </si>
  <si>
    <t>天火被动</t>
    <phoneticPr fontId="5" type="noConversion"/>
  </si>
  <si>
    <t>天火后续被动</t>
    <phoneticPr fontId="5" type="noConversion"/>
  </si>
  <si>
    <t>天火2</t>
    <phoneticPr fontId="5" type="noConversion"/>
  </si>
  <si>
    <t>天坠之火</t>
  </si>
  <si>
    <t>攻击间隔增大(+70%)，攻击变为从天空召唤陨石；陨石需要时间降落，落地后对大范围敌人造成相当于攻击力240%的法术伤害，并使所有命中目标晕眩0.1秒</t>
    <phoneticPr fontId="5" type="noConversion"/>
  </si>
  <si>
    <t>天火击中</t>
    <phoneticPr fontId="8" type="noConversion"/>
  </si>
  <si>
    <t>skfire_attack_01_hit</t>
  </si>
  <si>
    <t>skfire_skill_02_gather</t>
  </si>
  <si>
    <t>天火2聚集</t>
    <phoneticPr fontId="8" type="noConversion"/>
  </si>
  <si>
    <t>天火2击中</t>
    <phoneticPr fontId="8" type="noConversion"/>
  </si>
  <si>
    <t>skfire_skill_02_hit</t>
  </si>
  <si>
    <t>天火2抬手</t>
    <phoneticPr fontId="8" type="noConversion"/>
  </si>
  <si>
    <t>skfire_skill_02_start</t>
  </si>
  <si>
    <t>天火2弹道</t>
    <phoneticPr fontId="8" type="noConversion"/>
  </si>
  <si>
    <t>skfire_skill_02_trail</t>
  </si>
  <si>
    <t>{"delay":0.35}</t>
    <phoneticPr fontId="8" type="noConversion"/>
  </si>
  <si>
    <t>天火2buff</t>
    <phoneticPr fontId="8" type="noConversion"/>
  </si>
  <si>
    <t>天火2buff</t>
    <phoneticPr fontId="5" type="noConversion"/>
  </si>
  <si>
    <t>天火2弹道</t>
    <phoneticPr fontId="5" type="noConversion"/>
  </si>
  <si>
    <t>天火攻击,天火被动</t>
    <phoneticPr fontId="8" type="noConversion"/>
  </si>
  <si>
    <t>攻击强化3,天火2</t>
    <phoneticPr fontId="8" type="noConversion"/>
  </si>
  <si>
    <t>天火2聚集</t>
    <phoneticPr fontId="5" type="noConversion"/>
  </si>
  <si>
    <t>天火2抬手</t>
    <phoneticPr fontId="5" type="noConversion"/>
  </si>
  <si>
    <t>GatherEffect</t>
    <phoneticPr fontId="5" type="noConversion"/>
  </si>
  <si>
    <t>聚集动画</t>
    <phoneticPr fontId="5" type="noConversion"/>
  </si>
  <si>
    <t>梅尔闪避</t>
    <phoneticPr fontId="8" type="noConversion"/>
  </si>
  <si>
    <t>梅尔</t>
    <phoneticPr fontId="8" type="noConversion"/>
  </si>
  <si>
    <t>242</t>
    <phoneticPr fontId="8" type="noConversion"/>
  </si>
  <si>
    <t>otter</t>
    <phoneticPr fontId="8" type="noConversion"/>
  </si>
  <si>
    <t>机械水濑</t>
    <phoneticPr fontId="8" type="noConversion"/>
  </si>
  <si>
    <t>梅尔攻击</t>
    <phoneticPr fontId="5" type="noConversion"/>
  </si>
  <si>
    <t>梅尔击中</t>
    <phoneticPr fontId="8" type="noConversion"/>
  </si>
  <si>
    <t>梅尔抬手</t>
    <phoneticPr fontId="8" type="noConversion"/>
  </si>
  <si>
    <t>otter_attack_01_hit</t>
  </si>
  <si>
    <t>otter_attack_01_start</t>
  </si>
  <si>
    <t>otter_skill_02_start</t>
  </si>
  <si>
    <t>梅尔2抬手</t>
    <phoneticPr fontId="8" type="noConversion"/>
  </si>
  <si>
    <t>梅尔弹道</t>
    <phoneticPr fontId="8" type="noConversion"/>
  </si>
  <si>
    <t>otter_attack_01_trail</t>
  </si>
  <si>
    <t>梅尔抬手</t>
    <phoneticPr fontId="5" type="noConversion"/>
  </si>
  <si>
    <t>梅尔击中</t>
    <phoneticPr fontId="5" type="noConversion"/>
  </si>
  <si>
    <t>梅尔弹道</t>
    <phoneticPr fontId="5" type="noConversion"/>
  </si>
  <si>
    <t>获得机械水濑</t>
    <phoneticPr fontId="5" type="noConversion"/>
  </si>
  <si>
    <t>{"Count":5,"UnitId":"机械水濑"}</t>
    <phoneticPr fontId="5" type="noConversion"/>
  </si>
  <si>
    <t>机械水濑攻击</t>
    <phoneticPr fontId="5" type="noConversion"/>
  </si>
  <si>
    <t>梅尔1</t>
    <phoneticPr fontId="5" type="noConversion"/>
  </si>
  <si>
    <t>梅尔2</t>
    <phoneticPr fontId="5" type="noConversion"/>
  </si>
  <si>
    <t>引爆召唤</t>
    <phoneticPr fontId="5" type="noConversion"/>
  </si>
  <si>
    <t>爆破回收</t>
  </si>
  <si>
    <t>立即引爆所有配置的机械水獭，爆炸时对周围敌人造成相当于梅尔攻击力600%的法术伤害，并使所有命中目标晕眩2秒\n被引爆的机械水獭会被回收</t>
    <phoneticPr fontId="5" type="noConversion"/>
  </si>
  <si>
    <t>梅尔2抬手</t>
    <phoneticPr fontId="5" type="noConversion"/>
  </si>
  <si>
    <t>梅尔攻击,获得机械水濑</t>
    <phoneticPr fontId="8" type="noConversion"/>
  </si>
  <si>
    <t>token_10004_otter_motter</t>
  </si>
  <si>
    <t>机械水濑1</t>
    <phoneticPr fontId="5" type="noConversion"/>
  </si>
  <si>
    <t>0,0#0,1#1,0#0,-1#-1,0</t>
    <phoneticPr fontId="5" type="noConversion"/>
  </si>
  <si>
    <t>迷惑装置</t>
  </si>
  <si>
    <t>{"Chance":1,"AvoidType":"Real"}</t>
    <phoneticPr fontId="8" type="noConversion"/>
  </si>
  <si>
    <t>机械水濑攻击,机械水濑1</t>
    <phoneticPr fontId="5" type="noConversion"/>
  </si>
  <si>
    <t>梅尔1,梅尔2</t>
    <phoneticPr fontId="8" type="noConversion"/>
  </si>
  <si>
    <t>所有机械水獭获得35%的物理和法术闪避\n机械水獭周围四格的友军也获得同样的效果</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</si>
</sst>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92"/>
  <sheetViews>
    <sheetView topLeftCell="A41" workbookViewId="0">
      <selection activeCell="B78" sqref="B78"/>
    </sheetView>
  </sheetViews>
  <sheetFormatPr defaultRowHeight="13.5" x14ac:dyDescent="0.15"/>
  <cols>
    <col min="2" max="2" width="9" customWidth="1"/>
  </cols>
  <sheetData>
    <row r="2" spans="1:2" x14ac:dyDescent="0.15">
      <c r="A2" t="s">
        <v>29</v>
      </c>
      <c r="B2" s="12" t="s">
        <v>834</v>
      </c>
    </row>
    <row r="3" spans="1:2" x14ac:dyDescent="0.15">
      <c r="A3" t="s">
        <v>73</v>
      </c>
      <c r="B3" s="12" t="s">
        <v>833</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1201</v>
      </c>
      <c r="B10" s="12" t="s">
        <v>1201</v>
      </c>
    </row>
    <row r="11" spans="1:2" x14ac:dyDescent="0.15">
      <c r="A11" t="s">
        <v>144</v>
      </c>
      <c r="B11" t="s">
        <v>144</v>
      </c>
    </row>
    <row r="12" spans="1:2" x14ac:dyDescent="0.15">
      <c r="A12" t="s">
        <v>148</v>
      </c>
      <c r="B12" t="s">
        <v>148</v>
      </c>
    </row>
    <row r="13" spans="1:2" x14ac:dyDescent="0.15">
      <c r="A13" s="12" t="s">
        <v>1880</v>
      </c>
      <c r="B13" s="12" t="s">
        <v>1880</v>
      </c>
    </row>
    <row r="14" spans="1:2" x14ac:dyDescent="0.15">
      <c r="A14" s="12" t="s">
        <v>1881</v>
      </c>
      <c r="B14" s="12" t="s">
        <v>1881</v>
      </c>
    </row>
    <row r="15" spans="1:2" x14ac:dyDescent="0.15">
      <c r="A15" s="12" t="s">
        <v>1917</v>
      </c>
      <c r="B15" s="12" t="s">
        <v>1917</v>
      </c>
    </row>
    <row r="16" spans="1:2" x14ac:dyDescent="0.15">
      <c r="A16" s="12" t="s">
        <v>1920</v>
      </c>
      <c r="B16" s="12" t="s">
        <v>1920</v>
      </c>
    </row>
    <row r="17" spans="1:2" x14ac:dyDescent="0.15">
      <c r="A17" s="12" t="s">
        <v>1924</v>
      </c>
      <c r="B17" s="12" t="s">
        <v>1924</v>
      </c>
    </row>
    <row r="18" spans="1:2" x14ac:dyDescent="0.15">
      <c r="A18" s="12" t="s">
        <v>1930</v>
      </c>
      <c r="B18" s="12" t="s">
        <v>1930</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1334</v>
      </c>
    </row>
    <row r="39" spans="1:2" x14ac:dyDescent="0.15">
      <c r="A39" s="12" t="s">
        <v>1896</v>
      </c>
      <c r="B39" s="12" t="s">
        <v>1896</v>
      </c>
    </row>
    <row r="40" spans="1:2" x14ac:dyDescent="0.15">
      <c r="A40" s="12" t="s">
        <v>1947</v>
      </c>
      <c r="B40" s="12" t="s">
        <v>1947</v>
      </c>
    </row>
    <row r="41" spans="1:2" x14ac:dyDescent="0.15">
      <c r="A41" s="12" t="s">
        <v>1982</v>
      </c>
      <c r="B41" s="12" t="s">
        <v>1982</v>
      </c>
    </row>
    <row r="42" spans="1:2" x14ac:dyDescent="0.15">
      <c r="A42" s="12" t="s">
        <v>1996</v>
      </c>
      <c r="B42" s="12" t="s">
        <v>1996</v>
      </c>
    </row>
    <row r="43" spans="1:2" x14ac:dyDescent="0.15">
      <c r="A43" s="12" t="s">
        <v>2008</v>
      </c>
      <c r="B43" s="12" t="s">
        <v>2008</v>
      </c>
    </row>
    <row r="44" spans="1:2" x14ac:dyDescent="0.15">
      <c r="A44" s="12" t="s">
        <v>2032</v>
      </c>
      <c r="B44" s="12" t="s">
        <v>2032</v>
      </c>
    </row>
    <row r="45" spans="1:2" x14ac:dyDescent="0.15">
      <c r="A45" s="12" t="s">
        <v>2085</v>
      </c>
      <c r="B45" s="12" t="s">
        <v>2085</v>
      </c>
    </row>
    <row r="46" spans="1:2" x14ac:dyDescent="0.15">
      <c r="A46" s="12" t="s">
        <v>2102</v>
      </c>
      <c r="B46" s="12" t="s">
        <v>2102</v>
      </c>
    </row>
    <row r="47" spans="1:2" x14ac:dyDescent="0.15">
      <c r="A47" s="12" t="s">
        <v>2136</v>
      </c>
      <c r="B47" s="12" t="s">
        <v>2136</v>
      </c>
    </row>
    <row r="48" spans="1:2" x14ac:dyDescent="0.15">
      <c r="A48" s="12" t="s">
        <v>2137</v>
      </c>
      <c r="B48" s="12" t="s">
        <v>2137</v>
      </c>
    </row>
    <row r="49" spans="1:2" x14ac:dyDescent="0.15">
      <c r="A49" s="12" t="s">
        <v>2139</v>
      </c>
      <c r="B49" s="12" t="s">
        <v>2139</v>
      </c>
    </row>
    <row r="50" spans="1:2" x14ac:dyDescent="0.15">
      <c r="A50" s="12" t="s">
        <v>2141</v>
      </c>
      <c r="B50" s="12" t="s">
        <v>2141</v>
      </c>
    </row>
    <row r="51" spans="1:2" x14ac:dyDescent="0.15">
      <c r="A51" s="12" t="s">
        <v>2144</v>
      </c>
      <c r="B51" s="12" t="s">
        <v>2144</v>
      </c>
    </row>
    <row r="52" spans="1:2" x14ac:dyDescent="0.15">
      <c r="A52" s="12" t="s">
        <v>2267</v>
      </c>
      <c r="B52" s="12" t="s">
        <v>2267</v>
      </c>
    </row>
    <row r="53" spans="1:2" x14ac:dyDescent="0.15">
      <c r="A53" s="12" t="s">
        <v>1335</v>
      </c>
      <c r="B53" s="12" t="s">
        <v>1335</v>
      </c>
    </row>
    <row r="54" spans="1:2" x14ac:dyDescent="0.15">
      <c r="A54" s="12" t="s">
        <v>1346</v>
      </c>
      <c r="B54" s="12" t="s">
        <v>1346</v>
      </c>
    </row>
    <row r="55" spans="1:2" x14ac:dyDescent="0.15">
      <c r="A55" s="12" t="s">
        <v>2382</v>
      </c>
      <c r="B55" s="12" t="s">
        <v>2382</v>
      </c>
    </row>
    <row r="56" spans="1:2" x14ac:dyDescent="0.15">
      <c r="A56" s="12" t="s">
        <v>2385</v>
      </c>
      <c r="B56" s="12" t="s">
        <v>2385</v>
      </c>
    </row>
    <row r="57" spans="1:2" x14ac:dyDescent="0.15">
      <c r="A57" s="12" t="s">
        <v>2389</v>
      </c>
      <c r="B57" s="12" t="s">
        <v>2389</v>
      </c>
    </row>
    <row r="58" spans="1:2" x14ac:dyDescent="0.15">
      <c r="A58" s="12" t="s">
        <v>2393</v>
      </c>
      <c r="B58" s="12" t="s">
        <v>2393</v>
      </c>
    </row>
    <row r="59" spans="1:2" x14ac:dyDescent="0.15">
      <c r="A59" s="12" t="s">
        <v>2397</v>
      </c>
      <c r="B59" s="12" t="s">
        <v>2397</v>
      </c>
    </row>
    <row r="60" spans="1:2" x14ac:dyDescent="0.15">
      <c r="A60" s="12" t="s">
        <v>2401</v>
      </c>
      <c r="B60" s="12" t="s">
        <v>2401</v>
      </c>
    </row>
    <row r="61" spans="1:2" x14ac:dyDescent="0.15">
      <c r="A61" s="12" t="s">
        <v>2441</v>
      </c>
      <c r="B61" s="12" t="s">
        <v>2441</v>
      </c>
    </row>
    <row r="62" spans="1:2" x14ac:dyDescent="0.15">
      <c r="A62" s="12" t="s">
        <v>2477</v>
      </c>
      <c r="B62" s="12" t="s">
        <v>2477</v>
      </c>
    </row>
    <row r="63" spans="1:2" x14ac:dyDescent="0.15">
      <c r="A63" s="12"/>
      <c r="B63" s="12"/>
    </row>
    <row r="64" spans="1:2" x14ac:dyDescent="0.15">
      <c r="A64" s="12" t="s">
        <v>2522</v>
      </c>
      <c r="B64" s="12"/>
    </row>
    <row r="65" spans="1:2" x14ac:dyDescent="0.15">
      <c r="A65" s="12" t="s">
        <v>2523</v>
      </c>
      <c r="B65" s="12" t="s">
        <v>2523</v>
      </c>
    </row>
    <row r="66" spans="1:2" x14ac:dyDescent="0.15">
      <c r="A66" s="12" t="s">
        <v>2529</v>
      </c>
      <c r="B66" s="12" t="s">
        <v>2529</v>
      </c>
    </row>
    <row r="67" spans="1:2" x14ac:dyDescent="0.15">
      <c r="A67" s="12" t="s">
        <v>2541</v>
      </c>
      <c r="B67" s="12" t="s">
        <v>2541</v>
      </c>
    </row>
    <row r="68" spans="1:2" x14ac:dyDescent="0.15">
      <c r="A68" s="12" t="s">
        <v>2569</v>
      </c>
      <c r="B68" s="12" t="s">
        <v>2569</v>
      </c>
    </row>
    <row r="69" spans="1:2" x14ac:dyDescent="0.15">
      <c r="A69" s="12" t="s">
        <v>2607</v>
      </c>
      <c r="B69" s="12" t="s">
        <v>2607</v>
      </c>
    </row>
    <row r="70" spans="1:2" x14ac:dyDescent="0.15">
      <c r="A70" s="12" t="s">
        <v>2677</v>
      </c>
      <c r="B70" s="12" t="s">
        <v>2677</v>
      </c>
    </row>
    <row r="71" spans="1:2" x14ac:dyDescent="0.15">
      <c r="A71" s="12" t="s">
        <v>2721</v>
      </c>
      <c r="B71" s="12" t="s">
        <v>2721</v>
      </c>
    </row>
    <row r="72" spans="1:2" x14ac:dyDescent="0.15">
      <c r="A72" s="12" t="s">
        <v>2739</v>
      </c>
      <c r="B72" s="12" t="s">
        <v>2739</v>
      </c>
    </row>
    <row r="73" spans="1:2" x14ac:dyDescent="0.15">
      <c r="A73" s="12" t="s">
        <v>2748</v>
      </c>
      <c r="B73" s="12" t="s">
        <v>2748</v>
      </c>
    </row>
    <row r="74" spans="1:2" x14ac:dyDescent="0.15">
      <c r="A74" s="12" t="s">
        <v>2768</v>
      </c>
      <c r="B74" s="12" t="s">
        <v>2768</v>
      </c>
    </row>
    <row r="75" spans="1:2" x14ac:dyDescent="0.15">
      <c r="A75" s="12" t="s">
        <v>2794</v>
      </c>
      <c r="B75" s="12" t="s">
        <v>2794</v>
      </c>
    </row>
    <row r="76" spans="1:2" x14ac:dyDescent="0.15">
      <c r="A76" s="12" t="s">
        <v>2852</v>
      </c>
      <c r="B76" s="12" t="s">
        <v>2852</v>
      </c>
    </row>
    <row r="77" spans="1:2" x14ac:dyDescent="0.15">
      <c r="A77" s="12" t="s">
        <v>2882</v>
      </c>
      <c r="B77" s="12" t="s">
        <v>2882</v>
      </c>
    </row>
    <row r="78" spans="1:2" x14ac:dyDescent="0.15">
      <c r="A78" s="12"/>
      <c r="B78" s="12"/>
    </row>
    <row r="79" spans="1:2" x14ac:dyDescent="0.15">
      <c r="A79" s="12"/>
      <c r="B79" s="12"/>
    </row>
    <row r="80" spans="1:2" x14ac:dyDescent="0.15">
      <c r="A80" s="12" t="s">
        <v>674</v>
      </c>
      <c r="B80" s="12"/>
    </row>
    <row r="81" spans="1:2" x14ac:dyDescent="0.15">
      <c r="A81" t="s">
        <v>113</v>
      </c>
      <c r="B81" s="12" t="s">
        <v>824</v>
      </c>
    </row>
    <row r="82" spans="1:2" x14ac:dyDescent="0.15">
      <c r="A82" s="12" t="s">
        <v>675</v>
      </c>
      <c r="B82" s="12" t="s">
        <v>675</v>
      </c>
    </row>
    <row r="83" spans="1:2" x14ac:dyDescent="0.15">
      <c r="A83" s="12" t="s">
        <v>746</v>
      </c>
      <c r="B83" s="12" t="s">
        <v>746</v>
      </c>
    </row>
    <row r="84" spans="1:2" x14ac:dyDescent="0.15">
      <c r="A84" s="12" t="s">
        <v>990</v>
      </c>
      <c r="B84" s="12" t="s">
        <v>990</v>
      </c>
    </row>
    <row r="85" spans="1:2" x14ac:dyDescent="0.15">
      <c r="A85" s="12" t="s">
        <v>1034</v>
      </c>
      <c r="B85" s="12" t="s">
        <v>1034</v>
      </c>
    </row>
    <row r="86" spans="1:2" x14ac:dyDescent="0.15">
      <c r="A86" s="12" t="s">
        <v>1068</v>
      </c>
      <c r="B86" s="12" t="s">
        <v>1068</v>
      </c>
    </row>
    <row r="87" spans="1:2" x14ac:dyDescent="0.15">
      <c r="A87" s="12" t="s">
        <v>1089</v>
      </c>
      <c r="B87" s="12" t="s">
        <v>1089</v>
      </c>
    </row>
    <row r="88" spans="1:2" x14ac:dyDescent="0.15">
      <c r="A88" s="12" t="s">
        <v>1125</v>
      </c>
      <c r="B88" s="12" t="s">
        <v>1125</v>
      </c>
    </row>
    <row r="89" spans="1:2" x14ac:dyDescent="0.15">
      <c r="A89" s="12" t="s">
        <v>1160</v>
      </c>
      <c r="B89" s="12" t="s">
        <v>1160</v>
      </c>
    </row>
    <row r="90" spans="1:2" x14ac:dyDescent="0.15">
      <c r="A90" s="12" t="s">
        <v>1202</v>
      </c>
      <c r="B90" s="12" t="s">
        <v>1202</v>
      </c>
    </row>
    <row r="91" spans="1:2" x14ac:dyDescent="0.15">
      <c r="A91" s="12" t="s">
        <v>1234</v>
      </c>
      <c r="B91" s="12" t="s">
        <v>1234</v>
      </c>
    </row>
    <row r="92" spans="1:2" x14ac:dyDescent="0.15">
      <c r="A92" s="12" t="s">
        <v>1302</v>
      </c>
      <c r="B92" s="12" t="s">
        <v>1302</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860</v>
      </c>
      <c r="B2" s="12" t="s">
        <v>868</v>
      </c>
      <c r="C2" s="12" t="s">
        <v>867</v>
      </c>
      <c r="D2" s="12" t="s">
        <v>909</v>
      </c>
      <c r="E2" s="12" t="s">
        <v>908</v>
      </c>
    </row>
    <row r="3" spans="1:5" x14ac:dyDescent="0.15">
      <c r="A3" s="12" t="s">
        <v>861</v>
      </c>
      <c r="B3" s="12" t="s">
        <v>861</v>
      </c>
      <c r="C3" s="12" t="s">
        <v>861</v>
      </c>
      <c r="D3" s="12" t="s">
        <v>861</v>
      </c>
      <c r="E3" s="12" t="s">
        <v>907</v>
      </c>
    </row>
    <row r="4" spans="1:5" x14ac:dyDescent="0.15">
      <c r="A4" s="12" t="s">
        <v>862</v>
      </c>
      <c r="B4" s="12" t="s">
        <v>869</v>
      </c>
      <c r="C4" s="12" t="s">
        <v>869</v>
      </c>
      <c r="D4" s="12"/>
    </row>
    <row r="5" spans="1:5" x14ac:dyDescent="0.15">
      <c r="A5" s="12" t="s">
        <v>863</v>
      </c>
      <c r="B5" s="12" t="s">
        <v>870</v>
      </c>
      <c r="C5" s="12" t="s">
        <v>870</v>
      </c>
      <c r="D5" s="12"/>
    </row>
    <row r="6" spans="1:5" x14ac:dyDescent="0.15">
      <c r="A6" s="12" t="s">
        <v>864</v>
      </c>
      <c r="B6" t="s">
        <v>871</v>
      </c>
      <c r="C6" t="s">
        <v>871</v>
      </c>
      <c r="E6" s="12" t="s">
        <v>963</v>
      </c>
    </row>
    <row r="7" spans="1:5" x14ac:dyDescent="0.15">
      <c r="A7" s="12" t="s">
        <v>865</v>
      </c>
      <c r="B7" t="s">
        <v>872</v>
      </c>
      <c r="C7" t="s">
        <v>872</v>
      </c>
      <c r="E7" s="12" t="s">
        <v>976</v>
      </c>
    </row>
    <row r="8" spans="1:5" x14ac:dyDescent="0.15">
      <c r="A8" s="12" t="s">
        <v>866</v>
      </c>
      <c r="B8" s="12" t="s">
        <v>940</v>
      </c>
      <c r="C8" t="s">
        <v>873</v>
      </c>
    </row>
    <row r="9" spans="1:5" x14ac:dyDescent="0.15">
      <c r="A9" s="12" t="s">
        <v>926</v>
      </c>
      <c r="B9" s="12" t="s">
        <v>927</v>
      </c>
      <c r="C9" s="12" t="s">
        <v>927</v>
      </c>
      <c r="E9" s="12" t="s">
        <v>923</v>
      </c>
    </row>
    <row r="10" spans="1:5" x14ac:dyDescent="0.15">
      <c r="A10" s="12" t="s">
        <v>1006</v>
      </c>
      <c r="B10" s="12" t="s">
        <v>870</v>
      </c>
      <c r="C10" s="12" t="s">
        <v>1007</v>
      </c>
      <c r="E10" s="12" t="s">
        <v>1005</v>
      </c>
    </row>
    <row r="13" spans="1:5" x14ac:dyDescent="0.15">
      <c r="B13" s="12" t="s">
        <v>941</v>
      </c>
    </row>
    <row r="14" spans="1:5" x14ac:dyDescent="0.15">
      <c r="B14" s="12" t="s">
        <v>942</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30"/>
  <sheetViews>
    <sheetView workbookViewId="0">
      <pane xSplit="1" ySplit="3" topLeftCell="K70" activePane="bottomRight" state="frozen"/>
      <selection pane="topRight"/>
      <selection pane="bottomLeft"/>
      <selection pane="bottomRight" activeCell="AE100" sqref="AE100"/>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6" width="8" customWidth="1"/>
    <col min="27" max="27" width="9.75" customWidth="1"/>
    <col min="30" max="30" width="13.875" bestFit="1" customWidth="1"/>
    <col min="31" max="31" width="34.5" customWidth="1"/>
    <col min="32" max="33" width="9.875" customWidth="1"/>
    <col min="46" max="46" width="13.25" customWidth="1"/>
    <col min="47" max="47" width="16.125" customWidth="1"/>
    <col min="48" max="48" width="8" customWidth="1"/>
    <col min="52" max="52" width="23.25" customWidth="1"/>
    <col min="53" max="53" width="14.875" customWidth="1"/>
    <col min="54" max="57" width="14" customWidth="1"/>
    <col min="58" max="58" width="12" customWidth="1"/>
  </cols>
  <sheetData>
    <row r="1" spans="1:58" x14ac:dyDescent="0.15">
      <c r="C1" t="s">
        <v>0</v>
      </c>
      <c r="D1" t="s">
        <v>0</v>
      </c>
      <c r="F1" s="12" t="s">
        <v>1838</v>
      </c>
      <c r="I1" t="s">
        <v>1</v>
      </c>
      <c r="J1" t="s">
        <v>2</v>
      </c>
      <c r="K1" t="s">
        <v>3</v>
      </c>
      <c r="M1" t="s">
        <v>4</v>
      </c>
      <c r="O1" t="s">
        <v>5</v>
      </c>
      <c r="Q1" t="s">
        <v>6</v>
      </c>
      <c r="S1" t="s">
        <v>7</v>
      </c>
      <c r="U1" s="12" t="s">
        <v>740</v>
      </c>
      <c r="V1" t="s">
        <v>8</v>
      </c>
      <c r="X1" t="s">
        <v>9</v>
      </c>
      <c r="Y1" s="12" t="s">
        <v>744</v>
      </c>
      <c r="Z1" s="12" t="s">
        <v>758</v>
      </c>
      <c r="AA1" t="s">
        <v>10</v>
      </c>
      <c r="AB1" t="s">
        <v>11</v>
      </c>
      <c r="AC1" t="s">
        <v>22</v>
      </c>
      <c r="AD1" t="s">
        <v>12</v>
      </c>
      <c r="AE1" t="s">
        <v>13</v>
      </c>
      <c r="AF1" t="s">
        <v>14</v>
      </c>
      <c r="AG1" s="12" t="s">
        <v>508</v>
      </c>
      <c r="AH1" t="s">
        <v>15</v>
      </c>
      <c r="AI1" t="s">
        <v>16</v>
      </c>
      <c r="AJ1" t="s">
        <v>17</v>
      </c>
      <c r="AK1" t="s">
        <v>18</v>
      </c>
      <c r="AL1" t="s">
        <v>19</v>
      </c>
      <c r="AN1" t="s">
        <v>20</v>
      </c>
      <c r="AO1" t="s">
        <v>21</v>
      </c>
      <c r="AP1" t="s">
        <v>23</v>
      </c>
      <c r="AQ1" t="s">
        <v>24</v>
      </c>
      <c r="AS1" t="s">
        <v>25</v>
      </c>
      <c r="AT1" t="s">
        <v>26</v>
      </c>
      <c r="AU1" t="s">
        <v>27</v>
      </c>
      <c r="AW1" t="s">
        <v>28</v>
      </c>
    </row>
    <row r="2" spans="1:58" x14ac:dyDescent="0.15">
      <c r="A2" t="s">
        <v>29</v>
      </c>
      <c r="B2" t="s">
        <v>30</v>
      </c>
      <c r="E2" t="s">
        <v>31</v>
      </c>
      <c r="F2" s="12" t="s">
        <v>1837</v>
      </c>
      <c r="G2" t="s">
        <v>32</v>
      </c>
      <c r="H2" s="12" t="s">
        <v>880</v>
      </c>
      <c r="I2" t="s">
        <v>33</v>
      </c>
      <c r="J2" t="s">
        <v>34</v>
      </c>
      <c r="K2" t="s">
        <v>35</v>
      </c>
      <c r="L2" t="s">
        <v>36</v>
      </c>
      <c r="M2" t="s">
        <v>37</v>
      </c>
      <c r="N2" t="s">
        <v>38</v>
      </c>
      <c r="O2" t="s">
        <v>39</v>
      </c>
      <c r="P2" t="s">
        <v>40</v>
      </c>
      <c r="Q2" t="s">
        <v>41</v>
      </c>
      <c r="R2" t="s">
        <v>42</v>
      </c>
      <c r="S2" t="s">
        <v>43</v>
      </c>
      <c r="T2" t="s">
        <v>44</v>
      </c>
      <c r="U2" s="12" t="s">
        <v>739</v>
      </c>
      <c r="V2" t="s">
        <v>45</v>
      </c>
      <c r="W2" t="s">
        <v>46</v>
      </c>
      <c r="X2" t="s">
        <v>47</v>
      </c>
      <c r="Y2" s="12" t="s">
        <v>743</v>
      </c>
      <c r="Z2" s="12" t="s">
        <v>757</v>
      </c>
      <c r="AA2" t="s">
        <v>48</v>
      </c>
      <c r="AB2" t="s">
        <v>49</v>
      </c>
      <c r="AC2" t="s">
        <v>61</v>
      </c>
      <c r="AD2" t="s">
        <v>50</v>
      </c>
      <c r="AE2" t="s">
        <v>51</v>
      </c>
      <c r="AF2" t="s">
        <v>52</v>
      </c>
      <c r="AG2" s="12" t="s">
        <v>507</v>
      </c>
      <c r="AH2" t="s">
        <v>53</v>
      </c>
      <c r="AI2" t="s">
        <v>54</v>
      </c>
      <c r="AJ2" t="s">
        <v>55</v>
      </c>
      <c r="AK2" t="s">
        <v>56</v>
      </c>
      <c r="AL2" t="s">
        <v>57</v>
      </c>
      <c r="AM2" t="s">
        <v>58</v>
      </c>
      <c r="AN2" t="s">
        <v>59</v>
      </c>
      <c r="AO2" t="s">
        <v>60</v>
      </c>
      <c r="AP2" t="s">
        <v>62</v>
      </c>
      <c r="AQ2" t="s">
        <v>63</v>
      </c>
      <c r="AR2" t="s">
        <v>64</v>
      </c>
      <c r="AS2" t="s">
        <v>65</v>
      </c>
      <c r="AT2" t="s">
        <v>66</v>
      </c>
      <c r="AU2" t="s">
        <v>67</v>
      </c>
      <c r="AV2" s="12" t="s">
        <v>889</v>
      </c>
      <c r="AW2" t="s">
        <v>68</v>
      </c>
      <c r="AX2" s="12" t="s">
        <v>881</v>
      </c>
      <c r="AY2" t="s">
        <v>69</v>
      </c>
      <c r="AZ2" s="12" t="s">
        <v>886</v>
      </c>
      <c r="BA2" t="s">
        <v>70</v>
      </c>
      <c r="BB2" t="s">
        <v>71</v>
      </c>
      <c r="BC2" s="12" t="s">
        <v>1381</v>
      </c>
      <c r="BD2" s="12" t="s">
        <v>816</v>
      </c>
      <c r="BE2" s="12" t="s">
        <v>989</v>
      </c>
      <c r="BF2" t="s">
        <v>72</v>
      </c>
    </row>
    <row r="3" spans="1:58" x14ac:dyDescent="0.15">
      <c r="A3" t="s">
        <v>73</v>
      </c>
      <c r="B3" t="s">
        <v>73</v>
      </c>
      <c r="E3" t="s">
        <v>73</v>
      </c>
      <c r="F3" s="12" t="s">
        <v>738</v>
      </c>
      <c r="G3" t="s">
        <v>73</v>
      </c>
      <c r="H3" s="12" t="s">
        <v>837</v>
      </c>
      <c r="I3" t="s">
        <v>74</v>
      </c>
      <c r="J3" t="s">
        <v>74</v>
      </c>
      <c r="K3" t="s">
        <v>74</v>
      </c>
      <c r="L3" t="s">
        <v>74</v>
      </c>
      <c r="M3" t="s">
        <v>74</v>
      </c>
      <c r="N3" t="s">
        <v>74</v>
      </c>
      <c r="O3" t="s">
        <v>74</v>
      </c>
      <c r="P3" t="s">
        <v>74</v>
      </c>
      <c r="Q3" t="s">
        <v>74</v>
      </c>
      <c r="R3" t="s">
        <v>74</v>
      </c>
      <c r="S3" t="s">
        <v>74</v>
      </c>
      <c r="T3" t="s">
        <v>74</v>
      </c>
      <c r="U3" s="12" t="s">
        <v>738</v>
      </c>
      <c r="V3" t="s">
        <v>74</v>
      </c>
      <c r="W3" t="s">
        <v>74</v>
      </c>
      <c r="X3" t="s">
        <v>75</v>
      </c>
      <c r="Y3" s="12" t="s">
        <v>506</v>
      </c>
      <c r="Z3" s="12" t="s">
        <v>666</v>
      </c>
      <c r="AA3" t="s">
        <v>74</v>
      </c>
      <c r="AB3" t="s">
        <v>74</v>
      </c>
      <c r="AC3" t="s">
        <v>75</v>
      </c>
      <c r="AD3" t="s">
        <v>73</v>
      </c>
      <c r="AE3" t="s">
        <v>76</v>
      </c>
      <c r="AF3" t="s">
        <v>76</v>
      </c>
      <c r="AG3" s="12" t="s">
        <v>506</v>
      </c>
      <c r="AH3" t="s">
        <v>75</v>
      </c>
      <c r="AI3" t="s">
        <v>77</v>
      </c>
      <c r="AJ3" t="s">
        <v>77</v>
      </c>
      <c r="AK3" t="s">
        <v>74</v>
      </c>
      <c r="AL3" t="s">
        <v>75</v>
      </c>
      <c r="AN3" t="s">
        <v>77</v>
      </c>
      <c r="AO3" t="s">
        <v>74</v>
      </c>
      <c r="AP3" t="s">
        <v>75</v>
      </c>
      <c r="AQ3" t="s">
        <v>77</v>
      </c>
      <c r="AR3" t="s">
        <v>78</v>
      </c>
      <c r="AS3" t="s">
        <v>73</v>
      </c>
      <c r="AT3" t="s">
        <v>73</v>
      </c>
      <c r="AU3" t="s">
        <v>73</v>
      </c>
      <c r="AV3" s="12" t="s">
        <v>888</v>
      </c>
      <c r="AW3" t="s">
        <v>74</v>
      </c>
      <c r="AX3" s="12" t="s">
        <v>837</v>
      </c>
      <c r="AY3" t="s">
        <v>79</v>
      </c>
      <c r="AZ3" t="s">
        <v>323</v>
      </c>
      <c r="BA3" t="s">
        <v>79</v>
      </c>
      <c r="BB3" t="s">
        <v>79</v>
      </c>
      <c r="BC3" t="s">
        <v>79</v>
      </c>
      <c r="BD3" s="12" t="s">
        <v>818</v>
      </c>
      <c r="BE3" s="12" t="s">
        <v>818</v>
      </c>
      <c r="BF3" s="12" t="s">
        <v>738</v>
      </c>
    </row>
    <row r="4" spans="1:58" x14ac:dyDescent="0.15">
      <c r="A4">
        <v>0</v>
      </c>
      <c r="C4" s="12" t="s">
        <v>906</v>
      </c>
      <c r="H4" s="12"/>
      <c r="K4">
        <v>1</v>
      </c>
      <c r="U4" s="12"/>
      <c r="Y4" s="12"/>
      <c r="Z4" s="12"/>
      <c r="AG4" s="12"/>
      <c r="AV4" s="12"/>
      <c r="AX4" s="12"/>
      <c r="BD4" s="12"/>
      <c r="BE4" s="12"/>
    </row>
    <row r="5" spans="1:58" x14ac:dyDescent="0.15">
      <c r="A5" t="s">
        <v>80</v>
      </c>
    </row>
    <row r="6" spans="1:58" x14ac:dyDescent="0.15">
      <c r="A6" t="s">
        <v>81</v>
      </c>
      <c r="B6" t="s">
        <v>82</v>
      </c>
      <c r="C6" t="s">
        <v>83</v>
      </c>
      <c r="D6" s="10" t="s">
        <v>84</v>
      </c>
      <c r="E6" t="str">
        <f t="shared" ref="E6:E9" si="0">"enemy_"&amp;D6&amp;"_"&amp;C6</f>
        <v>enemy_1007_smile_2</v>
      </c>
      <c r="F6">
        <v>1</v>
      </c>
      <c r="K6">
        <v>1550</v>
      </c>
      <c r="M6">
        <v>240</v>
      </c>
      <c r="O6">
        <v>0</v>
      </c>
      <c r="Q6">
        <v>0</v>
      </c>
      <c r="X6">
        <v>1</v>
      </c>
      <c r="AC6">
        <v>1</v>
      </c>
      <c r="AD6" s="12" t="s">
        <v>1536</v>
      </c>
      <c r="AG6">
        <v>1</v>
      </c>
      <c r="AO6">
        <v>1</v>
      </c>
      <c r="AP6">
        <v>0.25</v>
      </c>
      <c r="BA6" t="s">
        <v>85</v>
      </c>
      <c r="BB6" t="s">
        <v>86</v>
      </c>
      <c r="BC6" t="s">
        <v>1382</v>
      </c>
      <c r="BF6">
        <v>1</v>
      </c>
    </row>
    <row r="7" spans="1:58" x14ac:dyDescent="0.15">
      <c r="A7" t="s">
        <v>87</v>
      </c>
      <c r="B7" t="s">
        <v>82</v>
      </c>
      <c r="C7" t="s">
        <v>88</v>
      </c>
      <c r="D7" s="10" t="s">
        <v>89</v>
      </c>
      <c r="E7" t="str">
        <f t="shared" si="0"/>
        <v>enemy_1000_gopro</v>
      </c>
      <c r="F7">
        <v>1</v>
      </c>
      <c r="K7">
        <v>1700</v>
      </c>
      <c r="M7">
        <v>260</v>
      </c>
      <c r="O7">
        <v>0</v>
      </c>
      <c r="Q7">
        <v>20</v>
      </c>
      <c r="X7">
        <v>1</v>
      </c>
      <c r="AC7">
        <v>1.9</v>
      </c>
      <c r="AD7" s="12" t="s">
        <v>1536</v>
      </c>
      <c r="AE7" s="12" t="s">
        <v>587</v>
      </c>
      <c r="AG7">
        <v>1</v>
      </c>
      <c r="AO7">
        <v>1</v>
      </c>
      <c r="AP7">
        <v>0.25</v>
      </c>
      <c r="BA7" t="s">
        <v>85</v>
      </c>
      <c r="BB7" t="s">
        <v>91</v>
      </c>
      <c r="BC7" t="s">
        <v>1382</v>
      </c>
      <c r="BF7">
        <v>1</v>
      </c>
    </row>
    <row r="8" spans="1:58" x14ac:dyDescent="0.15">
      <c r="A8" t="s">
        <v>92</v>
      </c>
      <c r="B8" t="s">
        <v>82</v>
      </c>
      <c r="C8" t="s">
        <v>93</v>
      </c>
      <c r="D8" s="10" t="s">
        <v>94</v>
      </c>
      <c r="E8" t="str">
        <f t="shared" si="0"/>
        <v>enemy_1006_shield_2</v>
      </c>
      <c r="F8">
        <v>1</v>
      </c>
      <c r="K8">
        <v>6000</v>
      </c>
      <c r="M8">
        <v>600</v>
      </c>
      <c r="O8">
        <v>800</v>
      </c>
      <c r="Q8">
        <v>0</v>
      </c>
      <c r="X8">
        <v>1</v>
      </c>
      <c r="AB8">
        <v>1</v>
      </c>
      <c r="AC8">
        <v>0.75</v>
      </c>
      <c r="AD8" s="12" t="s">
        <v>1536</v>
      </c>
      <c r="AE8" s="12" t="s">
        <v>587</v>
      </c>
      <c r="AG8">
        <v>1</v>
      </c>
      <c r="AO8">
        <v>1</v>
      </c>
      <c r="AP8">
        <v>0.25</v>
      </c>
      <c r="BA8" t="s">
        <v>85</v>
      </c>
      <c r="BB8" t="s">
        <v>86</v>
      </c>
      <c r="BC8" t="s">
        <v>1382</v>
      </c>
      <c r="BF8">
        <v>1</v>
      </c>
    </row>
    <row r="9" spans="1:58" x14ac:dyDescent="0.15">
      <c r="A9" t="s">
        <v>95</v>
      </c>
      <c r="B9" t="s">
        <v>82</v>
      </c>
      <c r="C9" t="s">
        <v>88</v>
      </c>
      <c r="D9" s="10" t="s">
        <v>89</v>
      </c>
      <c r="E9" t="str">
        <f t="shared" si="0"/>
        <v>enemy_1000_gopro</v>
      </c>
      <c r="F9">
        <v>1</v>
      </c>
      <c r="K9">
        <v>1700</v>
      </c>
      <c r="M9">
        <v>260</v>
      </c>
      <c r="O9">
        <v>0</v>
      </c>
      <c r="Q9">
        <v>20</v>
      </c>
      <c r="X9">
        <v>1</v>
      </c>
      <c r="AC9">
        <v>1.9</v>
      </c>
      <c r="AD9" s="12" t="s">
        <v>1536</v>
      </c>
      <c r="AE9" t="s">
        <v>96</v>
      </c>
      <c r="AG9">
        <v>1</v>
      </c>
      <c r="AO9">
        <v>1</v>
      </c>
      <c r="AP9">
        <v>0.25</v>
      </c>
      <c r="BA9" t="s">
        <v>85</v>
      </c>
      <c r="BB9" t="s">
        <v>91</v>
      </c>
      <c r="BC9" t="s">
        <v>1382</v>
      </c>
      <c r="BF9">
        <v>1</v>
      </c>
    </row>
    <row r="10" spans="1:58" x14ac:dyDescent="0.15">
      <c r="A10" s="12" t="s">
        <v>1376</v>
      </c>
      <c r="B10" t="s">
        <v>82</v>
      </c>
      <c r="C10" s="12" t="s">
        <v>1377</v>
      </c>
      <c r="D10" s="15" t="s">
        <v>1380</v>
      </c>
      <c r="E10" t="str">
        <f t="shared" ref="E10" si="1">"enemy_"&amp;D10&amp;"_"&amp;C10</f>
        <v>enemy_1015_litamr_2</v>
      </c>
      <c r="F10">
        <v>1</v>
      </c>
      <c r="K10">
        <v>37000</v>
      </c>
      <c r="M10">
        <v>300</v>
      </c>
      <c r="O10">
        <v>500</v>
      </c>
      <c r="Q10">
        <v>0</v>
      </c>
      <c r="X10">
        <v>2</v>
      </c>
      <c r="AB10">
        <v>1</v>
      </c>
      <c r="AC10">
        <v>1</v>
      </c>
      <c r="AD10" s="12" t="s">
        <v>1536</v>
      </c>
      <c r="AE10" s="12" t="s">
        <v>1372</v>
      </c>
      <c r="AG10">
        <v>1</v>
      </c>
      <c r="AO10">
        <v>1</v>
      </c>
      <c r="AP10">
        <v>0.25</v>
      </c>
      <c r="BA10" t="s">
        <v>85</v>
      </c>
      <c r="BB10" s="12" t="s">
        <v>537</v>
      </c>
      <c r="BC10" t="s">
        <v>1382</v>
      </c>
      <c r="BF10">
        <v>1</v>
      </c>
    </row>
    <row r="11" spans="1:58" x14ac:dyDescent="0.15">
      <c r="A11" s="12" t="s">
        <v>536</v>
      </c>
      <c r="B11" t="s">
        <v>82</v>
      </c>
      <c r="C11" s="12" t="s">
        <v>539</v>
      </c>
      <c r="D11" s="15" t="s">
        <v>538</v>
      </c>
      <c r="E11" t="str">
        <f t="shared" ref="E11:E14" si="2">"enemy_"&amp;D11&amp;"_"&amp;C11</f>
        <v>enemy_1510_frstar2</v>
      </c>
      <c r="F11">
        <v>1</v>
      </c>
      <c r="K11">
        <v>45000</v>
      </c>
      <c r="M11">
        <v>530</v>
      </c>
      <c r="O11">
        <v>440</v>
      </c>
      <c r="Q11">
        <v>50</v>
      </c>
      <c r="X11">
        <v>1</v>
      </c>
      <c r="AB11">
        <v>6</v>
      </c>
      <c r="AC11">
        <v>0.5</v>
      </c>
      <c r="AD11" s="12" t="s">
        <v>1536</v>
      </c>
      <c r="AE11" s="12" t="s">
        <v>673</v>
      </c>
      <c r="AG11">
        <v>1</v>
      </c>
      <c r="AO11">
        <v>2</v>
      </c>
      <c r="AP11">
        <v>0.25</v>
      </c>
      <c r="BA11" t="s">
        <v>85</v>
      </c>
      <c r="BB11" s="12" t="s">
        <v>537</v>
      </c>
      <c r="BC11" t="s">
        <v>1382</v>
      </c>
      <c r="BD11" s="12"/>
      <c r="BE11" s="12"/>
      <c r="BF11">
        <v>1</v>
      </c>
    </row>
    <row r="12" spans="1:58" x14ac:dyDescent="0.15">
      <c r="A12" s="12" t="s">
        <v>1369</v>
      </c>
      <c r="B12" t="s">
        <v>82</v>
      </c>
      <c r="C12" s="12" t="s">
        <v>1371</v>
      </c>
      <c r="D12" s="15" t="s">
        <v>1370</v>
      </c>
      <c r="E12" t="str">
        <f t="shared" si="2"/>
        <v>enemy_1064_snsbr</v>
      </c>
      <c r="F12">
        <v>1</v>
      </c>
      <c r="K12">
        <v>5000</v>
      </c>
      <c r="M12">
        <v>380</v>
      </c>
      <c r="O12">
        <v>135</v>
      </c>
      <c r="Q12">
        <v>0</v>
      </c>
      <c r="X12">
        <v>2</v>
      </c>
      <c r="AB12">
        <v>1</v>
      </c>
      <c r="AC12">
        <v>1.1000000000000001</v>
      </c>
      <c r="AD12" s="12" t="s">
        <v>1536</v>
      </c>
      <c r="AE12" s="12" t="s">
        <v>1373</v>
      </c>
      <c r="AG12">
        <v>1</v>
      </c>
      <c r="AO12">
        <v>1</v>
      </c>
      <c r="AP12">
        <v>0.25</v>
      </c>
      <c r="BA12" t="s">
        <v>85</v>
      </c>
      <c r="BB12" s="12" t="s">
        <v>614</v>
      </c>
      <c r="BC12" t="s">
        <v>1382</v>
      </c>
      <c r="BF12">
        <v>1</v>
      </c>
    </row>
    <row r="13" spans="1:58" x14ac:dyDescent="0.15">
      <c r="A13" s="12" t="s">
        <v>606</v>
      </c>
      <c r="B13" t="s">
        <v>82</v>
      </c>
      <c r="C13" s="12" t="s">
        <v>607</v>
      </c>
      <c r="D13" s="15" t="s">
        <v>608</v>
      </c>
      <c r="E13" t="str">
        <f t="shared" si="2"/>
        <v>enemy_1065_snwolf_2</v>
      </c>
      <c r="F13">
        <v>1</v>
      </c>
      <c r="K13">
        <v>4650</v>
      </c>
      <c r="M13">
        <v>430</v>
      </c>
      <c r="O13">
        <v>0</v>
      </c>
      <c r="Q13">
        <v>30</v>
      </c>
      <c r="X13">
        <v>1</v>
      </c>
      <c r="AC13">
        <v>1.9</v>
      </c>
      <c r="AD13" s="12" t="s">
        <v>1536</v>
      </c>
      <c r="AE13" s="12" t="s">
        <v>587</v>
      </c>
      <c r="AG13">
        <v>1</v>
      </c>
      <c r="AO13">
        <v>1</v>
      </c>
      <c r="AP13">
        <v>0.25</v>
      </c>
      <c r="BA13" t="s">
        <v>85</v>
      </c>
      <c r="BB13" s="12" t="s">
        <v>614</v>
      </c>
      <c r="BC13" t="s">
        <v>1382</v>
      </c>
      <c r="BD13" s="12"/>
      <c r="BE13" s="12"/>
      <c r="BF13">
        <v>1</v>
      </c>
    </row>
    <row r="14" spans="1:58" x14ac:dyDescent="0.15">
      <c r="A14" s="12" t="s">
        <v>593</v>
      </c>
      <c r="B14" t="s">
        <v>82</v>
      </c>
      <c r="C14" s="12" t="s">
        <v>589</v>
      </c>
      <c r="D14" s="15" t="s">
        <v>588</v>
      </c>
      <c r="E14" t="str">
        <f t="shared" si="2"/>
        <v>enemy_1067_snslime_2</v>
      </c>
      <c r="F14">
        <v>1</v>
      </c>
      <c r="K14">
        <v>4850</v>
      </c>
      <c r="M14">
        <v>370</v>
      </c>
      <c r="O14">
        <v>0</v>
      </c>
      <c r="Q14">
        <v>0</v>
      </c>
      <c r="X14">
        <v>1</v>
      </c>
      <c r="AC14">
        <v>1</v>
      </c>
      <c r="AD14" s="12" t="s">
        <v>1536</v>
      </c>
      <c r="AE14" s="12" t="s">
        <v>596</v>
      </c>
      <c r="AG14">
        <v>1</v>
      </c>
      <c r="AO14">
        <v>1</v>
      </c>
      <c r="AP14">
        <v>0.25</v>
      </c>
      <c r="BA14" t="s">
        <v>85</v>
      </c>
      <c r="BB14" s="12" t="s">
        <v>537</v>
      </c>
      <c r="BC14" t="s">
        <v>1382</v>
      </c>
      <c r="BD14" s="12"/>
      <c r="BE14" s="12"/>
      <c r="BF14">
        <v>1</v>
      </c>
    </row>
    <row r="15" spans="1:58" x14ac:dyDescent="0.15">
      <c r="A15" s="12" t="s">
        <v>599</v>
      </c>
      <c r="B15" t="s">
        <v>82</v>
      </c>
      <c r="C15" s="12" t="s">
        <v>600</v>
      </c>
      <c r="D15" s="15" t="s">
        <v>601</v>
      </c>
      <c r="E15" t="str">
        <f t="shared" ref="E15" si="3">"enemy_"&amp;D15&amp;"_"&amp;C15</f>
        <v>enemy_1068_snmage_2</v>
      </c>
      <c r="F15">
        <v>1</v>
      </c>
      <c r="K15">
        <v>8000</v>
      </c>
      <c r="M15">
        <v>400</v>
      </c>
      <c r="O15">
        <v>250</v>
      </c>
      <c r="Q15">
        <v>50</v>
      </c>
      <c r="X15">
        <v>1</v>
      </c>
      <c r="AB15">
        <v>2</v>
      </c>
      <c r="AC15">
        <v>0.8</v>
      </c>
      <c r="AD15" s="12" t="s">
        <v>1536</v>
      </c>
      <c r="AE15" s="12" t="s">
        <v>603</v>
      </c>
      <c r="AG15">
        <v>1</v>
      </c>
      <c r="AO15">
        <v>1</v>
      </c>
      <c r="AP15">
        <v>0.25</v>
      </c>
      <c r="BA15" t="s">
        <v>85</v>
      </c>
      <c r="BB15" s="12" t="s">
        <v>537</v>
      </c>
      <c r="BC15" t="s">
        <v>1382</v>
      </c>
      <c r="BD15" s="12"/>
      <c r="BE15" s="12"/>
      <c r="BF15">
        <v>1</v>
      </c>
    </row>
    <row r="16" spans="1:58" x14ac:dyDescent="0.15">
      <c r="A16" s="12" t="s">
        <v>615</v>
      </c>
      <c r="B16" t="s">
        <v>82</v>
      </c>
      <c r="C16" s="12" t="s">
        <v>621</v>
      </c>
      <c r="D16" s="15" t="s">
        <v>620</v>
      </c>
      <c r="E16" t="str">
        <f t="shared" ref="E16:E18" si="4">"enemy_"&amp;D16&amp;"_"&amp;C16</f>
        <v>enemy_1066_snbow_2</v>
      </c>
      <c r="F16">
        <v>1</v>
      </c>
      <c r="K16">
        <v>3500</v>
      </c>
      <c r="M16">
        <v>360</v>
      </c>
      <c r="O16">
        <v>100</v>
      </c>
      <c r="Q16">
        <v>0</v>
      </c>
      <c r="X16">
        <v>1</v>
      </c>
      <c r="AB16">
        <v>2</v>
      </c>
      <c r="AC16">
        <v>0.9</v>
      </c>
      <c r="AD16" s="12" t="s">
        <v>1536</v>
      </c>
      <c r="AE16" s="12" t="s">
        <v>1866</v>
      </c>
      <c r="AG16">
        <v>1</v>
      </c>
      <c r="AO16">
        <v>1</v>
      </c>
      <c r="AP16">
        <v>0.25</v>
      </c>
      <c r="BA16" t="s">
        <v>85</v>
      </c>
      <c r="BB16" s="12" t="s">
        <v>537</v>
      </c>
      <c r="BC16" t="s">
        <v>1382</v>
      </c>
      <c r="BD16" s="12"/>
      <c r="BE16" s="12"/>
      <c r="BF16">
        <v>1</v>
      </c>
    </row>
    <row r="17" spans="1:58" x14ac:dyDescent="0.15">
      <c r="A17" s="12" t="s">
        <v>626</v>
      </c>
      <c r="B17" t="s">
        <v>82</v>
      </c>
      <c r="C17" s="12" t="s">
        <v>628</v>
      </c>
      <c r="D17" s="15" t="s">
        <v>627</v>
      </c>
      <c r="E17" t="str">
        <f t="shared" ref="E17" si="5">"enemy_"&amp;D17&amp;"_"&amp;C17</f>
        <v>enemy_1069_icebrk_2</v>
      </c>
      <c r="F17">
        <v>1</v>
      </c>
      <c r="K17">
        <v>25000</v>
      </c>
      <c r="M17">
        <v>1100</v>
      </c>
      <c r="O17">
        <v>600</v>
      </c>
      <c r="Q17">
        <v>20</v>
      </c>
      <c r="X17">
        <v>1</v>
      </c>
      <c r="AB17">
        <v>3</v>
      </c>
      <c r="AC17">
        <v>0.7</v>
      </c>
      <c r="AD17" s="12" t="s">
        <v>1536</v>
      </c>
      <c r="AE17" s="12" t="s">
        <v>629</v>
      </c>
      <c r="AG17">
        <v>1</v>
      </c>
      <c r="AO17">
        <v>1</v>
      </c>
      <c r="AP17">
        <v>0.25</v>
      </c>
      <c r="BA17" t="s">
        <v>85</v>
      </c>
      <c r="BB17" s="12" t="s">
        <v>537</v>
      </c>
      <c r="BC17" t="s">
        <v>1382</v>
      </c>
      <c r="BD17" s="12"/>
      <c r="BE17" s="12"/>
      <c r="BF17">
        <v>1</v>
      </c>
    </row>
    <row r="18" spans="1:58" x14ac:dyDescent="0.15">
      <c r="A18" s="12" t="s">
        <v>616</v>
      </c>
      <c r="B18" t="s">
        <v>82</v>
      </c>
      <c r="C18" s="12" t="s">
        <v>619</v>
      </c>
      <c r="D18" s="15" t="s">
        <v>618</v>
      </c>
      <c r="E18" t="str">
        <f t="shared" si="4"/>
        <v>enemy_1024_mortar_2</v>
      </c>
      <c r="F18">
        <v>1</v>
      </c>
      <c r="K18">
        <v>5000</v>
      </c>
      <c r="M18">
        <v>550</v>
      </c>
      <c r="O18">
        <v>150</v>
      </c>
      <c r="Q18">
        <v>0</v>
      </c>
      <c r="X18">
        <v>1</v>
      </c>
      <c r="AB18">
        <v>2</v>
      </c>
      <c r="AC18">
        <v>0.8</v>
      </c>
      <c r="AD18" s="12" t="s">
        <v>1536</v>
      </c>
      <c r="AE18" s="12" t="s">
        <v>625</v>
      </c>
      <c r="AG18">
        <v>1</v>
      </c>
      <c r="AO18">
        <v>1</v>
      </c>
      <c r="AP18">
        <v>0.25</v>
      </c>
      <c r="BA18" s="12" t="s">
        <v>617</v>
      </c>
      <c r="BB18" s="12" t="s">
        <v>537</v>
      </c>
      <c r="BC18" t="s">
        <v>1382</v>
      </c>
      <c r="BD18" s="12"/>
      <c r="BE18" s="12"/>
      <c r="BF18">
        <v>1</v>
      </c>
    </row>
    <row r="19" spans="1:58" x14ac:dyDescent="0.15">
      <c r="A19" s="12" t="s">
        <v>1833</v>
      </c>
      <c r="B19" t="s">
        <v>82</v>
      </c>
      <c r="C19" s="12" t="s">
        <v>1834</v>
      </c>
      <c r="D19" s="15" t="s">
        <v>1835</v>
      </c>
      <c r="E19" t="str">
        <f t="shared" ref="E19" si="6">"enemy_"&amp;D19&amp;"_"&amp;C19</f>
        <v>enemy_1005_yokai</v>
      </c>
      <c r="F19">
        <v>0.5</v>
      </c>
      <c r="K19">
        <v>800</v>
      </c>
      <c r="M19">
        <v>0</v>
      </c>
      <c r="O19">
        <v>50</v>
      </c>
      <c r="Q19">
        <v>0</v>
      </c>
      <c r="X19">
        <v>2.2999999999999998</v>
      </c>
      <c r="AB19">
        <v>0</v>
      </c>
      <c r="AC19">
        <v>0.9</v>
      </c>
      <c r="AD19" s="12" t="s">
        <v>1536</v>
      </c>
      <c r="AG19">
        <v>1</v>
      </c>
      <c r="AH19">
        <v>1</v>
      </c>
      <c r="AO19">
        <v>1</v>
      </c>
      <c r="AP19">
        <v>0.25</v>
      </c>
      <c r="BA19" s="12" t="s">
        <v>1836</v>
      </c>
      <c r="BB19" t="s">
        <v>86</v>
      </c>
      <c r="BC19" t="s">
        <v>1382</v>
      </c>
      <c r="BD19" s="12"/>
      <c r="BE19" s="12"/>
      <c r="BF19">
        <v>1</v>
      </c>
    </row>
    <row r="20" spans="1:58" x14ac:dyDescent="0.15">
      <c r="A20" s="12" t="s">
        <v>1839</v>
      </c>
      <c r="B20" t="s">
        <v>82</v>
      </c>
      <c r="C20" s="12" t="s">
        <v>1834</v>
      </c>
      <c r="D20" s="15" t="s">
        <v>1835</v>
      </c>
      <c r="E20" t="str">
        <f t="shared" ref="E20:E21" si="7">"enemy_"&amp;D20&amp;"_"&amp;C20</f>
        <v>enemy_1005_yokai</v>
      </c>
      <c r="F20">
        <v>0.5</v>
      </c>
      <c r="K20">
        <v>1550</v>
      </c>
      <c r="M20">
        <v>220</v>
      </c>
      <c r="O20">
        <v>50</v>
      </c>
      <c r="Q20">
        <v>0</v>
      </c>
      <c r="X20">
        <v>3</v>
      </c>
      <c r="AB20">
        <v>0</v>
      </c>
      <c r="AC20">
        <v>0.9</v>
      </c>
      <c r="AD20" s="12" t="s">
        <v>1536</v>
      </c>
      <c r="AE20" t="s">
        <v>449</v>
      </c>
      <c r="AG20">
        <v>1</v>
      </c>
      <c r="AH20">
        <v>1</v>
      </c>
      <c r="AO20">
        <v>1</v>
      </c>
      <c r="AP20">
        <v>0.25</v>
      </c>
      <c r="BA20" s="12" t="s">
        <v>1836</v>
      </c>
      <c r="BB20" t="s">
        <v>86</v>
      </c>
      <c r="BC20" t="s">
        <v>1382</v>
      </c>
      <c r="BD20" s="12"/>
      <c r="BE20" s="12"/>
      <c r="BF20">
        <v>1</v>
      </c>
    </row>
    <row r="21" spans="1:58" x14ac:dyDescent="0.15">
      <c r="A21" s="12" t="s">
        <v>1844</v>
      </c>
      <c r="B21" t="s">
        <v>82</v>
      </c>
      <c r="C21" s="12" t="s">
        <v>1846</v>
      </c>
      <c r="D21" s="15" t="s">
        <v>1845</v>
      </c>
      <c r="E21" t="str">
        <f t="shared" si="7"/>
        <v>enemy_1008_ghost</v>
      </c>
      <c r="F21">
        <v>1</v>
      </c>
      <c r="K21">
        <v>2300</v>
      </c>
      <c r="M21">
        <v>100</v>
      </c>
      <c r="O21">
        <v>120</v>
      </c>
      <c r="Q21">
        <v>35</v>
      </c>
      <c r="X21">
        <v>1</v>
      </c>
      <c r="AB21">
        <v>1</v>
      </c>
      <c r="AC21">
        <v>1.2</v>
      </c>
      <c r="AD21" s="12" t="s">
        <v>1536</v>
      </c>
      <c r="AE21" s="12" t="s">
        <v>1842</v>
      </c>
      <c r="AG21">
        <v>1</v>
      </c>
      <c r="AO21">
        <v>1</v>
      </c>
      <c r="AP21">
        <v>0.25</v>
      </c>
      <c r="BA21" t="s">
        <v>85</v>
      </c>
      <c r="BB21" t="s">
        <v>86</v>
      </c>
      <c r="BC21" t="s">
        <v>1382</v>
      </c>
      <c r="BD21" s="12"/>
      <c r="BE21" s="12"/>
      <c r="BF21">
        <v>1</v>
      </c>
    </row>
    <row r="22" spans="1:58" x14ac:dyDescent="0.15">
      <c r="A22" s="12" t="s">
        <v>1848</v>
      </c>
      <c r="B22" t="s">
        <v>82</v>
      </c>
      <c r="C22" s="12" t="s">
        <v>1849</v>
      </c>
      <c r="D22" s="15" t="s">
        <v>1850</v>
      </c>
      <c r="E22" t="str">
        <f t="shared" ref="E22" si="8">"enemy_"&amp;D22&amp;"_"&amp;C22</f>
        <v>enemy_1502_crowns</v>
      </c>
      <c r="F22">
        <v>1</v>
      </c>
      <c r="K22">
        <v>6000</v>
      </c>
      <c r="M22">
        <v>400</v>
      </c>
      <c r="O22">
        <v>120</v>
      </c>
      <c r="Q22">
        <v>50</v>
      </c>
      <c r="X22">
        <v>2.8</v>
      </c>
      <c r="AB22">
        <v>1</v>
      </c>
      <c r="AC22">
        <v>1.4</v>
      </c>
      <c r="AD22" s="12" t="s">
        <v>1536</v>
      </c>
      <c r="AE22" s="12" t="s">
        <v>1853</v>
      </c>
      <c r="AG22">
        <v>1</v>
      </c>
      <c r="AO22">
        <v>2</v>
      </c>
      <c r="AP22">
        <v>0.25</v>
      </c>
      <c r="BA22" t="s">
        <v>85</v>
      </c>
      <c r="BB22" s="12" t="s">
        <v>537</v>
      </c>
      <c r="BC22" t="s">
        <v>1382</v>
      </c>
      <c r="BD22" s="12"/>
      <c r="BE22" s="12"/>
      <c r="BF22">
        <v>1</v>
      </c>
    </row>
    <row r="23" spans="1:58" x14ac:dyDescent="0.15">
      <c r="A23" s="12"/>
      <c r="C23" s="12"/>
      <c r="D23" s="15"/>
      <c r="AD23" s="12"/>
      <c r="BA23" s="12"/>
      <c r="BD23" s="12"/>
      <c r="BE23" s="12"/>
    </row>
    <row r="24" spans="1:58" x14ac:dyDescent="0.15">
      <c r="A24" t="s">
        <v>0</v>
      </c>
    </row>
    <row r="25" spans="1:58" x14ac:dyDescent="0.15">
      <c r="A25" t="s">
        <v>97</v>
      </c>
    </row>
    <row r="26" spans="1:58"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1</v>
      </c>
      <c r="Y26">
        <v>1</v>
      </c>
      <c r="AE26" t="s">
        <v>103</v>
      </c>
      <c r="AF26" t="s">
        <v>104</v>
      </c>
      <c r="AI26">
        <v>1</v>
      </c>
      <c r="AK26">
        <v>1</v>
      </c>
      <c r="AL26">
        <v>0.5</v>
      </c>
      <c r="AP26">
        <v>0.25</v>
      </c>
      <c r="AR26" t="s">
        <v>105</v>
      </c>
      <c r="AS26" s="11" t="str">
        <f t="shared" ref="AS26:AS41" si="9">"icon_"&amp;C26</f>
        <v>icon_amiya</v>
      </c>
      <c r="AT26" t="str">
        <f>"half_"&amp;C26</f>
        <v>half_amiya</v>
      </c>
      <c r="AU26" t="str">
        <f>C26</f>
        <v>amiya</v>
      </c>
      <c r="AW26">
        <v>5</v>
      </c>
      <c r="AX26" s="12" t="s">
        <v>882</v>
      </c>
      <c r="AY26" s="12" t="s">
        <v>883</v>
      </c>
      <c r="AZ26" s="12"/>
      <c r="BA26" t="s">
        <v>85</v>
      </c>
      <c r="BC26" t="s">
        <v>1382</v>
      </c>
      <c r="BD26" t="s">
        <v>1382</v>
      </c>
      <c r="BE26" s="12"/>
      <c r="BF26">
        <v>1</v>
      </c>
    </row>
    <row r="27" spans="1:58"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1</v>
      </c>
      <c r="Y27">
        <v>1</v>
      </c>
      <c r="AE27" t="s">
        <v>110</v>
      </c>
      <c r="AF27" t="s">
        <v>111</v>
      </c>
      <c r="AI27">
        <v>1</v>
      </c>
      <c r="AK27">
        <v>1</v>
      </c>
      <c r="AL27">
        <v>0.5</v>
      </c>
      <c r="AP27">
        <v>0.25</v>
      </c>
      <c r="AR27" t="s">
        <v>112</v>
      </c>
      <c r="AS27" s="11" t="str">
        <f t="shared" si="9"/>
        <v>icon_susuro</v>
      </c>
      <c r="AT27" t="str">
        <f t="shared" ref="AT27:AT57" si="11">"half_"&amp;C27</f>
        <v>half_susuro</v>
      </c>
      <c r="AU27" t="str">
        <f t="shared" ref="AU27:AU57" si="12">C27</f>
        <v>susuro</v>
      </c>
      <c r="AW27">
        <v>4</v>
      </c>
      <c r="AX27" s="12" t="s">
        <v>882</v>
      </c>
      <c r="AY27" s="12" t="s">
        <v>883</v>
      </c>
      <c r="AZ27" s="12"/>
      <c r="BA27" t="s">
        <v>85</v>
      </c>
      <c r="BC27" t="s">
        <v>1382</v>
      </c>
      <c r="BD27" t="s">
        <v>1382</v>
      </c>
      <c r="BE27" s="12"/>
      <c r="BF27">
        <v>1</v>
      </c>
    </row>
    <row r="28" spans="1:58" x14ac:dyDescent="0.15">
      <c r="A28" t="s">
        <v>118</v>
      </c>
      <c r="B28" t="s">
        <v>99</v>
      </c>
      <c r="C28" t="s">
        <v>119</v>
      </c>
      <c r="D28" s="10" t="s">
        <v>120</v>
      </c>
      <c r="E28" t="str">
        <f t="shared" si="10"/>
        <v>char_009_12fce</v>
      </c>
      <c r="F28">
        <v>1</v>
      </c>
      <c r="G28" t="s">
        <v>121</v>
      </c>
      <c r="K28">
        <v>100</v>
      </c>
      <c r="M28">
        <v>20</v>
      </c>
      <c r="O28">
        <v>5</v>
      </c>
      <c r="Q28">
        <v>0</v>
      </c>
      <c r="S28">
        <v>15</v>
      </c>
      <c r="U28">
        <v>0.5</v>
      </c>
      <c r="V28">
        <v>20</v>
      </c>
      <c r="X28">
        <v>1</v>
      </c>
      <c r="Y28">
        <v>1</v>
      </c>
      <c r="AE28" t="s">
        <v>122</v>
      </c>
      <c r="AF28" t="s">
        <v>123</v>
      </c>
      <c r="AI28">
        <v>1</v>
      </c>
      <c r="AK28">
        <v>1</v>
      </c>
      <c r="AL28">
        <v>0.5</v>
      </c>
      <c r="AP28">
        <v>0.25</v>
      </c>
      <c r="AR28" t="s">
        <v>105</v>
      </c>
      <c r="AS28" s="11" t="str">
        <f t="shared" si="9"/>
        <v>icon_12fce</v>
      </c>
      <c r="AT28" t="str">
        <f t="shared" si="11"/>
        <v>half_12fce</v>
      </c>
      <c r="AU28" t="str">
        <f t="shared" si="12"/>
        <v>12fce</v>
      </c>
      <c r="AW28">
        <v>4</v>
      </c>
      <c r="AX28" s="12" t="s">
        <v>882</v>
      </c>
      <c r="AY28" s="12" t="s">
        <v>883</v>
      </c>
      <c r="AZ28" s="12"/>
      <c r="BA28" t="s">
        <v>85</v>
      </c>
      <c r="BC28" t="s">
        <v>1382</v>
      </c>
      <c r="BD28" t="s">
        <v>1382</v>
      </c>
      <c r="BE28" s="12"/>
      <c r="BF28">
        <v>1</v>
      </c>
    </row>
    <row r="29" spans="1:58" x14ac:dyDescent="0.15">
      <c r="A29" t="s">
        <v>124</v>
      </c>
      <c r="B29" t="s">
        <v>99</v>
      </c>
      <c r="C29" t="s">
        <v>125</v>
      </c>
      <c r="D29" s="10" t="s">
        <v>126</v>
      </c>
      <c r="E29" t="str">
        <f t="shared" si="10"/>
        <v>char_010_chen</v>
      </c>
      <c r="F29">
        <v>1</v>
      </c>
      <c r="G29" t="s">
        <v>127</v>
      </c>
      <c r="K29">
        <v>100</v>
      </c>
      <c r="M29">
        <v>20</v>
      </c>
      <c r="O29">
        <v>5</v>
      </c>
      <c r="Q29">
        <v>0</v>
      </c>
      <c r="S29">
        <v>15</v>
      </c>
      <c r="U29">
        <v>0.5</v>
      </c>
      <c r="V29">
        <v>20</v>
      </c>
      <c r="X29">
        <v>1</v>
      </c>
      <c r="Y29">
        <v>1</v>
      </c>
      <c r="AE29" t="s">
        <v>128</v>
      </c>
      <c r="AF29" t="s">
        <v>129</v>
      </c>
      <c r="AJ29">
        <v>1</v>
      </c>
      <c r="AK29">
        <v>2</v>
      </c>
      <c r="AL29">
        <v>0.5</v>
      </c>
      <c r="AP29">
        <v>0.25</v>
      </c>
      <c r="AR29" t="s">
        <v>117</v>
      </c>
      <c r="AS29" s="11" t="str">
        <f t="shared" si="9"/>
        <v>icon_chen</v>
      </c>
      <c r="AT29" t="str">
        <f t="shared" si="11"/>
        <v>half_chen</v>
      </c>
      <c r="AU29" t="str">
        <f t="shared" si="12"/>
        <v>chen</v>
      </c>
      <c r="AW29">
        <v>6</v>
      </c>
      <c r="AX29" s="12" t="s">
        <v>882</v>
      </c>
      <c r="AY29" s="12" t="s">
        <v>883</v>
      </c>
      <c r="AZ29" s="12"/>
      <c r="BA29" t="s">
        <v>85</v>
      </c>
      <c r="BC29" t="s">
        <v>1382</v>
      </c>
      <c r="BD29" t="s">
        <v>1382</v>
      </c>
      <c r="BE29" s="12"/>
      <c r="BF29">
        <v>1</v>
      </c>
    </row>
    <row r="30" spans="1:58" x14ac:dyDescent="0.15">
      <c r="A30" t="s">
        <v>130</v>
      </c>
      <c r="B30" t="s">
        <v>99</v>
      </c>
      <c r="C30" t="s">
        <v>131</v>
      </c>
      <c r="D30" s="10" t="s">
        <v>132</v>
      </c>
      <c r="E30" t="str">
        <f t="shared" si="10"/>
        <v>char_017_huang</v>
      </c>
      <c r="F30">
        <v>1</v>
      </c>
      <c r="G30" t="s">
        <v>133</v>
      </c>
      <c r="K30">
        <v>100</v>
      </c>
      <c r="M30">
        <v>20</v>
      </c>
      <c r="O30">
        <v>5</v>
      </c>
      <c r="Q30">
        <v>0</v>
      </c>
      <c r="S30">
        <v>15</v>
      </c>
      <c r="U30">
        <v>0.5</v>
      </c>
      <c r="V30">
        <v>20</v>
      </c>
      <c r="X30">
        <v>1</v>
      </c>
      <c r="Y30">
        <v>1</v>
      </c>
      <c r="AE30" t="s">
        <v>128</v>
      </c>
      <c r="AF30" t="s">
        <v>129</v>
      </c>
      <c r="AJ30">
        <v>1</v>
      </c>
      <c r="AK30">
        <v>2</v>
      </c>
      <c r="AL30">
        <v>0.5</v>
      </c>
      <c r="AP30">
        <v>0.25</v>
      </c>
      <c r="AR30" t="s">
        <v>117</v>
      </c>
      <c r="AS30" s="11" t="str">
        <f t="shared" si="9"/>
        <v>icon_huang</v>
      </c>
      <c r="AT30" t="str">
        <f t="shared" si="11"/>
        <v>half_huang</v>
      </c>
      <c r="AU30" t="str">
        <f t="shared" si="12"/>
        <v>huang</v>
      </c>
      <c r="AW30">
        <v>6</v>
      </c>
      <c r="AX30" s="12" t="s">
        <v>882</v>
      </c>
      <c r="AY30" s="12" t="s">
        <v>883</v>
      </c>
      <c r="AZ30" s="12"/>
      <c r="BA30" t="s">
        <v>85</v>
      </c>
      <c r="BC30" t="s">
        <v>1382</v>
      </c>
      <c r="BD30" t="s">
        <v>1382</v>
      </c>
      <c r="BE30" s="12"/>
      <c r="BF30">
        <v>1</v>
      </c>
    </row>
    <row r="31" spans="1:58" x14ac:dyDescent="0.15">
      <c r="A31" t="s">
        <v>134</v>
      </c>
      <c r="B31" t="s">
        <v>99</v>
      </c>
      <c r="C31" t="s">
        <v>135</v>
      </c>
      <c r="D31" s="10" t="s">
        <v>136</v>
      </c>
      <c r="E31" t="str">
        <f t="shared" si="10"/>
        <v>char_235_jesica</v>
      </c>
      <c r="F31">
        <v>1</v>
      </c>
      <c r="G31" t="s">
        <v>137</v>
      </c>
      <c r="K31">
        <v>100</v>
      </c>
      <c r="M31">
        <v>20</v>
      </c>
      <c r="O31">
        <v>5</v>
      </c>
      <c r="Q31">
        <v>0</v>
      </c>
      <c r="S31">
        <v>15</v>
      </c>
      <c r="U31">
        <v>0.5</v>
      </c>
      <c r="V31">
        <v>20</v>
      </c>
      <c r="X31">
        <v>1</v>
      </c>
      <c r="Y31">
        <v>1</v>
      </c>
      <c r="AE31" t="s">
        <v>103</v>
      </c>
      <c r="AF31" t="s">
        <v>138</v>
      </c>
      <c r="AI31">
        <v>1</v>
      </c>
      <c r="AK31">
        <v>1</v>
      </c>
      <c r="AL31">
        <v>0.5</v>
      </c>
      <c r="AP31">
        <v>0.25</v>
      </c>
      <c r="AR31" t="s">
        <v>139</v>
      </c>
      <c r="AS31" s="11" t="str">
        <f t="shared" si="9"/>
        <v>icon_jesica</v>
      </c>
      <c r="AT31" t="str">
        <f t="shared" si="11"/>
        <v>half_jesica</v>
      </c>
      <c r="AU31" t="str">
        <f t="shared" si="12"/>
        <v>jesica</v>
      </c>
      <c r="AW31">
        <v>4</v>
      </c>
      <c r="AX31" s="12" t="s">
        <v>882</v>
      </c>
      <c r="AY31" s="12" t="s">
        <v>883</v>
      </c>
      <c r="AZ31" s="12"/>
      <c r="BA31" t="s">
        <v>85</v>
      </c>
      <c r="BC31" t="s">
        <v>1382</v>
      </c>
      <c r="BD31" t="s">
        <v>1382</v>
      </c>
      <c r="BE31" s="12"/>
      <c r="BF31">
        <v>1</v>
      </c>
    </row>
    <row r="32" spans="1:58" x14ac:dyDescent="0.15">
      <c r="A32" t="s">
        <v>144</v>
      </c>
      <c r="B32" t="s">
        <v>99</v>
      </c>
      <c r="C32" t="s">
        <v>145</v>
      </c>
      <c r="D32" s="10" t="s">
        <v>146</v>
      </c>
      <c r="E32" t="str">
        <f t="shared" si="10"/>
        <v>char_213_mostma</v>
      </c>
      <c r="F32">
        <v>1</v>
      </c>
      <c r="G32" t="s">
        <v>147</v>
      </c>
      <c r="K32">
        <v>100</v>
      </c>
      <c r="M32">
        <v>20</v>
      </c>
      <c r="O32">
        <v>5</v>
      </c>
      <c r="Q32">
        <v>0</v>
      </c>
      <c r="S32">
        <v>15</v>
      </c>
      <c r="U32">
        <v>0.5</v>
      </c>
      <c r="V32">
        <v>20</v>
      </c>
      <c r="X32">
        <v>1</v>
      </c>
      <c r="Y32">
        <v>1</v>
      </c>
      <c r="AE32" t="s">
        <v>103</v>
      </c>
      <c r="AF32" t="s">
        <v>129</v>
      </c>
      <c r="AI32">
        <v>1</v>
      </c>
      <c r="AK32">
        <v>1</v>
      </c>
      <c r="AL32">
        <v>0.5</v>
      </c>
      <c r="AP32">
        <v>0.25</v>
      </c>
      <c r="AR32" t="s">
        <v>105</v>
      </c>
      <c r="AS32" s="11" t="str">
        <f t="shared" si="9"/>
        <v>icon_mostma</v>
      </c>
      <c r="AT32" t="str">
        <f t="shared" si="11"/>
        <v>half_mostma</v>
      </c>
      <c r="AU32" t="str">
        <f t="shared" si="12"/>
        <v>mostma</v>
      </c>
      <c r="AW32">
        <v>6</v>
      </c>
      <c r="AX32" s="12" t="s">
        <v>882</v>
      </c>
      <c r="AY32" s="12" t="s">
        <v>883</v>
      </c>
      <c r="AZ32" s="12"/>
      <c r="BA32" t="s">
        <v>85</v>
      </c>
      <c r="BC32" t="s">
        <v>1382</v>
      </c>
      <c r="BD32" t="s">
        <v>1382</v>
      </c>
      <c r="BE32" s="12"/>
      <c r="BF32">
        <v>1</v>
      </c>
    </row>
    <row r="33" spans="1:58" x14ac:dyDescent="0.15">
      <c r="A33" t="s">
        <v>148</v>
      </c>
      <c r="B33" t="s">
        <v>99</v>
      </c>
      <c r="C33" t="s">
        <v>149</v>
      </c>
      <c r="D33" s="10" t="s">
        <v>150</v>
      </c>
      <c r="E33" t="str">
        <f t="shared" si="10"/>
        <v>char_101_sora</v>
      </c>
      <c r="F33">
        <v>1</v>
      </c>
      <c r="G33" t="s">
        <v>151</v>
      </c>
      <c r="K33">
        <v>100</v>
      </c>
      <c r="M33">
        <v>20</v>
      </c>
      <c r="O33">
        <v>5</v>
      </c>
      <c r="Q33">
        <v>0</v>
      </c>
      <c r="S33">
        <v>15</v>
      </c>
      <c r="U33">
        <v>0.5</v>
      </c>
      <c r="V33">
        <v>20</v>
      </c>
      <c r="X33">
        <v>1</v>
      </c>
      <c r="Y33">
        <v>1</v>
      </c>
      <c r="AE33" t="s">
        <v>152</v>
      </c>
      <c r="AF33" t="s">
        <v>153</v>
      </c>
      <c r="AI33">
        <v>1</v>
      </c>
      <c r="AK33">
        <v>1</v>
      </c>
      <c r="AL33">
        <v>0.5</v>
      </c>
      <c r="AP33">
        <v>0.25</v>
      </c>
      <c r="AR33" t="s">
        <v>112</v>
      </c>
      <c r="AS33" s="11" t="str">
        <f t="shared" si="9"/>
        <v>icon_sora</v>
      </c>
      <c r="AT33" t="str">
        <f t="shared" si="11"/>
        <v>half_sora</v>
      </c>
      <c r="AU33" t="str">
        <f t="shared" si="12"/>
        <v>sora</v>
      </c>
      <c r="AW33">
        <v>4</v>
      </c>
      <c r="AX33" s="12" t="s">
        <v>882</v>
      </c>
      <c r="AY33" s="12" t="s">
        <v>883</v>
      </c>
      <c r="AZ33" s="12"/>
      <c r="BA33" t="s">
        <v>85</v>
      </c>
      <c r="BC33" t="s">
        <v>1382</v>
      </c>
      <c r="BD33" t="s">
        <v>1382</v>
      </c>
      <c r="BE33" s="12"/>
      <c r="BF33">
        <v>1</v>
      </c>
    </row>
    <row r="34" spans="1:58" x14ac:dyDescent="0.15">
      <c r="A34" s="12" t="s">
        <v>1880</v>
      </c>
      <c r="B34" t="s">
        <v>99</v>
      </c>
      <c r="C34" s="12" t="s">
        <v>1890</v>
      </c>
      <c r="D34">
        <v>285</v>
      </c>
      <c r="E34" t="str">
        <f t="shared" si="10"/>
        <v>char_285_medic2</v>
      </c>
      <c r="F34">
        <v>1</v>
      </c>
      <c r="G34" s="12" t="s">
        <v>1880</v>
      </c>
      <c r="I34">
        <v>0</v>
      </c>
      <c r="J34">
        <v>30</v>
      </c>
      <c r="K34">
        <v>435</v>
      </c>
      <c r="L34">
        <v>100</v>
      </c>
      <c r="M34">
        <v>70</v>
      </c>
      <c r="N34">
        <v>40</v>
      </c>
      <c r="O34">
        <v>16</v>
      </c>
      <c r="Q34">
        <v>0</v>
      </c>
      <c r="S34">
        <v>3</v>
      </c>
      <c r="U34">
        <v>0.5</v>
      </c>
      <c r="V34">
        <v>200</v>
      </c>
      <c r="X34">
        <v>2.85</v>
      </c>
      <c r="Y34">
        <v>0</v>
      </c>
      <c r="AD34" s="12" t="s">
        <v>1536</v>
      </c>
      <c r="AE34" s="12" t="s">
        <v>1894</v>
      </c>
      <c r="AI34">
        <v>1</v>
      </c>
      <c r="AK34">
        <v>1</v>
      </c>
      <c r="AL34">
        <v>0.5</v>
      </c>
      <c r="AP34">
        <v>0.25</v>
      </c>
      <c r="AR34" s="12" t="s">
        <v>1218</v>
      </c>
      <c r="AS34" s="11" t="str">
        <f t="shared" si="9"/>
        <v>icon_medic2</v>
      </c>
      <c r="AT34" t="str">
        <f t="shared" si="11"/>
        <v>half_medic2</v>
      </c>
      <c r="AU34" t="str">
        <f t="shared" si="12"/>
        <v>medic2</v>
      </c>
      <c r="AV34" s="12" t="s">
        <v>891</v>
      </c>
      <c r="AW34">
        <v>2</v>
      </c>
      <c r="AX34" s="12" t="s">
        <v>882</v>
      </c>
      <c r="AY34" s="12" t="s">
        <v>883</v>
      </c>
      <c r="AZ34" s="12"/>
      <c r="BA34" t="s">
        <v>85</v>
      </c>
      <c r="BC34" t="s">
        <v>1382</v>
      </c>
      <c r="BD34" t="s">
        <v>1382</v>
      </c>
      <c r="BE34" s="12"/>
      <c r="BF34">
        <v>1</v>
      </c>
    </row>
    <row r="35" spans="1:58" x14ac:dyDescent="0.15">
      <c r="A35" s="12" t="s">
        <v>1881</v>
      </c>
      <c r="B35" t="s">
        <v>99</v>
      </c>
      <c r="C35" s="12" t="s">
        <v>1895</v>
      </c>
      <c r="D35">
        <v>286</v>
      </c>
      <c r="E35" t="str">
        <f t="shared" ref="E35:E36" si="13">"char_"&amp;D35&amp;"_"&amp;C35</f>
        <v>char_286_cast3</v>
      </c>
      <c r="F35">
        <v>1</v>
      </c>
      <c r="G35" s="12" t="s">
        <v>1881</v>
      </c>
      <c r="I35">
        <v>0</v>
      </c>
      <c r="J35">
        <v>30</v>
      </c>
      <c r="K35">
        <v>1191</v>
      </c>
      <c r="L35">
        <v>200</v>
      </c>
      <c r="M35">
        <v>353</v>
      </c>
      <c r="N35">
        <v>60</v>
      </c>
      <c r="O35">
        <v>90</v>
      </c>
      <c r="Q35">
        <v>0</v>
      </c>
      <c r="S35">
        <v>3</v>
      </c>
      <c r="U35">
        <v>0.5</v>
      </c>
      <c r="V35">
        <v>200</v>
      </c>
      <c r="X35">
        <v>1.5</v>
      </c>
      <c r="Y35">
        <v>0</v>
      </c>
      <c r="AD35" s="12" t="s">
        <v>1536</v>
      </c>
      <c r="AE35" s="12" t="s">
        <v>1889</v>
      </c>
      <c r="AJ35">
        <v>1</v>
      </c>
      <c r="AK35">
        <v>1</v>
      </c>
      <c r="AL35">
        <v>0.5</v>
      </c>
      <c r="AP35">
        <v>0.25</v>
      </c>
      <c r="AR35" s="12" t="s">
        <v>1882</v>
      </c>
      <c r="AS35" s="11" t="str">
        <f t="shared" ref="AS35:AS36" si="14">"icon_"&amp;C35</f>
        <v>icon_cast3</v>
      </c>
      <c r="AT35" t="str">
        <f t="shared" ref="AT35:AT36" si="15">"half_"&amp;C35</f>
        <v>half_cast3</v>
      </c>
      <c r="AU35" t="str">
        <f t="shared" ref="AU35:AU36" si="16">C35</f>
        <v>cast3</v>
      </c>
      <c r="AV35" s="12" t="s">
        <v>891</v>
      </c>
      <c r="AW35">
        <v>2</v>
      </c>
      <c r="AX35" s="12" t="s">
        <v>882</v>
      </c>
      <c r="AY35" s="12" t="s">
        <v>883</v>
      </c>
      <c r="AZ35" s="12"/>
      <c r="BA35" t="s">
        <v>85</v>
      </c>
      <c r="BC35" t="s">
        <v>1382</v>
      </c>
      <c r="BD35" t="s">
        <v>1382</v>
      </c>
      <c r="BE35" s="12"/>
      <c r="BF35">
        <v>1</v>
      </c>
    </row>
    <row r="36" spans="1:58" x14ac:dyDescent="0.15">
      <c r="A36" s="12" t="s">
        <v>1917</v>
      </c>
      <c r="B36" t="s">
        <v>99</v>
      </c>
      <c r="C36" s="12" t="s">
        <v>1918</v>
      </c>
      <c r="D36">
        <v>502</v>
      </c>
      <c r="E36" t="str">
        <f t="shared" si="13"/>
        <v>char_502_nblade</v>
      </c>
      <c r="F36">
        <v>1</v>
      </c>
      <c r="G36" s="12" t="s">
        <v>1917</v>
      </c>
      <c r="I36">
        <v>0</v>
      </c>
      <c r="J36">
        <v>30</v>
      </c>
      <c r="K36">
        <v>1030</v>
      </c>
      <c r="M36">
        <v>232</v>
      </c>
      <c r="N36">
        <v>48</v>
      </c>
      <c r="O36">
        <v>192</v>
      </c>
      <c r="Q36">
        <v>0</v>
      </c>
      <c r="S36">
        <v>7</v>
      </c>
      <c r="T36">
        <v>-2</v>
      </c>
      <c r="U36">
        <v>0.5</v>
      </c>
      <c r="V36">
        <v>70</v>
      </c>
      <c r="W36">
        <v>-35</v>
      </c>
      <c r="X36">
        <v>1.05</v>
      </c>
      <c r="Y36">
        <v>1</v>
      </c>
      <c r="AD36" s="12" t="s">
        <v>1536</v>
      </c>
      <c r="AE36" s="12" t="s">
        <v>1883</v>
      </c>
      <c r="AJ36">
        <v>1</v>
      </c>
      <c r="AK36">
        <v>1</v>
      </c>
      <c r="AL36">
        <v>0.5</v>
      </c>
      <c r="AP36">
        <v>0.25</v>
      </c>
      <c r="AR36" s="12" t="s">
        <v>1070</v>
      </c>
      <c r="AS36" s="11" t="str">
        <f t="shared" si="14"/>
        <v>icon_nblade</v>
      </c>
      <c r="AT36" t="str">
        <f t="shared" si="15"/>
        <v>half_nblade</v>
      </c>
      <c r="AU36" t="str">
        <f t="shared" si="16"/>
        <v>nblade</v>
      </c>
      <c r="AV36" s="12" t="s">
        <v>891</v>
      </c>
      <c r="AW36">
        <v>2</v>
      </c>
      <c r="AX36" s="12" t="s">
        <v>882</v>
      </c>
      <c r="AY36" s="12" t="s">
        <v>883</v>
      </c>
      <c r="AZ36" s="12"/>
      <c r="BA36" t="s">
        <v>85</v>
      </c>
      <c r="BC36" t="s">
        <v>1382</v>
      </c>
      <c r="BD36" t="s">
        <v>1382</v>
      </c>
      <c r="BE36" s="12"/>
      <c r="BF36">
        <v>1</v>
      </c>
    </row>
    <row r="37" spans="1:58" x14ac:dyDescent="0.15">
      <c r="A37" s="12" t="s">
        <v>1920</v>
      </c>
      <c r="B37" t="s">
        <v>99</v>
      </c>
      <c r="C37" s="12" t="s">
        <v>1921</v>
      </c>
      <c r="D37">
        <v>500</v>
      </c>
      <c r="E37" t="str">
        <f t="shared" ref="E37" si="17">"char_"&amp;D37&amp;"_"&amp;C37</f>
        <v>char_500_noirc</v>
      </c>
      <c r="F37">
        <v>1</v>
      </c>
      <c r="G37" s="12" t="s">
        <v>1920</v>
      </c>
      <c r="I37">
        <v>0</v>
      </c>
      <c r="J37">
        <v>30</v>
      </c>
      <c r="K37">
        <v>1670</v>
      </c>
      <c r="L37">
        <v>90</v>
      </c>
      <c r="M37">
        <v>240</v>
      </c>
      <c r="O37">
        <v>315</v>
      </c>
      <c r="P37">
        <v>40</v>
      </c>
      <c r="Q37">
        <v>0</v>
      </c>
      <c r="S37">
        <v>14</v>
      </c>
      <c r="T37">
        <v>-2</v>
      </c>
      <c r="U37">
        <v>0.5</v>
      </c>
      <c r="V37">
        <v>70</v>
      </c>
      <c r="W37">
        <v>-5</v>
      </c>
      <c r="X37">
        <v>1.2</v>
      </c>
      <c r="Y37">
        <v>1</v>
      </c>
      <c r="AD37" s="12" t="s">
        <v>1536</v>
      </c>
      <c r="AE37" s="12" t="s">
        <v>1943</v>
      </c>
      <c r="AF37" s="12"/>
      <c r="AJ37">
        <v>1</v>
      </c>
      <c r="AK37">
        <v>3</v>
      </c>
      <c r="AL37">
        <v>0.5</v>
      </c>
      <c r="AP37">
        <v>0.25</v>
      </c>
      <c r="AR37" s="12" t="s">
        <v>1922</v>
      </c>
      <c r="AS37" s="11" t="str">
        <f t="shared" ref="AS37" si="18">"icon_"&amp;C37</f>
        <v>icon_noirc</v>
      </c>
      <c r="AT37" t="str">
        <f t="shared" ref="AT37" si="19">"half_"&amp;C37</f>
        <v>half_noirc</v>
      </c>
      <c r="AU37" t="str">
        <f t="shared" ref="AU37" si="20">C37</f>
        <v>noirc</v>
      </c>
      <c r="AV37" s="12" t="s">
        <v>891</v>
      </c>
      <c r="AW37">
        <v>2</v>
      </c>
      <c r="AX37" s="12" t="s">
        <v>882</v>
      </c>
      <c r="AY37" s="12" t="s">
        <v>883</v>
      </c>
      <c r="AZ37" s="12"/>
      <c r="BA37" t="s">
        <v>85</v>
      </c>
      <c r="BC37" t="s">
        <v>1382</v>
      </c>
      <c r="BD37" t="s">
        <v>1382</v>
      </c>
      <c r="BE37" s="12"/>
      <c r="BF37">
        <v>1</v>
      </c>
    </row>
    <row r="38" spans="1:58" x14ac:dyDescent="0.15">
      <c r="A38" s="12" t="s">
        <v>1924</v>
      </c>
      <c r="B38" t="s">
        <v>99</v>
      </c>
      <c r="C38" s="12" t="s">
        <v>1925</v>
      </c>
      <c r="D38">
        <v>503</v>
      </c>
      <c r="E38" t="str">
        <f t="shared" ref="E38" si="21">"char_"&amp;D38&amp;"_"&amp;C38</f>
        <v>char_503_rang</v>
      </c>
      <c r="F38">
        <v>1</v>
      </c>
      <c r="G38" s="12" t="s">
        <v>1924</v>
      </c>
      <c r="I38">
        <v>0</v>
      </c>
      <c r="J38">
        <v>30</v>
      </c>
      <c r="K38">
        <v>780</v>
      </c>
      <c r="M38">
        <v>269</v>
      </c>
      <c r="N38">
        <v>30</v>
      </c>
      <c r="O38">
        <v>66</v>
      </c>
      <c r="Q38">
        <v>0</v>
      </c>
      <c r="S38">
        <v>7</v>
      </c>
      <c r="T38">
        <v>-2</v>
      </c>
      <c r="U38">
        <v>0.5</v>
      </c>
      <c r="V38">
        <v>70</v>
      </c>
      <c r="W38">
        <v>-5</v>
      </c>
      <c r="X38">
        <v>1</v>
      </c>
      <c r="Y38">
        <v>1</v>
      </c>
      <c r="AD38" s="12" t="s">
        <v>1536</v>
      </c>
      <c r="AE38" s="12" t="s">
        <v>1942</v>
      </c>
      <c r="AF38" s="12"/>
      <c r="AI38">
        <v>1</v>
      </c>
      <c r="AK38">
        <v>1</v>
      </c>
      <c r="AL38">
        <v>0.5</v>
      </c>
      <c r="AP38">
        <v>0.25</v>
      </c>
      <c r="AR38" s="12" t="s">
        <v>1069</v>
      </c>
      <c r="AS38" s="11" t="str">
        <f t="shared" ref="AS38" si="22">"icon_"&amp;C38</f>
        <v>icon_rang</v>
      </c>
      <c r="AT38" t="str">
        <f t="shared" ref="AT38" si="23">"half_"&amp;C38</f>
        <v>half_rang</v>
      </c>
      <c r="AU38" t="str">
        <f t="shared" ref="AU38" si="24">C38</f>
        <v>rang</v>
      </c>
      <c r="AV38" s="12" t="s">
        <v>891</v>
      </c>
      <c r="AW38">
        <v>2</v>
      </c>
      <c r="AX38" s="12" t="s">
        <v>882</v>
      </c>
      <c r="AY38" s="12" t="s">
        <v>883</v>
      </c>
      <c r="AZ38" s="12"/>
      <c r="BA38" t="s">
        <v>85</v>
      </c>
      <c r="BC38" t="s">
        <v>1382</v>
      </c>
      <c r="BD38" t="s">
        <v>1382</v>
      </c>
      <c r="BE38" s="12"/>
      <c r="BF38">
        <v>1</v>
      </c>
    </row>
    <row r="39" spans="1:58" x14ac:dyDescent="0.15">
      <c r="A39" s="12" t="s">
        <v>1930</v>
      </c>
      <c r="B39" t="s">
        <v>99</v>
      </c>
      <c r="C39" s="12" t="s">
        <v>1931</v>
      </c>
      <c r="D39">
        <v>501</v>
      </c>
      <c r="E39" t="str">
        <f t="shared" ref="E39" si="25">"char_"&amp;D39&amp;"_"&amp;C39</f>
        <v>char_501_durin</v>
      </c>
      <c r="F39">
        <v>1</v>
      </c>
      <c r="G39" s="12" t="s">
        <v>1930</v>
      </c>
      <c r="I39">
        <v>0</v>
      </c>
      <c r="J39">
        <v>30</v>
      </c>
      <c r="K39">
        <v>952</v>
      </c>
      <c r="L39">
        <v>100</v>
      </c>
      <c r="M39">
        <v>340</v>
      </c>
      <c r="N39">
        <v>30</v>
      </c>
      <c r="O39">
        <v>62</v>
      </c>
      <c r="Q39">
        <v>10</v>
      </c>
      <c r="S39">
        <v>12</v>
      </c>
      <c r="T39">
        <v>-2</v>
      </c>
      <c r="U39">
        <v>0.5</v>
      </c>
      <c r="V39">
        <v>70</v>
      </c>
      <c r="W39">
        <v>-5</v>
      </c>
      <c r="X39">
        <v>1.6</v>
      </c>
      <c r="Y39">
        <v>1</v>
      </c>
      <c r="AD39" s="12" t="s">
        <v>1536</v>
      </c>
      <c r="AE39" s="12" t="s">
        <v>1941</v>
      </c>
      <c r="AF39" s="12"/>
      <c r="AI39">
        <v>1</v>
      </c>
      <c r="AK39">
        <v>1</v>
      </c>
      <c r="AL39">
        <v>0.5</v>
      </c>
      <c r="AP39">
        <v>0.25</v>
      </c>
      <c r="AR39" s="12" t="s">
        <v>1092</v>
      </c>
      <c r="AS39" s="11" t="str">
        <f t="shared" ref="AS39" si="26">"icon_"&amp;C39</f>
        <v>icon_durin</v>
      </c>
      <c r="AT39" t="str">
        <f t="shared" ref="AT39" si="27">"half_"&amp;C39</f>
        <v>half_durin</v>
      </c>
      <c r="AU39" t="str">
        <f t="shared" ref="AU39" si="28">C39</f>
        <v>durin</v>
      </c>
      <c r="AV39" s="12" t="s">
        <v>891</v>
      </c>
      <c r="AW39">
        <v>2</v>
      </c>
      <c r="AX39" s="12" t="s">
        <v>882</v>
      </c>
      <c r="AY39" s="12" t="s">
        <v>883</v>
      </c>
      <c r="AZ39" s="12"/>
      <c r="BA39" t="s">
        <v>85</v>
      </c>
      <c r="BC39" t="s">
        <v>1382</v>
      </c>
      <c r="BD39" t="s">
        <v>1382</v>
      </c>
      <c r="BE39" s="12"/>
      <c r="BF39">
        <v>1</v>
      </c>
    </row>
    <row r="40" spans="1:58" x14ac:dyDescent="0.15">
      <c r="D40" s="10"/>
      <c r="AS40" s="11"/>
      <c r="AX40" s="12"/>
      <c r="AY40" s="12"/>
      <c r="AZ40" s="12"/>
      <c r="BE40" s="12"/>
    </row>
    <row r="41" spans="1:58"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1.2</v>
      </c>
      <c r="Y41">
        <v>1</v>
      </c>
      <c r="AD41" s="12" t="s">
        <v>1536</v>
      </c>
      <c r="AE41" s="12" t="s">
        <v>1079</v>
      </c>
      <c r="AF41" t="s">
        <v>157</v>
      </c>
      <c r="AJ41">
        <v>1</v>
      </c>
      <c r="AK41">
        <v>3</v>
      </c>
      <c r="AL41">
        <v>0.5</v>
      </c>
      <c r="AP41">
        <v>0.25</v>
      </c>
      <c r="AR41" t="s">
        <v>143</v>
      </c>
      <c r="AS41" s="11" t="str">
        <f t="shared" si="9"/>
        <v>icon_spot</v>
      </c>
      <c r="AT41" t="str">
        <f t="shared" si="11"/>
        <v>half_spot</v>
      </c>
      <c r="AU41" t="str">
        <f t="shared" si="12"/>
        <v>spot</v>
      </c>
      <c r="AV41" s="12" t="s">
        <v>891</v>
      </c>
      <c r="AW41">
        <v>3</v>
      </c>
      <c r="AX41" s="12" t="s">
        <v>882</v>
      </c>
      <c r="AY41" s="12" t="s">
        <v>883</v>
      </c>
      <c r="AZ41" s="12"/>
      <c r="BA41" t="s">
        <v>85</v>
      </c>
      <c r="BC41" t="s">
        <v>1382</v>
      </c>
      <c r="BD41" t="s">
        <v>1382</v>
      </c>
      <c r="BE41" s="12"/>
      <c r="BF41">
        <v>1</v>
      </c>
    </row>
    <row r="42" spans="1:58"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1.2</v>
      </c>
      <c r="Y42">
        <v>1</v>
      </c>
      <c r="AD42" s="12" t="s">
        <v>1536</v>
      </c>
      <c r="AE42" t="s">
        <v>160</v>
      </c>
      <c r="AF42" t="s">
        <v>161</v>
      </c>
      <c r="AJ42">
        <v>1</v>
      </c>
      <c r="AK42">
        <v>2</v>
      </c>
      <c r="AL42">
        <v>0.5</v>
      </c>
      <c r="AP42">
        <v>0.25</v>
      </c>
      <c r="AR42" t="s">
        <v>117</v>
      </c>
      <c r="AS42" s="11" t="str">
        <f t="shared" ref="AS42:AS57" si="30">"icon_"&amp;C42</f>
        <v>icon_popka</v>
      </c>
      <c r="AT42" t="str">
        <f t="shared" si="11"/>
        <v>half_popka</v>
      </c>
      <c r="AU42" t="str">
        <f t="shared" si="12"/>
        <v>popka</v>
      </c>
      <c r="AV42" s="12" t="s">
        <v>891</v>
      </c>
      <c r="AW42">
        <v>3</v>
      </c>
      <c r="AX42" s="12" t="s">
        <v>882</v>
      </c>
      <c r="AY42" s="12" t="s">
        <v>883</v>
      </c>
      <c r="AZ42" s="12"/>
      <c r="BA42" t="s">
        <v>85</v>
      </c>
      <c r="BC42" t="s">
        <v>1382</v>
      </c>
      <c r="BD42" t="s">
        <v>1382</v>
      </c>
      <c r="BE42" s="12"/>
      <c r="BF42">
        <v>1</v>
      </c>
    </row>
    <row r="43" spans="1:58"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1.3</v>
      </c>
      <c r="Y43">
        <v>1</v>
      </c>
      <c r="AD43" s="12" t="s">
        <v>1536</v>
      </c>
      <c r="AE43" s="12" t="s">
        <v>645</v>
      </c>
      <c r="AF43" t="s">
        <v>164</v>
      </c>
      <c r="AJ43">
        <v>1</v>
      </c>
      <c r="AK43">
        <v>2</v>
      </c>
      <c r="AL43">
        <v>0.5</v>
      </c>
      <c r="AP43">
        <v>0.25</v>
      </c>
      <c r="AR43" t="s">
        <v>117</v>
      </c>
      <c r="AS43" s="11" t="str">
        <f t="shared" si="30"/>
        <v>icon_midn</v>
      </c>
      <c r="AT43" t="str">
        <f t="shared" si="11"/>
        <v>half_midn</v>
      </c>
      <c r="AU43" t="str">
        <f t="shared" si="12"/>
        <v>midn</v>
      </c>
      <c r="AV43" s="12" t="s">
        <v>890</v>
      </c>
      <c r="AW43">
        <v>3</v>
      </c>
      <c r="AX43" s="12" t="s">
        <v>882</v>
      </c>
      <c r="AY43" s="12" t="s">
        <v>883</v>
      </c>
      <c r="AZ43" s="12"/>
      <c r="BA43" t="s">
        <v>85</v>
      </c>
      <c r="BC43" t="s">
        <v>1382</v>
      </c>
      <c r="BD43" t="s">
        <v>1382</v>
      </c>
      <c r="BE43" s="12"/>
      <c r="BF43">
        <v>2</v>
      </c>
    </row>
    <row r="44" spans="1:58" x14ac:dyDescent="0.15">
      <c r="A44" t="s">
        <v>165</v>
      </c>
      <c r="B44" t="s">
        <v>99</v>
      </c>
      <c r="C44" s="12" t="s">
        <v>1482</v>
      </c>
      <c r="D44">
        <v>282</v>
      </c>
      <c r="E44" t="str">
        <f t="shared" si="29"/>
        <v>char_282_catap</v>
      </c>
      <c r="F44">
        <v>1</v>
      </c>
      <c r="G44" t="s">
        <v>165</v>
      </c>
      <c r="I44">
        <v>1</v>
      </c>
      <c r="J44">
        <v>55</v>
      </c>
      <c r="K44">
        <v>1150</v>
      </c>
      <c r="M44">
        <v>617</v>
      </c>
      <c r="N44">
        <v>82</v>
      </c>
      <c r="O44">
        <v>85</v>
      </c>
      <c r="Q44">
        <v>0</v>
      </c>
      <c r="S44">
        <v>23</v>
      </c>
      <c r="T44">
        <v>-2</v>
      </c>
      <c r="U44">
        <v>0.5</v>
      </c>
      <c r="V44">
        <v>70</v>
      </c>
      <c r="W44">
        <v>-10</v>
      </c>
      <c r="X44">
        <v>2.8</v>
      </c>
      <c r="Y44">
        <v>1</v>
      </c>
      <c r="AD44" s="12" t="s">
        <v>1536</v>
      </c>
      <c r="AE44" t="s">
        <v>166</v>
      </c>
      <c r="AF44" t="s">
        <v>167</v>
      </c>
      <c r="AI44">
        <v>1</v>
      </c>
      <c r="AK44">
        <v>1</v>
      </c>
      <c r="AL44">
        <v>0.5</v>
      </c>
      <c r="AP44">
        <v>0.25</v>
      </c>
      <c r="AR44" t="s">
        <v>139</v>
      </c>
      <c r="AS44" s="11" t="str">
        <f t="shared" si="30"/>
        <v>icon_catap</v>
      </c>
      <c r="AT44" t="str">
        <f t="shared" si="11"/>
        <v>half_catap</v>
      </c>
      <c r="AU44" t="str">
        <f t="shared" si="12"/>
        <v>catap</v>
      </c>
      <c r="AV44" s="12" t="s">
        <v>890</v>
      </c>
      <c r="AW44">
        <v>3</v>
      </c>
      <c r="AX44" s="12" t="s">
        <v>882</v>
      </c>
      <c r="AY44" s="12" t="s">
        <v>883</v>
      </c>
      <c r="AZ44" s="12"/>
      <c r="BA44" t="s">
        <v>85</v>
      </c>
      <c r="BC44" t="s">
        <v>1382</v>
      </c>
      <c r="BD44" t="s">
        <v>1382</v>
      </c>
      <c r="BE44" s="12"/>
      <c r="BF44">
        <v>1</v>
      </c>
    </row>
    <row r="45" spans="1:58" x14ac:dyDescent="0.15">
      <c r="A45" t="s">
        <v>168</v>
      </c>
      <c r="B45" t="s">
        <v>99</v>
      </c>
      <c r="C45" s="12" t="s">
        <v>1495</v>
      </c>
      <c r="D45">
        <v>278</v>
      </c>
      <c r="E45" t="str">
        <f t="shared" si="29"/>
        <v>char_278_orchid</v>
      </c>
      <c r="F45">
        <v>1</v>
      </c>
      <c r="G45" t="s">
        <v>168</v>
      </c>
      <c r="I45">
        <v>1</v>
      </c>
      <c r="J45">
        <v>55</v>
      </c>
      <c r="K45">
        <v>935</v>
      </c>
      <c r="M45">
        <v>378</v>
      </c>
      <c r="N45">
        <v>59</v>
      </c>
      <c r="O45">
        <v>83</v>
      </c>
      <c r="Q45">
        <v>15</v>
      </c>
      <c r="S45">
        <v>12</v>
      </c>
      <c r="T45">
        <v>-2</v>
      </c>
      <c r="U45">
        <v>0.5</v>
      </c>
      <c r="V45">
        <v>70</v>
      </c>
      <c r="W45">
        <v>-10</v>
      </c>
      <c r="X45">
        <v>1.9</v>
      </c>
      <c r="Y45">
        <v>1</v>
      </c>
      <c r="AD45" s="12" t="s">
        <v>1536</v>
      </c>
      <c r="AE45" t="s">
        <v>169</v>
      </c>
      <c r="AF45" t="s">
        <v>170</v>
      </c>
      <c r="AI45">
        <v>1</v>
      </c>
      <c r="AK45">
        <v>1</v>
      </c>
      <c r="AL45">
        <v>0.5</v>
      </c>
      <c r="AP45">
        <v>0.25</v>
      </c>
      <c r="AR45" t="s">
        <v>171</v>
      </c>
      <c r="AS45" s="11" t="str">
        <f t="shared" si="30"/>
        <v>icon_orchid</v>
      </c>
      <c r="AT45" t="str">
        <f t="shared" si="11"/>
        <v>half_orchid</v>
      </c>
      <c r="AU45" t="str">
        <f t="shared" si="12"/>
        <v>orchid</v>
      </c>
      <c r="AV45" s="12" t="s">
        <v>890</v>
      </c>
      <c r="AW45">
        <v>3</v>
      </c>
      <c r="AX45" s="12" t="s">
        <v>882</v>
      </c>
      <c r="AY45" s="12" t="s">
        <v>883</v>
      </c>
      <c r="AZ45" s="12"/>
      <c r="BA45" t="s">
        <v>85</v>
      </c>
      <c r="BC45" t="s">
        <v>1382</v>
      </c>
      <c r="BD45" t="s">
        <v>1382</v>
      </c>
      <c r="BE45" s="12"/>
      <c r="BF45">
        <v>1</v>
      </c>
    </row>
    <row r="46" spans="1:58" x14ac:dyDescent="0.15">
      <c r="A46" s="12" t="s">
        <v>1504</v>
      </c>
      <c r="B46" t="s">
        <v>99</v>
      </c>
      <c r="C46" s="12" t="s">
        <v>1503</v>
      </c>
      <c r="D46">
        <v>210</v>
      </c>
      <c r="E46" t="str">
        <f t="shared" si="29"/>
        <v>char_210_stward</v>
      </c>
      <c r="F46">
        <v>1</v>
      </c>
      <c r="G46" t="s">
        <v>172</v>
      </c>
      <c r="I46">
        <v>1</v>
      </c>
      <c r="J46">
        <v>55</v>
      </c>
      <c r="K46">
        <v>1100</v>
      </c>
      <c r="M46">
        <v>470</v>
      </c>
      <c r="N46">
        <v>73</v>
      </c>
      <c r="O46">
        <v>90</v>
      </c>
      <c r="Q46">
        <v>15</v>
      </c>
      <c r="S46">
        <v>18</v>
      </c>
      <c r="T46">
        <v>-2</v>
      </c>
      <c r="U46">
        <v>0.5</v>
      </c>
      <c r="V46">
        <v>70</v>
      </c>
      <c r="W46">
        <v>-10</v>
      </c>
      <c r="X46">
        <v>1.6</v>
      </c>
      <c r="Y46">
        <v>1</v>
      </c>
      <c r="AD46" s="12" t="s">
        <v>1536</v>
      </c>
      <c r="AE46" t="s">
        <v>173</v>
      </c>
      <c r="AF46" t="s">
        <v>174</v>
      </c>
      <c r="AI46">
        <v>1</v>
      </c>
      <c r="AK46">
        <v>1</v>
      </c>
      <c r="AL46">
        <v>0.5</v>
      </c>
      <c r="AP46">
        <v>0.25</v>
      </c>
      <c r="AR46" t="s">
        <v>105</v>
      </c>
      <c r="AS46" s="11" t="str">
        <f t="shared" si="30"/>
        <v>icon_stward</v>
      </c>
      <c r="AT46" t="str">
        <f t="shared" si="11"/>
        <v>half_stward</v>
      </c>
      <c r="AU46" t="str">
        <f t="shared" si="12"/>
        <v>stward</v>
      </c>
      <c r="AV46" s="12" t="s">
        <v>890</v>
      </c>
      <c r="AW46">
        <v>3</v>
      </c>
      <c r="AX46" s="12" t="s">
        <v>882</v>
      </c>
      <c r="AY46" s="12" t="s">
        <v>883</v>
      </c>
      <c r="AZ46" s="12"/>
      <c r="BA46" t="s">
        <v>85</v>
      </c>
      <c r="BC46" t="s">
        <v>1382</v>
      </c>
      <c r="BD46" t="s">
        <v>1382</v>
      </c>
      <c r="BE46" s="12"/>
      <c r="BF46">
        <v>1</v>
      </c>
    </row>
    <row r="47" spans="1:58"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2.85</v>
      </c>
      <c r="Y47">
        <v>1</v>
      </c>
      <c r="AD47" s="12" t="s">
        <v>1536</v>
      </c>
      <c r="AE47" t="s">
        <v>177</v>
      </c>
      <c r="AF47" s="12" t="s">
        <v>1001</v>
      </c>
      <c r="AI47">
        <v>1</v>
      </c>
      <c r="AK47">
        <v>1</v>
      </c>
      <c r="AL47">
        <v>0.5</v>
      </c>
      <c r="AP47">
        <v>0.25</v>
      </c>
      <c r="AR47" t="s">
        <v>112</v>
      </c>
      <c r="AS47" s="11" t="str">
        <f t="shared" si="30"/>
        <v>icon_ansel</v>
      </c>
      <c r="AT47" t="str">
        <f t="shared" si="11"/>
        <v>half_ansel</v>
      </c>
      <c r="AU47" t="str">
        <f t="shared" si="12"/>
        <v>ansel</v>
      </c>
      <c r="AV47" s="12" t="s">
        <v>890</v>
      </c>
      <c r="AW47">
        <v>3</v>
      </c>
      <c r="AX47" s="12" t="s">
        <v>882</v>
      </c>
      <c r="AY47" s="12" t="s">
        <v>883</v>
      </c>
      <c r="AZ47" s="12"/>
      <c r="BA47" t="s">
        <v>85</v>
      </c>
      <c r="BC47" t="s">
        <v>1382</v>
      </c>
      <c r="BD47" t="s">
        <v>1382</v>
      </c>
      <c r="BE47" s="12"/>
      <c r="BF47">
        <v>1</v>
      </c>
    </row>
    <row r="48" spans="1:58" x14ac:dyDescent="0.15">
      <c r="A48" t="s">
        <v>179</v>
      </c>
      <c r="B48" t="s">
        <v>99</v>
      </c>
      <c r="C48" s="12" t="s">
        <v>1529</v>
      </c>
      <c r="D48">
        <v>120</v>
      </c>
      <c r="E48" t="str">
        <f t="shared" si="29"/>
        <v>char_120_hibisc</v>
      </c>
      <c r="F48">
        <v>1</v>
      </c>
      <c r="G48" t="s">
        <v>179</v>
      </c>
      <c r="I48">
        <v>1</v>
      </c>
      <c r="J48">
        <v>55</v>
      </c>
      <c r="K48">
        <v>1220</v>
      </c>
      <c r="M48">
        <v>345</v>
      </c>
      <c r="N48">
        <v>63</v>
      </c>
      <c r="O48">
        <v>110</v>
      </c>
      <c r="Q48">
        <v>0</v>
      </c>
      <c r="S48">
        <v>17</v>
      </c>
      <c r="T48">
        <v>-2</v>
      </c>
      <c r="U48">
        <v>0.5</v>
      </c>
      <c r="V48">
        <v>70</v>
      </c>
      <c r="W48">
        <v>-10</v>
      </c>
      <c r="X48">
        <v>2.85</v>
      </c>
      <c r="Y48">
        <v>1</v>
      </c>
      <c r="AD48" s="12" t="s">
        <v>1536</v>
      </c>
      <c r="AE48" t="s">
        <v>180</v>
      </c>
      <c r="AF48" t="s">
        <v>181</v>
      </c>
      <c r="AI48">
        <v>1</v>
      </c>
      <c r="AK48">
        <v>1</v>
      </c>
      <c r="AL48">
        <v>0.5</v>
      </c>
      <c r="AP48">
        <v>0.25</v>
      </c>
      <c r="AR48" t="s">
        <v>112</v>
      </c>
      <c r="AS48" s="11" t="str">
        <f t="shared" si="30"/>
        <v>icon_hibisc</v>
      </c>
      <c r="AT48" t="str">
        <f t="shared" si="11"/>
        <v>half_hibisc</v>
      </c>
      <c r="AU48" t="str">
        <f t="shared" si="12"/>
        <v>hibisc</v>
      </c>
      <c r="AV48" s="12" t="s">
        <v>890</v>
      </c>
      <c r="AW48">
        <v>3</v>
      </c>
      <c r="AX48" s="12" t="s">
        <v>882</v>
      </c>
      <c r="AY48" s="12" t="s">
        <v>883</v>
      </c>
      <c r="AZ48" s="12"/>
      <c r="BA48" t="s">
        <v>85</v>
      </c>
      <c r="BC48" t="s">
        <v>1382</v>
      </c>
      <c r="BD48" t="s">
        <v>1382</v>
      </c>
      <c r="BE48" s="12"/>
      <c r="BF48">
        <v>1</v>
      </c>
    </row>
    <row r="49" spans="1:58" x14ac:dyDescent="0.15">
      <c r="A49" t="s">
        <v>182</v>
      </c>
      <c r="B49" t="s">
        <v>99</v>
      </c>
      <c r="C49" s="12" t="s">
        <v>1530</v>
      </c>
      <c r="D49">
        <v>121</v>
      </c>
      <c r="E49" t="str">
        <f t="shared" si="29"/>
        <v>char_121_lava</v>
      </c>
      <c r="F49">
        <v>1</v>
      </c>
      <c r="G49" t="s">
        <v>182</v>
      </c>
      <c r="I49">
        <v>1</v>
      </c>
      <c r="J49">
        <v>55</v>
      </c>
      <c r="K49">
        <v>1141</v>
      </c>
      <c r="M49">
        <v>582</v>
      </c>
      <c r="N49">
        <v>60</v>
      </c>
      <c r="O49">
        <v>95</v>
      </c>
      <c r="Q49">
        <v>15</v>
      </c>
      <c r="S49">
        <v>30</v>
      </c>
      <c r="T49">
        <v>-2</v>
      </c>
      <c r="U49">
        <v>0.5</v>
      </c>
      <c r="V49">
        <v>70</v>
      </c>
      <c r="W49">
        <v>-4</v>
      </c>
      <c r="X49">
        <v>2.9</v>
      </c>
      <c r="Y49">
        <v>1</v>
      </c>
      <c r="AD49" s="12" t="s">
        <v>1536</v>
      </c>
      <c r="AE49" t="s">
        <v>183</v>
      </c>
      <c r="AF49" t="s">
        <v>184</v>
      </c>
      <c r="AI49">
        <v>1</v>
      </c>
      <c r="AK49">
        <v>1</v>
      </c>
      <c r="AL49">
        <v>0.5</v>
      </c>
      <c r="AP49">
        <v>0.25</v>
      </c>
      <c r="AR49" t="s">
        <v>105</v>
      </c>
      <c r="AS49" s="11" t="str">
        <f t="shared" si="30"/>
        <v>icon_lava</v>
      </c>
      <c r="AT49" t="str">
        <f t="shared" si="11"/>
        <v>half_lava</v>
      </c>
      <c r="AU49" t="str">
        <f t="shared" si="12"/>
        <v>lava</v>
      </c>
      <c r="AV49" s="12" t="s">
        <v>890</v>
      </c>
      <c r="AW49">
        <v>3</v>
      </c>
      <c r="AX49" s="12" t="s">
        <v>882</v>
      </c>
      <c r="AY49" s="12" t="s">
        <v>883</v>
      </c>
      <c r="AZ49" s="12"/>
      <c r="BA49" t="s">
        <v>85</v>
      </c>
      <c r="BC49" t="s">
        <v>1382</v>
      </c>
      <c r="BD49" t="s">
        <v>1382</v>
      </c>
      <c r="BE49" s="12"/>
      <c r="BF49">
        <v>1</v>
      </c>
    </row>
    <row r="50" spans="1:58" x14ac:dyDescent="0.15">
      <c r="A50" t="s">
        <v>185</v>
      </c>
      <c r="B50" t="s">
        <v>99</v>
      </c>
      <c r="C50" s="12" t="s">
        <v>1535</v>
      </c>
      <c r="D50">
        <v>211</v>
      </c>
      <c r="E50" t="str">
        <f t="shared" si="29"/>
        <v>char_211_adnach</v>
      </c>
      <c r="F50">
        <v>1</v>
      </c>
      <c r="G50" t="s">
        <v>185</v>
      </c>
      <c r="I50">
        <v>1</v>
      </c>
      <c r="J50">
        <v>55</v>
      </c>
      <c r="K50">
        <v>1080</v>
      </c>
      <c r="M50">
        <v>365</v>
      </c>
      <c r="N50">
        <v>73</v>
      </c>
      <c r="O50">
        <v>134</v>
      </c>
      <c r="Q50">
        <v>0</v>
      </c>
      <c r="S50">
        <v>11</v>
      </c>
      <c r="T50">
        <v>-2</v>
      </c>
      <c r="U50">
        <v>0.5</v>
      </c>
      <c r="V50">
        <v>70</v>
      </c>
      <c r="W50">
        <v>-10</v>
      </c>
      <c r="X50">
        <v>1</v>
      </c>
      <c r="Y50">
        <v>1</v>
      </c>
      <c r="AD50" s="12" t="s">
        <v>1536</v>
      </c>
      <c r="AE50" t="s">
        <v>186</v>
      </c>
      <c r="AF50" t="s">
        <v>187</v>
      </c>
      <c r="AI50">
        <v>1</v>
      </c>
      <c r="AK50">
        <v>1</v>
      </c>
      <c r="AL50">
        <v>0.5</v>
      </c>
      <c r="AP50">
        <v>0.25</v>
      </c>
      <c r="AR50" t="s">
        <v>139</v>
      </c>
      <c r="AS50" s="11" t="str">
        <f t="shared" si="30"/>
        <v>icon_adnach</v>
      </c>
      <c r="AT50" t="str">
        <f t="shared" si="11"/>
        <v>half_adnach</v>
      </c>
      <c r="AU50" t="str">
        <f t="shared" si="12"/>
        <v>adnach</v>
      </c>
      <c r="AV50" s="12" t="s">
        <v>890</v>
      </c>
      <c r="AW50">
        <v>3</v>
      </c>
      <c r="AX50" s="12" t="s">
        <v>882</v>
      </c>
      <c r="AY50" s="12" t="s">
        <v>883</v>
      </c>
      <c r="AZ50" s="12"/>
      <c r="BA50" t="s">
        <v>85</v>
      </c>
      <c r="BC50" t="s">
        <v>1382</v>
      </c>
      <c r="BD50" t="s">
        <v>1382</v>
      </c>
      <c r="BE50" s="12"/>
      <c r="BF50">
        <v>1</v>
      </c>
    </row>
    <row r="51" spans="1:58"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1</v>
      </c>
      <c r="Y51">
        <v>1</v>
      </c>
      <c r="AD51" s="12" t="s">
        <v>1536</v>
      </c>
      <c r="AE51" t="s">
        <v>191</v>
      </c>
      <c r="AF51" t="s">
        <v>192</v>
      </c>
      <c r="AI51">
        <v>1</v>
      </c>
      <c r="AK51">
        <v>1</v>
      </c>
      <c r="AL51">
        <v>0.5</v>
      </c>
      <c r="AP51">
        <v>0.25</v>
      </c>
      <c r="AR51" t="s">
        <v>139</v>
      </c>
      <c r="AS51" s="11" t="str">
        <f t="shared" si="30"/>
        <v>icon_kroos</v>
      </c>
      <c r="AT51" t="str">
        <f t="shared" si="11"/>
        <v>half_kroos</v>
      </c>
      <c r="AU51" t="str">
        <f t="shared" si="12"/>
        <v>kroos</v>
      </c>
      <c r="AV51" s="12" t="s">
        <v>890</v>
      </c>
      <c r="AW51">
        <v>3</v>
      </c>
      <c r="AX51" s="12" t="s">
        <v>882</v>
      </c>
      <c r="AY51" s="12" t="s">
        <v>883</v>
      </c>
      <c r="AZ51" s="12"/>
      <c r="BA51" t="s">
        <v>85</v>
      </c>
      <c r="BC51" t="s">
        <v>1382</v>
      </c>
      <c r="BD51" t="s">
        <v>1382</v>
      </c>
      <c r="BE51" s="12"/>
      <c r="BF51">
        <v>1</v>
      </c>
    </row>
    <row r="52" spans="1:58" x14ac:dyDescent="0.15">
      <c r="A52" t="s">
        <v>193</v>
      </c>
      <c r="B52" t="s">
        <v>99</v>
      </c>
      <c r="C52" s="12" t="s">
        <v>1537</v>
      </c>
      <c r="D52">
        <v>122</v>
      </c>
      <c r="E52" t="str">
        <f t="shared" si="29"/>
        <v>char_122_beagle</v>
      </c>
      <c r="F52">
        <v>1</v>
      </c>
      <c r="G52" t="s">
        <v>193</v>
      </c>
      <c r="I52">
        <v>1</v>
      </c>
      <c r="J52">
        <v>55</v>
      </c>
      <c r="K52">
        <v>2035</v>
      </c>
      <c r="M52">
        <v>295</v>
      </c>
      <c r="O52">
        <v>490</v>
      </c>
      <c r="P52">
        <v>88</v>
      </c>
      <c r="Q52">
        <v>0</v>
      </c>
      <c r="S52">
        <v>18</v>
      </c>
      <c r="T52">
        <v>-2</v>
      </c>
      <c r="U52">
        <v>0.5</v>
      </c>
      <c r="V52">
        <v>70</v>
      </c>
      <c r="W52">
        <v>-10</v>
      </c>
      <c r="X52">
        <v>1.2</v>
      </c>
      <c r="Y52">
        <v>1</v>
      </c>
      <c r="AD52" s="12" t="s">
        <v>1536</v>
      </c>
      <c r="AE52" t="s">
        <v>194</v>
      </c>
      <c r="AF52" t="s">
        <v>195</v>
      </c>
      <c r="AJ52">
        <v>1</v>
      </c>
      <c r="AK52">
        <v>3</v>
      </c>
      <c r="AL52">
        <v>0.5</v>
      </c>
      <c r="AP52">
        <v>0.25</v>
      </c>
      <c r="AR52" t="s">
        <v>143</v>
      </c>
      <c r="AS52" s="11" t="str">
        <f t="shared" si="30"/>
        <v>icon_beagle</v>
      </c>
      <c r="AT52" t="str">
        <f t="shared" si="11"/>
        <v>half_beagle</v>
      </c>
      <c r="AU52" t="str">
        <f t="shared" si="12"/>
        <v>beagle</v>
      </c>
      <c r="AV52" s="12" t="s">
        <v>890</v>
      </c>
      <c r="AW52">
        <v>3</v>
      </c>
      <c r="AX52" s="12" t="s">
        <v>882</v>
      </c>
      <c r="AY52" s="12" t="s">
        <v>883</v>
      </c>
      <c r="AZ52" s="12"/>
      <c r="BA52" t="s">
        <v>85</v>
      </c>
      <c r="BC52" t="s">
        <v>1382</v>
      </c>
      <c r="BD52" t="s">
        <v>1382</v>
      </c>
      <c r="BE52" s="12"/>
      <c r="BF52">
        <v>1</v>
      </c>
    </row>
    <row r="53" spans="1:58" x14ac:dyDescent="0.15">
      <c r="A53" t="s">
        <v>196</v>
      </c>
      <c r="B53" t="s">
        <v>99</v>
      </c>
      <c r="C53" s="12" t="s">
        <v>1541</v>
      </c>
      <c r="D53">
        <v>209</v>
      </c>
      <c r="E53" t="str">
        <f t="shared" si="29"/>
        <v>char_209_ardign</v>
      </c>
      <c r="F53">
        <v>1</v>
      </c>
      <c r="G53" t="s">
        <v>196</v>
      </c>
      <c r="I53">
        <v>1</v>
      </c>
      <c r="J53">
        <v>55</v>
      </c>
      <c r="K53">
        <v>2130</v>
      </c>
      <c r="L53">
        <v>500</v>
      </c>
      <c r="M53">
        <v>305</v>
      </c>
      <c r="O53">
        <v>475</v>
      </c>
      <c r="Q53">
        <v>0</v>
      </c>
      <c r="S53">
        <v>18</v>
      </c>
      <c r="T53">
        <v>-2</v>
      </c>
      <c r="U53">
        <v>0.5</v>
      </c>
      <c r="V53">
        <v>70</v>
      </c>
      <c r="W53">
        <v>-10</v>
      </c>
      <c r="X53">
        <v>1.2</v>
      </c>
      <c r="Y53">
        <v>1</v>
      </c>
      <c r="AD53" s="12" t="s">
        <v>1536</v>
      </c>
      <c r="AE53" t="s">
        <v>197</v>
      </c>
      <c r="AF53" t="s">
        <v>198</v>
      </c>
      <c r="AJ53">
        <v>1</v>
      </c>
      <c r="AK53">
        <v>3</v>
      </c>
      <c r="AL53">
        <v>0.5</v>
      </c>
      <c r="AP53">
        <v>0.25</v>
      </c>
      <c r="AR53" t="s">
        <v>143</v>
      </c>
      <c r="AS53" s="11" t="str">
        <f t="shared" si="30"/>
        <v>icon_ardign</v>
      </c>
      <c r="AT53" t="str">
        <f t="shared" si="11"/>
        <v>half_ardign</v>
      </c>
      <c r="AU53" t="str">
        <f t="shared" si="12"/>
        <v>ardign</v>
      </c>
      <c r="AV53" s="12" t="s">
        <v>890</v>
      </c>
      <c r="AW53">
        <v>3</v>
      </c>
      <c r="AX53" s="12" t="s">
        <v>882</v>
      </c>
      <c r="AY53" s="12" t="s">
        <v>883</v>
      </c>
      <c r="AZ53" s="12"/>
      <c r="BA53" t="s">
        <v>85</v>
      </c>
      <c r="BC53" t="s">
        <v>1382</v>
      </c>
      <c r="BD53" t="s">
        <v>1382</v>
      </c>
      <c r="BE53" s="12"/>
      <c r="BF53">
        <v>1</v>
      </c>
    </row>
    <row r="54" spans="1:58" x14ac:dyDescent="0.15">
      <c r="A54" t="s">
        <v>199</v>
      </c>
      <c r="B54" t="s">
        <v>99</v>
      </c>
      <c r="C54" s="12" t="s">
        <v>1542</v>
      </c>
      <c r="D54">
        <v>208</v>
      </c>
      <c r="E54" t="str">
        <f t="shared" si="29"/>
        <v>char_208_melan</v>
      </c>
      <c r="F54">
        <v>1</v>
      </c>
      <c r="G54" t="s">
        <v>199</v>
      </c>
      <c r="I54">
        <v>1</v>
      </c>
      <c r="J54">
        <v>55</v>
      </c>
      <c r="K54">
        <v>2745</v>
      </c>
      <c r="M54">
        <v>738</v>
      </c>
      <c r="N54">
        <v>90</v>
      </c>
      <c r="O54">
        <v>155</v>
      </c>
      <c r="Q54">
        <v>0</v>
      </c>
      <c r="S54">
        <v>15</v>
      </c>
      <c r="T54">
        <v>-2</v>
      </c>
      <c r="U54">
        <v>0.5</v>
      </c>
      <c r="V54">
        <v>70</v>
      </c>
      <c r="W54">
        <v>-10</v>
      </c>
      <c r="X54">
        <v>1.5</v>
      </c>
      <c r="Y54">
        <v>1</v>
      </c>
      <c r="AD54" s="12" t="s">
        <v>1536</v>
      </c>
      <c r="AE54" t="s">
        <v>200</v>
      </c>
      <c r="AF54" t="s">
        <v>201</v>
      </c>
      <c r="AJ54">
        <v>1</v>
      </c>
      <c r="AK54">
        <v>1</v>
      </c>
      <c r="AL54">
        <v>0.5</v>
      </c>
      <c r="AP54">
        <v>0.25</v>
      </c>
      <c r="AR54" t="s">
        <v>117</v>
      </c>
      <c r="AS54" s="11" t="str">
        <f t="shared" si="30"/>
        <v>icon_melan</v>
      </c>
      <c r="AT54" t="str">
        <f t="shared" si="11"/>
        <v>half_melan</v>
      </c>
      <c r="AU54" t="str">
        <f t="shared" si="12"/>
        <v>melan</v>
      </c>
      <c r="AV54" s="12" t="s">
        <v>890</v>
      </c>
      <c r="AW54">
        <v>3</v>
      </c>
      <c r="AX54" s="12" t="s">
        <v>882</v>
      </c>
      <c r="AY54" s="12" t="s">
        <v>883</v>
      </c>
      <c r="AZ54" s="12"/>
      <c r="BA54" t="s">
        <v>85</v>
      </c>
      <c r="BC54" t="s">
        <v>1382</v>
      </c>
      <c r="BD54" t="s">
        <v>1382</v>
      </c>
      <c r="BE54" s="12"/>
      <c r="BF54">
        <v>2</v>
      </c>
    </row>
    <row r="55" spans="1:58" x14ac:dyDescent="0.15">
      <c r="A55" t="s">
        <v>202</v>
      </c>
      <c r="B55" t="s">
        <v>99</v>
      </c>
      <c r="C55" s="12" t="s">
        <v>1543</v>
      </c>
      <c r="D55">
        <v>123</v>
      </c>
      <c r="E55" t="str">
        <f t="shared" si="29"/>
        <v>char_123_fang</v>
      </c>
      <c r="F55">
        <v>1</v>
      </c>
      <c r="G55" t="s">
        <v>202</v>
      </c>
      <c r="I55">
        <v>1</v>
      </c>
      <c r="J55">
        <v>55</v>
      </c>
      <c r="K55">
        <v>1325</v>
      </c>
      <c r="M55">
        <v>325</v>
      </c>
      <c r="O55">
        <v>200</v>
      </c>
      <c r="P55">
        <v>70</v>
      </c>
      <c r="Q55">
        <v>0</v>
      </c>
      <c r="S55">
        <v>11</v>
      </c>
      <c r="T55">
        <v>-2</v>
      </c>
      <c r="U55">
        <v>0.5</v>
      </c>
      <c r="V55">
        <v>70</v>
      </c>
      <c r="W55">
        <v>-10</v>
      </c>
      <c r="X55">
        <v>1.05</v>
      </c>
      <c r="Y55">
        <v>1</v>
      </c>
      <c r="AD55" s="12" t="s">
        <v>1536</v>
      </c>
      <c r="AE55" t="s">
        <v>203</v>
      </c>
      <c r="AF55" t="s">
        <v>204</v>
      </c>
      <c r="AJ55">
        <v>1</v>
      </c>
      <c r="AK55">
        <v>2</v>
      </c>
      <c r="AL55">
        <v>0.5</v>
      </c>
      <c r="AP55">
        <v>0.25</v>
      </c>
      <c r="AR55" t="s">
        <v>205</v>
      </c>
      <c r="AS55" s="11" t="str">
        <f t="shared" si="30"/>
        <v>icon_fang</v>
      </c>
      <c r="AT55" t="str">
        <f t="shared" si="11"/>
        <v>half_fang</v>
      </c>
      <c r="AU55" t="str">
        <f t="shared" si="12"/>
        <v>fang</v>
      </c>
      <c r="AV55" s="12" t="s">
        <v>890</v>
      </c>
      <c r="AW55">
        <v>3</v>
      </c>
      <c r="AX55" s="12" t="s">
        <v>882</v>
      </c>
      <c r="AY55" s="12" t="s">
        <v>883</v>
      </c>
      <c r="AZ55" s="12"/>
      <c r="BA55" t="s">
        <v>85</v>
      </c>
      <c r="BC55" t="s">
        <v>1382</v>
      </c>
      <c r="BD55" t="s">
        <v>1382</v>
      </c>
      <c r="BE55" s="12"/>
      <c r="BF55">
        <v>1</v>
      </c>
    </row>
    <row r="56" spans="1:58" x14ac:dyDescent="0.15">
      <c r="A56" t="s">
        <v>206</v>
      </c>
      <c r="B56" t="s">
        <v>99</v>
      </c>
      <c r="C56" s="12" t="s">
        <v>1544</v>
      </c>
      <c r="D56">
        <v>240</v>
      </c>
      <c r="E56" t="str">
        <f t="shared" si="29"/>
        <v>char_240_wyvern</v>
      </c>
      <c r="F56">
        <v>1</v>
      </c>
      <c r="G56" t="s">
        <v>206</v>
      </c>
      <c r="I56">
        <v>1</v>
      </c>
      <c r="J56">
        <v>55</v>
      </c>
      <c r="K56">
        <v>1270</v>
      </c>
      <c r="M56">
        <v>355</v>
      </c>
      <c r="N56">
        <v>70</v>
      </c>
      <c r="O56">
        <v>240</v>
      </c>
      <c r="Q56">
        <v>0</v>
      </c>
      <c r="S56">
        <v>11</v>
      </c>
      <c r="T56">
        <v>-2</v>
      </c>
      <c r="U56">
        <v>0.5</v>
      </c>
      <c r="V56">
        <v>70</v>
      </c>
      <c r="W56">
        <v>-10</v>
      </c>
      <c r="X56">
        <v>1.05</v>
      </c>
      <c r="Y56">
        <v>1</v>
      </c>
      <c r="AD56" s="12" t="s">
        <v>1536</v>
      </c>
      <c r="AE56" t="s">
        <v>207</v>
      </c>
      <c r="AF56" t="s">
        <v>208</v>
      </c>
      <c r="AJ56">
        <v>1</v>
      </c>
      <c r="AK56">
        <v>2</v>
      </c>
      <c r="AL56">
        <v>0.5</v>
      </c>
      <c r="AP56">
        <v>0.25</v>
      </c>
      <c r="AR56" t="s">
        <v>205</v>
      </c>
      <c r="AS56" s="11" t="str">
        <f t="shared" si="30"/>
        <v>icon_wyvern</v>
      </c>
      <c r="AT56" t="str">
        <f t="shared" si="11"/>
        <v>half_wyvern</v>
      </c>
      <c r="AU56" t="str">
        <f t="shared" si="12"/>
        <v>wyvern</v>
      </c>
      <c r="AV56" s="12" t="s">
        <v>890</v>
      </c>
      <c r="AW56">
        <v>3</v>
      </c>
      <c r="AX56" s="12" t="s">
        <v>882</v>
      </c>
      <c r="AY56" s="12" t="s">
        <v>883</v>
      </c>
      <c r="AZ56" s="12"/>
      <c r="BA56" t="s">
        <v>85</v>
      </c>
      <c r="BC56" t="s">
        <v>1382</v>
      </c>
      <c r="BD56" t="s">
        <v>1382</v>
      </c>
      <c r="BE56" s="12"/>
      <c r="BF56">
        <v>1</v>
      </c>
    </row>
    <row r="57" spans="1:58" x14ac:dyDescent="0.15">
      <c r="A57" t="s">
        <v>209</v>
      </c>
      <c r="B57" t="s">
        <v>99</v>
      </c>
      <c r="C57" s="12" t="s">
        <v>1545</v>
      </c>
      <c r="D57">
        <v>192</v>
      </c>
      <c r="E57" t="str">
        <f t="shared" si="29"/>
        <v>char_192_falco</v>
      </c>
      <c r="F57">
        <v>1</v>
      </c>
      <c r="G57" t="s">
        <v>209</v>
      </c>
      <c r="I57">
        <v>1</v>
      </c>
      <c r="J57">
        <v>55</v>
      </c>
      <c r="K57">
        <v>1226</v>
      </c>
      <c r="M57">
        <v>445</v>
      </c>
      <c r="N57">
        <v>71</v>
      </c>
      <c r="O57">
        <v>279</v>
      </c>
      <c r="Q57">
        <v>0</v>
      </c>
      <c r="S57">
        <v>10</v>
      </c>
      <c r="T57">
        <v>-2</v>
      </c>
      <c r="U57">
        <v>0.5</v>
      </c>
      <c r="V57">
        <v>70</v>
      </c>
      <c r="W57">
        <v>-10</v>
      </c>
      <c r="X57">
        <v>1</v>
      </c>
      <c r="Y57">
        <v>1</v>
      </c>
      <c r="AD57" s="12" t="s">
        <v>1536</v>
      </c>
      <c r="AE57" s="12" t="s">
        <v>2114</v>
      </c>
      <c r="AF57" t="s">
        <v>210</v>
      </c>
      <c r="AJ57">
        <v>1</v>
      </c>
      <c r="AK57">
        <v>1</v>
      </c>
      <c r="AL57">
        <v>1</v>
      </c>
      <c r="AP57">
        <v>0.25</v>
      </c>
      <c r="AR57" t="s">
        <v>205</v>
      </c>
      <c r="AS57" s="11" t="str">
        <f t="shared" si="30"/>
        <v>icon_falco</v>
      </c>
      <c r="AT57" t="str">
        <f t="shared" si="11"/>
        <v>half_falco</v>
      </c>
      <c r="AU57" t="str">
        <f t="shared" si="12"/>
        <v>falco</v>
      </c>
      <c r="AV57" s="12" t="s">
        <v>890</v>
      </c>
      <c r="AW57">
        <v>3</v>
      </c>
      <c r="AX57" s="12" t="s">
        <v>882</v>
      </c>
      <c r="AY57" s="12" t="s">
        <v>883</v>
      </c>
      <c r="AZ57" s="12"/>
      <c r="BA57" t="s">
        <v>85</v>
      </c>
      <c r="BC57" t="s">
        <v>1382</v>
      </c>
      <c r="BD57" t="s">
        <v>1382</v>
      </c>
      <c r="BE57" s="12"/>
      <c r="BF57">
        <v>1</v>
      </c>
    </row>
    <row r="58" spans="1:58" x14ac:dyDescent="0.15">
      <c r="AS58" s="11"/>
      <c r="AV58" s="12"/>
      <c r="AX58" s="12"/>
      <c r="AY58" s="12"/>
      <c r="AZ58" s="12"/>
      <c r="BE58" s="12"/>
    </row>
    <row r="59" spans="1:58" x14ac:dyDescent="0.15">
      <c r="A59" s="12" t="s">
        <v>1334</v>
      </c>
      <c r="AS59" s="11"/>
      <c r="AV59" s="12"/>
      <c r="AX59" s="12"/>
      <c r="AY59" s="12"/>
      <c r="AZ59" s="12"/>
      <c r="BE59" s="12"/>
    </row>
    <row r="60" spans="1:58" x14ac:dyDescent="0.15">
      <c r="A60" s="12" t="s">
        <v>1896</v>
      </c>
      <c r="B60" t="s">
        <v>99</v>
      </c>
      <c r="C60" s="12" t="s">
        <v>1897</v>
      </c>
      <c r="D60">
        <v>141</v>
      </c>
      <c r="E60" t="str">
        <f t="shared" ref="E60" si="31">"char_"&amp;D60&amp;"_"&amp;C60</f>
        <v>char_141_nights</v>
      </c>
      <c r="F60">
        <v>1</v>
      </c>
      <c r="G60" s="12" t="s">
        <v>1896</v>
      </c>
      <c r="I60">
        <v>2</v>
      </c>
      <c r="J60">
        <v>70</v>
      </c>
      <c r="K60">
        <v>1420</v>
      </c>
      <c r="L60">
        <v>100</v>
      </c>
      <c r="M60">
        <v>583</v>
      </c>
      <c r="N60">
        <v>60</v>
      </c>
      <c r="O60">
        <v>110</v>
      </c>
      <c r="Q60">
        <v>20</v>
      </c>
      <c r="S60">
        <v>19</v>
      </c>
      <c r="T60">
        <v>-2</v>
      </c>
      <c r="U60">
        <v>0.5</v>
      </c>
      <c r="V60">
        <v>70</v>
      </c>
      <c r="W60">
        <v>-4</v>
      </c>
      <c r="X60">
        <v>1.6</v>
      </c>
      <c r="Y60">
        <v>1</v>
      </c>
      <c r="AD60" s="12" t="s">
        <v>1536</v>
      </c>
      <c r="AE60" s="12" t="s">
        <v>1898</v>
      </c>
      <c r="AF60" s="12" t="s">
        <v>2109</v>
      </c>
      <c r="AI60">
        <v>1</v>
      </c>
      <c r="AK60">
        <v>1</v>
      </c>
      <c r="AL60">
        <v>0.5</v>
      </c>
      <c r="AP60">
        <v>0.25</v>
      </c>
      <c r="AR60" s="12" t="s">
        <v>1092</v>
      </c>
      <c r="AS60" s="11" t="str">
        <f t="shared" ref="AS60" si="32">"icon_"&amp;C60</f>
        <v>icon_nights</v>
      </c>
      <c r="AT60" t="str">
        <f t="shared" ref="AT60" si="33">"half_"&amp;C60</f>
        <v>half_nights</v>
      </c>
      <c r="AU60" t="str">
        <f t="shared" ref="AU60" si="34">C60</f>
        <v>nights</v>
      </c>
      <c r="AV60" s="12" t="s">
        <v>890</v>
      </c>
      <c r="AW60">
        <v>4</v>
      </c>
      <c r="AX60" s="12" t="s">
        <v>882</v>
      </c>
      <c r="AY60" s="12" t="s">
        <v>883</v>
      </c>
      <c r="AZ60" s="12"/>
      <c r="BA60" t="s">
        <v>85</v>
      </c>
      <c r="BC60" t="s">
        <v>1382</v>
      </c>
      <c r="BD60" t="s">
        <v>1382</v>
      </c>
      <c r="BE60" s="12"/>
      <c r="BF60">
        <v>1</v>
      </c>
    </row>
    <row r="61" spans="1:58" x14ac:dyDescent="0.15">
      <c r="A61" s="12" t="s">
        <v>1947</v>
      </c>
      <c r="B61" t="s">
        <v>99</v>
      </c>
      <c r="C61" s="12" t="s">
        <v>1948</v>
      </c>
      <c r="D61">
        <v>109</v>
      </c>
      <c r="E61" t="str">
        <f t="shared" ref="E61" si="35">"char_"&amp;D61&amp;"_"&amp;C61</f>
        <v>char_109_fmout</v>
      </c>
      <c r="F61">
        <v>1</v>
      </c>
      <c r="G61" s="12" t="s">
        <v>1947</v>
      </c>
      <c r="I61">
        <v>2</v>
      </c>
      <c r="J61">
        <v>70</v>
      </c>
      <c r="K61">
        <v>1598</v>
      </c>
      <c r="M61">
        <v>715</v>
      </c>
      <c r="N61">
        <v>97</v>
      </c>
      <c r="O61">
        <v>118</v>
      </c>
      <c r="Q61">
        <v>20</v>
      </c>
      <c r="S61">
        <v>32</v>
      </c>
      <c r="T61">
        <v>-2</v>
      </c>
      <c r="U61">
        <v>0.5</v>
      </c>
      <c r="V61">
        <v>70</v>
      </c>
      <c r="W61">
        <v>-4</v>
      </c>
      <c r="X61">
        <v>2.9</v>
      </c>
      <c r="Y61">
        <v>1</v>
      </c>
      <c r="AD61" s="12" t="s">
        <v>1536</v>
      </c>
      <c r="AE61" s="12" t="s">
        <v>1975</v>
      </c>
      <c r="AF61" s="12" t="s">
        <v>1976</v>
      </c>
      <c r="AI61">
        <v>1</v>
      </c>
      <c r="AK61">
        <v>1</v>
      </c>
      <c r="AL61">
        <v>0.5</v>
      </c>
      <c r="AP61">
        <v>0.25</v>
      </c>
      <c r="AR61" s="12" t="s">
        <v>1092</v>
      </c>
      <c r="AS61" s="11" t="str">
        <f t="shared" ref="AS61" si="36">"icon_"&amp;C61</f>
        <v>icon_fmout</v>
      </c>
      <c r="AT61" t="str">
        <f t="shared" ref="AT61" si="37">"half_"&amp;C61</f>
        <v>half_fmout</v>
      </c>
      <c r="AU61" t="str">
        <f t="shared" ref="AU61" si="38">C61</f>
        <v>fmout</v>
      </c>
      <c r="AV61" s="12" t="s">
        <v>890</v>
      </c>
      <c r="AW61">
        <v>4</v>
      </c>
      <c r="AX61" s="12" t="s">
        <v>882</v>
      </c>
      <c r="AY61" s="12" t="s">
        <v>883</v>
      </c>
      <c r="AZ61" s="12"/>
      <c r="BA61" t="s">
        <v>85</v>
      </c>
      <c r="BC61" t="s">
        <v>1382</v>
      </c>
      <c r="BD61" t="s">
        <v>1382</v>
      </c>
      <c r="BE61" s="12"/>
      <c r="BF61">
        <v>1</v>
      </c>
    </row>
    <row r="62" spans="1:58" x14ac:dyDescent="0.15">
      <c r="A62" s="12" t="s">
        <v>1982</v>
      </c>
      <c r="B62" t="s">
        <v>99</v>
      </c>
      <c r="C62" s="12" t="s">
        <v>1983</v>
      </c>
      <c r="D62">
        <v>235</v>
      </c>
      <c r="E62" t="str">
        <f t="shared" ref="E62" si="39">"char_"&amp;D62&amp;"_"&amp;C62</f>
        <v>char_235_jesica</v>
      </c>
      <c r="F62">
        <v>1</v>
      </c>
      <c r="G62" s="12" t="s">
        <v>1982</v>
      </c>
      <c r="I62">
        <v>2</v>
      </c>
      <c r="J62">
        <v>70</v>
      </c>
      <c r="K62">
        <v>1320</v>
      </c>
      <c r="M62">
        <v>475</v>
      </c>
      <c r="N62">
        <v>88</v>
      </c>
      <c r="O62">
        <v>154</v>
      </c>
      <c r="Q62">
        <v>0</v>
      </c>
      <c r="S62">
        <v>12</v>
      </c>
      <c r="T62">
        <v>-2</v>
      </c>
      <c r="U62">
        <v>0.5</v>
      </c>
      <c r="V62">
        <v>70</v>
      </c>
      <c r="W62">
        <v>-10</v>
      </c>
      <c r="X62">
        <v>1</v>
      </c>
      <c r="Y62">
        <v>1</v>
      </c>
      <c r="AD62" s="12" t="s">
        <v>1536</v>
      </c>
      <c r="AE62" s="12" t="s">
        <v>1985</v>
      </c>
      <c r="AF62" s="12" t="s">
        <v>1995</v>
      </c>
      <c r="AI62">
        <v>1</v>
      </c>
      <c r="AK62">
        <v>1</v>
      </c>
      <c r="AL62">
        <v>0.5</v>
      </c>
      <c r="AP62">
        <v>0.25</v>
      </c>
      <c r="AR62" s="12" t="s">
        <v>1069</v>
      </c>
      <c r="AS62" s="11" t="str">
        <f t="shared" ref="AS62" si="40">"icon_"&amp;C62</f>
        <v>icon_jesica</v>
      </c>
      <c r="AT62" t="str">
        <f t="shared" ref="AT62" si="41">"half_"&amp;C62</f>
        <v>half_jesica</v>
      </c>
      <c r="AU62" t="str">
        <f t="shared" ref="AU62" si="42">C62</f>
        <v>jesica</v>
      </c>
      <c r="AV62" s="12" t="s">
        <v>890</v>
      </c>
      <c r="AW62">
        <v>4</v>
      </c>
      <c r="AX62" s="12" t="s">
        <v>882</v>
      </c>
      <c r="AY62" s="12" t="s">
        <v>883</v>
      </c>
      <c r="AZ62" s="12"/>
      <c r="BA62" t="s">
        <v>85</v>
      </c>
      <c r="BC62" t="s">
        <v>1382</v>
      </c>
      <c r="BD62" t="s">
        <v>1382</v>
      </c>
      <c r="BE62" s="12"/>
      <c r="BF62">
        <v>1</v>
      </c>
    </row>
    <row r="63" spans="1:58" x14ac:dyDescent="0.15">
      <c r="A63" s="12" t="s">
        <v>1996</v>
      </c>
      <c r="B63" t="s">
        <v>99</v>
      </c>
      <c r="C63" s="12" t="s">
        <v>1997</v>
      </c>
      <c r="D63">
        <v>126</v>
      </c>
      <c r="E63" t="str">
        <f t="shared" ref="E63" si="43">"char_"&amp;D63&amp;"_"&amp;C63</f>
        <v>char_126_shotst</v>
      </c>
      <c r="F63">
        <v>1</v>
      </c>
      <c r="G63" s="12" t="s">
        <v>1996</v>
      </c>
      <c r="I63">
        <v>2</v>
      </c>
      <c r="J63">
        <v>70</v>
      </c>
      <c r="K63">
        <v>1370</v>
      </c>
      <c r="M63">
        <v>465</v>
      </c>
      <c r="N63">
        <v>88</v>
      </c>
      <c r="O63">
        <v>165</v>
      </c>
      <c r="Q63">
        <v>0</v>
      </c>
      <c r="S63">
        <v>12</v>
      </c>
      <c r="T63">
        <v>-2</v>
      </c>
      <c r="U63">
        <v>0.5</v>
      </c>
      <c r="V63">
        <v>70</v>
      </c>
      <c r="W63">
        <v>-4</v>
      </c>
      <c r="X63">
        <v>1</v>
      </c>
      <c r="Y63">
        <v>1</v>
      </c>
      <c r="AD63" s="12" t="s">
        <v>1536</v>
      </c>
      <c r="AE63" s="12" t="s">
        <v>2010</v>
      </c>
      <c r="AF63" s="12" t="s">
        <v>2011</v>
      </c>
      <c r="AI63">
        <v>1</v>
      </c>
      <c r="AK63">
        <v>1</v>
      </c>
      <c r="AL63">
        <v>0.5</v>
      </c>
      <c r="AP63">
        <v>0.25</v>
      </c>
      <c r="AR63" s="12" t="s">
        <v>1069</v>
      </c>
      <c r="AS63" s="11" t="str">
        <f t="shared" ref="AS63" si="44">"icon_"&amp;C63</f>
        <v>icon_shotst</v>
      </c>
      <c r="AT63" t="str">
        <f t="shared" ref="AT63" si="45">"half_"&amp;C63</f>
        <v>half_shotst</v>
      </c>
      <c r="AU63" t="str">
        <f t="shared" ref="AU63" si="46">C63</f>
        <v>shotst</v>
      </c>
      <c r="AV63" s="12" t="s">
        <v>890</v>
      </c>
      <c r="AW63">
        <v>4</v>
      </c>
      <c r="AX63" s="12" t="s">
        <v>882</v>
      </c>
      <c r="AY63" s="12" t="s">
        <v>883</v>
      </c>
      <c r="AZ63" s="12"/>
      <c r="BA63" t="s">
        <v>85</v>
      </c>
      <c r="BC63" t="s">
        <v>1382</v>
      </c>
      <c r="BD63" t="s">
        <v>1382</v>
      </c>
      <c r="BE63" s="12"/>
      <c r="BF63">
        <v>1</v>
      </c>
    </row>
    <row r="64" spans="1:58" x14ac:dyDescent="0.15">
      <c r="A64" s="12" t="s">
        <v>2008</v>
      </c>
      <c r="B64" t="s">
        <v>99</v>
      </c>
      <c r="C64" s="12" t="s">
        <v>2009</v>
      </c>
      <c r="D64">
        <v>118</v>
      </c>
      <c r="E64" t="str">
        <f t="shared" ref="E64:E65" si="47">"char_"&amp;D64&amp;"_"&amp;C64</f>
        <v>char_118_yuki</v>
      </c>
      <c r="F64">
        <v>1</v>
      </c>
      <c r="G64" s="12" t="s">
        <v>2008</v>
      </c>
      <c r="I64">
        <v>2</v>
      </c>
      <c r="J64">
        <v>70</v>
      </c>
      <c r="K64">
        <v>1630</v>
      </c>
      <c r="M64">
        <v>797</v>
      </c>
      <c r="N64">
        <v>100</v>
      </c>
      <c r="O64">
        <v>100</v>
      </c>
      <c r="Q64">
        <v>0</v>
      </c>
      <c r="S64">
        <v>27</v>
      </c>
      <c r="T64">
        <v>-2</v>
      </c>
      <c r="U64">
        <v>0.5</v>
      </c>
      <c r="V64">
        <v>70</v>
      </c>
      <c r="W64">
        <v>-10</v>
      </c>
      <c r="X64">
        <v>2.8</v>
      </c>
      <c r="Y64">
        <v>1</v>
      </c>
      <c r="AD64" s="12" t="s">
        <v>1536</v>
      </c>
      <c r="AE64" s="12" t="s">
        <v>2034</v>
      </c>
      <c r="AF64" s="12" t="s">
        <v>2035</v>
      </c>
      <c r="AI64">
        <v>1</v>
      </c>
      <c r="AK64">
        <v>1</v>
      </c>
      <c r="AL64">
        <v>0.5</v>
      </c>
      <c r="AP64">
        <v>0.25</v>
      </c>
      <c r="AR64" s="12" t="s">
        <v>1069</v>
      </c>
      <c r="AS64" s="11" t="str">
        <f t="shared" ref="AS64:AS65" si="48">"icon_"&amp;C64</f>
        <v>icon_yuki</v>
      </c>
      <c r="AT64" t="str">
        <f t="shared" ref="AT64:AT65" si="49">"half_"&amp;C64</f>
        <v>half_yuki</v>
      </c>
      <c r="AU64" t="str">
        <f t="shared" ref="AU64:AU65" si="50">C64</f>
        <v>yuki</v>
      </c>
      <c r="AV64" s="12" t="s">
        <v>890</v>
      </c>
      <c r="AW64">
        <v>4</v>
      </c>
      <c r="AX64" s="12" t="s">
        <v>882</v>
      </c>
      <c r="AY64" s="12" t="s">
        <v>883</v>
      </c>
      <c r="AZ64" s="12"/>
      <c r="BA64" t="s">
        <v>85</v>
      </c>
      <c r="BC64" t="s">
        <v>1382</v>
      </c>
      <c r="BD64" t="s">
        <v>1382</v>
      </c>
      <c r="BE64" s="12"/>
      <c r="BF64">
        <v>1</v>
      </c>
    </row>
    <row r="65" spans="1:58" x14ac:dyDescent="0.15">
      <c r="A65" s="12" t="s">
        <v>2032</v>
      </c>
      <c r="B65" t="s">
        <v>99</v>
      </c>
      <c r="C65" s="12" t="s">
        <v>2033</v>
      </c>
      <c r="D65">
        <v>198</v>
      </c>
      <c r="E65" t="str">
        <f t="shared" si="47"/>
        <v>char_198_blackd</v>
      </c>
      <c r="F65">
        <v>1</v>
      </c>
      <c r="G65" s="12" t="s">
        <v>2032</v>
      </c>
      <c r="I65">
        <v>2</v>
      </c>
      <c r="J65">
        <v>70</v>
      </c>
      <c r="K65">
        <v>1985</v>
      </c>
      <c r="M65">
        <v>435</v>
      </c>
      <c r="O65">
        <v>322</v>
      </c>
      <c r="P65">
        <v>83</v>
      </c>
      <c r="Q65">
        <v>0</v>
      </c>
      <c r="S65">
        <v>12</v>
      </c>
      <c r="T65">
        <v>-2</v>
      </c>
      <c r="U65">
        <v>0.5</v>
      </c>
      <c r="V65">
        <v>70</v>
      </c>
      <c r="W65">
        <v>-4</v>
      </c>
      <c r="X65">
        <v>1.05</v>
      </c>
      <c r="Y65">
        <v>1</v>
      </c>
      <c r="AD65" s="12" t="s">
        <v>1536</v>
      </c>
      <c r="AE65" s="12" t="s">
        <v>2045</v>
      </c>
      <c r="AF65" s="12" t="s">
        <v>2111</v>
      </c>
      <c r="AJ65">
        <v>1</v>
      </c>
      <c r="AK65">
        <v>2</v>
      </c>
      <c r="AL65">
        <v>0.5</v>
      </c>
      <c r="AP65">
        <v>0.25</v>
      </c>
      <c r="AR65" t="s">
        <v>205</v>
      </c>
      <c r="AS65" s="11" t="str">
        <f t="shared" si="48"/>
        <v>icon_blackd</v>
      </c>
      <c r="AT65" t="str">
        <f t="shared" si="49"/>
        <v>half_blackd</v>
      </c>
      <c r="AU65" t="str">
        <f t="shared" si="50"/>
        <v>blackd</v>
      </c>
      <c r="AV65" s="12" t="s">
        <v>890</v>
      </c>
      <c r="AW65">
        <v>4</v>
      </c>
      <c r="AX65" s="12" t="s">
        <v>882</v>
      </c>
      <c r="AY65" s="12" t="s">
        <v>883</v>
      </c>
      <c r="AZ65" s="12"/>
      <c r="BA65" t="s">
        <v>85</v>
      </c>
      <c r="BC65" t="s">
        <v>1382</v>
      </c>
      <c r="BD65" t="s">
        <v>1382</v>
      </c>
      <c r="BE65" s="12"/>
      <c r="BF65">
        <v>1</v>
      </c>
    </row>
    <row r="66" spans="1:58" x14ac:dyDescent="0.15">
      <c r="A66" s="12" t="s">
        <v>2086</v>
      </c>
      <c r="B66" t="s">
        <v>99</v>
      </c>
      <c r="C66" s="12" t="s">
        <v>2087</v>
      </c>
      <c r="D66">
        <v>149</v>
      </c>
      <c r="E66" t="str">
        <f t="shared" ref="E66" si="51">"char_"&amp;D66&amp;"_"&amp;C66</f>
        <v>char_149_scave</v>
      </c>
      <c r="F66">
        <v>1</v>
      </c>
      <c r="G66" s="12" t="s">
        <v>2086</v>
      </c>
      <c r="I66">
        <v>2</v>
      </c>
      <c r="J66">
        <v>70</v>
      </c>
      <c r="K66">
        <v>1835</v>
      </c>
      <c r="M66">
        <v>470</v>
      </c>
      <c r="N66">
        <v>85</v>
      </c>
      <c r="O66">
        <v>310</v>
      </c>
      <c r="Q66">
        <v>0</v>
      </c>
      <c r="S66">
        <v>12</v>
      </c>
      <c r="T66">
        <v>-2</v>
      </c>
      <c r="U66">
        <v>0.5</v>
      </c>
      <c r="V66">
        <v>70</v>
      </c>
      <c r="W66">
        <v>-4</v>
      </c>
      <c r="X66">
        <v>1.05</v>
      </c>
      <c r="Y66">
        <v>1</v>
      </c>
      <c r="AD66" s="12" t="s">
        <v>1536</v>
      </c>
      <c r="AE66" s="12" t="s">
        <v>2101</v>
      </c>
      <c r="AF66" s="12" t="s">
        <v>2112</v>
      </c>
      <c r="AJ66">
        <v>1</v>
      </c>
      <c r="AK66">
        <v>2</v>
      </c>
      <c r="AL66">
        <v>0.5</v>
      </c>
      <c r="AP66">
        <v>0.25</v>
      </c>
      <c r="AR66" t="s">
        <v>205</v>
      </c>
      <c r="AS66" s="11" t="str">
        <f t="shared" ref="AS66" si="52">"icon_"&amp;C66</f>
        <v>icon_scave</v>
      </c>
      <c r="AT66" t="str">
        <f t="shared" ref="AT66" si="53">"half_"&amp;C66</f>
        <v>half_scave</v>
      </c>
      <c r="AU66" t="str">
        <f t="shared" ref="AU66" si="54">C66</f>
        <v>scave</v>
      </c>
      <c r="AV66" s="12" t="s">
        <v>890</v>
      </c>
      <c r="AW66">
        <v>4</v>
      </c>
      <c r="AX66" s="12" t="s">
        <v>882</v>
      </c>
      <c r="AY66" s="12" t="s">
        <v>883</v>
      </c>
      <c r="AZ66" s="12"/>
      <c r="BA66" t="s">
        <v>85</v>
      </c>
      <c r="BC66" t="s">
        <v>1382</v>
      </c>
      <c r="BD66" t="s">
        <v>1382</v>
      </c>
      <c r="BE66" s="12"/>
      <c r="BF66">
        <v>1</v>
      </c>
    </row>
    <row r="67" spans="1:58" x14ac:dyDescent="0.15">
      <c r="A67" s="12" t="s">
        <v>2102</v>
      </c>
      <c r="B67" t="s">
        <v>99</v>
      </c>
      <c r="C67" s="12" t="s">
        <v>2103</v>
      </c>
      <c r="D67">
        <v>290</v>
      </c>
      <c r="E67" t="str">
        <f t="shared" ref="E67" si="55">"char_"&amp;D67&amp;"_"&amp;C67</f>
        <v>char_290_vigna</v>
      </c>
      <c r="F67">
        <v>1</v>
      </c>
      <c r="G67" s="12" t="s">
        <v>2102</v>
      </c>
      <c r="I67">
        <v>2</v>
      </c>
      <c r="J67">
        <v>70</v>
      </c>
      <c r="K67">
        <v>1845</v>
      </c>
      <c r="M67">
        <v>558</v>
      </c>
      <c r="N67">
        <v>84</v>
      </c>
      <c r="O67">
        <v>351</v>
      </c>
      <c r="Q67">
        <v>0</v>
      </c>
      <c r="S67">
        <v>11</v>
      </c>
      <c r="T67">
        <v>-2</v>
      </c>
      <c r="U67">
        <v>0.5</v>
      </c>
      <c r="V67">
        <v>70</v>
      </c>
      <c r="W67">
        <v>-4</v>
      </c>
      <c r="X67">
        <v>1</v>
      </c>
      <c r="Y67">
        <v>1</v>
      </c>
      <c r="AD67" s="12" t="s">
        <v>1536</v>
      </c>
      <c r="AE67" s="12" t="s">
        <v>2115</v>
      </c>
      <c r="AF67" s="12" t="s">
        <v>2121</v>
      </c>
      <c r="AJ67">
        <v>1</v>
      </c>
      <c r="AK67">
        <v>1</v>
      </c>
      <c r="AL67">
        <v>1</v>
      </c>
      <c r="AP67">
        <v>0.25</v>
      </c>
      <c r="AR67" t="s">
        <v>205</v>
      </c>
      <c r="AS67" s="11" t="str">
        <f t="shared" ref="AS67" si="56">"icon_"&amp;C67</f>
        <v>icon_vigna</v>
      </c>
      <c r="AT67" t="str">
        <f t="shared" ref="AT67" si="57">"half_"&amp;C67</f>
        <v>half_vigna</v>
      </c>
      <c r="AU67" t="str">
        <f t="shared" ref="AU67" si="58">C67</f>
        <v>vigna</v>
      </c>
      <c r="AV67" s="12" t="s">
        <v>890</v>
      </c>
      <c r="AW67">
        <v>4</v>
      </c>
      <c r="AX67" s="12" t="s">
        <v>882</v>
      </c>
      <c r="AY67" s="12" t="s">
        <v>883</v>
      </c>
      <c r="AZ67" s="12"/>
      <c r="BA67" t="s">
        <v>85</v>
      </c>
      <c r="BC67" t="s">
        <v>1382</v>
      </c>
      <c r="BD67" t="s">
        <v>1382</v>
      </c>
      <c r="BE67" s="12"/>
      <c r="BF67">
        <v>1</v>
      </c>
    </row>
    <row r="68" spans="1:58" x14ac:dyDescent="0.15">
      <c r="A68" s="12" t="s">
        <v>2136</v>
      </c>
      <c r="B68" t="s">
        <v>99</v>
      </c>
      <c r="C68" s="12" t="s">
        <v>2211</v>
      </c>
      <c r="D68">
        <v>130</v>
      </c>
      <c r="E68" t="str">
        <f t="shared" ref="E68" si="59">"char_"&amp;D68&amp;"_"&amp;C68</f>
        <v>char_130_doberm</v>
      </c>
      <c r="F68">
        <v>1</v>
      </c>
      <c r="G68" s="12" t="s">
        <v>2136</v>
      </c>
      <c r="I68">
        <v>2</v>
      </c>
      <c r="J68">
        <v>70</v>
      </c>
      <c r="K68">
        <v>2024</v>
      </c>
      <c r="L68">
        <v>150</v>
      </c>
      <c r="M68">
        <v>602</v>
      </c>
      <c r="N68">
        <v>30</v>
      </c>
      <c r="O68">
        <v>382</v>
      </c>
      <c r="P68">
        <v>30</v>
      </c>
      <c r="Q68">
        <v>0</v>
      </c>
      <c r="S68">
        <v>15</v>
      </c>
      <c r="T68">
        <v>-2</v>
      </c>
      <c r="U68">
        <v>0.5</v>
      </c>
      <c r="V68">
        <v>70</v>
      </c>
      <c r="W68">
        <v>-4</v>
      </c>
      <c r="X68">
        <v>1.05</v>
      </c>
      <c r="Y68">
        <v>1</v>
      </c>
      <c r="AD68" s="12" t="s">
        <v>1536</v>
      </c>
      <c r="AE68" s="12" t="s">
        <v>2156</v>
      </c>
      <c r="AF68" s="12" t="s">
        <v>2157</v>
      </c>
      <c r="AJ68">
        <v>1</v>
      </c>
      <c r="AK68">
        <v>2</v>
      </c>
      <c r="AL68">
        <v>0.5</v>
      </c>
      <c r="AP68">
        <v>0.25</v>
      </c>
      <c r="AR68" s="12" t="s">
        <v>1882</v>
      </c>
      <c r="AS68" s="11" t="str">
        <f t="shared" ref="AS68" si="60">"icon_"&amp;C68</f>
        <v>icon_doberm</v>
      </c>
      <c r="AT68" t="str">
        <f t="shared" ref="AT68" si="61">"half_"&amp;C68</f>
        <v>half_doberm</v>
      </c>
      <c r="AU68" t="str">
        <f t="shared" ref="AU68" si="62">C68</f>
        <v>doberm</v>
      </c>
      <c r="AV68" s="12" t="s">
        <v>890</v>
      </c>
      <c r="AW68">
        <v>4</v>
      </c>
      <c r="AX68" s="12" t="s">
        <v>882</v>
      </c>
      <c r="AY68" s="12" t="s">
        <v>883</v>
      </c>
      <c r="AZ68" s="12"/>
      <c r="BA68" t="s">
        <v>85</v>
      </c>
      <c r="BC68" t="s">
        <v>1382</v>
      </c>
      <c r="BD68" t="s">
        <v>1382</v>
      </c>
      <c r="BE68" s="12"/>
      <c r="BF68">
        <v>1</v>
      </c>
    </row>
    <row r="69" spans="1:58" x14ac:dyDescent="0.15">
      <c r="A69" s="12" t="s">
        <v>2137</v>
      </c>
      <c r="B69" t="s">
        <v>99</v>
      </c>
      <c r="C69" s="12" t="s">
        <v>2138</v>
      </c>
      <c r="D69">
        <v>289</v>
      </c>
      <c r="E69" t="str">
        <f t="shared" ref="E69" si="63">"char_"&amp;D69&amp;"_"&amp;C69</f>
        <v>char_289_gyuki</v>
      </c>
      <c r="F69">
        <v>1</v>
      </c>
      <c r="G69" s="12" t="s">
        <v>2137</v>
      </c>
      <c r="I69">
        <v>2</v>
      </c>
      <c r="J69">
        <v>70</v>
      </c>
      <c r="K69">
        <v>3640</v>
      </c>
      <c r="L69">
        <v>630</v>
      </c>
      <c r="M69">
        <v>916</v>
      </c>
      <c r="O69">
        <v>156</v>
      </c>
      <c r="Q69">
        <v>0</v>
      </c>
      <c r="S69">
        <v>17</v>
      </c>
      <c r="T69">
        <v>-2</v>
      </c>
      <c r="U69">
        <v>0.5</v>
      </c>
      <c r="V69">
        <v>70</v>
      </c>
      <c r="W69">
        <v>-4</v>
      </c>
      <c r="X69">
        <v>1.5</v>
      </c>
      <c r="Y69">
        <v>1</v>
      </c>
      <c r="AD69" s="12" t="s">
        <v>1536</v>
      </c>
      <c r="AE69" s="12" t="s">
        <v>2174</v>
      </c>
      <c r="AF69" s="12" t="s">
        <v>2175</v>
      </c>
      <c r="AJ69">
        <v>1</v>
      </c>
      <c r="AK69">
        <v>1</v>
      </c>
      <c r="AL69">
        <v>0.5</v>
      </c>
      <c r="AP69">
        <v>0.25</v>
      </c>
      <c r="AR69" s="12" t="s">
        <v>1882</v>
      </c>
      <c r="AS69" s="11" t="str">
        <f t="shared" ref="AS69" si="64">"icon_"&amp;C69</f>
        <v>icon_gyuki</v>
      </c>
      <c r="AT69" t="str">
        <f t="shared" ref="AT69" si="65">"half_"&amp;C69</f>
        <v>half_gyuki</v>
      </c>
      <c r="AU69" t="str">
        <f t="shared" ref="AU69" si="66">C69</f>
        <v>gyuki</v>
      </c>
      <c r="AV69" s="12" t="s">
        <v>890</v>
      </c>
      <c r="AW69">
        <v>4</v>
      </c>
      <c r="AX69" s="12" t="s">
        <v>882</v>
      </c>
      <c r="AY69" s="12" t="s">
        <v>883</v>
      </c>
      <c r="AZ69" s="12"/>
      <c r="BA69" t="s">
        <v>85</v>
      </c>
      <c r="BC69" t="s">
        <v>1382</v>
      </c>
      <c r="BD69" t="s">
        <v>1382</v>
      </c>
      <c r="BE69" s="12"/>
      <c r="BF69">
        <v>1</v>
      </c>
    </row>
    <row r="70" spans="1:58" x14ac:dyDescent="0.15">
      <c r="A70" s="12" t="s">
        <v>2139</v>
      </c>
      <c r="B70" t="s">
        <v>99</v>
      </c>
      <c r="C70" s="12" t="s">
        <v>2140</v>
      </c>
      <c r="D70">
        <v>193</v>
      </c>
      <c r="E70" t="str">
        <f t="shared" ref="E70" si="67">"char_"&amp;D70&amp;"_"&amp;C70</f>
        <v>char_193_frostl</v>
      </c>
      <c r="F70">
        <v>1</v>
      </c>
      <c r="G70" s="12" t="s">
        <v>2139</v>
      </c>
      <c r="I70">
        <v>2</v>
      </c>
      <c r="J70">
        <v>70</v>
      </c>
      <c r="K70">
        <v>2260</v>
      </c>
      <c r="M70">
        <v>660</v>
      </c>
      <c r="O70">
        <v>323</v>
      </c>
      <c r="P70">
        <v>55</v>
      </c>
      <c r="Q70">
        <v>10</v>
      </c>
      <c r="S70">
        <v>18</v>
      </c>
      <c r="T70">
        <v>-2</v>
      </c>
      <c r="U70">
        <v>0.5</v>
      </c>
      <c r="V70">
        <v>70</v>
      </c>
      <c r="W70">
        <v>-10</v>
      </c>
      <c r="X70">
        <v>1.45</v>
      </c>
      <c r="Y70">
        <v>1</v>
      </c>
      <c r="AD70" s="12" t="s">
        <v>1536</v>
      </c>
      <c r="AE70" s="12" t="s">
        <v>2245</v>
      </c>
      <c r="AF70" s="12" t="s">
        <v>2192</v>
      </c>
      <c r="AJ70">
        <v>1</v>
      </c>
      <c r="AK70">
        <v>2</v>
      </c>
      <c r="AL70">
        <v>0.5</v>
      </c>
      <c r="AP70">
        <v>0.25</v>
      </c>
      <c r="AR70" s="12" t="s">
        <v>1882</v>
      </c>
      <c r="AS70" s="11" t="str">
        <f t="shared" ref="AS70" si="68">"icon_"&amp;C70</f>
        <v>icon_frostl</v>
      </c>
      <c r="AT70" t="str">
        <f t="shared" ref="AT70" si="69">"half_"&amp;C70</f>
        <v>half_frostl</v>
      </c>
      <c r="AU70" t="str">
        <f t="shared" ref="AU70" si="70">C70</f>
        <v>frostl</v>
      </c>
      <c r="AV70" s="12" t="s">
        <v>890</v>
      </c>
      <c r="AW70">
        <v>4</v>
      </c>
      <c r="AX70" s="12" t="s">
        <v>882</v>
      </c>
      <c r="AY70" s="12" t="s">
        <v>883</v>
      </c>
      <c r="AZ70" s="12"/>
      <c r="BA70" t="s">
        <v>85</v>
      </c>
      <c r="BC70" t="s">
        <v>1382</v>
      </c>
      <c r="BD70" t="s">
        <v>1382</v>
      </c>
      <c r="BE70" s="12"/>
      <c r="BF70">
        <v>1</v>
      </c>
    </row>
    <row r="71" spans="1:58" x14ac:dyDescent="0.15">
      <c r="A71" s="12" t="s">
        <v>2141</v>
      </c>
      <c r="B71" t="s">
        <v>99</v>
      </c>
      <c r="C71" s="12" t="s">
        <v>2142</v>
      </c>
      <c r="D71">
        <v>127</v>
      </c>
      <c r="E71" t="str">
        <f t="shared" ref="E71" si="71">"char_"&amp;D71&amp;"_"&amp;C71</f>
        <v>char_127_estell</v>
      </c>
      <c r="F71">
        <v>1</v>
      </c>
      <c r="G71" s="12" t="s">
        <v>2143</v>
      </c>
      <c r="I71">
        <v>2</v>
      </c>
      <c r="J71">
        <v>70</v>
      </c>
      <c r="K71">
        <v>2500</v>
      </c>
      <c r="L71">
        <v>550</v>
      </c>
      <c r="M71">
        <v>690</v>
      </c>
      <c r="O71">
        <v>315</v>
      </c>
      <c r="Q71">
        <v>0</v>
      </c>
      <c r="S71">
        <v>22</v>
      </c>
      <c r="T71">
        <v>-2</v>
      </c>
      <c r="U71">
        <v>0.5</v>
      </c>
      <c r="V71">
        <v>70</v>
      </c>
      <c r="W71">
        <v>-4</v>
      </c>
      <c r="X71">
        <v>1.2</v>
      </c>
      <c r="Y71">
        <v>1</v>
      </c>
      <c r="AD71" s="12" t="s">
        <v>1536</v>
      </c>
      <c r="AE71" s="12" t="s">
        <v>2199</v>
      </c>
      <c r="AF71" s="12" t="s">
        <v>2200</v>
      </c>
      <c r="AJ71">
        <v>1</v>
      </c>
      <c r="AK71">
        <v>2</v>
      </c>
      <c r="AL71">
        <v>0.5</v>
      </c>
      <c r="AP71">
        <v>0.25</v>
      </c>
      <c r="AR71" s="12" t="s">
        <v>1882</v>
      </c>
      <c r="AS71" s="11" t="str">
        <f t="shared" ref="AS71" si="72">"icon_"&amp;C71</f>
        <v>icon_estell</v>
      </c>
      <c r="AT71" t="str">
        <f t="shared" ref="AT71" si="73">"half_"&amp;C71</f>
        <v>half_estell</v>
      </c>
      <c r="AU71" t="str">
        <f t="shared" ref="AU71" si="74">C71</f>
        <v>estell</v>
      </c>
      <c r="AV71" s="12" t="s">
        <v>890</v>
      </c>
      <c r="AW71">
        <v>4</v>
      </c>
      <c r="AX71" s="12" t="s">
        <v>882</v>
      </c>
      <c r="AY71" s="12" t="s">
        <v>883</v>
      </c>
      <c r="AZ71" s="12"/>
      <c r="BA71" t="s">
        <v>85</v>
      </c>
      <c r="BC71" t="s">
        <v>1382</v>
      </c>
      <c r="BD71" t="s">
        <v>1382</v>
      </c>
      <c r="BE71" s="12"/>
      <c r="BF71">
        <v>1</v>
      </c>
    </row>
    <row r="72" spans="1:58" x14ac:dyDescent="0.15">
      <c r="A72" s="12" t="s">
        <v>2144</v>
      </c>
      <c r="B72" t="s">
        <v>99</v>
      </c>
      <c r="C72" s="12" t="s">
        <v>2145</v>
      </c>
      <c r="D72">
        <v>185</v>
      </c>
      <c r="E72" t="str">
        <f t="shared" ref="E72" si="75">"char_"&amp;D72&amp;"_"&amp;C72</f>
        <v>char_185_frncat</v>
      </c>
      <c r="F72">
        <v>1</v>
      </c>
      <c r="G72" s="12" t="s">
        <v>2144</v>
      </c>
      <c r="I72">
        <v>2</v>
      </c>
      <c r="J72">
        <v>70</v>
      </c>
      <c r="K72">
        <v>2345</v>
      </c>
      <c r="M72">
        <v>644</v>
      </c>
      <c r="N72">
        <v>61</v>
      </c>
      <c r="O72">
        <v>357</v>
      </c>
      <c r="P72">
        <v>35</v>
      </c>
      <c r="Q72">
        <v>15</v>
      </c>
      <c r="S72">
        <v>20</v>
      </c>
      <c r="T72">
        <v>-2</v>
      </c>
      <c r="U72">
        <v>0.5</v>
      </c>
      <c r="V72">
        <v>70</v>
      </c>
      <c r="W72">
        <v>-4</v>
      </c>
      <c r="X72">
        <v>1.25</v>
      </c>
      <c r="Y72">
        <v>1</v>
      </c>
      <c r="AD72" s="12" t="s">
        <v>1536</v>
      </c>
      <c r="AE72" s="12" t="s">
        <v>2224</v>
      </c>
      <c r="AF72" s="12" t="s">
        <v>2225</v>
      </c>
      <c r="AJ72">
        <v>1</v>
      </c>
      <c r="AK72">
        <v>1</v>
      </c>
      <c r="AL72">
        <v>0.5</v>
      </c>
      <c r="AP72">
        <v>0.25</v>
      </c>
      <c r="AR72" s="12" t="s">
        <v>1882</v>
      </c>
      <c r="AS72" s="11" t="str">
        <f t="shared" ref="AS72" si="76">"icon_"&amp;C72</f>
        <v>icon_frncat</v>
      </c>
      <c r="AT72" t="str">
        <f t="shared" ref="AT72" si="77">"half_"&amp;C72</f>
        <v>half_frncat</v>
      </c>
      <c r="AU72" t="str">
        <f t="shared" ref="AU72" si="78">C72</f>
        <v>frncat</v>
      </c>
      <c r="AV72" s="12" t="s">
        <v>890</v>
      </c>
      <c r="AW72">
        <v>4</v>
      </c>
      <c r="AX72" s="12" t="s">
        <v>882</v>
      </c>
      <c r="AY72" s="12" t="s">
        <v>883</v>
      </c>
      <c r="AZ72" s="12"/>
      <c r="BA72" t="s">
        <v>85</v>
      </c>
      <c r="BC72" t="s">
        <v>1382</v>
      </c>
      <c r="BD72" t="s">
        <v>1382</v>
      </c>
      <c r="BE72" s="12"/>
      <c r="BF72">
        <v>1</v>
      </c>
    </row>
    <row r="73" spans="1:58" x14ac:dyDescent="0.15">
      <c r="A73" s="12" t="s">
        <v>2267</v>
      </c>
      <c r="B73" t="s">
        <v>99</v>
      </c>
      <c r="C73" s="12" t="s">
        <v>2268</v>
      </c>
      <c r="D73">
        <v>237</v>
      </c>
      <c r="E73" t="str">
        <f t="shared" ref="E73" si="79">"char_"&amp;D73&amp;"_"&amp;C73</f>
        <v>char_237_gravel</v>
      </c>
      <c r="F73">
        <v>1</v>
      </c>
      <c r="G73" s="12" t="s">
        <v>2267</v>
      </c>
      <c r="I73">
        <v>2</v>
      </c>
      <c r="J73">
        <v>70</v>
      </c>
      <c r="K73">
        <v>1420</v>
      </c>
      <c r="L73">
        <v>460</v>
      </c>
      <c r="M73">
        <v>452</v>
      </c>
      <c r="O73">
        <v>335</v>
      </c>
      <c r="Q73">
        <v>0</v>
      </c>
      <c r="S73">
        <v>8</v>
      </c>
      <c r="T73">
        <v>-4</v>
      </c>
      <c r="U73">
        <v>0.5</v>
      </c>
      <c r="V73">
        <v>18</v>
      </c>
      <c r="W73">
        <v>-2</v>
      </c>
      <c r="X73">
        <v>0.93</v>
      </c>
      <c r="Y73">
        <v>1</v>
      </c>
      <c r="AD73" s="12" t="s">
        <v>1536</v>
      </c>
      <c r="AE73" s="12" t="s">
        <v>2281</v>
      </c>
      <c r="AF73" s="12" t="s">
        <v>2282</v>
      </c>
      <c r="AJ73">
        <v>1</v>
      </c>
      <c r="AK73">
        <v>1</v>
      </c>
      <c r="AL73">
        <v>0.5</v>
      </c>
      <c r="AP73">
        <v>0.25</v>
      </c>
      <c r="AR73" s="12" t="s">
        <v>1341</v>
      </c>
      <c r="AS73" s="11" t="str">
        <f t="shared" ref="AS73" si="80">"icon_"&amp;C73</f>
        <v>icon_gravel</v>
      </c>
      <c r="AT73" t="str">
        <f t="shared" ref="AT73" si="81">"half_"&amp;C73</f>
        <v>half_gravel</v>
      </c>
      <c r="AU73" t="str">
        <f t="shared" ref="AU73" si="82">C73</f>
        <v>gravel</v>
      </c>
      <c r="AV73" s="12" t="s">
        <v>890</v>
      </c>
      <c r="AW73">
        <v>4</v>
      </c>
      <c r="AX73" s="12" t="s">
        <v>882</v>
      </c>
      <c r="AY73" s="12" t="s">
        <v>883</v>
      </c>
      <c r="AZ73" s="12"/>
      <c r="BA73" t="s">
        <v>85</v>
      </c>
      <c r="BC73" t="s">
        <v>1382</v>
      </c>
      <c r="BD73" t="s">
        <v>1382</v>
      </c>
      <c r="BE73" s="12"/>
      <c r="BF73">
        <v>1</v>
      </c>
    </row>
    <row r="74" spans="1:58" x14ac:dyDescent="0.15">
      <c r="A74" s="12" t="s">
        <v>1335</v>
      </c>
      <c r="B74" t="s">
        <v>99</v>
      </c>
      <c r="C74" s="12" t="s">
        <v>1336</v>
      </c>
      <c r="D74">
        <v>236</v>
      </c>
      <c r="E74" t="str">
        <f t="shared" ref="E74" si="83">"char_"&amp;D74&amp;"_"&amp;C74</f>
        <v>char_236_rope</v>
      </c>
      <c r="F74">
        <v>1</v>
      </c>
      <c r="G74" s="12" t="s">
        <v>1335</v>
      </c>
      <c r="I74">
        <v>2</v>
      </c>
      <c r="J74">
        <v>70</v>
      </c>
      <c r="K74">
        <v>1720</v>
      </c>
      <c r="M74">
        <v>728</v>
      </c>
      <c r="O74">
        <v>325</v>
      </c>
      <c r="P74">
        <v>82</v>
      </c>
      <c r="Q74">
        <v>0</v>
      </c>
      <c r="S74">
        <v>12</v>
      </c>
      <c r="T74">
        <v>-2</v>
      </c>
      <c r="U74">
        <v>0.5</v>
      </c>
      <c r="V74">
        <v>70</v>
      </c>
      <c r="W74">
        <v>-4</v>
      </c>
      <c r="X74">
        <v>1.8</v>
      </c>
      <c r="Y74">
        <v>1</v>
      </c>
      <c r="AD74" s="12" t="s">
        <v>1536</v>
      </c>
      <c r="AE74" s="12" t="s">
        <v>1340</v>
      </c>
      <c r="AF74" s="12" t="s">
        <v>1977</v>
      </c>
      <c r="AI74">
        <v>1</v>
      </c>
      <c r="AJ74">
        <v>1</v>
      </c>
      <c r="AK74">
        <v>2</v>
      </c>
      <c r="AL74">
        <v>0.5</v>
      </c>
      <c r="AP74">
        <v>0.25</v>
      </c>
      <c r="AR74" s="12" t="s">
        <v>1341</v>
      </c>
      <c r="AS74" s="11" t="str">
        <f t="shared" ref="AS74" si="84">"icon_"&amp;C74</f>
        <v>icon_rope</v>
      </c>
      <c r="AT74" t="str">
        <f t="shared" ref="AT74" si="85">"half_"&amp;C74</f>
        <v>half_rope</v>
      </c>
      <c r="AU74" t="str">
        <f t="shared" ref="AU74" si="86">C74</f>
        <v>rope</v>
      </c>
      <c r="AV74" s="12" t="s">
        <v>890</v>
      </c>
      <c r="AW74">
        <v>4</v>
      </c>
      <c r="AX74" s="12" t="s">
        <v>882</v>
      </c>
      <c r="AY74" s="12" t="s">
        <v>883</v>
      </c>
      <c r="AZ74" s="12"/>
      <c r="BA74" t="s">
        <v>85</v>
      </c>
      <c r="BC74" t="s">
        <v>1382</v>
      </c>
      <c r="BD74" t="s">
        <v>1382</v>
      </c>
      <c r="BE74" s="12" t="s">
        <v>1158</v>
      </c>
      <c r="BF74">
        <v>1</v>
      </c>
    </row>
    <row r="75" spans="1:58" x14ac:dyDescent="0.15">
      <c r="A75" s="12" t="s">
        <v>1346</v>
      </c>
      <c r="B75" t="s">
        <v>99</v>
      </c>
      <c r="C75" s="12" t="s">
        <v>1347</v>
      </c>
      <c r="D75">
        <v>277</v>
      </c>
      <c r="E75" t="str">
        <f t="shared" ref="E75:E76" si="87">"char_"&amp;D75&amp;"_"&amp;C75</f>
        <v>char_277_sqrrel</v>
      </c>
      <c r="F75">
        <v>1</v>
      </c>
      <c r="G75" s="12" t="s">
        <v>1346</v>
      </c>
      <c r="I75">
        <v>2</v>
      </c>
      <c r="J75">
        <v>70</v>
      </c>
      <c r="K75">
        <v>1785</v>
      </c>
      <c r="L75">
        <v>340</v>
      </c>
      <c r="M75">
        <v>580</v>
      </c>
      <c r="N75">
        <v>35</v>
      </c>
      <c r="O75">
        <v>365</v>
      </c>
      <c r="Q75">
        <v>0</v>
      </c>
      <c r="S75">
        <v>19</v>
      </c>
      <c r="T75">
        <v>-2</v>
      </c>
      <c r="U75">
        <v>0.5</v>
      </c>
      <c r="V75">
        <v>70</v>
      </c>
      <c r="W75">
        <v>-4</v>
      </c>
      <c r="X75">
        <v>1.2</v>
      </c>
      <c r="Y75">
        <v>1</v>
      </c>
      <c r="AD75" s="12" t="s">
        <v>1536</v>
      </c>
      <c r="AE75" s="12" t="s">
        <v>1356</v>
      </c>
      <c r="AF75" s="12" t="s">
        <v>1358</v>
      </c>
      <c r="AI75">
        <v>1</v>
      </c>
      <c r="AJ75">
        <v>1</v>
      </c>
      <c r="AK75">
        <v>2</v>
      </c>
      <c r="AL75">
        <v>0.5</v>
      </c>
      <c r="AP75">
        <v>0.25</v>
      </c>
      <c r="AR75" s="12" t="s">
        <v>1341</v>
      </c>
      <c r="AS75" s="11" t="str">
        <f t="shared" ref="AS75:AS76" si="88">"icon_"&amp;C75</f>
        <v>icon_sqrrel</v>
      </c>
      <c r="AT75" t="str">
        <f t="shared" ref="AT75:AT76" si="89">"half_"&amp;C75</f>
        <v>half_sqrrel</v>
      </c>
      <c r="AU75" t="str">
        <f t="shared" ref="AU75:AU76" si="90">C75</f>
        <v>sqrrel</v>
      </c>
      <c r="AV75" s="12" t="s">
        <v>890</v>
      </c>
      <c r="AW75">
        <v>4</v>
      </c>
      <c r="AX75" s="12" t="s">
        <v>882</v>
      </c>
      <c r="AY75" s="12" t="s">
        <v>883</v>
      </c>
      <c r="AZ75" s="12"/>
      <c r="BA75" t="s">
        <v>85</v>
      </c>
      <c r="BC75" t="s">
        <v>1382</v>
      </c>
      <c r="BD75" t="s">
        <v>1382</v>
      </c>
      <c r="BE75" s="12" t="s">
        <v>1158</v>
      </c>
      <c r="BF75">
        <v>1</v>
      </c>
    </row>
    <row r="76" spans="1:58" x14ac:dyDescent="0.15">
      <c r="A76" s="12" t="s">
        <v>2382</v>
      </c>
      <c r="B76" t="s">
        <v>99</v>
      </c>
      <c r="C76" s="12" t="s">
        <v>2381</v>
      </c>
      <c r="D76">
        <v>117</v>
      </c>
      <c r="E76" t="str">
        <f t="shared" si="87"/>
        <v>char_117_myrrh</v>
      </c>
      <c r="F76">
        <v>1</v>
      </c>
      <c r="G76" s="12" t="s">
        <v>2382</v>
      </c>
      <c r="I76">
        <v>2</v>
      </c>
      <c r="J76">
        <v>70</v>
      </c>
      <c r="K76">
        <v>1420</v>
      </c>
      <c r="M76">
        <v>465</v>
      </c>
      <c r="N76">
        <v>83</v>
      </c>
      <c r="O76">
        <v>131</v>
      </c>
      <c r="Q76">
        <v>0</v>
      </c>
      <c r="S76">
        <v>18</v>
      </c>
      <c r="T76">
        <v>-2</v>
      </c>
      <c r="U76">
        <v>0.5</v>
      </c>
      <c r="V76">
        <v>70</v>
      </c>
      <c r="W76">
        <v>-4</v>
      </c>
      <c r="X76">
        <v>2.85</v>
      </c>
      <c r="Y76">
        <v>1</v>
      </c>
      <c r="AD76" s="12" t="s">
        <v>1536</v>
      </c>
      <c r="AE76" s="12" t="s">
        <v>2383</v>
      </c>
      <c r="AF76" s="12" t="s">
        <v>2384</v>
      </c>
      <c r="AI76">
        <v>1</v>
      </c>
      <c r="AK76">
        <v>1</v>
      </c>
      <c r="AL76">
        <v>0.5</v>
      </c>
      <c r="AP76">
        <v>0.25</v>
      </c>
      <c r="AR76" t="s">
        <v>112</v>
      </c>
      <c r="AS76" s="11" t="str">
        <f t="shared" si="88"/>
        <v>icon_myrrh</v>
      </c>
      <c r="AT76" t="str">
        <f t="shared" si="89"/>
        <v>half_myrrh</v>
      </c>
      <c r="AU76" t="str">
        <f t="shared" si="90"/>
        <v>myrrh</v>
      </c>
      <c r="AV76" s="12" t="s">
        <v>890</v>
      </c>
      <c r="AW76">
        <v>4</v>
      </c>
      <c r="AX76" s="12" t="s">
        <v>882</v>
      </c>
      <c r="AY76" s="12" t="s">
        <v>883</v>
      </c>
      <c r="AZ76" s="12"/>
      <c r="BA76" t="s">
        <v>85</v>
      </c>
      <c r="BC76" t="s">
        <v>1382</v>
      </c>
      <c r="BD76" t="s">
        <v>1382</v>
      </c>
      <c r="BE76" s="12"/>
      <c r="BF76">
        <v>1</v>
      </c>
    </row>
    <row r="77" spans="1:58" x14ac:dyDescent="0.15">
      <c r="A77" s="12" t="s">
        <v>2385</v>
      </c>
      <c r="B77" t="s">
        <v>99</v>
      </c>
      <c r="C77" s="12" t="s">
        <v>2386</v>
      </c>
      <c r="D77">
        <v>187</v>
      </c>
      <c r="E77" t="str">
        <f t="shared" ref="E77" si="91">"char_"&amp;D77&amp;"_"&amp;C77</f>
        <v>char_187_ccheal</v>
      </c>
      <c r="F77">
        <v>1</v>
      </c>
      <c r="G77" s="12" t="s">
        <v>2385</v>
      </c>
      <c r="I77">
        <v>2</v>
      </c>
      <c r="J77">
        <v>70</v>
      </c>
      <c r="K77">
        <v>1580</v>
      </c>
      <c r="M77">
        <v>450</v>
      </c>
      <c r="N77">
        <v>53</v>
      </c>
      <c r="O77">
        <v>152</v>
      </c>
      <c r="P77">
        <v>30</v>
      </c>
      <c r="Q77">
        <v>0</v>
      </c>
      <c r="S77">
        <v>18</v>
      </c>
      <c r="T77">
        <v>-2</v>
      </c>
      <c r="U77">
        <v>0.5</v>
      </c>
      <c r="V77">
        <v>70</v>
      </c>
      <c r="W77">
        <v>-4</v>
      </c>
      <c r="X77">
        <v>2.85</v>
      </c>
      <c r="Y77">
        <v>1</v>
      </c>
      <c r="AD77" s="12" t="s">
        <v>1536</v>
      </c>
      <c r="AE77" s="12" t="s">
        <v>2387</v>
      </c>
      <c r="AF77" s="12" t="s">
        <v>2388</v>
      </c>
      <c r="AI77">
        <v>1</v>
      </c>
      <c r="AK77">
        <v>1</v>
      </c>
      <c r="AL77">
        <v>0.5</v>
      </c>
      <c r="AP77">
        <v>0.25</v>
      </c>
      <c r="AR77" t="s">
        <v>112</v>
      </c>
      <c r="AS77" s="11" t="str">
        <f t="shared" ref="AS77" si="92">"icon_"&amp;C77</f>
        <v>icon_ccheal</v>
      </c>
      <c r="AT77" t="str">
        <f t="shared" ref="AT77" si="93">"half_"&amp;C77</f>
        <v>half_ccheal</v>
      </c>
      <c r="AU77" t="str">
        <f t="shared" ref="AU77" si="94">C77</f>
        <v>ccheal</v>
      </c>
      <c r="AV77" s="12" t="s">
        <v>890</v>
      </c>
      <c r="AW77">
        <v>4</v>
      </c>
      <c r="AX77" s="12" t="s">
        <v>882</v>
      </c>
      <c r="AY77" s="12" t="s">
        <v>883</v>
      </c>
      <c r="AZ77" s="12"/>
      <c r="BA77" t="s">
        <v>85</v>
      </c>
      <c r="BC77" t="s">
        <v>1382</v>
      </c>
      <c r="BD77" t="s">
        <v>1382</v>
      </c>
      <c r="BE77" s="12"/>
      <c r="BF77">
        <v>1</v>
      </c>
    </row>
    <row r="78" spans="1:58" x14ac:dyDescent="0.15">
      <c r="A78" s="12" t="s">
        <v>2389</v>
      </c>
      <c r="B78" t="s">
        <v>99</v>
      </c>
      <c r="C78" s="12" t="s">
        <v>2390</v>
      </c>
      <c r="D78">
        <v>181</v>
      </c>
      <c r="E78" t="str">
        <f t="shared" ref="E78:E79" si="95">"char_"&amp;D78&amp;"_"&amp;C78</f>
        <v>char_181_flower</v>
      </c>
      <c r="F78">
        <v>1</v>
      </c>
      <c r="G78" s="12" t="s">
        <v>2389</v>
      </c>
      <c r="I78">
        <v>2</v>
      </c>
      <c r="J78">
        <v>70</v>
      </c>
      <c r="K78">
        <v>1560</v>
      </c>
      <c r="L78">
        <v>150</v>
      </c>
      <c r="M78">
        <v>320</v>
      </c>
      <c r="N78">
        <v>44</v>
      </c>
      <c r="O78">
        <v>145</v>
      </c>
      <c r="Q78">
        <v>0</v>
      </c>
      <c r="S78">
        <v>16</v>
      </c>
      <c r="T78">
        <v>-2</v>
      </c>
      <c r="U78">
        <v>0.5</v>
      </c>
      <c r="V78">
        <v>70</v>
      </c>
      <c r="W78">
        <v>-4</v>
      </c>
      <c r="X78">
        <v>2.85</v>
      </c>
      <c r="Y78">
        <v>1</v>
      </c>
      <c r="AD78" s="12" t="s">
        <v>1536</v>
      </c>
      <c r="AE78" s="12" t="s">
        <v>2391</v>
      </c>
      <c r="AF78" s="12" t="s">
        <v>2392</v>
      </c>
      <c r="AI78">
        <v>1</v>
      </c>
      <c r="AK78">
        <v>1</v>
      </c>
      <c r="AL78">
        <v>0.5</v>
      </c>
      <c r="AP78">
        <v>0.25</v>
      </c>
      <c r="AR78" t="s">
        <v>112</v>
      </c>
      <c r="AS78" s="11" t="str">
        <f t="shared" ref="AS78:AS79" si="96">"icon_"&amp;C78</f>
        <v>icon_flower</v>
      </c>
      <c r="AT78" t="str">
        <f t="shared" ref="AT78:AT79" si="97">"half_"&amp;C78</f>
        <v>half_flower</v>
      </c>
      <c r="AU78" t="str">
        <f t="shared" ref="AU78:AU79" si="98">C78</f>
        <v>flower</v>
      </c>
      <c r="AV78" s="12" t="s">
        <v>890</v>
      </c>
      <c r="AW78">
        <v>4</v>
      </c>
      <c r="AX78" s="12" t="s">
        <v>882</v>
      </c>
      <c r="AY78" s="12" t="s">
        <v>883</v>
      </c>
      <c r="AZ78" s="12"/>
      <c r="BA78" t="s">
        <v>85</v>
      </c>
      <c r="BC78" t="s">
        <v>1382</v>
      </c>
      <c r="BD78" t="s">
        <v>1382</v>
      </c>
      <c r="BE78" s="12"/>
      <c r="BF78">
        <v>1</v>
      </c>
    </row>
    <row r="79" spans="1:58" x14ac:dyDescent="0.15">
      <c r="A79" s="12" t="s">
        <v>2393</v>
      </c>
      <c r="B79" t="s">
        <v>99</v>
      </c>
      <c r="C79" s="12" t="s">
        <v>2394</v>
      </c>
      <c r="D79">
        <v>199</v>
      </c>
      <c r="E79" t="str">
        <f t="shared" si="95"/>
        <v>char_199_yak</v>
      </c>
      <c r="F79">
        <v>1</v>
      </c>
      <c r="G79" s="12" t="s">
        <v>2393</v>
      </c>
      <c r="I79">
        <v>2</v>
      </c>
      <c r="J79">
        <v>70</v>
      </c>
      <c r="K79">
        <v>3235</v>
      </c>
      <c r="L79">
        <v>635</v>
      </c>
      <c r="M79">
        <v>375</v>
      </c>
      <c r="O79">
        <v>670</v>
      </c>
      <c r="Q79">
        <v>5</v>
      </c>
      <c r="S79">
        <v>21</v>
      </c>
      <c r="T79">
        <v>-2</v>
      </c>
      <c r="U79">
        <v>0.5</v>
      </c>
      <c r="V79">
        <v>70</v>
      </c>
      <c r="W79">
        <v>-10</v>
      </c>
      <c r="X79">
        <v>1.2</v>
      </c>
      <c r="Y79">
        <v>1</v>
      </c>
      <c r="AD79" s="12" t="s">
        <v>1536</v>
      </c>
      <c r="AE79" s="12" t="s">
        <v>2395</v>
      </c>
      <c r="AF79" s="12" t="s">
        <v>2396</v>
      </c>
      <c r="AJ79">
        <v>1</v>
      </c>
      <c r="AK79">
        <v>3</v>
      </c>
      <c r="AL79">
        <v>0.5</v>
      </c>
      <c r="AP79">
        <v>0.25</v>
      </c>
      <c r="AR79" s="12" t="s">
        <v>1922</v>
      </c>
      <c r="AS79" s="11" t="str">
        <f t="shared" si="96"/>
        <v>icon_yak</v>
      </c>
      <c r="AT79" t="str">
        <f t="shared" si="97"/>
        <v>half_yak</v>
      </c>
      <c r="AU79" t="str">
        <f t="shared" si="98"/>
        <v>yak</v>
      </c>
      <c r="AV79" s="12" t="s">
        <v>890</v>
      </c>
      <c r="AW79">
        <v>4</v>
      </c>
      <c r="AX79" s="12" t="s">
        <v>882</v>
      </c>
      <c r="AY79" s="12" t="s">
        <v>883</v>
      </c>
      <c r="AZ79" s="12"/>
      <c r="BA79" t="s">
        <v>85</v>
      </c>
      <c r="BC79" t="s">
        <v>1382</v>
      </c>
      <c r="BD79" t="s">
        <v>1382</v>
      </c>
      <c r="BE79" s="12"/>
      <c r="BF79">
        <v>1</v>
      </c>
    </row>
    <row r="80" spans="1:58" x14ac:dyDescent="0.15">
      <c r="A80" s="12" t="s">
        <v>2397</v>
      </c>
      <c r="B80" t="s">
        <v>99</v>
      </c>
      <c r="C80" s="12" t="s">
        <v>2398</v>
      </c>
      <c r="D80">
        <v>150</v>
      </c>
      <c r="E80" t="str">
        <f t="shared" ref="E80" si="99">"char_"&amp;D80&amp;"_"&amp;C80</f>
        <v>char_150_snakek</v>
      </c>
      <c r="F80">
        <v>1</v>
      </c>
      <c r="G80" s="12" t="s">
        <v>2397</v>
      </c>
      <c r="I80">
        <v>2</v>
      </c>
      <c r="J80">
        <v>70</v>
      </c>
      <c r="K80">
        <v>3105</v>
      </c>
      <c r="M80">
        <v>365</v>
      </c>
      <c r="O80">
        <v>690</v>
      </c>
      <c r="P80">
        <v>102</v>
      </c>
      <c r="Q80">
        <v>0</v>
      </c>
      <c r="S80">
        <v>21</v>
      </c>
      <c r="T80">
        <v>-2</v>
      </c>
      <c r="U80">
        <v>0.5</v>
      </c>
      <c r="V80">
        <v>70</v>
      </c>
      <c r="W80">
        <v>-10</v>
      </c>
      <c r="X80">
        <v>1.2</v>
      </c>
      <c r="Y80">
        <v>1</v>
      </c>
      <c r="AD80" s="12" t="s">
        <v>1536</v>
      </c>
      <c r="AE80" s="12" t="s">
        <v>2399</v>
      </c>
      <c r="AF80" s="12" t="s">
        <v>2400</v>
      </c>
      <c r="AJ80">
        <v>1</v>
      </c>
      <c r="AK80">
        <v>3</v>
      </c>
      <c r="AL80">
        <v>0.5</v>
      </c>
      <c r="AP80">
        <v>0.25</v>
      </c>
      <c r="AR80" s="12" t="s">
        <v>1922</v>
      </c>
      <c r="AS80" s="11" t="str">
        <f t="shared" ref="AS80" si="100">"icon_"&amp;C80</f>
        <v>icon_snakek</v>
      </c>
      <c r="AT80" t="str">
        <f t="shared" ref="AT80" si="101">"half_"&amp;C80</f>
        <v>half_snakek</v>
      </c>
      <c r="AU80" t="str">
        <f t="shared" ref="AU80" si="102">C80</f>
        <v>snakek</v>
      </c>
      <c r="AV80" s="12" t="s">
        <v>890</v>
      </c>
      <c r="AW80">
        <v>4</v>
      </c>
      <c r="AX80" s="12" t="s">
        <v>882</v>
      </c>
      <c r="AY80" s="12" t="s">
        <v>883</v>
      </c>
      <c r="AZ80" s="12"/>
      <c r="BA80" t="s">
        <v>85</v>
      </c>
      <c r="BC80" t="s">
        <v>1382</v>
      </c>
      <c r="BD80" t="s">
        <v>1382</v>
      </c>
      <c r="BE80" s="12"/>
      <c r="BF80">
        <v>1</v>
      </c>
    </row>
    <row r="81" spans="1:58" x14ac:dyDescent="0.15">
      <c r="A81" s="12" t="s">
        <v>2401</v>
      </c>
      <c r="B81" t="s">
        <v>99</v>
      </c>
      <c r="C81" s="12" t="s">
        <v>2402</v>
      </c>
      <c r="D81">
        <v>196</v>
      </c>
      <c r="E81" t="str">
        <f t="shared" ref="E81" si="103">"char_"&amp;D81&amp;"_"&amp;C81</f>
        <v>char_196_sunbr</v>
      </c>
      <c r="F81">
        <v>1</v>
      </c>
      <c r="G81" s="12" t="s">
        <v>2401</v>
      </c>
      <c r="I81">
        <v>2</v>
      </c>
      <c r="J81">
        <v>70</v>
      </c>
      <c r="K81">
        <v>2550</v>
      </c>
      <c r="L81">
        <v>400</v>
      </c>
      <c r="M81">
        <v>435</v>
      </c>
      <c r="N81">
        <v>21</v>
      </c>
      <c r="O81">
        <v>562</v>
      </c>
      <c r="Q81">
        <v>10</v>
      </c>
      <c r="S81">
        <v>20</v>
      </c>
      <c r="T81">
        <v>-2</v>
      </c>
      <c r="U81">
        <v>0.5</v>
      </c>
      <c r="V81">
        <v>70</v>
      </c>
      <c r="W81">
        <v>-4</v>
      </c>
      <c r="X81">
        <v>1.2</v>
      </c>
      <c r="Y81">
        <v>1</v>
      </c>
      <c r="AD81" s="12" t="s">
        <v>1536</v>
      </c>
      <c r="AE81" s="12" t="s">
        <v>2365</v>
      </c>
      <c r="AF81" s="12" t="s">
        <v>2403</v>
      </c>
      <c r="AJ81">
        <v>1</v>
      </c>
      <c r="AK81">
        <v>3</v>
      </c>
      <c r="AL81">
        <v>0.5</v>
      </c>
      <c r="AP81">
        <v>0.25</v>
      </c>
      <c r="AR81" s="12" t="s">
        <v>1922</v>
      </c>
      <c r="AS81" s="11" t="str">
        <f t="shared" ref="AS81" si="104">"icon_"&amp;C81</f>
        <v>icon_sunbr</v>
      </c>
      <c r="AT81" t="str">
        <f t="shared" ref="AT81" si="105">"half_"&amp;C81</f>
        <v>half_sunbr</v>
      </c>
      <c r="AU81" t="str">
        <f t="shared" ref="AU81" si="106">C81</f>
        <v>sunbr</v>
      </c>
      <c r="AV81" s="12" t="s">
        <v>890</v>
      </c>
      <c r="AW81">
        <v>4</v>
      </c>
      <c r="AX81" s="12" t="s">
        <v>882</v>
      </c>
      <c r="AY81" s="12" t="s">
        <v>883</v>
      </c>
      <c r="AZ81" s="12"/>
      <c r="BA81" t="s">
        <v>85</v>
      </c>
      <c r="BC81" t="s">
        <v>1382</v>
      </c>
      <c r="BD81" t="s">
        <v>1382</v>
      </c>
      <c r="BE81" s="12"/>
      <c r="BF81">
        <v>1</v>
      </c>
    </row>
    <row r="82" spans="1:58" x14ac:dyDescent="0.15">
      <c r="A82" s="12" t="s">
        <v>2441</v>
      </c>
      <c r="B82" t="s">
        <v>99</v>
      </c>
      <c r="C82" s="12" t="s">
        <v>2442</v>
      </c>
      <c r="D82">
        <v>110</v>
      </c>
      <c r="E82" t="str">
        <f>"char_"&amp;D82&amp;"_"&amp;C82</f>
        <v>char_110_deepcl</v>
      </c>
      <c r="F82">
        <v>1</v>
      </c>
      <c r="G82" s="12" t="s">
        <v>2441</v>
      </c>
      <c r="I82">
        <v>2</v>
      </c>
      <c r="J82">
        <v>70</v>
      </c>
      <c r="K82">
        <v>1050</v>
      </c>
      <c r="L82">
        <v>300</v>
      </c>
      <c r="M82">
        <v>403</v>
      </c>
      <c r="O82">
        <v>125</v>
      </c>
      <c r="Q82">
        <v>15</v>
      </c>
      <c r="S82">
        <v>10</v>
      </c>
      <c r="T82">
        <v>-2</v>
      </c>
      <c r="U82">
        <v>0.5</v>
      </c>
      <c r="V82">
        <v>70</v>
      </c>
      <c r="W82">
        <v>-10</v>
      </c>
      <c r="X82">
        <v>1.6</v>
      </c>
      <c r="Y82">
        <v>1</v>
      </c>
      <c r="AD82" s="12" t="s">
        <v>1536</v>
      </c>
      <c r="AE82" s="12" t="s">
        <v>2475</v>
      </c>
      <c r="AF82" s="12" t="s">
        <v>2476</v>
      </c>
      <c r="AI82">
        <v>1</v>
      </c>
      <c r="AK82">
        <v>1</v>
      </c>
      <c r="AL82">
        <v>0.5</v>
      </c>
      <c r="AP82">
        <v>0.25</v>
      </c>
      <c r="AR82" s="12" t="s">
        <v>1171</v>
      </c>
      <c r="AS82" s="11" t="str">
        <f t="shared" ref="AS82" si="107">"icon_"&amp;C82</f>
        <v>icon_deepcl</v>
      </c>
      <c r="AT82" t="str">
        <f t="shared" ref="AT82:AT83" si="108">"half_"&amp;C82</f>
        <v>half_deepcl</v>
      </c>
      <c r="AU82" t="str">
        <f t="shared" ref="AU82:AU83" si="109">C82</f>
        <v>deepcl</v>
      </c>
      <c r="AV82" s="12" t="s">
        <v>890</v>
      </c>
      <c r="AW82">
        <v>4</v>
      </c>
      <c r="AX82" s="12" t="s">
        <v>882</v>
      </c>
      <c r="AY82" s="12" t="s">
        <v>883</v>
      </c>
      <c r="AZ82" s="12"/>
      <c r="BA82" t="s">
        <v>85</v>
      </c>
      <c r="BC82" t="s">
        <v>1382</v>
      </c>
      <c r="BD82" t="s">
        <v>1382</v>
      </c>
      <c r="BE82" s="12"/>
      <c r="BF82">
        <v>1</v>
      </c>
    </row>
    <row r="83" spans="1:58" x14ac:dyDescent="0.15">
      <c r="A83" s="12" t="s">
        <v>2453</v>
      </c>
      <c r="B83" t="s">
        <v>99</v>
      </c>
      <c r="C83" s="12" t="s">
        <v>2442</v>
      </c>
      <c r="D83" s="15" t="s">
        <v>2454</v>
      </c>
      <c r="E83" s="12" t="s">
        <v>2455</v>
      </c>
      <c r="F83">
        <v>1</v>
      </c>
      <c r="G83" s="12" t="s">
        <v>2453</v>
      </c>
      <c r="H83" s="12"/>
      <c r="I83">
        <v>2</v>
      </c>
      <c r="J83">
        <v>70</v>
      </c>
      <c r="K83">
        <v>2016</v>
      </c>
      <c r="M83">
        <v>462</v>
      </c>
      <c r="O83">
        <v>335</v>
      </c>
      <c r="Q83">
        <v>0</v>
      </c>
      <c r="S83">
        <v>5</v>
      </c>
      <c r="U83">
        <v>0</v>
      </c>
      <c r="V83">
        <v>10</v>
      </c>
      <c r="X83">
        <v>1.25</v>
      </c>
      <c r="Y83">
        <v>1</v>
      </c>
      <c r="AD83" s="12" t="s">
        <v>1536</v>
      </c>
      <c r="AE83" s="12" t="s">
        <v>1079</v>
      </c>
      <c r="AF83" s="12"/>
      <c r="AG83">
        <v>1</v>
      </c>
      <c r="AJ83">
        <v>1</v>
      </c>
      <c r="AK83">
        <v>1</v>
      </c>
      <c r="AL83">
        <v>0.5</v>
      </c>
      <c r="AP83">
        <v>0.25</v>
      </c>
      <c r="AR83" t="s">
        <v>117</v>
      </c>
      <c r="AS83" s="11" t="s">
        <v>745</v>
      </c>
      <c r="AT83" t="str">
        <f t="shared" si="108"/>
        <v>half_deepcl</v>
      </c>
      <c r="AU83" t="str">
        <f t="shared" si="109"/>
        <v>deepcl</v>
      </c>
      <c r="AV83" s="12" t="s">
        <v>890</v>
      </c>
      <c r="AW83">
        <v>4</v>
      </c>
      <c r="AX83" s="12" t="s">
        <v>882</v>
      </c>
      <c r="AY83" s="12" t="s">
        <v>883</v>
      </c>
      <c r="AZ83" s="12"/>
      <c r="BA83" t="s">
        <v>85</v>
      </c>
      <c r="BC83" t="s">
        <v>1382</v>
      </c>
      <c r="BD83" t="s">
        <v>1382</v>
      </c>
      <c r="BE83" s="12"/>
      <c r="BF83">
        <v>1</v>
      </c>
    </row>
    <row r="84" spans="1:58" x14ac:dyDescent="0.15">
      <c r="A84" s="12" t="s">
        <v>2477</v>
      </c>
      <c r="B84" t="s">
        <v>99</v>
      </c>
      <c r="C84" s="12" t="s">
        <v>2478</v>
      </c>
      <c r="D84">
        <v>183</v>
      </c>
      <c r="E84" t="str">
        <f>"char_"&amp;D84&amp;"_"&amp;C84</f>
        <v>char_183_skgoat</v>
      </c>
      <c r="F84">
        <v>1</v>
      </c>
      <c r="G84" s="12" t="s">
        <v>2477</v>
      </c>
      <c r="I84">
        <v>2</v>
      </c>
      <c r="J84">
        <v>70</v>
      </c>
      <c r="K84">
        <v>1205</v>
      </c>
      <c r="M84">
        <v>480</v>
      </c>
      <c r="N84">
        <v>50</v>
      </c>
      <c r="O84">
        <v>101</v>
      </c>
      <c r="Q84">
        <v>20</v>
      </c>
      <c r="S84">
        <v>14</v>
      </c>
      <c r="T84">
        <v>-2</v>
      </c>
      <c r="U84">
        <v>0.5</v>
      </c>
      <c r="V84">
        <v>70</v>
      </c>
      <c r="W84">
        <v>-10</v>
      </c>
      <c r="X84">
        <v>1.9</v>
      </c>
      <c r="Y84">
        <v>1</v>
      </c>
      <c r="AD84" s="12" t="s">
        <v>1536</v>
      </c>
      <c r="AE84" s="12" t="s">
        <v>2490</v>
      </c>
      <c r="AF84" s="12" t="s">
        <v>2491</v>
      </c>
      <c r="AI84">
        <v>1</v>
      </c>
      <c r="AK84">
        <v>1</v>
      </c>
      <c r="AL84">
        <v>0.5</v>
      </c>
      <c r="AP84">
        <v>0.25</v>
      </c>
      <c r="AR84" s="12" t="s">
        <v>1171</v>
      </c>
      <c r="AS84" s="11" t="str">
        <f t="shared" ref="AS84" si="110">"icon_"&amp;C84</f>
        <v>icon_skgoat</v>
      </c>
      <c r="AT84" t="str">
        <f t="shared" ref="AT84" si="111">"half_"&amp;C84</f>
        <v>half_skgoat</v>
      </c>
      <c r="AU84" t="str">
        <f t="shared" ref="AU84" si="112">C84</f>
        <v>skgoat</v>
      </c>
      <c r="AV84" s="12" t="s">
        <v>890</v>
      </c>
      <c r="AW84">
        <v>4</v>
      </c>
      <c r="AX84" s="12" t="s">
        <v>882</v>
      </c>
      <c r="AY84" s="12" t="s">
        <v>883</v>
      </c>
      <c r="AZ84" s="12"/>
      <c r="BA84" t="s">
        <v>85</v>
      </c>
      <c r="BC84" t="s">
        <v>1382</v>
      </c>
      <c r="BD84" t="s">
        <v>1382</v>
      </c>
      <c r="BE84" s="12"/>
      <c r="BF84">
        <v>1</v>
      </c>
    </row>
    <row r="85" spans="1:58" x14ac:dyDescent="0.15">
      <c r="A85" s="12"/>
      <c r="C85" s="12"/>
      <c r="G85" s="12"/>
      <c r="AD85" s="12"/>
      <c r="AE85" s="12"/>
      <c r="AF85" s="12"/>
      <c r="AR85" s="12"/>
      <c r="AS85" s="11"/>
      <c r="AV85" s="12"/>
      <c r="AX85" s="12"/>
      <c r="AY85" s="12"/>
      <c r="AZ85" s="12"/>
      <c r="BE85" s="12"/>
    </row>
    <row r="86" spans="1:58" x14ac:dyDescent="0.15">
      <c r="A86" s="12" t="s">
        <v>2522</v>
      </c>
      <c r="AS86" s="11"/>
      <c r="AV86" s="12"/>
      <c r="AX86" s="12"/>
      <c r="AY86" s="12"/>
      <c r="AZ86" s="12"/>
      <c r="BE86" s="12"/>
    </row>
    <row r="87" spans="1:58" x14ac:dyDescent="0.15">
      <c r="A87" s="12" t="s">
        <v>2523</v>
      </c>
      <c r="B87" t="s">
        <v>99</v>
      </c>
      <c r="C87" s="12" t="s">
        <v>2524</v>
      </c>
      <c r="D87">
        <v>128</v>
      </c>
      <c r="E87" t="str">
        <f t="shared" ref="E87:E88" si="113">"char_"&amp;D87&amp;"_"&amp;C87</f>
        <v>char_128_plosis</v>
      </c>
      <c r="F87">
        <v>1</v>
      </c>
      <c r="G87" s="12" t="s">
        <v>2523</v>
      </c>
      <c r="I87">
        <v>2</v>
      </c>
      <c r="J87">
        <v>80</v>
      </c>
      <c r="K87">
        <v>1610</v>
      </c>
      <c r="M87">
        <v>335</v>
      </c>
      <c r="N87">
        <v>76</v>
      </c>
      <c r="O87">
        <v>150</v>
      </c>
      <c r="Q87">
        <v>0</v>
      </c>
      <c r="S87">
        <v>17</v>
      </c>
      <c r="T87">
        <v>-2</v>
      </c>
      <c r="U87">
        <v>0.5</v>
      </c>
      <c r="V87">
        <v>70</v>
      </c>
      <c r="W87">
        <v>-10</v>
      </c>
      <c r="X87">
        <v>2.85</v>
      </c>
      <c r="Y87">
        <v>1</v>
      </c>
      <c r="AD87" s="12" t="s">
        <v>1536</v>
      </c>
      <c r="AE87" s="12" t="s">
        <v>2525</v>
      </c>
      <c r="AF87" s="12" t="s">
        <v>2526</v>
      </c>
      <c r="AI87">
        <v>1</v>
      </c>
      <c r="AK87">
        <v>1</v>
      </c>
      <c r="AL87">
        <v>0.5</v>
      </c>
      <c r="AP87">
        <v>0.25</v>
      </c>
      <c r="AR87" t="s">
        <v>112</v>
      </c>
      <c r="AS87" s="11" t="str">
        <f t="shared" ref="AS87:AS88" si="114">"icon_"&amp;C87</f>
        <v>icon_plosis</v>
      </c>
      <c r="AT87" t="str">
        <f t="shared" ref="AT87:AT88" si="115">"half_"&amp;C87</f>
        <v>half_plosis</v>
      </c>
      <c r="AU87" t="str">
        <f t="shared" ref="AU87:AU88" si="116">C87</f>
        <v>plosis</v>
      </c>
      <c r="AV87" s="12" t="s">
        <v>890</v>
      </c>
      <c r="AW87">
        <v>5</v>
      </c>
      <c r="AX87" s="12" t="s">
        <v>882</v>
      </c>
      <c r="AY87" s="12" t="s">
        <v>883</v>
      </c>
      <c r="AZ87" s="12"/>
      <c r="BA87" t="s">
        <v>85</v>
      </c>
      <c r="BC87" t="s">
        <v>1382</v>
      </c>
      <c r="BD87" t="s">
        <v>1382</v>
      </c>
      <c r="BE87" s="12"/>
      <c r="BF87">
        <v>1</v>
      </c>
    </row>
    <row r="88" spans="1:58" x14ac:dyDescent="0.15">
      <c r="A88" s="12" t="s">
        <v>2529</v>
      </c>
      <c r="B88" t="s">
        <v>99</v>
      </c>
      <c r="C88" s="12" t="s">
        <v>2530</v>
      </c>
      <c r="D88">
        <v>115</v>
      </c>
      <c r="E88" t="str">
        <f t="shared" si="113"/>
        <v>char_115_headbr</v>
      </c>
      <c r="F88">
        <v>1</v>
      </c>
      <c r="G88" s="12" t="s">
        <v>2529</v>
      </c>
      <c r="I88">
        <v>2</v>
      </c>
      <c r="J88">
        <v>80</v>
      </c>
      <c r="K88">
        <v>2150</v>
      </c>
      <c r="M88">
        <v>470</v>
      </c>
      <c r="O88">
        <v>350</v>
      </c>
      <c r="P88">
        <v>94</v>
      </c>
      <c r="Q88">
        <v>0</v>
      </c>
      <c r="S88">
        <v>13</v>
      </c>
      <c r="T88">
        <v>-2</v>
      </c>
      <c r="U88">
        <v>0.5</v>
      </c>
      <c r="V88">
        <v>70</v>
      </c>
      <c r="W88">
        <v>-10</v>
      </c>
      <c r="X88">
        <v>1.05</v>
      </c>
      <c r="Y88">
        <v>1</v>
      </c>
      <c r="AD88" s="12" t="s">
        <v>1536</v>
      </c>
      <c r="AE88" s="12" t="s">
        <v>2531</v>
      </c>
      <c r="AF88" s="12" t="s">
        <v>2540</v>
      </c>
      <c r="AJ88">
        <v>1</v>
      </c>
      <c r="AK88">
        <v>2</v>
      </c>
      <c r="AL88">
        <v>0.5</v>
      </c>
      <c r="AP88">
        <v>0.25</v>
      </c>
      <c r="AR88" t="s">
        <v>205</v>
      </c>
      <c r="AS88" s="11" t="str">
        <f t="shared" si="114"/>
        <v>icon_headbr</v>
      </c>
      <c r="AT88" t="str">
        <f t="shared" si="115"/>
        <v>half_headbr</v>
      </c>
      <c r="AU88" t="str">
        <f t="shared" si="116"/>
        <v>headbr</v>
      </c>
      <c r="AV88" s="12" t="s">
        <v>890</v>
      </c>
      <c r="AW88">
        <v>5</v>
      </c>
      <c r="AX88" s="12" t="s">
        <v>882</v>
      </c>
      <c r="AY88" s="12" t="s">
        <v>883</v>
      </c>
      <c r="AZ88" s="12"/>
      <c r="BA88" t="s">
        <v>85</v>
      </c>
      <c r="BC88" t="s">
        <v>1382</v>
      </c>
      <c r="BD88" t="s">
        <v>1382</v>
      </c>
      <c r="BE88" s="12"/>
      <c r="BF88">
        <v>1</v>
      </c>
    </row>
    <row r="89" spans="1:58" x14ac:dyDescent="0.15">
      <c r="A89" s="12" t="s">
        <v>2541</v>
      </c>
      <c r="B89" t="s">
        <v>99</v>
      </c>
      <c r="C89" s="12" t="s">
        <v>2542</v>
      </c>
      <c r="D89">
        <v>102</v>
      </c>
      <c r="E89" t="str">
        <f t="shared" ref="E89" si="117">"char_"&amp;D89&amp;"_"&amp;C89</f>
        <v>char_102_texas</v>
      </c>
      <c r="F89">
        <v>1</v>
      </c>
      <c r="G89" s="12" t="s">
        <v>2541</v>
      </c>
      <c r="I89">
        <v>2</v>
      </c>
      <c r="J89">
        <v>80</v>
      </c>
      <c r="K89">
        <v>1950</v>
      </c>
      <c r="M89">
        <v>500</v>
      </c>
      <c r="N89">
        <v>94</v>
      </c>
      <c r="O89">
        <v>343</v>
      </c>
      <c r="Q89">
        <v>0</v>
      </c>
      <c r="S89">
        <v>13</v>
      </c>
      <c r="T89">
        <v>-2</v>
      </c>
      <c r="U89">
        <v>0.5</v>
      </c>
      <c r="V89">
        <v>70</v>
      </c>
      <c r="W89">
        <v>-10</v>
      </c>
      <c r="X89">
        <v>1.05</v>
      </c>
      <c r="Y89">
        <v>1</v>
      </c>
      <c r="AD89" s="12" t="s">
        <v>1536</v>
      </c>
      <c r="AE89" s="12" t="s">
        <v>2546</v>
      </c>
      <c r="AF89" s="12" t="s">
        <v>2547</v>
      </c>
      <c r="AJ89">
        <v>1</v>
      </c>
      <c r="AK89">
        <v>2</v>
      </c>
      <c r="AL89">
        <v>0.5</v>
      </c>
      <c r="AP89">
        <v>0.25</v>
      </c>
      <c r="AR89" t="s">
        <v>205</v>
      </c>
      <c r="AS89" s="11" t="str">
        <f t="shared" ref="AS89" si="118">"icon_"&amp;C89</f>
        <v>icon_texas</v>
      </c>
      <c r="AT89" t="str">
        <f t="shared" ref="AT89" si="119">"half_"&amp;C89</f>
        <v>half_texas</v>
      </c>
      <c r="AU89" t="str">
        <f t="shared" ref="AU89" si="120">C89</f>
        <v>texas</v>
      </c>
      <c r="AV89" s="12" t="s">
        <v>890</v>
      </c>
      <c r="AW89">
        <v>5</v>
      </c>
      <c r="AX89" s="12" t="s">
        <v>882</v>
      </c>
      <c r="AY89" s="12" t="s">
        <v>883</v>
      </c>
      <c r="AZ89" s="12"/>
      <c r="BA89" t="s">
        <v>85</v>
      </c>
      <c r="BC89" t="s">
        <v>1382</v>
      </c>
      <c r="BD89" t="s">
        <v>1382</v>
      </c>
      <c r="BE89" s="12"/>
      <c r="BF89">
        <v>1.05</v>
      </c>
    </row>
    <row r="90" spans="1:58" x14ac:dyDescent="0.15">
      <c r="A90" s="12" t="s">
        <v>2569</v>
      </c>
      <c r="B90" t="s">
        <v>99</v>
      </c>
      <c r="C90" s="12" t="s">
        <v>2570</v>
      </c>
      <c r="D90">
        <v>106</v>
      </c>
      <c r="E90" t="str">
        <f t="shared" ref="E90" si="121">"char_"&amp;D90&amp;"_"&amp;C90</f>
        <v>char_106_franka</v>
      </c>
      <c r="F90">
        <v>1</v>
      </c>
      <c r="G90" s="12" t="s">
        <v>2569</v>
      </c>
      <c r="I90">
        <v>2</v>
      </c>
      <c r="J90">
        <v>80</v>
      </c>
      <c r="K90">
        <v>3768</v>
      </c>
      <c r="M90">
        <v>936</v>
      </c>
      <c r="N90">
        <v>105</v>
      </c>
      <c r="O90">
        <v>235</v>
      </c>
      <c r="P90">
        <v>25</v>
      </c>
      <c r="Q90">
        <v>0</v>
      </c>
      <c r="S90">
        <v>18</v>
      </c>
      <c r="T90">
        <v>-2</v>
      </c>
      <c r="U90">
        <v>0.5</v>
      </c>
      <c r="V90">
        <v>70</v>
      </c>
      <c r="W90">
        <v>-10</v>
      </c>
      <c r="X90">
        <v>1.5</v>
      </c>
      <c r="Y90">
        <v>1</v>
      </c>
      <c r="AD90" s="12" t="s">
        <v>1536</v>
      </c>
      <c r="AE90" s="12" t="s">
        <v>2596</v>
      </c>
      <c r="AF90" s="12" t="s">
        <v>2597</v>
      </c>
      <c r="AJ90">
        <v>1</v>
      </c>
      <c r="AK90">
        <v>1</v>
      </c>
      <c r="AL90">
        <v>0.5</v>
      </c>
      <c r="AP90">
        <v>0.25</v>
      </c>
      <c r="AR90" s="12" t="s">
        <v>1882</v>
      </c>
      <c r="AS90" s="11" t="str">
        <f t="shared" ref="AS90" si="122">"icon_"&amp;C90</f>
        <v>icon_franka</v>
      </c>
      <c r="AT90" t="str">
        <f t="shared" ref="AT90" si="123">"half_"&amp;C90</f>
        <v>half_franka</v>
      </c>
      <c r="AU90" t="str">
        <f t="shared" ref="AU90" si="124">C90</f>
        <v>franka</v>
      </c>
      <c r="AV90" s="12" t="s">
        <v>890</v>
      </c>
      <c r="AW90">
        <v>5</v>
      </c>
      <c r="AX90" s="12" t="s">
        <v>882</v>
      </c>
      <c r="AY90" s="12" t="s">
        <v>883</v>
      </c>
      <c r="AZ90" s="12"/>
      <c r="BA90" t="s">
        <v>85</v>
      </c>
      <c r="BC90" t="s">
        <v>1382</v>
      </c>
      <c r="BD90" t="s">
        <v>1382</v>
      </c>
      <c r="BE90" s="12"/>
      <c r="BF90">
        <v>1</v>
      </c>
    </row>
    <row r="91" spans="1:58" x14ac:dyDescent="0.15">
      <c r="A91" s="12" t="s">
        <v>2607</v>
      </c>
      <c r="B91" t="s">
        <v>99</v>
      </c>
      <c r="C91" s="12" t="s">
        <v>2675</v>
      </c>
      <c r="D91">
        <v>155</v>
      </c>
      <c r="E91" t="str">
        <f t="shared" ref="E91" si="125">"char_"&amp;D91&amp;"_"&amp;C91</f>
        <v>char_155_tiger</v>
      </c>
      <c r="F91">
        <v>1</v>
      </c>
      <c r="G91" s="12" t="s">
        <v>2607</v>
      </c>
      <c r="I91">
        <v>2</v>
      </c>
      <c r="J91">
        <v>80</v>
      </c>
      <c r="K91">
        <v>2565</v>
      </c>
      <c r="M91">
        <v>530</v>
      </c>
      <c r="N91">
        <v>98</v>
      </c>
      <c r="O91">
        <v>350</v>
      </c>
      <c r="Q91">
        <v>0</v>
      </c>
      <c r="S91">
        <v>10</v>
      </c>
      <c r="T91">
        <v>-2</v>
      </c>
      <c r="U91">
        <v>0.5</v>
      </c>
      <c r="V91">
        <v>70</v>
      </c>
      <c r="W91">
        <v>-4</v>
      </c>
      <c r="X91">
        <v>0.78</v>
      </c>
      <c r="Y91">
        <v>1</v>
      </c>
      <c r="AD91" s="12" t="s">
        <v>1536</v>
      </c>
      <c r="AE91" s="12" t="s">
        <v>2617</v>
      </c>
      <c r="AF91" s="12" t="s">
        <v>2618</v>
      </c>
      <c r="AJ91">
        <v>1</v>
      </c>
      <c r="AK91">
        <v>1</v>
      </c>
      <c r="AL91">
        <v>0.5</v>
      </c>
      <c r="AP91">
        <v>0.25</v>
      </c>
      <c r="AR91" s="12" t="s">
        <v>1882</v>
      </c>
      <c r="AS91" s="11" t="str">
        <f t="shared" ref="AS91" si="126">"icon_"&amp;C91</f>
        <v>icon_tiger</v>
      </c>
      <c r="AT91" t="str">
        <f t="shared" ref="AT91" si="127">"half_"&amp;C91</f>
        <v>half_tiger</v>
      </c>
      <c r="AU91" t="str">
        <f t="shared" ref="AU91" si="128">C91</f>
        <v>tiger</v>
      </c>
      <c r="AV91" s="12" t="s">
        <v>890</v>
      </c>
      <c r="AW91">
        <v>5</v>
      </c>
      <c r="AX91" s="12" t="s">
        <v>882</v>
      </c>
      <c r="AY91" s="12" t="s">
        <v>883</v>
      </c>
      <c r="AZ91" s="12"/>
      <c r="BA91" t="s">
        <v>85</v>
      </c>
      <c r="BC91" t="s">
        <v>1382</v>
      </c>
      <c r="BD91" t="s">
        <v>1382</v>
      </c>
      <c r="BE91" s="12"/>
      <c r="BF91">
        <v>1</v>
      </c>
    </row>
    <row r="92" spans="1:58" x14ac:dyDescent="0.15">
      <c r="A92" s="12" t="s">
        <v>2677</v>
      </c>
      <c r="B92" t="s">
        <v>99</v>
      </c>
      <c r="C92" s="12" t="s">
        <v>2676</v>
      </c>
      <c r="D92">
        <v>140</v>
      </c>
      <c r="E92" t="str">
        <f t="shared" ref="E92" si="129">"char_"&amp;D92&amp;"_"&amp;C92</f>
        <v>char_140_whitew</v>
      </c>
      <c r="F92">
        <v>1</v>
      </c>
      <c r="G92" s="12" t="s">
        <v>2677</v>
      </c>
      <c r="I92">
        <v>2</v>
      </c>
      <c r="J92">
        <v>80</v>
      </c>
      <c r="K92">
        <v>2350</v>
      </c>
      <c r="M92">
        <v>685</v>
      </c>
      <c r="N92">
        <v>75</v>
      </c>
      <c r="O92">
        <v>365</v>
      </c>
      <c r="Q92">
        <v>15</v>
      </c>
      <c r="S92">
        <v>19</v>
      </c>
      <c r="T92">
        <v>-2</v>
      </c>
      <c r="U92">
        <v>0.5</v>
      </c>
      <c r="V92">
        <v>70</v>
      </c>
      <c r="W92">
        <v>-4</v>
      </c>
      <c r="X92">
        <v>1.3</v>
      </c>
      <c r="Y92">
        <v>1</v>
      </c>
      <c r="AD92" s="12" t="s">
        <v>1536</v>
      </c>
      <c r="AE92" s="12" t="s">
        <v>2631</v>
      </c>
      <c r="AF92" s="12" t="s">
        <v>2678</v>
      </c>
      <c r="AJ92">
        <v>1</v>
      </c>
      <c r="AK92">
        <v>2</v>
      </c>
      <c r="AL92">
        <v>0.5</v>
      </c>
      <c r="AP92">
        <v>0.25</v>
      </c>
      <c r="AR92" s="12" t="s">
        <v>1882</v>
      </c>
      <c r="AS92" s="11" t="str">
        <f t="shared" ref="AS92" si="130">"icon_"&amp;C92</f>
        <v>icon_whitew</v>
      </c>
      <c r="AT92" t="str">
        <f t="shared" ref="AT92" si="131">"half_"&amp;C92</f>
        <v>half_whitew</v>
      </c>
      <c r="AU92" t="str">
        <f t="shared" ref="AU92" si="132">C92</f>
        <v>whitew</v>
      </c>
      <c r="AV92" s="12" t="s">
        <v>890</v>
      </c>
      <c r="AW92">
        <v>5</v>
      </c>
      <c r="AX92" s="12" t="s">
        <v>882</v>
      </c>
      <c r="AY92" s="12" t="s">
        <v>883</v>
      </c>
      <c r="AZ92" s="12"/>
      <c r="BA92" t="s">
        <v>85</v>
      </c>
      <c r="BC92" t="s">
        <v>1382</v>
      </c>
      <c r="BD92" t="s">
        <v>1382</v>
      </c>
      <c r="BE92" s="12"/>
      <c r="BF92">
        <v>1</v>
      </c>
    </row>
    <row r="93" spans="1:58" x14ac:dyDescent="0.15">
      <c r="A93" s="12" t="s">
        <v>2721</v>
      </c>
      <c r="B93" t="s">
        <v>99</v>
      </c>
      <c r="C93" s="12" t="s">
        <v>1846</v>
      </c>
      <c r="D93">
        <v>143</v>
      </c>
      <c r="E93" t="str">
        <f t="shared" ref="E93:E94" si="133">"char_"&amp;D93&amp;"_"&amp;C93</f>
        <v>char_143_ghost</v>
      </c>
      <c r="F93">
        <v>1</v>
      </c>
      <c r="G93" s="12" t="s">
        <v>2721</v>
      </c>
      <c r="I93">
        <v>2</v>
      </c>
      <c r="J93">
        <v>80</v>
      </c>
      <c r="K93">
        <v>2630</v>
      </c>
      <c r="M93">
        <v>725</v>
      </c>
      <c r="N93">
        <v>107</v>
      </c>
      <c r="O93">
        <v>355</v>
      </c>
      <c r="Q93">
        <v>0</v>
      </c>
      <c r="S93">
        <v>23</v>
      </c>
      <c r="T93">
        <v>-2</v>
      </c>
      <c r="U93">
        <v>0.5</v>
      </c>
      <c r="V93">
        <v>70</v>
      </c>
      <c r="W93">
        <v>-4</v>
      </c>
      <c r="X93">
        <v>1.2</v>
      </c>
      <c r="Y93">
        <v>1</v>
      </c>
      <c r="AD93" s="12" t="s">
        <v>1536</v>
      </c>
      <c r="AE93" s="12" t="s">
        <v>2722</v>
      </c>
      <c r="AF93" s="12" t="s">
        <v>2738</v>
      </c>
      <c r="AJ93">
        <v>1</v>
      </c>
      <c r="AK93">
        <v>3</v>
      </c>
      <c r="AL93">
        <v>0.5</v>
      </c>
      <c r="AP93">
        <v>0.25</v>
      </c>
      <c r="AR93" s="12" t="s">
        <v>1882</v>
      </c>
      <c r="AS93" s="11" t="str">
        <f t="shared" ref="AS93:AS94" si="134">"icon_"&amp;C93</f>
        <v>icon_ghost</v>
      </c>
      <c r="AT93" t="str">
        <f t="shared" ref="AT93:AT94" si="135">"half_"&amp;C93</f>
        <v>half_ghost</v>
      </c>
      <c r="AU93" t="str">
        <f t="shared" ref="AU93:AU94" si="136">C93</f>
        <v>ghost</v>
      </c>
      <c r="AV93" s="12" t="s">
        <v>890</v>
      </c>
      <c r="AW93">
        <v>5</v>
      </c>
      <c r="AX93" s="12" t="s">
        <v>882</v>
      </c>
      <c r="AY93" s="12" t="s">
        <v>883</v>
      </c>
      <c r="AZ93" s="12"/>
      <c r="BA93" t="s">
        <v>85</v>
      </c>
      <c r="BC93" t="s">
        <v>1382</v>
      </c>
      <c r="BD93" t="s">
        <v>1382</v>
      </c>
      <c r="BE93" s="12"/>
      <c r="BF93">
        <v>1</v>
      </c>
    </row>
    <row r="94" spans="1:58" x14ac:dyDescent="0.15">
      <c r="A94" s="12" t="s">
        <v>2739</v>
      </c>
      <c r="B94" t="s">
        <v>99</v>
      </c>
      <c r="C94" s="12" t="s">
        <v>2740</v>
      </c>
      <c r="D94">
        <v>129</v>
      </c>
      <c r="E94" t="str">
        <f t="shared" si="133"/>
        <v>char_129_bluep</v>
      </c>
      <c r="F94">
        <v>1</v>
      </c>
      <c r="G94" s="12" t="s">
        <v>2739</v>
      </c>
      <c r="I94">
        <v>2</v>
      </c>
      <c r="J94">
        <v>80</v>
      </c>
      <c r="K94">
        <v>1230</v>
      </c>
      <c r="M94">
        <v>535</v>
      </c>
      <c r="N94">
        <v>99</v>
      </c>
      <c r="O94">
        <v>130</v>
      </c>
      <c r="Q94">
        <v>0</v>
      </c>
      <c r="S94">
        <v>13</v>
      </c>
      <c r="T94">
        <v>-2</v>
      </c>
      <c r="U94">
        <v>0.5</v>
      </c>
      <c r="V94">
        <v>70</v>
      </c>
      <c r="W94">
        <v>-4</v>
      </c>
      <c r="X94">
        <v>1</v>
      </c>
      <c r="Y94">
        <v>1</v>
      </c>
      <c r="AD94" s="12" t="s">
        <v>1536</v>
      </c>
      <c r="AE94" s="12" t="s">
        <v>2741</v>
      </c>
      <c r="AF94" s="12" t="s">
        <v>2742</v>
      </c>
      <c r="AI94">
        <v>1</v>
      </c>
      <c r="AK94">
        <v>1</v>
      </c>
      <c r="AL94">
        <v>0.5</v>
      </c>
      <c r="AP94">
        <v>0.25</v>
      </c>
      <c r="AR94" s="12" t="s">
        <v>1069</v>
      </c>
      <c r="AS94" s="11" t="str">
        <f t="shared" si="134"/>
        <v>icon_bluep</v>
      </c>
      <c r="AT94" t="str">
        <f t="shared" si="135"/>
        <v>half_bluep</v>
      </c>
      <c r="AU94" t="str">
        <f t="shared" si="136"/>
        <v>bluep</v>
      </c>
      <c r="AV94" s="12" t="s">
        <v>890</v>
      </c>
      <c r="AW94">
        <v>5</v>
      </c>
      <c r="AX94" s="12" t="s">
        <v>882</v>
      </c>
      <c r="AY94" s="12" t="s">
        <v>883</v>
      </c>
      <c r="AZ94" s="12"/>
      <c r="BA94" t="s">
        <v>85</v>
      </c>
      <c r="BC94" t="s">
        <v>1382</v>
      </c>
      <c r="BD94" t="s">
        <v>1382</v>
      </c>
      <c r="BE94" s="12"/>
      <c r="BF94">
        <v>1</v>
      </c>
    </row>
    <row r="95" spans="1:58" x14ac:dyDescent="0.15">
      <c r="A95" s="12" t="s">
        <v>2748</v>
      </c>
      <c r="B95" t="s">
        <v>99</v>
      </c>
      <c r="C95" s="12" t="s">
        <v>2749</v>
      </c>
      <c r="D95">
        <v>204</v>
      </c>
      <c r="E95" t="str">
        <f t="shared" ref="E95" si="137">"char_"&amp;D95&amp;"_"&amp;C95</f>
        <v>char_204_platnm</v>
      </c>
      <c r="F95">
        <v>1</v>
      </c>
      <c r="G95" s="12" t="s">
        <v>2748</v>
      </c>
      <c r="I95">
        <v>2</v>
      </c>
      <c r="J95">
        <v>80</v>
      </c>
      <c r="K95">
        <v>1550</v>
      </c>
      <c r="M95">
        <v>505</v>
      </c>
      <c r="N95">
        <v>98</v>
      </c>
      <c r="O95">
        <v>165</v>
      </c>
      <c r="Q95">
        <v>0</v>
      </c>
      <c r="S95">
        <v>13</v>
      </c>
      <c r="T95">
        <v>-2</v>
      </c>
      <c r="U95">
        <v>0.5</v>
      </c>
      <c r="V95">
        <v>70</v>
      </c>
      <c r="W95">
        <v>-4</v>
      </c>
      <c r="X95">
        <v>1</v>
      </c>
      <c r="Y95">
        <v>1</v>
      </c>
      <c r="AD95" s="12" t="s">
        <v>1536</v>
      </c>
      <c r="AE95" s="12" t="s">
        <v>2750</v>
      </c>
      <c r="AF95" s="12" t="s">
        <v>2751</v>
      </c>
      <c r="AI95">
        <v>1</v>
      </c>
      <c r="AK95">
        <v>1</v>
      </c>
      <c r="AL95">
        <v>0.5</v>
      </c>
      <c r="AP95">
        <v>0.25</v>
      </c>
      <c r="AR95" s="12" t="s">
        <v>1069</v>
      </c>
      <c r="AS95" s="11" t="str">
        <f t="shared" ref="AS95" si="138">"icon_"&amp;C95</f>
        <v>icon_platnm</v>
      </c>
      <c r="AT95" t="str">
        <f t="shared" ref="AT95" si="139">"half_"&amp;C95</f>
        <v>half_platnm</v>
      </c>
      <c r="AU95" t="str">
        <f t="shared" ref="AU95" si="140">C95</f>
        <v>platnm</v>
      </c>
      <c r="AV95" s="12" t="s">
        <v>890</v>
      </c>
      <c r="AW95">
        <v>5</v>
      </c>
      <c r="AX95" s="12" t="s">
        <v>882</v>
      </c>
      <c r="AY95" s="12" t="s">
        <v>883</v>
      </c>
      <c r="AZ95" s="12"/>
      <c r="BA95" t="s">
        <v>85</v>
      </c>
      <c r="BC95" t="s">
        <v>1382</v>
      </c>
      <c r="BD95" t="s">
        <v>1382</v>
      </c>
      <c r="BE95" s="12"/>
      <c r="BF95">
        <v>1</v>
      </c>
    </row>
    <row r="96" spans="1:58" x14ac:dyDescent="0.15">
      <c r="A96" s="12" t="s">
        <v>2768</v>
      </c>
      <c r="B96" t="s">
        <v>99</v>
      </c>
      <c r="C96" s="12" t="s">
        <v>2769</v>
      </c>
      <c r="D96">
        <v>219</v>
      </c>
      <c r="E96" t="str">
        <f t="shared" ref="E96" si="141">"char_"&amp;D96&amp;"_"&amp;C96</f>
        <v>char_219_meteo</v>
      </c>
      <c r="F96">
        <v>1</v>
      </c>
      <c r="G96" s="12" t="s">
        <v>2768</v>
      </c>
      <c r="I96">
        <v>2</v>
      </c>
      <c r="J96">
        <v>80</v>
      </c>
      <c r="K96">
        <v>1505</v>
      </c>
      <c r="M96">
        <v>865</v>
      </c>
      <c r="N96">
        <v>120</v>
      </c>
      <c r="O96">
        <v>116</v>
      </c>
      <c r="Q96">
        <v>0</v>
      </c>
      <c r="S96">
        <v>28</v>
      </c>
      <c r="T96">
        <v>-2</v>
      </c>
      <c r="U96">
        <v>0.5</v>
      </c>
      <c r="V96">
        <v>70</v>
      </c>
      <c r="W96">
        <v>-10</v>
      </c>
      <c r="X96">
        <v>2.8</v>
      </c>
      <c r="Y96">
        <v>1</v>
      </c>
      <c r="AD96" s="12" t="s">
        <v>1536</v>
      </c>
      <c r="AE96" s="12" t="s">
        <v>2770</v>
      </c>
      <c r="AF96" s="12" t="s">
        <v>2772</v>
      </c>
      <c r="AI96">
        <v>1</v>
      </c>
      <c r="AK96">
        <v>1</v>
      </c>
      <c r="AL96">
        <v>0.5</v>
      </c>
      <c r="AP96">
        <v>0.25</v>
      </c>
      <c r="AR96" s="12" t="s">
        <v>1069</v>
      </c>
      <c r="AS96" s="11" t="str">
        <f t="shared" ref="AS96" si="142">"icon_"&amp;C96</f>
        <v>icon_meteo</v>
      </c>
      <c r="AT96" t="str">
        <f t="shared" ref="AT96" si="143">"half_"&amp;C96</f>
        <v>half_meteo</v>
      </c>
      <c r="AU96" t="str">
        <f t="shared" ref="AU96" si="144">C96</f>
        <v>meteo</v>
      </c>
      <c r="AV96" s="12" t="s">
        <v>890</v>
      </c>
      <c r="AW96">
        <v>5</v>
      </c>
      <c r="AX96" s="12" t="s">
        <v>882</v>
      </c>
      <c r="AY96" s="12" t="s">
        <v>883</v>
      </c>
      <c r="AZ96" s="12"/>
      <c r="BA96" t="s">
        <v>85</v>
      </c>
      <c r="BC96" t="s">
        <v>1382</v>
      </c>
      <c r="BD96" t="s">
        <v>1382</v>
      </c>
      <c r="BE96" s="12"/>
      <c r="BF96">
        <v>1</v>
      </c>
    </row>
    <row r="97" spans="1:58" x14ac:dyDescent="0.15">
      <c r="A97" s="12" t="s">
        <v>2794</v>
      </c>
      <c r="B97" t="s">
        <v>99</v>
      </c>
      <c r="C97" s="12" t="s">
        <v>2795</v>
      </c>
      <c r="D97" s="15" t="s">
        <v>2796</v>
      </c>
      <c r="E97" t="str">
        <f t="shared" ref="E97" si="145">"char_"&amp;D97&amp;"_"&amp;C97</f>
        <v>char_002_amiya</v>
      </c>
      <c r="F97">
        <v>1</v>
      </c>
      <c r="G97" s="12" t="s">
        <v>2794</v>
      </c>
      <c r="I97">
        <v>2</v>
      </c>
      <c r="J97">
        <v>80</v>
      </c>
      <c r="K97">
        <v>1480</v>
      </c>
      <c r="L97">
        <v>400</v>
      </c>
      <c r="M97">
        <v>612</v>
      </c>
      <c r="N97">
        <v>100</v>
      </c>
      <c r="O97">
        <v>121</v>
      </c>
      <c r="Q97">
        <v>20</v>
      </c>
      <c r="S97">
        <v>20</v>
      </c>
      <c r="T97">
        <v>-2</v>
      </c>
      <c r="U97">
        <v>0.5</v>
      </c>
      <c r="V97">
        <v>70</v>
      </c>
      <c r="X97">
        <v>1.6</v>
      </c>
      <c r="Y97">
        <v>1</v>
      </c>
      <c r="AD97" s="12" t="s">
        <v>1536</v>
      </c>
      <c r="AE97" s="12" t="s">
        <v>2849</v>
      </c>
      <c r="AF97" s="12" t="s">
        <v>2850</v>
      </c>
      <c r="AI97">
        <v>1</v>
      </c>
      <c r="AK97">
        <v>1</v>
      </c>
      <c r="AL97">
        <v>0.5</v>
      </c>
      <c r="AP97">
        <v>0.25</v>
      </c>
      <c r="AR97" s="12" t="s">
        <v>1092</v>
      </c>
      <c r="AS97" s="11" t="str">
        <f t="shared" ref="AS97" si="146">"icon_"&amp;C97</f>
        <v>icon_amiya</v>
      </c>
      <c r="AT97" t="str">
        <f t="shared" ref="AT97" si="147">"half_"&amp;C97</f>
        <v>half_amiya</v>
      </c>
      <c r="AU97" t="str">
        <f t="shared" ref="AU97" si="148">C97</f>
        <v>amiya</v>
      </c>
      <c r="AV97" s="12" t="s">
        <v>890</v>
      </c>
      <c r="AW97">
        <v>5</v>
      </c>
      <c r="AX97" s="12" t="s">
        <v>882</v>
      </c>
      <c r="AY97" s="12" t="s">
        <v>883</v>
      </c>
      <c r="AZ97" s="12"/>
      <c r="BA97" t="s">
        <v>85</v>
      </c>
      <c r="BC97" t="s">
        <v>1382</v>
      </c>
      <c r="BD97" t="s">
        <v>1382</v>
      </c>
      <c r="BE97" s="12"/>
      <c r="BF97">
        <v>1</v>
      </c>
    </row>
    <row r="98" spans="1:58" x14ac:dyDescent="0.15">
      <c r="A98" s="12" t="s">
        <v>2852</v>
      </c>
      <c r="B98" t="s">
        <v>99</v>
      </c>
      <c r="C98" s="12" t="s">
        <v>2853</v>
      </c>
      <c r="D98" s="15" t="s">
        <v>2854</v>
      </c>
      <c r="E98" t="str">
        <f t="shared" ref="E98" si="149">"char_"&amp;D98&amp;"_"&amp;C98</f>
        <v>char_166_skfire</v>
      </c>
      <c r="F98">
        <v>1</v>
      </c>
      <c r="G98" s="12" t="s">
        <v>2852</v>
      </c>
      <c r="I98">
        <v>2</v>
      </c>
      <c r="J98">
        <v>80</v>
      </c>
      <c r="K98">
        <v>1620</v>
      </c>
      <c r="M98">
        <v>784</v>
      </c>
      <c r="N98">
        <v>123</v>
      </c>
      <c r="O98">
        <v>122</v>
      </c>
      <c r="Q98">
        <v>20</v>
      </c>
      <c r="S98">
        <v>33</v>
      </c>
      <c r="T98">
        <v>-2</v>
      </c>
      <c r="U98">
        <v>0.5</v>
      </c>
      <c r="V98">
        <v>70</v>
      </c>
      <c r="W98">
        <v>-4</v>
      </c>
      <c r="X98">
        <v>2.9</v>
      </c>
      <c r="Y98">
        <v>1</v>
      </c>
      <c r="AD98" s="12" t="s">
        <v>1536</v>
      </c>
      <c r="AE98" s="12" t="s">
        <v>2875</v>
      </c>
      <c r="AF98" s="12" t="s">
        <v>2876</v>
      </c>
      <c r="AI98">
        <v>1</v>
      </c>
      <c r="AK98">
        <v>1</v>
      </c>
      <c r="AL98">
        <v>0.5</v>
      </c>
      <c r="AP98">
        <v>0.25</v>
      </c>
      <c r="AR98" s="12" t="s">
        <v>1092</v>
      </c>
      <c r="AS98" s="11" t="str">
        <f t="shared" ref="AS98" si="150">"icon_"&amp;C98</f>
        <v>icon_skfire</v>
      </c>
      <c r="AT98" t="str">
        <f t="shared" ref="AT98" si="151">"half_"&amp;C98</f>
        <v>half_skfire</v>
      </c>
      <c r="AU98" t="str">
        <f t="shared" ref="AU98" si="152">C98</f>
        <v>skfire</v>
      </c>
      <c r="AV98" s="12" t="s">
        <v>890</v>
      </c>
      <c r="AW98">
        <v>5</v>
      </c>
      <c r="AX98" s="12" t="s">
        <v>882</v>
      </c>
      <c r="AY98" s="12" t="s">
        <v>883</v>
      </c>
      <c r="AZ98" s="12"/>
      <c r="BA98" t="s">
        <v>85</v>
      </c>
      <c r="BC98" t="s">
        <v>1382</v>
      </c>
      <c r="BD98" t="s">
        <v>1382</v>
      </c>
      <c r="BE98" s="12"/>
      <c r="BF98">
        <v>1</v>
      </c>
    </row>
    <row r="99" spans="1:58" x14ac:dyDescent="0.15">
      <c r="A99" s="12" t="s">
        <v>2882</v>
      </c>
      <c r="B99" t="s">
        <v>99</v>
      </c>
      <c r="C99" s="12" t="s">
        <v>2884</v>
      </c>
      <c r="D99" s="15" t="s">
        <v>2883</v>
      </c>
      <c r="E99" t="str">
        <f t="shared" ref="E99" si="153">"char_"&amp;D99&amp;"_"&amp;C99</f>
        <v>char_242_otter</v>
      </c>
      <c r="F99">
        <v>1</v>
      </c>
      <c r="G99" s="12" t="s">
        <v>2882</v>
      </c>
      <c r="I99">
        <v>2</v>
      </c>
      <c r="J99">
        <v>80</v>
      </c>
      <c r="K99">
        <v>1068</v>
      </c>
      <c r="L99">
        <v>200</v>
      </c>
      <c r="M99">
        <v>443</v>
      </c>
      <c r="N99">
        <v>35</v>
      </c>
      <c r="O99">
        <v>130</v>
      </c>
      <c r="Q99">
        <v>28</v>
      </c>
      <c r="S99">
        <v>11</v>
      </c>
      <c r="T99">
        <v>-2</v>
      </c>
      <c r="U99">
        <v>0.5</v>
      </c>
      <c r="V99">
        <v>70</v>
      </c>
      <c r="W99">
        <v>-10</v>
      </c>
      <c r="X99">
        <v>1.6</v>
      </c>
      <c r="Y99">
        <v>1</v>
      </c>
      <c r="AD99" s="12" t="s">
        <v>1536</v>
      </c>
      <c r="AE99" s="12" t="s">
        <v>2907</v>
      </c>
      <c r="AF99" s="12" t="s">
        <v>2914</v>
      </c>
      <c r="AI99">
        <v>1</v>
      </c>
      <c r="AK99">
        <v>1</v>
      </c>
      <c r="AL99">
        <v>0.5</v>
      </c>
      <c r="AP99">
        <v>0.25</v>
      </c>
      <c r="AR99" s="12" t="s">
        <v>1171</v>
      </c>
      <c r="AS99" s="11" t="str">
        <f t="shared" ref="AS99:AS100" si="154">"icon_"&amp;C99</f>
        <v>icon_otter</v>
      </c>
      <c r="AT99" t="str">
        <f t="shared" ref="AT99:AT100" si="155">"half_"&amp;C99</f>
        <v>half_otter</v>
      </c>
      <c r="AU99" t="str">
        <f t="shared" ref="AU99:AU100" si="156">C99</f>
        <v>otter</v>
      </c>
      <c r="AV99" s="12" t="s">
        <v>890</v>
      </c>
      <c r="AW99">
        <v>5</v>
      </c>
      <c r="AX99" s="12" t="s">
        <v>882</v>
      </c>
      <c r="AY99" s="12" t="s">
        <v>883</v>
      </c>
      <c r="AZ99" s="12"/>
      <c r="BA99" t="s">
        <v>85</v>
      </c>
      <c r="BC99" t="s">
        <v>1382</v>
      </c>
      <c r="BD99" t="s">
        <v>1382</v>
      </c>
      <c r="BE99" s="12"/>
      <c r="BF99">
        <v>1</v>
      </c>
    </row>
    <row r="100" spans="1:58" x14ac:dyDescent="0.15">
      <c r="A100" s="12" t="s">
        <v>2885</v>
      </c>
      <c r="B100" t="s">
        <v>99</v>
      </c>
      <c r="C100" s="12" t="s">
        <v>2884</v>
      </c>
      <c r="D100" s="15" t="s">
        <v>2883</v>
      </c>
      <c r="E100" s="12" t="s">
        <v>2908</v>
      </c>
      <c r="F100">
        <v>1</v>
      </c>
      <c r="G100" s="12" t="s">
        <v>2885</v>
      </c>
      <c r="I100">
        <v>2</v>
      </c>
      <c r="J100">
        <v>80</v>
      </c>
      <c r="K100">
        <v>1950</v>
      </c>
      <c r="M100">
        <v>444</v>
      </c>
      <c r="O100">
        <v>415</v>
      </c>
      <c r="Q100">
        <v>0</v>
      </c>
      <c r="S100">
        <v>5</v>
      </c>
      <c r="U100">
        <v>0.5</v>
      </c>
      <c r="V100">
        <v>10</v>
      </c>
      <c r="X100">
        <v>1.25</v>
      </c>
      <c r="Y100">
        <v>1</v>
      </c>
      <c r="AD100" s="12" t="s">
        <v>1536</v>
      </c>
      <c r="AE100" s="12" t="s">
        <v>2913</v>
      </c>
      <c r="AF100" s="12"/>
      <c r="AG100">
        <v>1</v>
      </c>
      <c r="AJ100">
        <v>1</v>
      </c>
      <c r="AK100">
        <v>1</v>
      </c>
      <c r="AL100">
        <v>0.5</v>
      </c>
      <c r="AP100">
        <v>0.25</v>
      </c>
      <c r="AR100" s="12" t="s">
        <v>1171</v>
      </c>
      <c r="AS100" s="11" t="str">
        <f t="shared" si="154"/>
        <v>icon_otter</v>
      </c>
      <c r="AT100" t="str">
        <f t="shared" si="155"/>
        <v>half_otter</v>
      </c>
      <c r="AU100" t="str">
        <f t="shared" si="156"/>
        <v>otter</v>
      </c>
      <c r="AV100" s="12" t="s">
        <v>890</v>
      </c>
      <c r="AW100">
        <v>4</v>
      </c>
      <c r="AX100" s="12" t="s">
        <v>882</v>
      </c>
      <c r="AY100" s="12" t="s">
        <v>883</v>
      </c>
      <c r="AZ100" s="12"/>
      <c r="BA100" t="s">
        <v>85</v>
      </c>
      <c r="BC100" t="s">
        <v>1382</v>
      </c>
      <c r="BD100" t="s">
        <v>1382</v>
      </c>
      <c r="BE100" s="12"/>
      <c r="BF100">
        <v>1</v>
      </c>
    </row>
    <row r="101" spans="1:58" x14ac:dyDescent="0.15">
      <c r="A101" s="12"/>
      <c r="C101" s="12"/>
      <c r="G101" s="12"/>
      <c r="AD101" s="12"/>
      <c r="AE101" s="12"/>
      <c r="AF101" s="12"/>
      <c r="AR101" s="12"/>
      <c r="AS101" s="11"/>
      <c r="AV101" s="12"/>
      <c r="AX101" s="12"/>
      <c r="AY101" s="12"/>
      <c r="AZ101" s="12"/>
      <c r="BE101" s="12"/>
    </row>
    <row r="102" spans="1:58" x14ac:dyDescent="0.15">
      <c r="AS102" s="11"/>
    </row>
    <row r="103" spans="1:58" x14ac:dyDescent="0.15">
      <c r="A103" s="12"/>
      <c r="C103" s="12"/>
      <c r="G103" s="12"/>
      <c r="AD103" s="12"/>
      <c r="AE103" s="12"/>
      <c r="AF103" s="12"/>
      <c r="AR103" s="12"/>
      <c r="AS103" s="11"/>
      <c r="AV103" s="12"/>
      <c r="AX103" s="12"/>
      <c r="AY103" s="12"/>
      <c r="AZ103" s="12"/>
      <c r="BE103" s="12"/>
    </row>
    <row r="104" spans="1:58" x14ac:dyDescent="0.15">
      <c r="AS104" s="11"/>
    </row>
    <row r="105" spans="1:58" x14ac:dyDescent="0.15">
      <c r="A105" s="12" t="s">
        <v>674</v>
      </c>
    </row>
    <row r="106" spans="1:58" x14ac:dyDescent="0.15">
      <c r="A106" s="12" t="s">
        <v>823</v>
      </c>
      <c r="B106" t="s">
        <v>99</v>
      </c>
      <c r="C106" s="12" t="s">
        <v>1546</v>
      </c>
      <c r="D106" s="10" t="s">
        <v>115</v>
      </c>
      <c r="E106" t="str">
        <f>"char_"&amp;D106&amp;"_"&amp;C106</f>
        <v>char_172_svrash</v>
      </c>
      <c r="F106">
        <v>1</v>
      </c>
      <c r="G106" t="s">
        <v>113</v>
      </c>
      <c r="I106">
        <v>1</v>
      </c>
      <c r="J106">
        <v>80</v>
      </c>
      <c r="K106">
        <v>2022</v>
      </c>
      <c r="M106">
        <v>653</v>
      </c>
      <c r="N106">
        <v>76</v>
      </c>
      <c r="O106">
        <v>379</v>
      </c>
      <c r="P106">
        <v>50</v>
      </c>
      <c r="Q106">
        <v>10</v>
      </c>
      <c r="S106">
        <v>20</v>
      </c>
      <c r="T106">
        <v>-2</v>
      </c>
      <c r="U106">
        <v>0.5</v>
      </c>
      <c r="V106">
        <v>70</v>
      </c>
      <c r="W106">
        <v>-4</v>
      </c>
      <c r="X106">
        <v>1</v>
      </c>
      <c r="Y106">
        <v>1</v>
      </c>
      <c r="AD106" s="12" t="s">
        <v>1536</v>
      </c>
      <c r="AE106" s="12" t="s">
        <v>836</v>
      </c>
      <c r="AF106" s="12" t="s">
        <v>832</v>
      </c>
      <c r="AJ106">
        <v>1</v>
      </c>
      <c r="AK106">
        <v>2</v>
      </c>
      <c r="AL106">
        <v>0.5</v>
      </c>
      <c r="AP106">
        <v>0.25</v>
      </c>
      <c r="AR106" t="s">
        <v>117</v>
      </c>
      <c r="AS106" s="11" t="str">
        <f>"icon_"&amp;C106</f>
        <v>icon_svrash</v>
      </c>
      <c r="AT106" t="str">
        <f t="shared" ref="AT106:AT111" si="157">"half_"&amp;C106</f>
        <v>half_svrash</v>
      </c>
      <c r="AU106" t="str">
        <f t="shared" ref="AU106:AU111" si="158">C106</f>
        <v>svrash</v>
      </c>
      <c r="AV106" s="12" t="s">
        <v>890</v>
      </c>
      <c r="AW106">
        <v>6</v>
      </c>
      <c r="AX106" s="12" t="s">
        <v>882</v>
      </c>
      <c r="AY106" s="12" t="s">
        <v>883</v>
      </c>
      <c r="AZ106" s="12" t="s">
        <v>887</v>
      </c>
      <c r="BA106" t="s">
        <v>85</v>
      </c>
      <c r="BC106" t="s">
        <v>1382</v>
      </c>
      <c r="BD106" t="s">
        <v>1382</v>
      </c>
      <c r="BE106" s="12"/>
      <c r="BF106">
        <v>1</v>
      </c>
    </row>
    <row r="107" spans="1:58" x14ac:dyDescent="0.15">
      <c r="A107" s="12" t="s">
        <v>822</v>
      </c>
      <c r="B107" t="s">
        <v>99</v>
      </c>
      <c r="C107" t="s">
        <v>114</v>
      </c>
      <c r="D107" s="10" t="s">
        <v>115</v>
      </c>
      <c r="E107" t="str">
        <f>"char_"&amp;D107&amp;"_"&amp;C107</f>
        <v>char_172_svrash</v>
      </c>
      <c r="F107">
        <v>1</v>
      </c>
      <c r="G107" t="s">
        <v>113</v>
      </c>
      <c r="I107">
        <v>2</v>
      </c>
      <c r="J107">
        <v>90</v>
      </c>
      <c r="K107">
        <v>2560</v>
      </c>
      <c r="M107">
        <v>713</v>
      </c>
      <c r="N107">
        <v>76</v>
      </c>
      <c r="O107">
        <v>397</v>
      </c>
      <c r="P107">
        <v>50</v>
      </c>
      <c r="Q107">
        <v>10</v>
      </c>
      <c r="S107">
        <v>20</v>
      </c>
      <c r="T107">
        <v>-2</v>
      </c>
      <c r="U107">
        <v>0.5</v>
      </c>
      <c r="V107">
        <v>70</v>
      </c>
      <c r="W107">
        <v>-4</v>
      </c>
      <c r="X107">
        <v>1</v>
      </c>
      <c r="Y107">
        <v>1</v>
      </c>
      <c r="AD107" s="12" t="s">
        <v>1536</v>
      </c>
      <c r="AE107" s="12" t="s">
        <v>836</v>
      </c>
      <c r="AF107" s="12" t="s">
        <v>832</v>
      </c>
      <c r="AJ107">
        <v>1</v>
      </c>
      <c r="AK107">
        <v>2</v>
      </c>
      <c r="AL107">
        <v>0.5</v>
      </c>
      <c r="AP107">
        <v>0.25</v>
      </c>
      <c r="AR107" t="s">
        <v>117</v>
      </c>
      <c r="AS107" s="11" t="str">
        <f>"icon_"&amp;C107</f>
        <v>icon_svrash</v>
      </c>
      <c r="AT107" t="str">
        <f t="shared" si="157"/>
        <v>half_svrash</v>
      </c>
      <c r="AU107" t="str">
        <f t="shared" si="158"/>
        <v>svrash</v>
      </c>
      <c r="AV107" s="12" t="s">
        <v>890</v>
      </c>
      <c r="AW107">
        <v>6</v>
      </c>
      <c r="AX107" s="12" t="s">
        <v>882</v>
      </c>
      <c r="AY107" s="12" t="s">
        <v>883</v>
      </c>
      <c r="AZ107" s="12"/>
      <c r="BA107" t="s">
        <v>85</v>
      </c>
      <c r="BC107" t="s">
        <v>1382</v>
      </c>
      <c r="BD107" t="s">
        <v>1382</v>
      </c>
      <c r="BE107" s="12"/>
      <c r="BF107">
        <v>1</v>
      </c>
    </row>
    <row r="108" spans="1:58" x14ac:dyDescent="0.15">
      <c r="A108" s="12" t="s">
        <v>824</v>
      </c>
      <c r="B108" t="s">
        <v>99</v>
      </c>
      <c r="C108" t="s">
        <v>114</v>
      </c>
      <c r="D108" s="10" t="s">
        <v>115</v>
      </c>
      <c r="E108" t="str">
        <f>"char_"&amp;D108&amp;"_"&amp;C108</f>
        <v>char_172_svrash</v>
      </c>
      <c r="F108">
        <v>1</v>
      </c>
      <c r="G108" t="s">
        <v>113</v>
      </c>
      <c r="I108">
        <v>2</v>
      </c>
      <c r="J108">
        <v>90</v>
      </c>
      <c r="K108">
        <v>2560</v>
      </c>
      <c r="M108">
        <v>713</v>
      </c>
      <c r="N108">
        <v>76</v>
      </c>
      <c r="O108">
        <v>397</v>
      </c>
      <c r="P108">
        <v>50</v>
      </c>
      <c r="Q108">
        <v>10</v>
      </c>
      <c r="S108">
        <v>20</v>
      </c>
      <c r="T108">
        <v>-2</v>
      </c>
      <c r="U108">
        <v>0.5</v>
      </c>
      <c r="V108">
        <v>70</v>
      </c>
      <c r="W108">
        <v>-4</v>
      </c>
      <c r="X108">
        <v>1</v>
      </c>
      <c r="Y108">
        <v>1</v>
      </c>
      <c r="AD108" s="12" t="s">
        <v>1536</v>
      </c>
      <c r="AE108" s="12" t="s">
        <v>654</v>
      </c>
      <c r="AF108" s="12" t="s">
        <v>665</v>
      </c>
      <c r="AJ108">
        <v>1</v>
      </c>
      <c r="AK108">
        <v>2</v>
      </c>
      <c r="AL108">
        <v>0.5</v>
      </c>
      <c r="AP108">
        <v>0.25</v>
      </c>
      <c r="AR108" t="s">
        <v>117</v>
      </c>
      <c r="AS108" s="11" t="str">
        <f>"icon_"&amp;C108</f>
        <v>icon_svrash</v>
      </c>
      <c r="AT108" t="str">
        <f t="shared" si="157"/>
        <v>half_svrash</v>
      </c>
      <c r="AU108" t="str">
        <f t="shared" si="158"/>
        <v>svrash</v>
      </c>
      <c r="AV108" s="12" t="s">
        <v>890</v>
      </c>
      <c r="AW108">
        <v>6</v>
      </c>
      <c r="AX108" s="12" t="s">
        <v>882</v>
      </c>
      <c r="AY108" s="12" t="s">
        <v>883</v>
      </c>
      <c r="AZ108" s="12"/>
      <c r="BA108" t="s">
        <v>85</v>
      </c>
      <c r="BC108" t="s">
        <v>1382</v>
      </c>
      <c r="BD108" t="s">
        <v>1382</v>
      </c>
      <c r="BE108" s="12"/>
      <c r="BF108">
        <v>1</v>
      </c>
    </row>
    <row r="109" spans="1:58" x14ac:dyDescent="0.15">
      <c r="A109" s="12" t="s">
        <v>675</v>
      </c>
      <c r="B109" t="s">
        <v>99</v>
      </c>
      <c r="C109" s="12" t="s">
        <v>677</v>
      </c>
      <c r="D109" s="15" t="s">
        <v>676</v>
      </c>
      <c r="E109" t="str">
        <f>"char_"&amp;D109&amp;"_"&amp;C109</f>
        <v>char_350_surtr</v>
      </c>
      <c r="F109">
        <v>1</v>
      </c>
      <c r="G109" s="12" t="s">
        <v>675</v>
      </c>
      <c r="H109" s="12"/>
      <c r="I109">
        <v>2</v>
      </c>
      <c r="J109">
        <v>90</v>
      </c>
      <c r="K109">
        <v>2916</v>
      </c>
      <c r="M109">
        <v>672</v>
      </c>
      <c r="N109">
        <v>128</v>
      </c>
      <c r="O109">
        <v>414</v>
      </c>
      <c r="P109">
        <v>0</v>
      </c>
      <c r="Q109">
        <v>15</v>
      </c>
      <c r="S109">
        <v>21</v>
      </c>
      <c r="T109">
        <v>-2</v>
      </c>
      <c r="U109">
        <v>0.5</v>
      </c>
      <c r="V109">
        <v>70</v>
      </c>
      <c r="W109">
        <v>-4</v>
      </c>
      <c r="X109">
        <v>1.25</v>
      </c>
      <c r="Y109">
        <v>1</v>
      </c>
      <c r="AD109" s="12" t="s">
        <v>1536</v>
      </c>
      <c r="AE109" s="12" t="s">
        <v>691</v>
      </c>
      <c r="AF109" s="12" t="s">
        <v>734</v>
      </c>
      <c r="AJ109">
        <v>1</v>
      </c>
      <c r="AK109">
        <v>1</v>
      </c>
      <c r="AL109">
        <v>0.5</v>
      </c>
      <c r="AP109">
        <v>0.25</v>
      </c>
      <c r="AR109" t="s">
        <v>117</v>
      </c>
      <c r="AS109" s="11" t="str">
        <f>"icon_"&amp;C109</f>
        <v>icon_surtr</v>
      </c>
      <c r="AT109" t="str">
        <f t="shared" si="157"/>
        <v>half_surtr</v>
      </c>
      <c r="AU109" t="str">
        <f t="shared" si="158"/>
        <v>surtr</v>
      </c>
      <c r="AV109" s="12" t="s">
        <v>892</v>
      </c>
      <c r="AW109">
        <v>6</v>
      </c>
      <c r="AX109" s="12" t="s">
        <v>882</v>
      </c>
      <c r="AY109" s="12" t="s">
        <v>883</v>
      </c>
      <c r="AZ109" s="12"/>
      <c r="BA109" t="s">
        <v>85</v>
      </c>
      <c r="BC109" t="s">
        <v>1382</v>
      </c>
      <c r="BD109" t="s">
        <v>1382</v>
      </c>
      <c r="BE109" s="12"/>
      <c r="BF109">
        <v>1</v>
      </c>
    </row>
    <row r="110" spans="1:58" x14ac:dyDescent="0.15">
      <c r="A110" s="12" t="s">
        <v>746</v>
      </c>
      <c r="B110" t="s">
        <v>99</v>
      </c>
      <c r="C110" s="12" t="s">
        <v>747</v>
      </c>
      <c r="D110" s="15" t="s">
        <v>756</v>
      </c>
      <c r="E110" t="str">
        <f>"char_"&amp;D110&amp;"_"&amp;C110</f>
        <v>char_003_kalts</v>
      </c>
      <c r="F110">
        <v>1</v>
      </c>
      <c r="G110" s="12" t="s">
        <v>746</v>
      </c>
      <c r="H110" s="12"/>
      <c r="I110">
        <v>2</v>
      </c>
      <c r="J110">
        <v>90</v>
      </c>
      <c r="K110">
        <v>1633</v>
      </c>
      <c r="L110">
        <v>400</v>
      </c>
      <c r="M110">
        <v>490</v>
      </c>
      <c r="N110">
        <v>125</v>
      </c>
      <c r="O110">
        <v>215</v>
      </c>
      <c r="P110">
        <v>40</v>
      </c>
      <c r="Q110">
        <v>0</v>
      </c>
      <c r="S110">
        <v>20</v>
      </c>
      <c r="T110">
        <v>-2</v>
      </c>
      <c r="U110">
        <v>0.5</v>
      </c>
      <c r="V110">
        <v>70</v>
      </c>
      <c r="W110">
        <v>-4</v>
      </c>
      <c r="X110">
        <v>2.85</v>
      </c>
      <c r="Y110">
        <v>1</v>
      </c>
      <c r="AD110" s="12" t="s">
        <v>1536</v>
      </c>
      <c r="AE110" s="12" t="s">
        <v>786</v>
      </c>
      <c r="AF110" s="12" t="s">
        <v>802</v>
      </c>
      <c r="AI110">
        <v>1</v>
      </c>
      <c r="AK110">
        <v>1</v>
      </c>
      <c r="AL110">
        <v>0.5</v>
      </c>
      <c r="AP110">
        <v>0.25</v>
      </c>
      <c r="AR110" t="s">
        <v>112</v>
      </c>
      <c r="AS110" s="11" t="str">
        <f>"icon_"&amp;C110</f>
        <v>icon_kalts</v>
      </c>
      <c r="AT110" t="str">
        <f t="shared" si="157"/>
        <v>half_kalts</v>
      </c>
      <c r="AU110" t="str">
        <f t="shared" si="158"/>
        <v>kalts</v>
      </c>
      <c r="AV110" s="12" t="s">
        <v>890</v>
      </c>
      <c r="AW110">
        <v>6</v>
      </c>
      <c r="AX110" s="12" t="s">
        <v>882</v>
      </c>
      <c r="AY110" s="12" t="s">
        <v>883</v>
      </c>
      <c r="AZ110" s="12"/>
      <c r="BA110" t="s">
        <v>85</v>
      </c>
      <c r="BC110" t="s">
        <v>1382</v>
      </c>
      <c r="BD110" t="s">
        <v>1382</v>
      </c>
      <c r="BE110" s="12"/>
      <c r="BF110">
        <v>1</v>
      </c>
    </row>
    <row r="111" spans="1:58" x14ac:dyDescent="0.15">
      <c r="A111" s="12" t="s">
        <v>741</v>
      </c>
      <c r="B111" t="s">
        <v>99</v>
      </c>
      <c r="C111" s="12" t="s">
        <v>747</v>
      </c>
      <c r="D111" s="15" t="s">
        <v>676</v>
      </c>
      <c r="E111" s="12" t="s">
        <v>742</v>
      </c>
      <c r="F111">
        <v>1</v>
      </c>
      <c r="G111" s="12" t="s">
        <v>741</v>
      </c>
      <c r="H111" s="12"/>
      <c r="I111">
        <v>2</v>
      </c>
      <c r="J111">
        <v>90</v>
      </c>
      <c r="K111">
        <v>5433</v>
      </c>
      <c r="M111">
        <v>1402</v>
      </c>
      <c r="O111">
        <v>405</v>
      </c>
      <c r="P111">
        <v>0</v>
      </c>
      <c r="Q111">
        <v>0</v>
      </c>
      <c r="S111">
        <v>10</v>
      </c>
      <c r="U111">
        <v>0</v>
      </c>
      <c r="V111">
        <v>25</v>
      </c>
      <c r="X111">
        <v>2</v>
      </c>
      <c r="Y111">
        <v>1</v>
      </c>
      <c r="AD111" s="12" t="s">
        <v>1627</v>
      </c>
      <c r="AE111" s="12" t="s">
        <v>806</v>
      </c>
      <c r="AF111" s="12"/>
      <c r="AG111">
        <v>1</v>
      </c>
      <c r="AJ111">
        <v>1</v>
      </c>
      <c r="AK111">
        <v>3</v>
      </c>
      <c r="AL111">
        <v>0.5</v>
      </c>
      <c r="AP111">
        <v>0.25</v>
      </c>
      <c r="AR111" t="s">
        <v>117</v>
      </c>
      <c r="AS111" s="11" t="s">
        <v>745</v>
      </c>
      <c r="AT111" t="str">
        <f t="shared" si="157"/>
        <v>half_kalts</v>
      </c>
      <c r="AU111" t="str">
        <f t="shared" si="158"/>
        <v>kalts</v>
      </c>
      <c r="AV111" s="12" t="s">
        <v>890</v>
      </c>
      <c r="AW111">
        <v>6</v>
      </c>
      <c r="AX111" s="12" t="s">
        <v>882</v>
      </c>
      <c r="AY111" s="12" t="s">
        <v>883</v>
      </c>
      <c r="AZ111" s="12"/>
      <c r="BA111" t="s">
        <v>85</v>
      </c>
      <c r="BC111" t="s">
        <v>1382</v>
      </c>
      <c r="BD111" t="s">
        <v>1382</v>
      </c>
      <c r="BE111" s="12"/>
      <c r="BF111">
        <v>1</v>
      </c>
    </row>
    <row r="112" spans="1:58" x14ac:dyDescent="0.15">
      <c r="A112" s="12" t="s">
        <v>990</v>
      </c>
      <c r="B112" t="s">
        <v>99</v>
      </c>
      <c r="C112" s="12" t="s">
        <v>991</v>
      </c>
      <c r="D112" s="15" t="s">
        <v>992</v>
      </c>
      <c r="E112" t="str">
        <f>"char_"&amp;D112&amp;"_"&amp;C112</f>
        <v>char_293_thorns</v>
      </c>
      <c r="F112">
        <v>1</v>
      </c>
      <c r="G112" s="12" t="s">
        <v>990</v>
      </c>
      <c r="I112">
        <v>2</v>
      </c>
      <c r="J112">
        <v>90</v>
      </c>
      <c r="K112">
        <v>2612</v>
      </c>
      <c r="M112">
        <v>711</v>
      </c>
      <c r="N112">
        <v>56</v>
      </c>
      <c r="O112">
        <v>402</v>
      </c>
      <c r="P112">
        <v>70</v>
      </c>
      <c r="Q112">
        <v>10</v>
      </c>
      <c r="S112">
        <v>20</v>
      </c>
      <c r="T112">
        <v>-2</v>
      </c>
      <c r="U112">
        <v>0.5</v>
      </c>
      <c r="V112">
        <v>70</v>
      </c>
      <c r="W112">
        <v>-4</v>
      </c>
      <c r="X112">
        <v>1.3</v>
      </c>
      <c r="Y112">
        <v>1</v>
      </c>
      <c r="AD112" s="12" t="s">
        <v>1536</v>
      </c>
      <c r="AE112" s="12" t="s">
        <v>1021</v>
      </c>
      <c r="AF112" s="12" t="s">
        <v>1032</v>
      </c>
      <c r="AJ112">
        <v>1</v>
      </c>
      <c r="AK112">
        <v>2</v>
      </c>
      <c r="AL112">
        <v>0.5</v>
      </c>
      <c r="AP112">
        <v>0.25</v>
      </c>
      <c r="AR112" t="s">
        <v>117</v>
      </c>
      <c r="AS112" s="11" t="str">
        <f t="shared" ref="AS112:AS117" si="159">"icon_"&amp;C112</f>
        <v>icon_thorns</v>
      </c>
      <c r="AT112" t="str">
        <f t="shared" ref="AT112" si="160">"half_"&amp;C112</f>
        <v>half_thorns</v>
      </c>
      <c r="AU112" t="str">
        <f t="shared" ref="AU112" si="161">C112</f>
        <v>thorns</v>
      </c>
      <c r="AV112" s="12" t="s">
        <v>890</v>
      </c>
      <c r="AW112">
        <v>6</v>
      </c>
      <c r="AX112" s="12" t="s">
        <v>882</v>
      </c>
      <c r="AY112" s="12" t="s">
        <v>883</v>
      </c>
      <c r="AZ112" s="12" t="s">
        <v>887</v>
      </c>
      <c r="BA112" t="s">
        <v>85</v>
      </c>
      <c r="BC112" t="s">
        <v>1382</v>
      </c>
      <c r="BD112" t="s">
        <v>1382</v>
      </c>
      <c r="BE112" s="12" t="s">
        <v>1023</v>
      </c>
      <c r="BF112">
        <v>1</v>
      </c>
    </row>
    <row r="113" spans="1:58" x14ac:dyDescent="0.15">
      <c r="A113" s="12" t="s">
        <v>1034</v>
      </c>
      <c r="B113" t="s">
        <v>99</v>
      </c>
      <c r="C113" s="12" t="s">
        <v>1052</v>
      </c>
      <c r="D113" s="15" t="s">
        <v>1035</v>
      </c>
      <c r="E113" t="str">
        <f t="shared" ref="E113:E117" si="162">"char_"&amp;D113&amp;"_"&amp;C113</f>
        <v>char_103_angel</v>
      </c>
      <c r="F113">
        <v>1</v>
      </c>
      <c r="G113" s="12" t="s">
        <v>1034</v>
      </c>
      <c r="I113">
        <v>2</v>
      </c>
      <c r="J113">
        <v>90</v>
      </c>
      <c r="K113">
        <v>1673</v>
      </c>
      <c r="M113">
        <v>540</v>
      </c>
      <c r="N113">
        <v>117</v>
      </c>
      <c r="O113">
        <v>161</v>
      </c>
      <c r="Q113">
        <v>0</v>
      </c>
      <c r="S113">
        <v>14</v>
      </c>
      <c r="T113">
        <v>-2</v>
      </c>
      <c r="U113">
        <v>0.5</v>
      </c>
      <c r="V113">
        <v>70</v>
      </c>
      <c r="W113">
        <v>-4</v>
      </c>
      <c r="X113">
        <v>1</v>
      </c>
      <c r="Y113">
        <v>1</v>
      </c>
      <c r="AD113" s="12" t="s">
        <v>1536</v>
      </c>
      <c r="AE113" s="12" t="s">
        <v>1051</v>
      </c>
      <c r="AF113" s="12" t="s">
        <v>1060</v>
      </c>
      <c r="AI113">
        <v>1</v>
      </c>
      <c r="AK113">
        <v>1</v>
      </c>
      <c r="AL113">
        <v>0.5</v>
      </c>
      <c r="AP113">
        <v>0.25</v>
      </c>
      <c r="AR113" s="12" t="s">
        <v>1069</v>
      </c>
      <c r="AS113" s="11" t="str">
        <f t="shared" si="159"/>
        <v>icon_angel</v>
      </c>
      <c r="AT113" t="str">
        <f t="shared" ref="AT113:AT114" si="163">"half_"&amp;C113</f>
        <v>half_angel</v>
      </c>
      <c r="AU113" t="str">
        <f t="shared" ref="AU113:AU114" si="164">C113</f>
        <v>angel</v>
      </c>
      <c r="AV113" s="12" t="s">
        <v>890</v>
      </c>
      <c r="AW113">
        <v>6</v>
      </c>
      <c r="AX113" s="12" t="s">
        <v>882</v>
      </c>
      <c r="AY113" s="12" t="s">
        <v>883</v>
      </c>
      <c r="AZ113" s="12" t="s">
        <v>887</v>
      </c>
      <c r="BA113" t="s">
        <v>85</v>
      </c>
      <c r="BC113" t="s">
        <v>1382</v>
      </c>
      <c r="BD113" t="s">
        <v>1382</v>
      </c>
      <c r="BE113" s="12"/>
      <c r="BF113">
        <v>1</v>
      </c>
    </row>
    <row r="114" spans="1:58" x14ac:dyDescent="0.15">
      <c r="A114" s="12" t="s">
        <v>1068</v>
      </c>
      <c r="B114" t="s">
        <v>99</v>
      </c>
      <c r="C114" s="12" t="s">
        <v>1077</v>
      </c>
      <c r="D114" s="15" t="s">
        <v>1071</v>
      </c>
      <c r="E114" t="str">
        <f t="shared" si="162"/>
        <v>char_112_siege</v>
      </c>
      <c r="F114">
        <v>1</v>
      </c>
      <c r="G114" s="12" t="s">
        <v>1068</v>
      </c>
      <c r="I114">
        <v>2</v>
      </c>
      <c r="J114">
        <v>90</v>
      </c>
      <c r="K114">
        <v>2251</v>
      </c>
      <c r="M114">
        <v>515</v>
      </c>
      <c r="N114">
        <v>85</v>
      </c>
      <c r="O114">
        <v>384</v>
      </c>
      <c r="P114">
        <v>25</v>
      </c>
      <c r="Q114">
        <v>0</v>
      </c>
      <c r="S114">
        <v>14</v>
      </c>
      <c r="T114">
        <v>-2</v>
      </c>
      <c r="U114">
        <v>0.5</v>
      </c>
      <c r="V114">
        <v>70</v>
      </c>
      <c r="W114">
        <v>-4</v>
      </c>
      <c r="X114">
        <v>1.05</v>
      </c>
      <c r="Y114">
        <v>1</v>
      </c>
      <c r="AD114" s="12" t="s">
        <v>1536</v>
      </c>
      <c r="AE114" s="12" t="s">
        <v>1088</v>
      </c>
      <c r="AF114" s="12" t="s">
        <v>1084</v>
      </c>
      <c r="AJ114">
        <v>1</v>
      </c>
      <c r="AK114">
        <v>2</v>
      </c>
      <c r="AL114">
        <v>0.5</v>
      </c>
      <c r="AP114">
        <v>0.25</v>
      </c>
      <c r="AR114" s="12" t="s">
        <v>1070</v>
      </c>
      <c r="AS114" s="11" t="str">
        <f t="shared" si="159"/>
        <v>icon_siege</v>
      </c>
      <c r="AT114" t="str">
        <f t="shared" si="163"/>
        <v>half_siege</v>
      </c>
      <c r="AU114" t="str">
        <f t="shared" si="164"/>
        <v>siege</v>
      </c>
      <c r="AV114" s="12" t="s">
        <v>890</v>
      </c>
      <c r="AW114">
        <v>6</v>
      </c>
      <c r="AX114" s="12" t="s">
        <v>882</v>
      </c>
      <c r="AY114" s="12" t="s">
        <v>883</v>
      </c>
      <c r="AZ114" s="12" t="s">
        <v>887</v>
      </c>
      <c r="BA114" t="s">
        <v>85</v>
      </c>
      <c r="BC114" t="s">
        <v>1382</v>
      </c>
      <c r="BD114" t="s">
        <v>1382</v>
      </c>
      <c r="BE114" s="12"/>
      <c r="BF114">
        <v>1</v>
      </c>
    </row>
    <row r="115" spans="1:58" x14ac:dyDescent="0.15">
      <c r="A115" s="12" t="s">
        <v>1089</v>
      </c>
      <c r="B115" t="s">
        <v>99</v>
      </c>
      <c r="C115" s="12" t="s">
        <v>1091</v>
      </c>
      <c r="D115" s="15" t="s">
        <v>1090</v>
      </c>
      <c r="E115" t="str">
        <f t="shared" si="162"/>
        <v>char_134_ifrit</v>
      </c>
      <c r="F115">
        <v>1</v>
      </c>
      <c r="G115" s="12" t="s">
        <v>1089</v>
      </c>
      <c r="I115">
        <v>2</v>
      </c>
      <c r="J115">
        <v>90</v>
      </c>
      <c r="K115">
        <v>1680</v>
      </c>
      <c r="M115">
        <v>870</v>
      </c>
      <c r="N115">
        <v>145</v>
      </c>
      <c r="O115">
        <v>130</v>
      </c>
      <c r="Q115">
        <v>20</v>
      </c>
      <c r="S115">
        <v>34</v>
      </c>
      <c r="T115">
        <v>-2</v>
      </c>
      <c r="U115">
        <v>0.5</v>
      </c>
      <c r="V115">
        <v>70</v>
      </c>
      <c r="W115">
        <v>-4</v>
      </c>
      <c r="X115">
        <v>2.9</v>
      </c>
      <c r="Y115">
        <v>1</v>
      </c>
      <c r="AD115" s="12" t="s">
        <v>1536</v>
      </c>
      <c r="AE115" s="12" t="s">
        <v>1117</v>
      </c>
      <c r="AF115" s="12" t="s">
        <v>1118</v>
      </c>
      <c r="AI115">
        <v>1</v>
      </c>
      <c r="AK115">
        <v>1</v>
      </c>
      <c r="AL115">
        <v>0.5</v>
      </c>
      <c r="AP115">
        <v>0.25</v>
      </c>
      <c r="AR115" s="12" t="s">
        <v>1092</v>
      </c>
      <c r="AS115" s="11" t="str">
        <f t="shared" si="159"/>
        <v>icon_ifrit</v>
      </c>
      <c r="AT115" t="str">
        <f t="shared" ref="AT115" si="165">"half_"&amp;C115</f>
        <v>half_ifrit</v>
      </c>
      <c r="AU115" t="str">
        <f t="shared" ref="AU115" si="166">C115</f>
        <v>ifrit</v>
      </c>
      <c r="AV115" s="12" t="s">
        <v>890</v>
      </c>
      <c r="AW115">
        <v>6</v>
      </c>
      <c r="AX115" s="12" t="s">
        <v>882</v>
      </c>
      <c r="AY115" s="12" t="s">
        <v>883</v>
      </c>
      <c r="AZ115" s="12" t="s">
        <v>887</v>
      </c>
      <c r="BA115" t="s">
        <v>85</v>
      </c>
      <c r="BC115" t="s">
        <v>1382</v>
      </c>
      <c r="BD115" t="s">
        <v>1382</v>
      </c>
      <c r="BE115" s="12"/>
      <c r="BF115">
        <v>1</v>
      </c>
    </row>
    <row r="116" spans="1:58" x14ac:dyDescent="0.15">
      <c r="A116" s="12" t="s">
        <v>1125</v>
      </c>
      <c r="B116" t="s">
        <v>99</v>
      </c>
      <c r="C116" s="12" t="s">
        <v>1126</v>
      </c>
      <c r="D116" s="15" t="s">
        <v>1127</v>
      </c>
      <c r="E116" t="str">
        <f t="shared" si="162"/>
        <v>char_180_amgoat</v>
      </c>
      <c r="F116">
        <v>1</v>
      </c>
      <c r="G116" s="12" t="s">
        <v>1125</v>
      </c>
      <c r="I116">
        <v>2</v>
      </c>
      <c r="J116">
        <v>90</v>
      </c>
      <c r="K116">
        <v>1743</v>
      </c>
      <c r="M116">
        <v>645</v>
      </c>
      <c r="N116">
        <v>117</v>
      </c>
      <c r="O116">
        <v>122</v>
      </c>
      <c r="Q116">
        <v>20</v>
      </c>
      <c r="S116">
        <v>21</v>
      </c>
      <c r="T116">
        <v>-2</v>
      </c>
      <c r="U116">
        <v>0.5</v>
      </c>
      <c r="V116">
        <v>70</v>
      </c>
      <c r="W116">
        <v>-4</v>
      </c>
      <c r="X116">
        <v>1.6</v>
      </c>
      <c r="Y116">
        <v>1</v>
      </c>
      <c r="AD116" s="12" t="s">
        <v>1536</v>
      </c>
      <c r="AE116" s="17" t="s">
        <v>1138</v>
      </c>
      <c r="AF116" s="12" t="s">
        <v>1157</v>
      </c>
      <c r="AI116">
        <v>1</v>
      </c>
      <c r="AK116">
        <v>1</v>
      </c>
      <c r="AL116">
        <v>0.5</v>
      </c>
      <c r="AP116">
        <v>0.25</v>
      </c>
      <c r="AR116" s="12" t="s">
        <v>1092</v>
      </c>
      <c r="AS116" s="11" t="str">
        <f t="shared" si="159"/>
        <v>icon_amgoat</v>
      </c>
      <c r="AT116" t="str">
        <f t="shared" ref="AT116" si="167">"half_"&amp;C116</f>
        <v>half_amgoat</v>
      </c>
      <c r="AU116" t="str">
        <f t="shared" ref="AU116" si="168">C116</f>
        <v>amgoat</v>
      </c>
      <c r="AV116" s="12" t="s">
        <v>890</v>
      </c>
      <c r="AW116">
        <v>6</v>
      </c>
      <c r="AX116" s="12" t="s">
        <v>882</v>
      </c>
      <c r="AY116" s="12" t="s">
        <v>883</v>
      </c>
      <c r="AZ116" s="12" t="s">
        <v>887</v>
      </c>
      <c r="BA116" t="s">
        <v>85</v>
      </c>
      <c r="BC116" t="s">
        <v>1382</v>
      </c>
      <c r="BD116" t="s">
        <v>1382</v>
      </c>
      <c r="BE116" s="12" t="s">
        <v>1158</v>
      </c>
      <c r="BF116">
        <v>1</v>
      </c>
    </row>
    <row r="117" spans="1:58" x14ac:dyDescent="0.15">
      <c r="A117" s="12" t="s">
        <v>1160</v>
      </c>
      <c r="B117" t="s">
        <v>99</v>
      </c>
      <c r="C117" s="12" t="s">
        <v>1162</v>
      </c>
      <c r="D117" s="15" t="s">
        <v>1161</v>
      </c>
      <c r="E117" t="str">
        <f t="shared" si="162"/>
        <v>char_291_aglina</v>
      </c>
      <c r="F117">
        <v>1</v>
      </c>
      <c r="G117" s="12" t="s">
        <v>1160</v>
      </c>
      <c r="I117">
        <v>2</v>
      </c>
      <c r="J117">
        <v>90</v>
      </c>
      <c r="K117">
        <v>1385</v>
      </c>
      <c r="M117">
        <v>542</v>
      </c>
      <c r="N117">
        <v>100</v>
      </c>
      <c r="O117">
        <v>120</v>
      </c>
      <c r="Q117">
        <v>25</v>
      </c>
      <c r="S117">
        <v>16</v>
      </c>
      <c r="T117">
        <v>-2</v>
      </c>
      <c r="U117">
        <v>0.5</v>
      </c>
      <c r="V117">
        <v>70</v>
      </c>
      <c r="W117">
        <v>-4</v>
      </c>
      <c r="X117">
        <v>1.9</v>
      </c>
      <c r="Y117">
        <v>1</v>
      </c>
      <c r="AD117" s="12" t="s">
        <v>1536</v>
      </c>
      <c r="AE117" s="17" t="s">
        <v>1170</v>
      </c>
      <c r="AF117" s="12" t="s">
        <v>1195</v>
      </c>
      <c r="AI117">
        <v>1</v>
      </c>
      <c r="AK117">
        <v>1</v>
      </c>
      <c r="AL117">
        <v>0.5</v>
      </c>
      <c r="AP117">
        <v>0.25</v>
      </c>
      <c r="AR117" s="12" t="s">
        <v>1171</v>
      </c>
      <c r="AS117" s="11" t="str">
        <f t="shared" si="159"/>
        <v>icon_aglina</v>
      </c>
      <c r="AT117" t="str">
        <f t="shared" ref="AT117" si="169">"half_"&amp;C117</f>
        <v>half_aglina</v>
      </c>
      <c r="AU117" t="str">
        <f t="shared" ref="AU117" si="170">C117</f>
        <v>aglina</v>
      </c>
      <c r="AV117" s="12" t="s">
        <v>890</v>
      </c>
      <c r="AW117">
        <v>6</v>
      </c>
      <c r="AX117" s="12" t="s">
        <v>882</v>
      </c>
      <c r="AY117" s="12" t="s">
        <v>883</v>
      </c>
      <c r="AZ117" s="12" t="s">
        <v>887</v>
      </c>
      <c r="BA117" t="s">
        <v>85</v>
      </c>
      <c r="BC117" t="s">
        <v>1382</v>
      </c>
      <c r="BD117" t="s">
        <v>1382</v>
      </c>
      <c r="BE117" s="12"/>
      <c r="BF117">
        <v>1</v>
      </c>
    </row>
    <row r="118" spans="1:58" x14ac:dyDescent="0.15">
      <c r="A118" s="12" t="s">
        <v>1202</v>
      </c>
      <c r="B118" t="s">
        <v>99</v>
      </c>
      <c r="C118" s="12" t="s">
        <v>1203</v>
      </c>
      <c r="D118" s="15" t="s">
        <v>1204</v>
      </c>
      <c r="E118" t="str">
        <f t="shared" ref="E118" si="171">"char_"&amp;D118&amp;"_"&amp;C118</f>
        <v>char_147_shining</v>
      </c>
      <c r="F118">
        <v>1</v>
      </c>
      <c r="G118" s="12" t="s">
        <v>1202</v>
      </c>
      <c r="I118">
        <v>2</v>
      </c>
      <c r="J118">
        <v>90</v>
      </c>
      <c r="K118">
        <v>1613</v>
      </c>
      <c r="M118">
        <v>530</v>
      </c>
      <c r="N118">
        <v>80</v>
      </c>
      <c r="O118">
        <v>138</v>
      </c>
      <c r="P118">
        <v>45</v>
      </c>
      <c r="Q118">
        <v>0</v>
      </c>
      <c r="S118">
        <v>20</v>
      </c>
      <c r="T118">
        <v>-2</v>
      </c>
      <c r="U118">
        <v>0.5</v>
      </c>
      <c r="V118">
        <v>70</v>
      </c>
      <c r="W118">
        <v>-4</v>
      </c>
      <c r="X118">
        <v>2.85</v>
      </c>
      <c r="Y118">
        <v>1</v>
      </c>
      <c r="AD118" s="12" t="s">
        <v>1536</v>
      </c>
      <c r="AE118" s="17" t="s">
        <v>1217</v>
      </c>
      <c r="AF118" s="12" t="s">
        <v>1232</v>
      </c>
      <c r="AI118">
        <v>1</v>
      </c>
      <c r="AK118">
        <v>1</v>
      </c>
      <c r="AL118">
        <v>0.5</v>
      </c>
      <c r="AP118">
        <v>0.25</v>
      </c>
      <c r="AR118" s="12" t="s">
        <v>1218</v>
      </c>
      <c r="AS118" s="11" t="str">
        <f t="shared" ref="AS118" si="172">"icon_"&amp;C118</f>
        <v>icon_shining</v>
      </c>
      <c r="AT118" t="str">
        <f t="shared" ref="AT118" si="173">"half_"&amp;C118</f>
        <v>half_shining</v>
      </c>
      <c r="AU118" t="str">
        <f t="shared" ref="AU118" si="174">C118</f>
        <v>shining</v>
      </c>
      <c r="AV118" s="12" t="s">
        <v>890</v>
      </c>
      <c r="AW118">
        <v>6</v>
      </c>
      <c r="AX118" s="12" t="s">
        <v>882</v>
      </c>
      <c r="AY118" s="12" t="s">
        <v>883</v>
      </c>
      <c r="AZ118" s="12" t="s">
        <v>887</v>
      </c>
      <c r="BA118" t="s">
        <v>85</v>
      </c>
      <c r="BC118" t="s">
        <v>1382</v>
      </c>
      <c r="BD118" t="s">
        <v>1382</v>
      </c>
      <c r="BE118" s="12"/>
      <c r="BF118">
        <v>1</v>
      </c>
    </row>
    <row r="119" spans="1:58" x14ac:dyDescent="0.15">
      <c r="A119" s="12" t="s">
        <v>1234</v>
      </c>
      <c r="B119" t="s">
        <v>99</v>
      </c>
      <c r="C119" s="12" t="s">
        <v>1247</v>
      </c>
      <c r="D119" s="15" t="s">
        <v>1235</v>
      </c>
      <c r="E119" t="str">
        <f t="shared" ref="E119" si="175">"char_"&amp;D119&amp;"_"&amp;C119</f>
        <v>char_179_cgbird</v>
      </c>
      <c r="F119">
        <v>1</v>
      </c>
      <c r="G119" s="12" t="s">
        <v>1234</v>
      </c>
      <c r="I119">
        <v>2</v>
      </c>
      <c r="J119">
        <v>90</v>
      </c>
      <c r="K119">
        <v>1705</v>
      </c>
      <c r="M119">
        <v>350</v>
      </c>
      <c r="N119">
        <v>70</v>
      </c>
      <c r="O119">
        <v>169</v>
      </c>
      <c r="Q119">
        <v>5</v>
      </c>
      <c r="R119">
        <v>10</v>
      </c>
      <c r="S119">
        <v>18</v>
      </c>
      <c r="T119">
        <v>-2</v>
      </c>
      <c r="U119">
        <v>0.5</v>
      </c>
      <c r="V119">
        <v>70</v>
      </c>
      <c r="W119">
        <v>-4</v>
      </c>
      <c r="X119">
        <v>2.85</v>
      </c>
      <c r="Y119">
        <v>1</v>
      </c>
      <c r="AD119" s="12" t="s">
        <v>1536</v>
      </c>
      <c r="AE119" s="17" t="s">
        <v>1246</v>
      </c>
      <c r="AF119" s="12" t="s">
        <v>1270</v>
      </c>
      <c r="AI119">
        <v>1</v>
      </c>
      <c r="AK119">
        <v>1</v>
      </c>
      <c r="AL119">
        <v>0.5</v>
      </c>
      <c r="AP119">
        <v>0.25</v>
      </c>
      <c r="AR119" s="12" t="s">
        <v>1218</v>
      </c>
      <c r="AS119" s="11" t="str">
        <f t="shared" ref="AS119" si="176">"icon_"&amp;C119</f>
        <v>icon_cgbird</v>
      </c>
      <c r="AT119" t="str">
        <f t="shared" ref="AT119:AT120" si="177">"half_"&amp;C119</f>
        <v>half_cgbird</v>
      </c>
      <c r="AU119" t="str">
        <f t="shared" ref="AU119:AU120" si="178">C119</f>
        <v>cgbird</v>
      </c>
      <c r="AV119" s="12" t="s">
        <v>890</v>
      </c>
      <c r="AW119">
        <v>6</v>
      </c>
      <c r="AX119" s="12" t="s">
        <v>882</v>
      </c>
      <c r="AY119" s="12" t="s">
        <v>883</v>
      </c>
      <c r="AZ119" s="12" t="s">
        <v>887</v>
      </c>
      <c r="BA119" t="s">
        <v>85</v>
      </c>
      <c r="BC119" t="s">
        <v>1382</v>
      </c>
      <c r="BD119" t="s">
        <v>1382</v>
      </c>
      <c r="BE119" s="12"/>
      <c r="BF119">
        <v>1</v>
      </c>
    </row>
    <row r="120" spans="1:58" x14ac:dyDescent="0.15">
      <c r="A120" s="12" t="s">
        <v>1238</v>
      </c>
      <c r="B120" t="s">
        <v>99</v>
      </c>
      <c r="C120" s="12" t="s">
        <v>1247</v>
      </c>
      <c r="D120" s="15" t="s">
        <v>1239</v>
      </c>
      <c r="E120" s="12" t="s">
        <v>1240</v>
      </c>
      <c r="F120">
        <v>1</v>
      </c>
      <c r="G120" s="12" t="s">
        <v>1241</v>
      </c>
      <c r="H120" s="12"/>
      <c r="I120">
        <v>2</v>
      </c>
      <c r="J120">
        <v>90</v>
      </c>
      <c r="K120">
        <v>6000</v>
      </c>
      <c r="M120">
        <v>0</v>
      </c>
      <c r="O120">
        <v>0</v>
      </c>
      <c r="P120">
        <v>0</v>
      </c>
      <c r="Q120">
        <v>75</v>
      </c>
      <c r="S120">
        <v>5</v>
      </c>
      <c r="U120">
        <v>0</v>
      </c>
      <c r="V120">
        <v>20</v>
      </c>
      <c r="X120">
        <v>1</v>
      </c>
      <c r="Y120">
        <v>0</v>
      </c>
      <c r="Z120">
        <v>1</v>
      </c>
      <c r="AA120">
        <v>1</v>
      </c>
      <c r="AD120" s="12" t="s">
        <v>1536</v>
      </c>
      <c r="AE120" s="17" t="s">
        <v>1251</v>
      </c>
      <c r="AF120" s="12"/>
      <c r="AG120">
        <v>1</v>
      </c>
      <c r="AI120">
        <v>1</v>
      </c>
      <c r="AJ120">
        <v>1</v>
      </c>
      <c r="AK120">
        <v>0</v>
      </c>
      <c r="AL120">
        <v>0</v>
      </c>
      <c r="AP120">
        <v>0.25</v>
      </c>
      <c r="AR120" t="s">
        <v>117</v>
      </c>
      <c r="AS120" s="11" t="s">
        <v>1242</v>
      </c>
      <c r="AT120" t="str">
        <f t="shared" si="177"/>
        <v>half_cgbird</v>
      </c>
      <c r="AU120" t="str">
        <f t="shared" si="178"/>
        <v>cgbird</v>
      </c>
      <c r="AV120" s="12" t="s">
        <v>890</v>
      </c>
      <c r="AW120">
        <v>6</v>
      </c>
      <c r="AX120" s="12" t="s">
        <v>882</v>
      </c>
      <c r="AY120" s="12" t="s">
        <v>883</v>
      </c>
      <c r="AZ120" s="12"/>
      <c r="BA120" t="s">
        <v>85</v>
      </c>
      <c r="BE120" s="12"/>
      <c r="BF120">
        <v>1</v>
      </c>
    </row>
    <row r="121" spans="1:58" x14ac:dyDescent="0.15">
      <c r="A121" s="12" t="s">
        <v>1201</v>
      </c>
      <c r="B121" t="s">
        <v>99</v>
      </c>
      <c r="C121" s="12" t="s">
        <v>1777</v>
      </c>
      <c r="D121" s="10" t="s">
        <v>141</v>
      </c>
      <c r="E121" t="str">
        <f>"char_"&amp;D121&amp;"_"&amp;C121</f>
        <v>char_136_hsguma</v>
      </c>
      <c r="F121">
        <v>1</v>
      </c>
      <c r="G121" t="s">
        <v>140</v>
      </c>
      <c r="I121">
        <v>2</v>
      </c>
      <c r="J121">
        <v>90</v>
      </c>
      <c r="K121">
        <v>3850</v>
      </c>
      <c r="M121">
        <v>430</v>
      </c>
      <c r="N121">
        <v>60</v>
      </c>
      <c r="O121">
        <v>723</v>
      </c>
      <c r="P121">
        <v>90</v>
      </c>
      <c r="Q121">
        <v>0</v>
      </c>
      <c r="S121">
        <v>23</v>
      </c>
      <c r="T121">
        <v>-2</v>
      </c>
      <c r="U121">
        <v>0.5</v>
      </c>
      <c r="V121">
        <v>70</v>
      </c>
      <c r="W121">
        <v>-4</v>
      </c>
      <c r="X121">
        <v>1.2</v>
      </c>
      <c r="Y121">
        <v>1</v>
      </c>
      <c r="AD121" s="12" t="s">
        <v>1536</v>
      </c>
      <c r="AE121" s="12" t="s">
        <v>1294</v>
      </c>
      <c r="AF121" s="12" t="s">
        <v>1299</v>
      </c>
      <c r="AJ121">
        <v>1</v>
      </c>
      <c r="AK121">
        <v>3</v>
      </c>
      <c r="AL121">
        <v>0.5</v>
      </c>
      <c r="AP121">
        <v>0.25</v>
      </c>
      <c r="AR121" t="s">
        <v>143</v>
      </c>
      <c r="AS121" s="11" t="str">
        <f>"icon_"&amp;C121</f>
        <v>icon_hsguma</v>
      </c>
      <c r="AT121" t="str">
        <f>"half_"&amp;C121</f>
        <v>half_hsguma</v>
      </c>
      <c r="AU121" t="str">
        <f>C121</f>
        <v>hsguma</v>
      </c>
      <c r="AV121" s="12" t="s">
        <v>890</v>
      </c>
      <c r="AW121">
        <v>6</v>
      </c>
      <c r="AX121" s="12" t="s">
        <v>882</v>
      </c>
      <c r="AY121" s="12" t="s">
        <v>883</v>
      </c>
      <c r="AZ121" s="12"/>
      <c r="BA121" t="s">
        <v>85</v>
      </c>
      <c r="BC121" t="s">
        <v>1382</v>
      </c>
      <c r="BD121" t="s">
        <v>1382</v>
      </c>
      <c r="BE121" s="12"/>
      <c r="BF121">
        <v>1</v>
      </c>
    </row>
    <row r="122" spans="1:58" x14ac:dyDescent="0.15">
      <c r="A122" s="12" t="s">
        <v>1302</v>
      </c>
      <c r="B122" t="s">
        <v>99</v>
      </c>
      <c r="C122" s="12" t="s">
        <v>1304</v>
      </c>
      <c r="D122" s="15" t="s">
        <v>1303</v>
      </c>
      <c r="E122" t="str">
        <f>"char_"&amp;D122&amp;"_"&amp;C122</f>
        <v>char_202_demkni</v>
      </c>
      <c r="F122">
        <v>1</v>
      </c>
      <c r="G122" s="12" t="s">
        <v>1302</v>
      </c>
      <c r="I122">
        <v>2</v>
      </c>
      <c r="J122">
        <v>90</v>
      </c>
      <c r="K122">
        <v>3150</v>
      </c>
      <c r="M122">
        <v>485</v>
      </c>
      <c r="N122">
        <v>50</v>
      </c>
      <c r="O122">
        <v>595</v>
      </c>
      <c r="P122">
        <v>87</v>
      </c>
      <c r="Q122">
        <v>10</v>
      </c>
      <c r="S122">
        <v>22</v>
      </c>
      <c r="T122">
        <v>-2</v>
      </c>
      <c r="U122">
        <v>0.5</v>
      </c>
      <c r="V122">
        <v>70</v>
      </c>
      <c r="W122">
        <v>-4</v>
      </c>
      <c r="X122">
        <v>1.2</v>
      </c>
      <c r="Y122">
        <v>1</v>
      </c>
      <c r="AD122" s="12" t="s">
        <v>1536</v>
      </c>
      <c r="AE122" s="12" t="s">
        <v>1316</v>
      </c>
      <c r="AF122" s="12" t="s">
        <v>1327</v>
      </c>
      <c r="AJ122">
        <v>1</v>
      </c>
      <c r="AK122">
        <v>3</v>
      </c>
      <c r="AL122">
        <v>0.5</v>
      </c>
      <c r="AP122">
        <v>0.25</v>
      </c>
      <c r="AR122" t="s">
        <v>143</v>
      </c>
      <c r="AS122" s="11" t="str">
        <f>"icon_"&amp;C122</f>
        <v>icon_demkni</v>
      </c>
      <c r="AT122" t="str">
        <f>"half_"&amp;C122</f>
        <v>half_demkni</v>
      </c>
      <c r="AU122" t="str">
        <f>C122</f>
        <v>demkni</v>
      </c>
      <c r="AV122" s="12" t="s">
        <v>890</v>
      </c>
      <c r="AW122">
        <v>6</v>
      </c>
      <c r="AX122" s="12" t="s">
        <v>882</v>
      </c>
      <c r="AY122" s="12" t="s">
        <v>883</v>
      </c>
      <c r="AZ122" s="12"/>
      <c r="BA122" t="s">
        <v>85</v>
      </c>
      <c r="BC122" t="s">
        <v>1382</v>
      </c>
      <c r="BD122" t="s">
        <v>1382</v>
      </c>
      <c r="BE122" s="12"/>
      <c r="BF122">
        <v>1</v>
      </c>
    </row>
    <row r="123" spans="1:58" x14ac:dyDescent="0.15">
      <c r="A123" s="12"/>
      <c r="C123" s="12"/>
      <c r="D123" s="15"/>
      <c r="G123" s="12"/>
      <c r="AE123" s="12"/>
      <c r="AF123" s="12"/>
      <c r="AS123" s="11"/>
      <c r="AV123" s="12"/>
      <c r="AX123" s="12"/>
      <c r="AY123" s="12"/>
      <c r="AZ123" s="12"/>
      <c r="BD123" s="12"/>
      <c r="BE123" s="12"/>
    </row>
    <row r="124" spans="1:58" x14ac:dyDescent="0.15">
      <c r="A124" s="12"/>
      <c r="C124" s="12"/>
      <c r="D124" s="15"/>
      <c r="G124" s="12"/>
      <c r="AE124" s="12"/>
      <c r="AF124" s="12"/>
      <c r="AS124" s="11"/>
      <c r="AV124" s="12"/>
      <c r="AX124" s="12"/>
      <c r="AY124" s="12"/>
      <c r="AZ124" s="12"/>
      <c r="BD124" s="12"/>
      <c r="BE124" s="12"/>
    </row>
    <row r="125" spans="1:58" x14ac:dyDescent="0.15">
      <c r="A125" t="s">
        <v>211</v>
      </c>
    </row>
    <row r="126" spans="1:58" x14ac:dyDescent="0.15">
      <c r="A126" t="s">
        <v>212</v>
      </c>
      <c r="B126" s="12" t="s">
        <v>509</v>
      </c>
      <c r="E126" t="s">
        <v>213</v>
      </c>
      <c r="F126">
        <v>1</v>
      </c>
      <c r="AE126" t="s">
        <v>214</v>
      </c>
      <c r="AG126">
        <v>3</v>
      </c>
      <c r="AP126">
        <v>0.25</v>
      </c>
    </row>
    <row r="127" spans="1:58" x14ac:dyDescent="0.15">
      <c r="A127" s="12" t="s">
        <v>505</v>
      </c>
      <c r="B127" s="12" t="s">
        <v>509</v>
      </c>
      <c r="E127" s="12" t="s">
        <v>504</v>
      </c>
      <c r="F127">
        <v>1</v>
      </c>
      <c r="K127">
        <v>100</v>
      </c>
      <c r="M127">
        <v>200</v>
      </c>
      <c r="AE127" s="12" t="s">
        <v>503</v>
      </c>
      <c r="AF127" s="12" t="s">
        <v>493</v>
      </c>
      <c r="AG127" s="12">
        <v>2</v>
      </c>
      <c r="AP127">
        <v>0.25</v>
      </c>
      <c r="BA127" t="s">
        <v>85</v>
      </c>
      <c r="BD127" s="12" t="s">
        <v>817</v>
      </c>
      <c r="BE127" s="12"/>
      <c r="BF127">
        <v>1</v>
      </c>
    </row>
    <row r="128" spans="1:58" x14ac:dyDescent="0.15">
      <c r="A128" s="12" t="s">
        <v>518</v>
      </c>
      <c r="B128" s="12" t="s">
        <v>509</v>
      </c>
      <c r="E128" s="12" t="s">
        <v>504</v>
      </c>
      <c r="F128">
        <v>1</v>
      </c>
      <c r="K128">
        <v>100</v>
      </c>
      <c r="M128">
        <v>200</v>
      </c>
      <c r="AE128" s="12" t="s">
        <v>503</v>
      </c>
      <c r="AF128" s="12" t="s">
        <v>519</v>
      </c>
      <c r="AG128" s="12">
        <v>2</v>
      </c>
      <c r="AP128">
        <v>0.25</v>
      </c>
      <c r="BA128" t="s">
        <v>85</v>
      </c>
      <c r="BD128" s="12" t="s">
        <v>817</v>
      </c>
      <c r="BE128" s="12"/>
      <c r="BF128">
        <v>1</v>
      </c>
    </row>
    <row r="129" spans="1:58" x14ac:dyDescent="0.15">
      <c r="A129" s="12" t="s">
        <v>527</v>
      </c>
      <c r="B129" s="12" t="s">
        <v>509</v>
      </c>
      <c r="E129" s="12" t="s">
        <v>1859</v>
      </c>
      <c r="F129">
        <v>1</v>
      </c>
      <c r="K129">
        <v>100</v>
      </c>
      <c r="M129">
        <v>200</v>
      </c>
      <c r="AE129" s="12" t="s">
        <v>503</v>
      </c>
      <c r="AF129" s="12" t="s">
        <v>528</v>
      </c>
      <c r="AG129" s="12">
        <v>2</v>
      </c>
      <c r="AP129">
        <v>0.25</v>
      </c>
      <c r="BA129" t="s">
        <v>85</v>
      </c>
      <c r="BC129" s="12" t="s">
        <v>1836</v>
      </c>
      <c r="BD129" s="12" t="s">
        <v>817</v>
      </c>
      <c r="BE129" s="12"/>
      <c r="BF129">
        <v>1</v>
      </c>
    </row>
    <row r="130" spans="1:58" x14ac:dyDescent="0.15">
      <c r="A130" s="12" t="s">
        <v>1860</v>
      </c>
      <c r="B130" s="12" t="s">
        <v>509</v>
      </c>
      <c r="E130" s="12" t="s">
        <v>1862</v>
      </c>
      <c r="F130">
        <v>1</v>
      </c>
      <c r="K130">
        <v>100</v>
      </c>
      <c r="M130">
        <v>20000</v>
      </c>
      <c r="AE130" s="12" t="s">
        <v>503</v>
      </c>
      <c r="AF130" s="12" t="s">
        <v>1861</v>
      </c>
      <c r="AG130" s="12">
        <v>2</v>
      </c>
      <c r="AP130">
        <v>0.25</v>
      </c>
      <c r="BA130" t="s">
        <v>85</v>
      </c>
      <c r="BC130" s="12" t="s">
        <v>1864</v>
      </c>
      <c r="BD130" s="12" t="s">
        <v>817</v>
      </c>
      <c r="BE130" s="12"/>
      <c r="BF130">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O557"/>
  <sheetViews>
    <sheetView tabSelected="1" workbookViewId="0">
      <pane xSplit="1" ySplit="3" topLeftCell="N274" activePane="bottomRight" state="frozen"/>
      <selection pane="topRight"/>
      <selection pane="bottomLeft"/>
      <selection pane="bottomRight" activeCell="AA302" sqref="AA302"/>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8" width="8.375" style="3" customWidth="1"/>
    <col min="19" max="19" width="10.625" customWidth="1"/>
    <col min="20" max="21" width="8.375" customWidth="1"/>
    <col min="22" max="22" width="10" customWidth="1"/>
    <col min="23" max="31" width="8.625" customWidth="1"/>
    <col min="32" max="33" width="8.375" customWidth="1"/>
    <col min="34" max="34" width="13.25" customWidth="1"/>
    <col min="35" max="35" width="11.875" customWidth="1"/>
    <col min="36" max="36" width="14.75" customWidth="1"/>
    <col min="37" max="37" width="7.625" customWidth="1"/>
    <col min="38" max="38" width="7.25" customWidth="1"/>
    <col min="39" max="39" width="7.125" customWidth="1"/>
    <col min="41" max="41" width="7" customWidth="1"/>
    <col min="42" max="42" width="11.75" customWidth="1"/>
    <col min="43" max="43" width="9.75" customWidth="1"/>
    <col min="44" max="44" width="5.125" customWidth="1"/>
    <col min="45" max="45" width="8.5" customWidth="1"/>
    <col min="46" max="48" width="8.25" customWidth="1"/>
    <col min="49" max="54" width="8.375" customWidth="1"/>
    <col min="55" max="57" width="11.25" customWidth="1"/>
    <col min="58" max="58" width="6.625" customWidth="1"/>
    <col min="59" max="59" width="8" customWidth="1"/>
    <col min="60" max="60" width="7.375" style="4" customWidth="1"/>
    <col min="61" max="62" width="8.5" style="4" customWidth="1"/>
    <col min="63" max="64" width="7.875" style="4" customWidth="1"/>
    <col min="65" max="65" width="13.5" customWidth="1"/>
    <col min="66" max="66" width="7.25" customWidth="1"/>
    <col min="67" max="67" width="9" customWidth="1"/>
    <col min="68" max="69" width="10" customWidth="1"/>
    <col min="70" max="70" width="9" style="5" customWidth="1"/>
    <col min="72" max="72" width="16" customWidth="1"/>
    <col min="73" max="75" width="12.875" customWidth="1"/>
    <col min="76" max="76" width="17.125" customWidth="1"/>
    <col min="82" max="82" width="14" customWidth="1"/>
    <col min="83" max="83" width="8" customWidth="1"/>
    <col min="85" max="85" width="11.125" customWidth="1"/>
  </cols>
  <sheetData>
    <row r="1" spans="1:93" x14ac:dyDescent="0.15">
      <c r="B1" s="12" t="s">
        <v>497</v>
      </c>
      <c r="D1" t="s">
        <v>215</v>
      </c>
      <c r="E1" t="s">
        <v>216</v>
      </c>
      <c r="F1" s="12" t="s">
        <v>885</v>
      </c>
      <c r="G1" t="s">
        <v>217</v>
      </c>
      <c r="H1" s="3" t="s">
        <v>218</v>
      </c>
      <c r="I1" s="3" t="s">
        <v>219</v>
      </c>
      <c r="J1" s="14" t="s">
        <v>547</v>
      </c>
      <c r="K1" s="3" t="s">
        <v>1043</v>
      </c>
      <c r="L1" s="3" t="s">
        <v>1044</v>
      </c>
      <c r="M1" s="3" t="s">
        <v>1045</v>
      </c>
      <c r="N1" s="3" t="s">
        <v>1046</v>
      </c>
      <c r="O1" s="3" t="s">
        <v>1167</v>
      </c>
      <c r="P1" s="3" t="s">
        <v>1312</v>
      </c>
      <c r="Q1" s="3" t="s">
        <v>220</v>
      </c>
      <c r="R1" s="14" t="s">
        <v>513</v>
      </c>
      <c r="S1" t="s">
        <v>221</v>
      </c>
      <c r="T1" t="s">
        <v>222</v>
      </c>
      <c r="U1" s="3" t="s">
        <v>2135</v>
      </c>
      <c r="V1" s="12" t="s">
        <v>2851</v>
      </c>
      <c r="W1" t="s">
        <v>223</v>
      </c>
      <c r="X1" t="s">
        <v>224</v>
      </c>
      <c r="Y1" s="12" t="s">
        <v>1301</v>
      </c>
      <c r="Z1" s="12" t="s">
        <v>591</v>
      </c>
      <c r="AA1" s="12" t="s">
        <v>770</v>
      </c>
      <c r="AB1" s="12" t="s">
        <v>1066</v>
      </c>
      <c r="AC1" t="s">
        <v>225</v>
      </c>
      <c r="AD1" s="12" t="s">
        <v>910</v>
      </c>
      <c r="AE1" s="12" t="s">
        <v>1879</v>
      </c>
      <c r="AF1" s="12" t="s">
        <v>1886</v>
      </c>
      <c r="AG1" s="12" t="s">
        <v>2269</v>
      </c>
      <c r="AH1" t="s">
        <v>226</v>
      </c>
      <c r="AI1" t="s">
        <v>227</v>
      </c>
      <c r="AJ1" t="s">
        <v>228</v>
      </c>
      <c r="AK1" t="s">
        <v>229</v>
      </c>
      <c r="AL1" s="12" t="s">
        <v>652</v>
      </c>
      <c r="AM1" t="s">
        <v>230</v>
      </c>
      <c r="AN1" t="s">
        <v>231</v>
      </c>
      <c r="AO1" t="s">
        <v>232</v>
      </c>
      <c r="AP1" s="12" t="s">
        <v>1185</v>
      </c>
      <c r="AQ1" s="12" t="s">
        <v>804</v>
      </c>
      <c r="AR1" s="12" t="s">
        <v>2616</v>
      </c>
      <c r="AS1" t="s">
        <v>233</v>
      </c>
      <c r="AT1" t="s">
        <v>234</v>
      </c>
      <c r="AU1" t="s">
        <v>235</v>
      </c>
      <c r="AV1" t="s">
        <v>236</v>
      </c>
      <c r="AW1" t="s">
        <v>237</v>
      </c>
      <c r="AX1" s="12" t="s">
        <v>1147</v>
      </c>
      <c r="AY1" t="s">
        <v>238</v>
      </c>
      <c r="AZ1" t="s">
        <v>239</v>
      </c>
      <c r="BA1" t="s">
        <v>240</v>
      </c>
      <c r="BB1" t="s">
        <v>241</v>
      </c>
      <c r="BC1" t="s">
        <v>242</v>
      </c>
      <c r="BD1" s="12" t="s">
        <v>1946</v>
      </c>
      <c r="BE1" s="12" t="s">
        <v>986</v>
      </c>
      <c r="BF1" t="s">
        <v>243</v>
      </c>
      <c r="BG1" t="s">
        <v>244</v>
      </c>
      <c r="BH1" s="4" t="s">
        <v>245</v>
      </c>
      <c r="BI1" s="4" t="s">
        <v>246</v>
      </c>
      <c r="BJ1" s="4" t="s">
        <v>247</v>
      </c>
      <c r="BK1" s="4" t="s">
        <v>248</v>
      </c>
      <c r="BL1" s="4" t="s">
        <v>1871</v>
      </c>
      <c r="BM1" t="s">
        <v>249</v>
      </c>
      <c r="BN1" s="4" t="s">
        <v>2562</v>
      </c>
      <c r="BO1" s="12" t="s">
        <v>1698</v>
      </c>
      <c r="BP1" t="s">
        <v>250</v>
      </c>
      <c r="BQ1" s="12" t="s">
        <v>1722</v>
      </c>
      <c r="BR1" s="5" t="s">
        <v>251</v>
      </c>
      <c r="BS1" t="s">
        <v>252</v>
      </c>
      <c r="BT1" t="s">
        <v>253</v>
      </c>
      <c r="BU1" t="s">
        <v>254</v>
      </c>
      <c r="BV1" s="12" t="s">
        <v>914</v>
      </c>
      <c r="BW1" s="12" t="s">
        <v>809</v>
      </c>
      <c r="BX1" t="s">
        <v>255</v>
      </c>
      <c r="BY1" t="s">
        <v>256</v>
      </c>
      <c r="BZ1" s="12" t="s">
        <v>1108</v>
      </c>
      <c r="CA1" t="s">
        <v>244</v>
      </c>
      <c r="CB1" s="12" t="s">
        <v>1082</v>
      </c>
      <c r="CC1" s="12" t="s">
        <v>982</v>
      </c>
      <c r="CD1" t="s">
        <v>257</v>
      </c>
      <c r="CE1" s="12" t="s">
        <v>611</v>
      </c>
      <c r="CF1" t="s">
        <v>258</v>
      </c>
      <c r="CG1" s="12" t="s">
        <v>1456</v>
      </c>
      <c r="CH1" t="s">
        <v>259</v>
      </c>
      <c r="CI1" t="s">
        <v>260</v>
      </c>
      <c r="CJ1" s="12" t="s">
        <v>2880</v>
      </c>
      <c r="CK1" s="12" t="s">
        <v>1718</v>
      </c>
      <c r="CL1" s="12" t="s">
        <v>1719</v>
      </c>
      <c r="CM1" t="s">
        <v>261</v>
      </c>
      <c r="CN1" t="s">
        <v>262</v>
      </c>
      <c r="CO1" s="12" t="s">
        <v>2620</v>
      </c>
    </row>
    <row r="2" spans="1:93" x14ac:dyDescent="0.15">
      <c r="A2" t="s">
        <v>29</v>
      </c>
      <c r="C2" t="s">
        <v>30</v>
      </c>
      <c r="D2" t="s">
        <v>32</v>
      </c>
      <c r="E2" t="s">
        <v>263</v>
      </c>
      <c r="F2" s="12" t="s">
        <v>884</v>
      </c>
      <c r="G2" t="s">
        <v>264</v>
      </c>
      <c r="H2" s="3" t="s">
        <v>265</v>
      </c>
      <c r="I2" s="3" t="s">
        <v>266</v>
      </c>
      <c r="J2" s="14" t="s">
        <v>546</v>
      </c>
      <c r="K2" s="14" t="s">
        <v>535</v>
      </c>
      <c r="L2" s="14" t="s">
        <v>672</v>
      </c>
      <c r="M2" s="3" t="s">
        <v>1042</v>
      </c>
      <c r="N2" s="3" t="s">
        <v>1041</v>
      </c>
      <c r="O2" s="3" t="s">
        <v>1166</v>
      </c>
      <c r="P2" s="3" t="s">
        <v>1311</v>
      </c>
      <c r="Q2" s="3" t="s">
        <v>267</v>
      </c>
      <c r="R2" s="14" t="s">
        <v>512</v>
      </c>
      <c r="S2" t="s">
        <v>268</v>
      </c>
      <c r="T2" t="s">
        <v>269</v>
      </c>
      <c r="U2" s="3" t="s">
        <v>2134</v>
      </c>
      <c r="V2" t="s">
        <v>270</v>
      </c>
      <c r="W2" t="s">
        <v>271</v>
      </c>
      <c r="X2" t="s">
        <v>272</v>
      </c>
      <c r="Y2" s="12" t="s">
        <v>1300</v>
      </c>
      <c r="Z2" s="12" t="s">
        <v>590</v>
      </c>
      <c r="AA2" s="12" t="s">
        <v>769</v>
      </c>
      <c r="AB2" s="12" t="s">
        <v>1065</v>
      </c>
      <c r="AC2" t="s">
        <v>273</v>
      </c>
      <c r="AD2" s="12" t="s">
        <v>911</v>
      </c>
      <c r="AE2" s="12" t="s">
        <v>1878</v>
      </c>
      <c r="AF2" s="12" t="s">
        <v>1885</v>
      </c>
      <c r="AG2" s="12" t="s">
        <v>2270</v>
      </c>
      <c r="AH2" t="s">
        <v>274</v>
      </c>
      <c r="AI2" t="s">
        <v>275</v>
      </c>
      <c r="AJ2" t="s">
        <v>276</v>
      </c>
      <c r="AK2" t="s">
        <v>277</v>
      </c>
      <c r="AL2" s="12" t="s">
        <v>651</v>
      </c>
      <c r="AM2" t="s">
        <v>278</v>
      </c>
      <c r="AN2" t="s">
        <v>279</v>
      </c>
      <c r="AO2" t="s">
        <v>280</v>
      </c>
      <c r="AP2" s="12" t="s">
        <v>1008</v>
      </c>
      <c r="AQ2" s="12" t="s">
        <v>805</v>
      </c>
      <c r="AR2" s="12" t="s">
        <v>2615</v>
      </c>
      <c r="AS2" t="s">
        <v>281</v>
      </c>
      <c r="AT2" t="s">
        <v>282</v>
      </c>
      <c r="AU2" t="s">
        <v>283</v>
      </c>
      <c r="AV2" t="s">
        <v>284</v>
      </c>
      <c r="AW2" t="s">
        <v>285</v>
      </c>
      <c r="AX2" s="12" t="s">
        <v>1148</v>
      </c>
      <c r="AY2" t="s">
        <v>286</v>
      </c>
      <c r="AZ2" t="s">
        <v>287</v>
      </c>
      <c r="BA2" t="s">
        <v>288</v>
      </c>
      <c r="BB2" t="s">
        <v>51</v>
      </c>
      <c r="BC2" t="s">
        <v>289</v>
      </c>
      <c r="BD2" s="12" t="s">
        <v>1945</v>
      </c>
      <c r="BE2" s="12" t="s">
        <v>985</v>
      </c>
      <c r="BF2" t="s">
        <v>290</v>
      </c>
      <c r="BG2" t="s">
        <v>291</v>
      </c>
      <c r="BH2" s="4" t="s">
        <v>292</v>
      </c>
      <c r="BI2" s="4" t="s">
        <v>293</v>
      </c>
      <c r="BJ2" s="4" t="s">
        <v>294</v>
      </c>
      <c r="BK2" s="4" t="s">
        <v>295</v>
      </c>
      <c r="BL2" s="4" t="s">
        <v>1872</v>
      </c>
      <c r="BM2" t="s">
        <v>296</v>
      </c>
      <c r="BN2" t="s">
        <v>2561</v>
      </c>
      <c r="BO2" s="12" t="s">
        <v>1697</v>
      </c>
      <c r="BP2" s="12" t="s">
        <v>1717</v>
      </c>
      <c r="BQ2" s="12" t="s">
        <v>1723</v>
      </c>
      <c r="BR2" s="5" t="s">
        <v>297</v>
      </c>
      <c r="BS2" t="s">
        <v>298</v>
      </c>
      <c r="BT2" t="s">
        <v>299</v>
      </c>
      <c r="BU2" t="s">
        <v>300</v>
      </c>
      <c r="BV2" s="12" t="s">
        <v>913</v>
      </c>
      <c r="BW2" s="12" t="s">
        <v>808</v>
      </c>
      <c r="BX2" t="s">
        <v>301</v>
      </c>
      <c r="BY2" t="s">
        <v>302</v>
      </c>
      <c r="BZ2" s="12" t="s">
        <v>1109</v>
      </c>
      <c r="CA2" t="s">
        <v>303</v>
      </c>
      <c r="CB2" s="12" t="s">
        <v>1081</v>
      </c>
      <c r="CC2" s="12" t="s">
        <v>981</v>
      </c>
      <c r="CD2" t="s">
        <v>304</v>
      </c>
      <c r="CE2" s="12" t="s">
        <v>610</v>
      </c>
      <c r="CF2" t="s">
        <v>305</v>
      </c>
      <c r="CG2" s="12" t="s">
        <v>1455</v>
      </c>
      <c r="CH2" t="s">
        <v>306</v>
      </c>
      <c r="CI2" t="s">
        <v>307</v>
      </c>
      <c r="CJ2" s="12" t="s">
        <v>2879</v>
      </c>
      <c r="CK2" s="12" t="s">
        <v>1720</v>
      </c>
      <c r="CL2" s="12" t="s">
        <v>1721</v>
      </c>
      <c r="CM2" t="s">
        <v>308</v>
      </c>
      <c r="CN2" t="s">
        <v>309</v>
      </c>
      <c r="CO2" s="12" t="s">
        <v>2619</v>
      </c>
    </row>
    <row r="3" spans="1:93" x14ac:dyDescent="0.15">
      <c r="A3" t="s">
        <v>73</v>
      </c>
      <c r="C3" t="s">
        <v>73</v>
      </c>
      <c r="D3" t="s">
        <v>73</v>
      </c>
      <c r="E3" t="s">
        <v>73</v>
      </c>
      <c r="F3" s="12" t="s">
        <v>545</v>
      </c>
      <c r="G3" t="s">
        <v>310</v>
      </c>
      <c r="H3" s="3" t="s">
        <v>311</v>
      </c>
      <c r="I3" s="3" t="s">
        <v>312</v>
      </c>
      <c r="J3" s="14" t="s">
        <v>545</v>
      </c>
      <c r="K3" s="14" t="s">
        <v>534</v>
      </c>
      <c r="L3" s="14" t="s">
        <v>534</v>
      </c>
      <c r="M3" s="14" t="s">
        <v>534</v>
      </c>
      <c r="N3" s="14" t="s">
        <v>534</v>
      </c>
      <c r="O3" s="3" t="s">
        <v>511</v>
      </c>
      <c r="P3" s="3" t="s">
        <v>559</v>
      </c>
      <c r="Q3" s="3" t="s">
        <v>77</v>
      </c>
      <c r="R3" s="14" t="s">
        <v>511</v>
      </c>
      <c r="S3" t="s">
        <v>77</v>
      </c>
      <c r="T3" t="s">
        <v>77</v>
      </c>
      <c r="U3" s="3" t="s">
        <v>559</v>
      </c>
      <c r="V3" t="s">
        <v>77</v>
      </c>
      <c r="W3" t="s">
        <v>74</v>
      </c>
      <c r="X3" t="s">
        <v>77</v>
      </c>
      <c r="Y3" s="12" t="s">
        <v>511</v>
      </c>
      <c r="Z3" s="12" t="s">
        <v>511</v>
      </c>
      <c r="AA3" s="12" t="s">
        <v>768</v>
      </c>
      <c r="AB3" s="12" t="s">
        <v>511</v>
      </c>
      <c r="AC3" t="s">
        <v>78</v>
      </c>
      <c r="AD3" s="12" t="s">
        <v>912</v>
      </c>
      <c r="AE3" s="12" t="s">
        <v>545</v>
      </c>
      <c r="AF3" s="12" t="s">
        <v>545</v>
      </c>
      <c r="AG3" s="12" t="s">
        <v>545</v>
      </c>
      <c r="AH3" t="s">
        <v>313</v>
      </c>
      <c r="AI3" t="s">
        <v>314</v>
      </c>
      <c r="AJ3" s="12" t="s">
        <v>1569</v>
      </c>
      <c r="AK3" t="s">
        <v>75</v>
      </c>
      <c r="AL3" s="12" t="s">
        <v>511</v>
      </c>
      <c r="AM3" t="s">
        <v>315</v>
      </c>
      <c r="AN3" t="s">
        <v>77</v>
      </c>
      <c r="AO3" t="s">
        <v>75</v>
      </c>
      <c r="AP3" s="12" t="s">
        <v>511</v>
      </c>
      <c r="AQ3" s="12" t="s">
        <v>545</v>
      </c>
      <c r="AR3" s="12" t="s">
        <v>559</v>
      </c>
      <c r="AS3" t="s">
        <v>74</v>
      </c>
      <c r="AT3" t="s">
        <v>74</v>
      </c>
      <c r="AU3" t="s">
        <v>75</v>
      </c>
      <c r="AV3" t="s">
        <v>77</v>
      </c>
      <c r="AW3" t="s">
        <v>75</v>
      </c>
      <c r="AX3" s="12" t="s">
        <v>559</v>
      </c>
      <c r="AY3" t="s">
        <v>75</v>
      </c>
      <c r="AZ3" t="s">
        <v>74</v>
      </c>
      <c r="BA3" t="s">
        <v>74</v>
      </c>
      <c r="BB3" t="s">
        <v>76</v>
      </c>
      <c r="BC3" t="s">
        <v>76</v>
      </c>
      <c r="BD3" s="12" t="s">
        <v>1944</v>
      </c>
      <c r="BE3" s="12" t="s">
        <v>984</v>
      </c>
      <c r="BF3" t="s">
        <v>75</v>
      </c>
      <c r="BG3" t="s">
        <v>75</v>
      </c>
      <c r="BH3" s="13" t="s">
        <v>559</v>
      </c>
      <c r="BI3" s="13" t="s">
        <v>559</v>
      </c>
      <c r="BJ3" s="4" t="s">
        <v>74</v>
      </c>
      <c r="BK3" s="4" t="s">
        <v>316</v>
      </c>
      <c r="BL3" s="4" t="s">
        <v>316</v>
      </c>
      <c r="BM3" t="s">
        <v>79</v>
      </c>
      <c r="BN3" t="s">
        <v>559</v>
      </c>
      <c r="BO3" t="s">
        <v>79</v>
      </c>
      <c r="BP3" t="s">
        <v>79</v>
      </c>
      <c r="BQ3" t="s">
        <v>79</v>
      </c>
      <c r="BR3" s="5" t="s">
        <v>317</v>
      </c>
      <c r="BS3" t="s">
        <v>318</v>
      </c>
      <c r="BT3" t="s">
        <v>73</v>
      </c>
      <c r="BU3" t="s">
        <v>319</v>
      </c>
      <c r="BV3" t="s">
        <v>319</v>
      </c>
      <c r="BW3" t="s">
        <v>320</v>
      </c>
      <c r="BX3" t="s">
        <v>320</v>
      </c>
      <c r="BY3" t="s">
        <v>321</v>
      </c>
      <c r="BZ3" t="s">
        <v>321</v>
      </c>
      <c r="CA3" t="s">
        <v>322</v>
      </c>
      <c r="CB3" s="12" t="s">
        <v>2190</v>
      </c>
      <c r="CC3" s="12" t="s">
        <v>511</v>
      </c>
      <c r="CD3" t="s">
        <v>323</v>
      </c>
      <c r="CE3" t="s">
        <v>324</v>
      </c>
      <c r="CF3" s="12" t="s">
        <v>1978</v>
      </c>
      <c r="CG3" s="12" t="s">
        <v>1978</v>
      </c>
      <c r="CH3" t="s">
        <v>324</v>
      </c>
      <c r="CI3" t="s">
        <v>324</v>
      </c>
      <c r="CJ3" t="s">
        <v>324</v>
      </c>
      <c r="CK3" t="s">
        <v>324</v>
      </c>
      <c r="CL3" t="s">
        <v>324</v>
      </c>
      <c r="CM3" t="s">
        <v>73</v>
      </c>
      <c r="CN3" t="s">
        <v>77</v>
      </c>
      <c r="CO3" t="s">
        <v>77</v>
      </c>
    </row>
    <row r="4" spans="1:93" s="1" customFormat="1" x14ac:dyDescent="0.15">
      <c r="A4" s="1" t="s">
        <v>325</v>
      </c>
    </row>
    <row r="5" spans="1:93" x14ac:dyDescent="0.15">
      <c r="BM5" s="5"/>
      <c r="BN5" s="5"/>
      <c r="BO5" s="5"/>
      <c r="BP5" s="5"/>
      <c r="BQ5" s="5"/>
    </row>
    <row r="6" spans="1:93" x14ac:dyDescent="0.15">
      <c r="A6" s="12" t="s">
        <v>1891</v>
      </c>
      <c r="C6" t="s">
        <v>326</v>
      </c>
      <c r="H6" s="3" t="s">
        <v>336</v>
      </c>
      <c r="W6">
        <v>1</v>
      </c>
      <c r="AH6" t="s">
        <v>346</v>
      </c>
      <c r="AJ6" s="12" t="s">
        <v>1892</v>
      </c>
      <c r="AN6">
        <v>1</v>
      </c>
      <c r="AO6">
        <v>1</v>
      </c>
      <c r="AS6">
        <v>1</v>
      </c>
      <c r="BM6" t="s">
        <v>37</v>
      </c>
      <c r="BR6" s="5" t="s">
        <v>330</v>
      </c>
      <c r="BS6" s="12" t="s">
        <v>1614</v>
      </c>
      <c r="BT6" s="12" t="s">
        <v>1458</v>
      </c>
      <c r="CH6" s="12" t="s">
        <v>1527</v>
      </c>
    </row>
    <row r="7" spans="1:93" x14ac:dyDescent="0.15">
      <c r="A7" s="12" t="s">
        <v>1893</v>
      </c>
      <c r="C7" t="s">
        <v>326</v>
      </c>
      <c r="H7" s="3" t="s">
        <v>548</v>
      </c>
      <c r="I7" s="3" t="s">
        <v>1143</v>
      </c>
      <c r="W7">
        <v>1</v>
      </c>
      <c r="AH7" t="s">
        <v>346</v>
      </c>
      <c r="AJ7" s="12"/>
      <c r="AK7">
        <v>99</v>
      </c>
      <c r="AN7">
        <v>1</v>
      </c>
      <c r="AO7">
        <v>500</v>
      </c>
      <c r="AQ7">
        <v>2</v>
      </c>
      <c r="AS7">
        <v>99</v>
      </c>
      <c r="BS7" s="12"/>
      <c r="BT7" s="12"/>
      <c r="CH7" s="12" t="s">
        <v>1527</v>
      </c>
    </row>
    <row r="8" spans="1:93" x14ac:dyDescent="0.15">
      <c r="BM8" s="5"/>
      <c r="BN8" s="5"/>
      <c r="BO8" s="5"/>
      <c r="BP8" s="5"/>
      <c r="BQ8" s="5"/>
    </row>
    <row r="9" spans="1:93" x14ac:dyDescent="0.15">
      <c r="A9" s="12" t="s">
        <v>1884</v>
      </c>
      <c r="C9" t="s">
        <v>142</v>
      </c>
      <c r="W9">
        <v>2</v>
      </c>
      <c r="AH9" t="s">
        <v>327</v>
      </c>
      <c r="AJ9" s="12" t="s">
        <v>1352</v>
      </c>
      <c r="AM9" t="s">
        <v>344</v>
      </c>
      <c r="AO9">
        <v>1</v>
      </c>
      <c r="AS9">
        <v>1</v>
      </c>
      <c r="BM9" t="s">
        <v>37</v>
      </c>
      <c r="BR9" s="5" t="s">
        <v>330</v>
      </c>
      <c r="CH9" s="12" t="s">
        <v>1919</v>
      </c>
    </row>
    <row r="10" spans="1:93" x14ac:dyDescent="0.15">
      <c r="A10" s="12" t="s">
        <v>1887</v>
      </c>
      <c r="C10" s="12" t="s">
        <v>585</v>
      </c>
      <c r="H10" s="3" t="s">
        <v>548</v>
      </c>
      <c r="I10" s="3" t="s">
        <v>1143</v>
      </c>
      <c r="W10">
        <v>1</v>
      </c>
      <c r="AF10">
        <v>1</v>
      </c>
      <c r="AK10">
        <v>99</v>
      </c>
      <c r="AS10">
        <v>99</v>
      </c>
      <c r="BM10" s="5"/>
      <c r="BN10" s="5"/>
      <c r="BO10" s="5"/>
      <c r="BP10" s="5"/>
      <c r="BQ10" s="5"/>
      <c r="BX10" s="12" t="s">
        <v>1888</v>
      </c>
      <c r="BY10">
        <v>0.2</v>
      </c>
      <c r="BZ10">
        <v>0.2</v>
      </c>
      <c r="CA10">
        <v>20</v>
      </c>
    </row>
    <row r="11" spans="1:93" x14ac:dyDescent="0.15">
      <c r="A11" s="12"/>
      <c r="C11" s="12"/>
      <c r="BM11" s="5"/>
      <c r="BN11" s="5"/>
      <c r="BO11" s="5"/>
      <c r="BP11" s="5"/>
      <c r="BQ11" s="5"/>
      <c r="BX11" s="12"/>
    </row>
    <row r="12" spans="1:93" x14ac:dyDescent="0.15">
      <c r="A12" s="12" t="s">
        <v>1923</v>
      </c>
      <c r="C12" t="s">
        <v>326</v>
      </c>
      <c r="G12" t="s">
        <v>333</v>
      </c>
      <c r="H12" s="3" t="s">
        <v>352</v>
      </c>
      <c r="I12" s="3" t="s">
        <v>361</v>
      </c>
      <c r="W12">
        <v>1</v>
      </c>
      <c r="AA12" s="12" t="s">
        <v>771</v>
      </c>
      <c r="AB12">
        <v>1</v>
      </c>
      <c r="AN12" s="3"/>
      <c r="AS12">
        <v>1</v>
      </c>
      <c r="BH12"/>
      <c r="BI12"/>
      <c r="BJ12"/>
      <c r="BK12"/>
      <c r="BL12"/>
      <c r="BM12" s="3"/>
      <c r="BN12" s="3"/>
      <c r="BO12" s="3"/>
      <c r="BP12" s="3"/>
      <c r="BQ12" s="3"/>
      <c r="BS12" s="3"/>
      <c r="BT12" s="3"/>
      <c r="BU12" s="3"/>
      <c r="BV12" s="3"/>
      <c r="BW12" s="3"/>
      <c r="BX12" s="12" t="s">
        <v>1929</v>
      </c>
      <c r="BY12">
        <v>0.12</v>
      </c>
      <c r="BZ12">
        <v>0.12</v>
      </c>
      <c r="CA12">
        <v>99999</v>
      </c>
    </row>
    <row r="13" spans="1:93" x14ac:dyDescent="0.15">
      <c r="BM13" s="5"/>
      <c r="BN13" s="5"/>
      <c r="BO13" s="5"/>
      <c r="BP13" s="5"/>
      <c r="BQ13" s="5"/>
    </row>
    <row r="14" spans="1:93" x14ac:dyDescent="0.15">
      <c r="A14" s="12" t="s">
        <v>1927</v>
      </c>
      <c r="C14" t="s">
        <v>326</v>
      </c>
      <c r="W14">
        <v>2</v>
      </c>
      <c r="X14">
        <v>1</v>
      </c>
      <c r="AH14" t="s">
        <v>327</v>
      </c>
      <c r="AI14" s="12" t="s">
        <v>1847</v>
      </c>
      <c r="AJ14" s="12" t="s">
        <v>1892</v>
      </c>
      <c r="AM14" t="s">
        <v>344</v>
      </c>
      <c r="AO14">
        <v>1</v>
      </c>
      <c r="AS14">
        <v>1</v>
      </c>
      <c r="BM14" t="s">
        <v>37</v>
      </c>
      <c r="BR14" s="5" t="s">
        <v>330</v>
      </c>
      <c r="BS14" s="12" t="s">
        <v>1446</v>
      </c>
      <c r="BT14" s="12" t="s">
        <v>1458</v>
      </c>
      <c r="BU14" s="12" t="s">
        <v>2000</v>
      </c>
      <c r="CG14" s="12" t="s">
        <v>1449</v>
      </c>
      <c r="CH14" s="12" t="s">
        <v>1450</v>
      </c>
    </row>
    <row r="15" spans="1:93" x14ac:dyDescent="0.15">
      <c r="A15" s="12" t="s">
        <v>1928</v>
      </c>
      <c r="C15" t="s">
        <v>326</v>
      </c>
      <c r="G15" t="s">
        <v>333</v>
      </c>
      <c r="H15" s="3" t="s">
        <v>352</v>
      </c>
      <c r="I15" s="3" t="s">
        <v>361</v>
      </c>
      <c r="W15">
        <v>1</v>
      </c>
      <c r="AA15" s="12" t="s">
        <v>771</v>
      </c>
      <c r="AB15">
        <v>1</v>
      </c>
      <c r="AN15" s="3"/>
      <c r="AS15">
        <v>1</v>
      </c>
      <c r="BH15"/>
      <c r="BI15"/>
      <c r="BJ15"/>
      <c r="BK15"/>
      <c r="BL15"/>
      <c r="BM15" s="3"/>
      <c r="BN15" s="3"/>
      <c r="BO15" s="3"/>
      <c r="BP15" s="3"/>
      <c r="BQ15" s="3"/>
      <c r="BS15" s="3"/>
      <c r="BT15" s="3"/>
      <c r="BU15" s="3"/>
      <c r="BV15" s="3"/>
      <c r="BW15" s="3"/>
      <c r="BX15" s="12" t="s">
        <v>701</v>
      </c>
      <c r="BY15">
        <v>12</v>
      </c>
      <c r="CA15">
        <v>99999</v>
      </c>
    </row>
    <row r="16" spans="1:93" x14ac:dyDescent="0.15">
      <c r="A16" s="12"/>
      <c r="AA16" s="12"/>
      <c r="AN16" s="3"/>
      <c r="BH16"/>
      <c r="BI16"/>
      <c r="BJ16"/>
      <c r="BK16"/>
      <c r="BL16"/>
      <c r="BM16" s="3"/>
      <c r="BN16" s="3"/>
      <c r="BO16" s="3"/>
      <c r="BP16" s="3"/>
      <c r="BQ16" s="3"/>
      <c r="BS16" s="3"/>
      <c r="BT16" s="3"/>
      <c r="BU16" s="3"/>
      <c r="BV16" s="3"/>
      <c r="BW16" s="3"/>
      <c r="BX16" s="12"/>
    </row>
    <row r="17" spans="1:91" x14ac:dyDescent="0.15">
      <c r="A17" s="12" t="s">
        <v>1932</v>
      </c>
      <c r="C17" t="s">
        <v>326</v>
      </c>
      <c r="W17">
        <v>2</v>
      </c>
      <c r="X17">
        <v>1</v>
      </c>
      <c r="AH17" t="s">
        <v>327</v>
      </c>
      <c r="AJ17" s="12" t="s">
        <v>1933</v>
      </c>
      <c r="AM17" t="s">
        <v>329</v>
      </c>
      <c r="AO17">
        <v>1</v>
      </c>
      <c r="AS17">
        <v>1</v>
      </c>
      <c r="BM17" t="s">
        <v>37</v>
      </c>
      <c r="BR17" s="5" t="s">
        <v>330</v>
      </c>
      <c r="BS17" s="12" t="s">
        <v>1934</v>
      </c>
      <c r="BT17" s="12" t="s">
        <v>1458</v>
      </c>
      <c r="CG17" s="12"/>
      <c r="CH17" s="12" t="s">
        <v>1935</v>
      </c>
    </row>
    <row r="18" spans="1:91" x14ac:dyDescent="0.15">
      <c r="A18" s="12" t="s">
        <v>1939</v>
      </c>
      <c r="C18" t="s">
        <v>326</v>
      </c>
      <c r="G18" t="s">
        <v>333</v>
      </c>
      <c r="H18" s="3" t="s">
        <v>352</v>
      </c>
      <c r="I18" s="3" t="s">
        <v>361</v>
      </c>
      <c r="W18">
        <v>1</v>
      </c>
      <c r="AA18" s="12" t="s">
        <v>771</v>
      </c>
      <c r="AB18">
        <v>1</v>
      </c>
      <c r="AN18" s="3"/>
      <c r="AS18">
        <v>1</v>
      </c>
      <c r="BH18"/>
      <c r="BI18"/>
      <c r="BJ18"/>
      <c r="BK18"/>
      <c r="BL18"/>
      <c r="BM18" s="3"/>
      <c r="BN18" s="3"/>
      <c r="BO18" s="3"/>
      <c r="BP18" s="3"/>
      <c r="BQ18" s="3"/>
      <c r="BS18" s="3"/>
      <c r="BT18" s="3"/>
      <c r="BU18" s="3"/>
      <c r="BV18" s="3"/>
      <c r="BW18" s="3"/>
      <c r="BX18" s="12" t="s">
        <v>1940</v>
      </c>
      <c r="CA18">
        <v>99999</v>
      </c>
    </row>
    <row r="19" spans="1:91" x14ac:dyDescent="0.15">
      <c r="BM19" s="5"/>
      <c r="BN19" s="5"/>
      <c r="BO19" s="5"/>
      <c r="BP19" s="5"/>
      <c r="BQ19" s="5"/>
    </row>
    <row r="20" spans="1:91" x14ac:dyDescent="0.15">
      <c r="A20" t="s">
        <v>156</v>
      </c>
      <c r="C20" t="s">
        <v>142</v>
      </c>
      <c r="W20">
        <v>2</v>
      </c>
      <c r="AH20" t="s">
        <v>327</v>
      </c>
      <c r="AJ20" t="s">
        <v>343</v>
      </c>
      <c r="AM20" t="s">
        <v>344</v>
      </c>
      <c r="AO20">
        <v>1</v>
      </c>
      <c r="AS20">
        <v>1</v>
      </c>
      <c r="BM20" t="s">
        <v>37</v>
      </c>
      <c r="BR20" s="5" t="s">
        <v>330</v>
      </c>
    </row>
    <row r="21" spans="1:91" x14ac:dyDescent="0.15">
      <c r="A21" t="s">
        <v>157</v>
      </c>
      <c r="C21" t="s">
        <v>326</v>
      </c>
      <c r="E21" t="s">
        <v>345</v>
      </c>
      <c r="G21" t="s">
        <v>333</v>
      </c>
      <c r="H21" s="3" t="s">
        <v>334</v>
      </c>
      <c r="V21">
        <v>1</v>
      </c>
      <c r="W21">
        <v>1</v>
      </c>
      <c r="AH21" t="s">
        <v>346</v>
      </c>
      <c r="AJ21" t="s">
        <v>347</v>
      </c>
      <c r="AN21">
        <v>1</v>
      </c>
      <c r="AO21">
        <v>1</v>
      </c>
      <c r="AS21">
        <v>1</v>
      </c>
      <c r="BB21" t="s">
        <v>348</v>
      </c>
      <c r="BF21">
        <v>2.5</v>
      </c>
      <c r="BG21">
        <v>25</v>
      </c>
      <c r="BH21" s="4">
        <v>25</v>
      </c>
      <c r="BI21" s="4">
        <v>40</v>
      </c>
      <c r="BJ21" s="4">
        <v>1</v>
      </c>
      <c r="BK21" s="4" t="s">
        <v>336</v>
      </c>
      <c r="BM21" t="s">
        <v>349</v>
      </c>
      <c r="BR21" s="5" t="s">
        <v>330</v>
      </c>
      <c r="BS21" s="5" t="s">
        <v>1520</v>
      </c>
      <c r="BT21" s="12" t="s">
        <v>1458</v>
      </c>
      <c r="BX21" t="s">
        <v>350</v>
      </c>
      <c r="CH21" s="12" t="s">
        <v>1514</v>
      </c>
      <c r="CM21" t="s">
        <v>338</v>
      </c>
    </row>
    <row r="22" spans="1:91" x14ac:dyDescent="0.15">
      <c r="A22" t="s">
        <v>351</v>
      </c>
      <c r="C22" t="s">
        <v>326</v>
      </c>
      <c r="H22" s="3" t="s">
        <v>352</v>
      </c>
      <c r="I22" s="3" t="s">
        <v>353</v>
      </c>
      <c r="W22">
        <v>1</v>
      </c>
      <c r="AN22" s="3"/>
      <c r="AS22">
        <v>1</v>
      </c>
      <c r="BH22"/>
      <c r="BI22"/>
      <c r="BJ22"/>
      <c r="BK22"/>
      <c r="BL22"/>
      <c r="BM22" s="3"/>
      <c r="BN22" s="3"/>
      <c r="BO22" s="3"/>
      <c r="BP22" s="3"/>
      <c r="BQ22" s="3"/>
      <c r="BS22" s="3"/>
      <c r="BT22" s="3"/>
      <c r="BU22" s="3"/>
      <c r="BV22" s="3"/>
      <c r="BW22" s="3"/>
      <c r="BX22" s="12" t="s">
        <v>1462</v>
      </c>
      <c r="BY22">
        <v>0.45</v>
      </c>
      <c r="CA22">
        <v>25</v>
      </c>
    </row>
    <row r="23" spans="1:91" x14ac:dyDescent="0.15">
      <c r="A23" t="s">
        <v>355</v>
      </c>
      <c r="C23" t="s">
        <v>326</v>
      </c>
      <c r="H23" s="3" t="s">
        <v>352</v>
      </c>
      <c r="I23" s="3" t="s">
        <v>353</v>
      </c>
      <c r="W23">
        <v>1</v>
      </c>
      <c r="AN23" s="3"/>
      <c r="AS23">
        <v>1</v>
      </c>
      <c r="BH23"/>
      <c r="BI23"/>
      <c r="BJ23"/>
      <c r="BK23"/>
      <c r="BL23"/>
      <c r="BM23" s="3"/>
      <c r="BN23" s="3"/>
      <c r="BO23" s="3"/>
      <c r="BP23" s="3"/>
      <c r="BQ23" s="3"/>
      <c r="BS23" s="3"/>
      <c r="BT23" s="3"/>
      <c r="BU23" s="3"/>
      <c r="BV23" s="3"/>
      <c r="BW23" s="3"/>
      <c r="BX23" t="s">
        <v>356</v>
      </c>
      <c r="CA23">
        <v>25</v>
      </c>
    </row>
    <row r="24" spans="1:91" x14ac:dyDescent="0.15">
      <c r="AN24" s="3"/>
      <c r="BH24"/>
      <c r="BI24"/>
      <c r="BJ24"/>
      <c r="BK24"/>
      <c r="BL24"/>
      <c r="BM24" s="3"/>
      <c r="BN24" s="3"/>
      <c r="BO24" s="3"/>
      <c r="BP24" s="3"/>
      <c r="BQ24" s="3"/>
      <c r="BS24" s="3"/>
      <c r="BT24" s="3"/>
      <c r="BU24" s="3"/>
      <c r="BV24" s="3"/>
      <c r="BW24" s="3"/>
    </row>
    <row r="25" spans="1:91" x14ac:dyDescent="0.15">
      <c r="A25" t="s">
        <v>357</v>
      </c>
      <c r="C25" s="12" t="s">
        <v>787</v>
      </c>
      <c r="W25">
        <v>2</v>
      </c>
      <c r="AH25" t="s">
        <v>327</v>
      </c>
      <c r="AJ25" t="s">
        <v>358</v>
      </c>
      <c r="AM25" t="s">
        <v>344</v>
      </c>
      <c r="AO25">
        <v>1</v>
      </c>
      <c r="AS25">
        <v>1</v>
      </c>
      <c r="BM25" t="s">
        <v>37</v>
      </c>
      <c r="BR25" s="5" t="s">
        <v>330</v>
      </c>
      <c r="CH25" s="12" t="s">
        <v>1468</v>
      </c>
    </row>
    <row r="26" spans="1:91" x14ac:dyDescent="0.15">
      <c r="A26" t="s">
        <v>161</v>
      </c>
      <c r="C26" t="s">
        <v>326</v>
      </c>
      <c r="E26" t="s">
        <v>359</v>
      </c>
      <c r="G26" t="s">
        <v>333</v>
      </c>
      <c r="H26" s="3" t="s">
        <v>731</v>
      </c>
      <c r="I26" s="3" t="s">
        <v>353</v>
      </c>
      <c r="W26">
        <v>1</v>
      </c>
      <c r="AN26" s="3"/>
      <c r="AS26">
        <v>1</v>
      </c>
      <c r="BG26">
        <v>20</v>
      </c>
      <c r="BH26" s="4">
        <v>40</v>
      </c>
      <c r="BI26" s="4">
        <v>40</v>
      </c>
      <c r="BJ26" s="4">
        <v>1</v>
      </c>
      <c r="BK26" s="4" t="s">
        <v>336</v>
      </c>
      <c r="BM26" s="3"/>
      <c r="BN26" s="3"/>
      <c r="BO26" s="3"/>
      <c r="BP26" s="3"/>
      <c r="BQ26" s="3"/>
      <c r="BS26" s="3"/>
      <c r="BT26" s="3"/>
      <c r="BU26" s="3"/>
      <c r="BV26" s="3"/>
      <c r="BW26" s="3"/>
      <c r="BX26" s="12" t="s">
        <v>1463</v>
      </c>
      <c r="BY26">
        <v>0.5</v>
      </c>
      <c r="CA26">
        <v>20</v>
      </c>
      <c r="CM26" t="s">
        <v>338</v>
      </c>
    </row>
    <row r="27" spans="1:91" x14ac:dyDescent="0.15">
      <c r="A27" t="s">
        <v>360</v>
      </c>
      <c r="C27" t="s">
        <v>326</v>
      </c>
      <c r="G27" t="s">
        <v>333</v>
      </c>
      <c r="H27" s="3" t="s">
        <v>352</v>
      </c>
      <c r="I27" s="3" t="s">
        <v>361</v>
      </c>
      <c r="W27">
        <v>1</v>
      </c>
      <c r="AA27" s="12" t="s">
        <v>771</v>
      </c>
      <c r="AB27">
        <v>1</v>
      </c>
      <c r="AN27" s="3"/>
      <c r="AS27">
        <v>1</v>
      </c>
      <c r="BH27"/>
      <c r="BI27"/>
      <c r="BJ27"/>
      <c r="BK27"/>
      <c r="BL27"/>
      <c r="BM27" s="3"/>
      <c r="BN27" s="3"/>
      <c r="BO27" s="3"/>
      <c r="BP27" s="3"/>
      <c r="BQ27" s="3"/>
      <c r="BS27" s="3"/>
      <c r="BT27" s="3"/>
      <c r="BU27" s="3"/>
      <c r="BV27" s="3"/>
      <c r="BW27" s="3"/>
      <c r="BX27" t="s">
        <v>354</v>
      </c>
      <c r="BY27">
        <v>0.1</v>
      </c>
      <c r="CA27">
        <v>99999</v>
      </c>
    </row>
    <row r="28" spans="1:91" x14ac:dyDescent="0.15">
      <c r="A28" t="s">
        <v>362</v>
      </c>
      <c r="C28" t="s">
        <v>326</v>
      </c>
      <c r="G28" t="s">
        <v>333</v>
      </c>
      <c r="H28" s="3" t="s">
        <v>352</v>
      </c>
      <c r="I28" s="3" t="s">
        <v>361</v>
      </c>
      <c r="W28">
        <v>1</v>
      </c>
      <c r="AA28" s="12" t="s">
        <v>771</v>
      </c>
      <c r="AB28">
        <v>1</v>
      </c>
      <c r="AN28" s="3"/>
      <c r="AS28">
        <v>1</v>
      </c>
      <c r="BH28"/>
      <c r="BI28"/>
      <c r="BJ28"/>
      <c r="BK28"/>
      <c r="BL28"/>
      <c r="BM28" s="3"/>
      <c r="BN28" s="3"/>
      <c r="BO28" s="3"/>
      <c r="BP28" s="3"/>
      <c r="BQ28" s="3"/>
      <c r="BS28" s="3"/>
      <c r="BT28" s="3"/>
      <c r="BU28" s="3"/>
      <c r="BV28" s="3"/>
      <c r="BW28" s="3"/>
      <c r="BX28" s="12" t="s">
        <v>700</v>
      </c>
      <c r="BY28">
        <v>0.1</v>
      </c>
      <c r="CA28">
        <v>99999</v>
      </c>
    </row>
    <row r="29" spans="1:91" x14ac:dyDescent="0.15">
      <c r="AN29" s="3"/>
      <c r="BH29"/>
      <c r="BI29"/>
      <c r="BJ29"/>
      <c r="BK29"/>
      <c r="BL29"/>
      <c r="BM29" s="3"/>
      <c r="BN29" s="3"/>
      <c r="BO29" s="3"/>
      <c r="BP29" s="3"/>
      <c r="BQ29" s="3"/>
      <c r="BS29" s="3"/>
      <c r="BT29" s="3"/>
      <c r="BU29" s="3"/>
      <c r="BV29" s="3"/>
      <c r="BW29" s="3"/>
    </row>
    <row r="30" spans="1:91" x14ac:dyDescent="0.15">
      <c r="A30" t="s">
        <v>363</v>
      </c>
      <c r="C30" t="s">
        <v>142</v>
      </c>
      <c r="H30" s="3" t="s">
        <v>336</v>
      </c>
      <c r="W30">
        <v>2</v>
      </c>
      <c r="AH30" t="s">
        <v>327</v>
      </c>
      <c r="AM30" t="s">
        <v>344</v>
      </c>
      <c r="AO30">
        <v>1</v>
      </c>
      <c r="AS30">
        <v>1</v>
      </c>
      <c r="BM30" t="s">
        <v>364</v>
      </c>
      <c r="BR30" s="5" t="s">
        <v>330</v>
      </c>
      <c r="BU30" t="s">
        <v>365</v>
      </c>
      <c r="CH30" s="12" t="s">
        <v>1478</v>
      </c>
    </row>
    <row r="31" spans="1:91" x14ac:dyDescent="0.15">
      <c r="A31" t="s">
        <v>366</v>
      </c>
      <c r="C31" t="s">
        <v>326</v>
      </c>
      <c r="H31" s="3" t="s">
        <v>336</v>
      </c>
      <c r="T31">
        <v>1</v>
      </c>
      <c r="W31">
        <v>2</v>
      </c>
      <c r="X31">
        <v>1</v>
      </c>
      <c r="AH31" t="s">
        <v>327</v>
      </c>
      <c r="AJ31" t="s">
        <v>367</v>
      </c>
      <c r="AM31" t="s">
        <v>344</v>
      </c>
      <c r="AO31">
        <v>0.8</v>
      </c>
      <c r="AS31">
        <v>1</v>
      </c>
      <c r="BM31" t="s">
        <v>368</v>
      </c>
      <c r="BR31" s="5" t="s">
        <v>330</v>
      </c>
      <c r="BS31" s="12" t="s">
        <v>1480</v>
      </c>
      <c r="BT31" s="12" t="s">
        <v>1458</v>
      </c>
      <c r="BU31" t="s">
        <v>365</v>
      </c>
      <c r="CH31" s="12" t="s">
        <v>1478</v>
      </c>
    </row>
    <row r="32" spans="1:91" x14ac:dyDescent="0.15">
      <c r="A32" s="12" t="s">
        <v>644</v>
      </c>
      <c r="C32" t="s">
        <v>142</v>
      </c>
      <c r="G32" t="s">
        <v>333</v>
      </c>
      <c r="H32" s="3" t="s">
        <v>336</v>
      </c>
      <c r="W32">
        <v>2</v>
      </c>
      <c r="AH32" t="s">
        <v>327</v>
      </c>
      <c r="AM32" t="s">
        <v>329</v>
      </c>
      <c r="AO32">
        <v>1</v>
      </c>
      <c r="AS32">
        <v>1</v>
      </c>
      <c r="BH32"/>
      <c r="BI32"/>
      <c r="BJ32"/>
      <c r="BK32"/>
      <c r="BL32"/>
      <c r="BM32" t="s">
        <v>364</v>
      </c>
      <c r="BR32" s="5" t="s">
        <v>330</v>
      </c>
      <c r="BU32" t="s">
        <v>365</v>
      </c>
      <c r="CH32" s="12" t="s">
        <v>1479</v>
      </c>
    </row>
    <row r="33" spans="1:91" x14ac:dyDescent="0.15">
      <c r="A33" t="s">
        <v>164</v>
      </c>
      <c r="C33" t="s">
        <v>326</v>
      </c>
      <c r="E33" t="s">
        <v>370</v>
      </c>
      <c r="G33" t="s">
        <v>333</v>
      </c>
      <c r="H33" s="3" t="s">
        <v>334</v>
      </c>
      <c r="T33">
        <v>1</v>
      </c>
      <c r="W33">
        <v>2</v>
      </c>
      <c r="X33">
        <v>1</v>
      </c>
      <c r="AH33" t="s">
        <v>327</v>
      </c>
      <c r="AJ33" t="s">
        <v>367</v>
      </c>
      <c r="AM33" t="s">
        <v>329</v>
      </c>
      <c r="AO33">
        <v>0.8</v>
      </c>
      <c r="AS33">
        <v>1</v>
      </c>
      <c r="BB33" t="s">
        <v>371</v>
      </c>
      <c r="BG33">
        <v>40</v>
      </c>
      <c r="BH33" s="4">
        <v>70</v>
      </c>
      <c r="BI33" s="4">
        <v>70</v>
      </c>
      <c r="BJ33" s="4">
        <v>1</v>
      </c>
      <c r="BK33" s="4" t="s">
        <v>336</v>
      </c>
      <c r="BM33" t="s">
        <v>368</v>
      </c>
      <c r="BR33" s="5" t="s">
        <v>330</v>
      </c>
      <c r="BS33" s="12" t="s">
        <v>1481</v>
      </c>
      <c r="BT33" s="12" t="s">
        <v>1458</v>
      </c>
      <c r="BU33" t="s">
        <v>365</v>
      </c>
      <c r="CH33" s="12" t="s">
        <v>1479</v>
      </c>
      <c r="CM33" t="s">
        <v>338</v>
      </c>
    </row>
    <row r="34" spans="1:91" x14ac:dyDescent="0.15">
      <c r="A34" t="s">
        <v>372</v>
      </c>
      <c r="C34" t="s">
        <v>326</v>
      </c>
      <c r="G34" t="s">
        <v>333</v>
      </c>
      <c r="H34" s="3" t="s">
        <v>352</v>
      </c>
      <c r="I34" s="3" t="s">
        <v>353</v>
      </c>
      <c r="W34">
        <v>1</v>
      </c>
      <c r="AN34" s="3"/>
      <c r="AS34">
        <v>1</v>
      </c>
      <c r="BH34"/>
      <c r="BI34"/>
      <c r="BJ34"/>
      <c r="BK34"/>
      <c r="BL34"/>
      <c r="BM34" s="3"/>
      <c r="BN34" s="3"/>
      <c r="BO34" s="3"/>
      <c r="BP34" s="3"/>
      <c r="BQ34" s="3"/>
      <c r="BS34" s="3"/>
      <c r="BT34" s="3"/>
      <c r="BU34" s="3"/>
      <c r="BV34" s="3"/>
      <c r="BW34" s="3"/>
      <c r="BX34" s="12" t="s">
        <v>1463</v>
      </c>
      <c r="BY34">
        <v>0.35</v>
      </c>
      <c r="CA34">
        <v>40</v>
      </c>
    </row>
    <row r="35" spans="1:91" x14ac:dyDescent="0.15">
      <c r="AN35" s="3"/>
      <c r="BH35"/>
      <c r="BI35"/>
      <c r="BJ35"/>
      <c r="BK35"/>
      <c r="BL35"/>
      <c r="BM35" s="3"/>
      <c r="BN35" s="3"/>
      <c r="BO35" s="3"/>
      <c r="BP35" s="3"/>
      <c r="BQ35" s="3"/>
      <c r="BS35" s="3"/>
      <c r="BT35" s="3"/>
      <c r="BU35" s="3"/>
      <c r="BV35" s="3"/>
      <c r="BW35" s="3"/>
    </row>
    <row r="36" spans="1:91" x14ac:dyDescent="0.15">
      <c r="A36" t="s">
        <v>166</v>
      </c>
      <c r="C36" t="s">
        <v>326</v>
      </c>
      <c r="W36">
        <v>2</v>
      </c>
      <c r="X36">
        <v>1</v>
      </c>
      <c r="AH36" t="s">
        <v>327</v>
      </c>
      <c r="AJ36" t="s">
        <v>373</v>
      </c>
      <c r="AM36" t="s">
        <v>344</v>
      </c>
      <c r="AO36">
        <v>1</v>
      </c>
      <c r="AS36">
        <v>1</v>
      </c>
      <c r="AW36">
        <v>1</v>
      </c>
      <c r="AX36">
        <v>1</v>
      </c>
      <c r="AY36">
        <v>1</v>
      </c>
      <c r="BM36" t="s">
        <v>37</v>
      </c>
      <c r="BR36" s="5" t="s">
        <v>330</v>
      </c>
      <c r="BS36" s="12" t="s">
        <v>1490</v>
      </c>
      <c r="BT36" s="12" t="s">
        <v>1458</v>
      </c>
      <c r="CG36" s="12" t="s">
        <v>1491</v>
      </c>
      <c r="CH36" t="s">
        <v>1483</v>
      </c>
    </row>
    <row r="37" spans="1:91" x14ac:dyDescent="0.15">
      <c r="A37" t="s">
        <v>167</v>
      </c>
      <c r="C37" t="s">
        <v>326</v>
      </c>
      <c r="E37" t="s">
        <v>374</v>
      </c>
      <c r="G37" t="s">
        <v>333</v>
      </c>
      <c r="H37" s="3" t="s">
        <v>334</v>
      </c>
      <c r="W37">
        <v>2</v>
      </c>
      <c r="X37">
        <v>1</v>
      </c>
      <c r="AH37" t="s">
        <v>327</v>
      </c>
      <c r="AJ37" t="s">
        <v>373</v>
      </c>
      <c r="AM37" t="s">
        <v>344</v>
      </c>
      <c r="AO37">
        <v>1</v>
      </c>
      <c r="AS37">
        <v>1</v>
      </c>
      <c r="AW37">
        <v>2</v>
      </c>
      <c r="AX37">
        <v>1</v>
      </c>
      <c r="AY37">
        <v>1</v>
      </c>
      <c r="BB37" s="12" t="s">
        <v>1493</v>
      </c>
      <c r="BG37">
        <v>30</v>
      </c>
      <c r="BH37" s="4">
        <v>45</v>
      </c>
      <c r="BI37" s="4">
        <v>45</v>
      </c>
      <c r="BJ37" s="4">
        <v>1</v>
      </c>
      <c r="BK37" s="4" t="s">
        <v>336</v>
      </c>
      <c r="BM37" t="s">
        <v>37</v>
      </c>
      <c r="BR37" s="5" t="s">
        <v>330</v>
      </c>
      <c r="BS37" s="12" t="s">
        <v>1490</v>
      </c>
      <c r="BT37" s="12" t="s">
        <v>1458</v>
      </c>
      <c r="CG37" s="12" t="s">
        <v>1491</v>
      </c>
      <c r="CH37" t="s">
        <v>1483</v>
      </c>
      <c r="CM37" t="s">
        <v>338</v>
      </c>
    </row>
    <row r="38" spans="1:91" x14ac:dyDescent="0.15">
      <c r="A38" s="12" t="s">
        <v>1493</v>
      </c>
      <c r="C38" t="s">
        <v>326</v>
      </c>
      <c r="H38" s="3" t="s">
        <v>352</v>
      </c>
      <c r="I38" s="3" t="s">
        <v>353</v>
      </c>
      <c r="W38">
        <v>1</v>
      </c>
      <c r="AN38" s="3"/>
      <c r="AS38">
        <v>1</v>
      </c>
      <c r="BH38"/>
      <c r="BI38"/>
      <c r="BJ38"/>
      <c r="BK38"/>
      <c r="BL38"/>
      <c r="BM38" s="3"/>
      <c r="BN38" s="3"/>
      <c r="BO38" s="3"/>
      <c r="BP38" s="3"/>
      <c r="BQ38" s="3"/>
      <c r="BS38" s="3"/>
      <c r="BT38" s="3"/>
      <c r="BU38" s="3"/>
      <c r="BV38" s="3"/>
      <c r="BW38" s="3"/>
      <c r="BX38" s="12" t="s">
        <v>1463</v>
      </c>
      <c r="BY38">
        <v>0</v>
      </c>
      <c r="CA38">
        <v>30</v>
      </c>
    </row>
    <row r="39" spans="1:91" x14ac:dyDescent="0.15">
      <c r="AN39" s="3"/>
      <c r="BH39"/>
      <c r="BI39"/>
      <c r="BJ39"/>
      <c r="BK39"/>
      <c r="BL39"/>
      <c r="BM39" s="3"/>
      <c r="BN39" s="3"/>
      <c r="BO39" s="3"/>
      <c r="BP39" s="3"/>
      <c r="BQ39" s="3"/>
      <c r="BS39" s="3"/>
      <c r="BT39" s="3"/>
      <c r="BU39" s="3"/>
      <c r="BV39" s="3"/>
      <c r="BW39" s="3"/>
      <c r="BX39" s="12"/>
    </row>
    <row r="40" spans="1:91" x14ac:dyDescent="0.15">
      <c r="A40" t="s">
        <v>375</v>
      </c>
      <c r="C40" t="s">
        <v>326</v>
      </c>
      <c r="H40" s="3" t="s">
        <v>336</v>
      </c>
      <c r="W40">
        <v>2</v>
      </c>
      <c r="X40">
        <v>1</v>
      </c>
      <c r="AH40" t="s">
        <v>327</v>
      </c>
      <c r="AJ40" t="s">
        <v>376</v>
      </c>
      <c r="AM40" t="s">
        <v>329</v>
      </c>
      <c r="AO40">
        <v>1</v>
      </c>
      <c r="AS40">
        <v>1</v>
      </c>
      <c r="BM40" t="s">
        <v>37</v>
      </c>
      <c r="BR40" s="5" t="s">
        <v>330</v>
      </c>
      <c r="BS40" s="12" t="s">
        <v>1500</v>
      </c>
      <c r="BT40" s="12" t="s">
        <v>1502</v>
      </c>
      <c r="BX40" t="s">
        <v>377</v>
      </c>
      <c r="BY40">
        <v>-0.8</v>
      </c>
      <c r="CA40">
        <v>0.2</v>
      </c>
      <c r="CH40" s="12" t="s">
        <v>1501</v>
      </c>
    </row>
    <row r="41" spans="1:91" x14ac:dyDescent="0.15">
      <c r="A41" t="s">
        <v>170</v>
      </c>
      <c r="C41" t="s">
        <v>326</v>
      </c>
      <c r="E41" t="s">
        <v>378</v>
      </c>
      <c r="G41" t="s">
        <v>333</v>
      </c>
      <c r="H41" s="3" t="s">
        <v>731</v>
      </c>
      <c r="I41" s="3" t="s">
        <v>353</v>
      </c>
      <c r="W41">
        <v>1</v>
      </c>
      <c r="AN41" s="3"/>
      <c r="AS41">
        <v>1</v>
      </c>
      <c r="BB41" t="s">
        <v>379</v>
      </c>
      <c r="BG41">
        <v>25</v>
      </c>
      <c r="BH41" s="4">
        <v>0</v>
      </c>
      <c r="BI41" s="4">
        <v>45</v>
      </c>
      <c r="BJ41" s="4">
        <v>1</v>
      </c>
      <c r="BK41" s="4" t="s">
        <v>336</v>
      </c>
      <c r="BM41" s="3"/>
      <c r="BN41" s="3"/>
      <c r="BO41" s="3"/>
      <c r="BP41" s="3"/>
      <c r="BQ41" s="3"/>
      <c r="BS41" s="3"/>
      <c r="BT41" s="3"/>
      <c r="BU41" s="3"/>
      <c r="BV41" s="3"/>
      <c r="BW41" s="3"/>
      <c r="BX41" s="12" t="s">
        <v>1463</v>
      </c>
      <c r="BY41">
        <v>0.25</v>
      </c>
      <c r="CA41">
        <v>45</v>
      </c>
      <c r="CM41" t="s">
        <v>338</v>
      </c>
    </row>
    <row r="42" spans="1:91" x14ac:dyDescent="0.15">
      <c r="A42" t="s">
        <v>379</v>
      </c>
      <c r="C42" t="s">
        <v>326</v>
      </c>
      <c r="G42" t="s">
        <v>333</v>
      </c>
      <c r="H42" s="3" t="s">
        <v>352</v>
      </c>
      <c r="I42" s="3" t="s">
        <v>353</v>
      </c>
      <c r="W42">
        <v>1</v>
      </c>
      <c r="AN42" s="3"/>
      <c r="AS42">
        <v>1</v>
      </c>
      <c r="BH42"/>
      <c r="BI42"/>
      <c r="BJ42"/>
      <c r="BK42"/>
      <c r="BL42"/>
      <c r="BM42" s="3"/>
      <c r="BN42" s="3"/>
      <c r="BO42" s="3"/>
      <c r="BP42" s="3"/>
      <c r="BQ42" s="3"/>
      <c r="BS42" s="3"/>
      <c r="BT42" s="3"/>
      <c r="BU42" s="3"/>
      <c r="BV42" s="3"/>
      <c r="BW42" s="3"/>
      <c r="BX42" t="s">
        <v>337</v>
      </c>
      <c r="BY42">
        <v>25</v>
      </c>
      <c r="CA42">
        <v>45</v>
      </c>
    </row>
    <row r="43" spans="1:91" x14ac:dyDescent="0.15">
      <c r="A43" t="s">
        <v>380</v>
      </c>
      <c r="C43" t="s">
        <v>326</v>
      </c>
      <c r="H43" s="3" t="s">
        <v>352</v>
      </c>
      <c r="I43" s="3" t="s">
        <v>361</v>
      </c>
      <c r="W43">
        <v>1</v>
      </c>
      <c r="AA43" s="12" t="s">
        <v>771</v>
      </c>
      <c r="AB43" s="12">
        <v>1</v>
      </c>
      <c r="AN43" s="3"/>
      <c r="AS43">
        <v>1</v>
      </c>
      <c r="BH43"/>
      <c r="BI43"/>
      <c r="BJ43"/>
      <c r="BK43"/>
      <c r="BL43"/>
      <c r="BM43" s="3"/>
      <c r="BN43" s="3"/>
      <c r="BO43" s="3"/>
      <c r="BP43" s="3"/>
      <c r="BQ43" s="3"/>
      <c r="BS43" s="3"/>
      <c r="BT43" s="3"/>
      <c r="BU43" s="3"/>
      <c r="BV43" s="3"/>
      <c r="BW43" s="3"/>
      <c r="BX43" s="12" t="s">
        <v>701</v>
      </c>
      <c r="BY43">
        <v>9</v>
      </c>
      <c r="CA43">
        <v>99999</v>
      </c>
    </row>
    <row r="44" spans="1:91" x14ac:dyDescent="0.15">
      <c r="AN44" s="3"/>
      <c r="BH44"/>
      <c r="BI44"/>
      <c r="BJ44"/>
      <c r="BK44"/>
      <c r="BL44"/>
      <c r="BM44" s="3"/>
      <c r="BN44" s="3"/>
      <c r="BO44" s="3"/>
      <c r="BP44" s="3"/>
      <c r="BQ44" s="3"/>
      <c r="BS44" s="3"/>
      <c r="BT44" s="3"/>
      <c r="BU44" s="3"/>
      <c r="BV44" s="3"/>
      <c r="BW44" s="3"/>
    </row>
    <row r="45" spans="1:91" x14ac:dyDescent="0.15">
      <c r="A45" s="12" t="s">
        <v>1513</v>
      </c>
      <c r="C45" t="s">
        <v>326</v>
      </c>
      <c r="W45">
        <v>2</v>
      </c>
      <c r="X45">
        <v>1</v>
      </c>
      <c r="AH45" t="s">
        <v>381</v>
      </c>
      <c r="AJ45" t="s">
        <v>328</v>
      </c>
      <c r="AM45" t="s">
        <v>329</v>
      </c>
      <c r="AO45">
        <v>1</v>
      </c>
      <c r="AS45">
        <v>1</v>
      </c>
      <c r="BM45" t="s">
        <v>37</v>
      </c>
      <c r="BR45" s="5" t="s">
        <v>330</v>
      </c>
      <c r="BS45" s="12" t="s">
        <v>1511</v>
      </c>
      <c r="BT45" s="12" t="s">
        <v>1458</v>
      </c>
      <c r="CG45" s="12"/>
      <c r="CH45" s="12" t="s">
        <v>1512</v>
      </c>
    </row>
    <row r="46" spans="1:91" x14ac:dyDescent="0.15">
      <c r="A46" t="s">
        <v>174</v>
      </c>
      <c r="C46" t="s">
        <v>326</v>
      </c>
      <c r="E46" t="s">
        <v>382</v>
      </c>
      <c r="G46" t="s">
        <v>383</v>
      </c>
      <c r="H46" s="3" t="s">
        <v>336</v>
      </c>
      <c r="W46">
        <v>2</v>
      </c>
      <c r="X46">
        <v>1</v>
      </c>
      <c r="AH46" t="s">
        <v>381</v>
      </c>
      <c r="AJ46" t="s">
        <v>328</v>
      </c>
      <c r="AM46" t="s">
        <v>329</v>
      </c>
      <c r="AO46">
        <v>1.9</v>
      </c>
      <c r="AS46">
        <v>1</v>
      </c>
      <c r="BG46">
        <v>0.3</v>
      </c>
      <c r="BH46" s="4">
        <v>0</v>
      </c>
      <c r="BI46" s="4">
        <v>4</v>
      </c>
      <c r="BJ46" s="4">
        <v>1</v>
      </c>
      <c r="BK46" s="4" t="s">
        <v>384</v>
      </c>
      <c r="BM46" t="s">
        <v>37</v>
      </c>
      <c r="BR46" s="5" t="s">
        <v>330</v>
      </c>
      <c r="BS46" s="12" t="s">
        <v>1511</v>
      </c>
      <c r="BT46" s="12" t="s">
        <v>1458</v>
      </c>
      <c r="CG46" s="12" t="s">
        <v>1506</v>
      </c>
      <c r="CH46" s="12" t="s">
        <v>1512</v>
      </c>
      <c r="CM46" t="s">
        <v>342</v>
      </c>
    </row>
    <row r="47" spans="1:91" x14ac:dyDescent="0.15">
      <c r="A47" t="s">
        <v>385</v>
      </c>
      <c r="C47" t="s">
        <v>326</v>
      </c>
      <c r="H47" s="3" t="s">
        <v>352</v>
      </c>
      <c r="I47" s="3" t="s">
        <v>361</v>
      </c>
      <c r="W47">
        <v>1</v>
      </c>
      <c r="AA47" s="12" t="s">
        <v>771</v>
      </c>
      <c r="AB47" s="12">
        <v>1</v>
      </c>
      <c r="AN47" s="3"/>
      <c r="AS47">
        <v>1</v>
      </c>
      <c r="BH47"/>
      <c r="BI47"/>
      <c r="BJ47"/>
      <c r="BK47"/>
      <c r="BL47"/>
      <c r="BM47" s="3"/>
      <c r="BN47" s="3"/>
      <c r="BO47" s="3"/>
      <c r="BP47" s="3"/>
      <c r="BQ47" s="3"/>
      <c r="BS47" s="3"/>
      <c r="BT47" s="3"/>
      <c r="BU47" s="3"/>
      <c r="BV47" s="3"/>
      <c r="BW47" s="3"/>
      <c r="BX47" s="12" t="s">
        <v>700</v>
      </c>
      <c r="BY47">
        <v>0.06</v>
      </c>
      <c r="CA47">
        <v>99999</v>
      </c>
    </row>
    <row r="48" spans="1:91" x14ac:dyDescent="0.15">
      <c r="AN48" s="3"/>
      <c r="BH48"/>
      <c r="BI48"/>
      <c r="BJ48"/>
      <c r="BK48"/>
      <c r="BL48"/>
      <c r="BM48" s="3"/>
      <c r="BN48" s="3"/>
      <c r="BO48" s="3"/>
      <c r="BP48" s="3"/>
      <c r="BQ48" s="3"/>
      <c r="BS48" s="3"/>
      <c r="BT48" s="3"/>
      <c r="BU48" s="3"/>
      <c r="BV48" s="3"/>
      <c r="BW48" s="3"/>
    </row>
    <row r="49" spans="1:92" x14ac:dyDescent="0.15">
      <c r="A49" t="s">
        <v>177</v>
      </c>
      <c r="C49" t="s">
        <v>326</v>
      </c>
      <c r="H49" s="3" t="s">
        <v>336</v>
      </c>
      <c r="W49">
        <v>1</v>
      </c>
      <c r="AH49" t="s">
        <v>346</v>
      </c>
      <c r="AJ49" t="s">
        <v>341</v>
      </c>
      <c r="AN49">
        <v>1</v>
      </c>
      <c r="AO49">
        <v>1</v>
      </c>
      <c r="AS49">
        <v>1</v>
      </c>
      <c r="BM49" t="s">
        <v>37</v>
      </c>
      <c r="BR49" s="5" t="s">
        <v>330</v>
      </c>
      <c r="BS49" s="12" t="s">
        <v>1528</v>
      </c>
      <c r="BT49" s="12" t="s">
        <v>1458</v>
      </c>
      <c r="BU49" t="s">
        <v>386</v>
      </c>
      <c r="CH49" s="12" t="s">
        <v>1527</v>
      </c>
    </row>
    <row r="50" spans="1:92" x14ac:dyDescent="0.15">
      <c r="A50" t="s">
        <v>178</v>
      </c>
      <c r="C50" t="s">
        <v>326</v>
      </c>
      <c r="E50" t="s">
        <v>387</v>
      </c>
      <c r="G50" t="s">
        <v>333</v>
      </c>
      <c r="H50" s="3" t="s">
        <v>336</v>
      </c>
      <c r="W50">
        <v>1</v>
      </c>
      <c r="AH50" t="s">
        <v>346</v>
      </c>
      <c r="AJ50" t="s">
        <v>388</v>
      </c>
      <c r="AN50">
        <v>1</v>
      </c>
      <c r="AO50">
        <v>1</v>
      </c>
      <c r="AS50">
        <v>1</v>
      </c>
      <c r="BC50" t="s">
        <v>389</v>
      </c>
      <c r="BG50">
        <v>25</v>
      </c>
      <c r="BH50" s="4">
        <v>10</v>
      </c>
      <c r="BI50" s="4">
        <v>35</v>
      </c>
      <c r="BJ50" s="4">
        <v>1</v>
      </c>
      <c r="BK50" s="4" t="s">
        <v>336</v>
      </c>
      <c r="BM50" t="s">
        <v>37</v>
      </c>
      <c r="BR50" s="5" t="s">
        <v>330</v>
      </c>
      <c r="BS50" s="12" t="s">
        <v>1528</v>
      </c>
      <c r="BT50" s="12" t="s">
        <v>1458</v>
      </c>
      <c r="BU50" t="s">
        <v>386</v>
      </c>
      <c r="CH50" s="12" t="s">
        <v>1527</v>
      </c>
      <c r="CM50" t="s">
        <v>338</v>
      </c>
    </row>
    <row r="51" spans="1:92" x14ac:dyDescent="0.15">
      <c r="A51" t="s">
        <v>389</v>
      </c>
      <c r="C51" t="s">
        <v>326</v>
      </c>
      <c r="G51" t="s">
        <v>333</v>
      </c>
      <c r="H51" s="3" t="s">
        <v>352</v>
      </c>
      <c r="I51" s="3" t="s">
        <v>353</v>
      </c>
      <c r="W51">
        <v>1</v>
      </c>
      <c r="AN51" s="3"/>
      <c r="AS51">
        <v>1</v>
      </c>
      <c r="BH51"/>
      <c r="BI51"/>
      <c r="BJ51"/>
      <c r="BK51"/>
      <c r="BL51"/>
      <c r="BM51" s="3"/>
      <c r="BN51" s="3"/>
      <c r="BO51" s="3"/>
      <c r="BP51" s="3"/>
      <c r="BQ51" s="3"/>
      <c r="BS51" s="3"/>
      <c r="BT51" s="3"/>
      <c r="BU51" s="3"/>
      <c r="BV51" s="3"/>
      <c r="BW51" s="3"/>
      <c r="BX51" t="s">
        <v>354</v>
      </c>
      <c r="BY51">
        <v>0.4</v>
      </c>
      <c r="CA51">
        <v>25</v>
      </c>
    </row>
    <row r="52" spans="1:92" x14ac:dyDescent="0.15">
      <c r="AN52" s="3"/>
      <c r="BH52"/>
      <c r="BI52"/>
      <c r="BJ52"/>
      <c r="BK52"/>
      <c r="BL52"/>
      <c r="BM52" s="3"/>
      <c r="BN52" s="3"/>
      <c r="BO52" s="3"/>
      <c r="BP52" s="3"/>
      <c r="BQ52" s="3"/>
      <c r="BS52" s="3"/>
      <c r="BT52" s="3"/>
      <c r="BU52" s="3"/>
      <c r="BV52" s="3"/>
      <c r="BW52" s="3"/>
    </row>
    <row r="53" spans="1:92" x14ac:dyDescent="0.15">
      <c r="A53" t="s">
        <v>390</v>
      </c>
      <c r="C53" t="s">
        <v>326</v>
      </c>
      <c r="H53" s="3" t="s">
        <v>336</v>
      </c>
      <c r="W53">
        <v>1</v>
      </c>
      <c r="AH53" t="s">
        <v>346</v>
      </c>
      <c r="AJ53" t="s">
        <v>341</v>
      </c>
      <c r="AN53">
        <v>1</v>
      </c>
      <c r="AO53">
        <v>1</v>
      </c>
      <c r="AS53">
        <v>1</v>
      </c>
      <c r="BM53" t="s">
        <v>37</v>
      </c>
      <c r="BR53" s="5" t="s">
        <v>330</v>
      </c>
      <c r="CH53" s="12" t="s">
        <v>1527</v>
      </c>
    </row>
    <row r="54" spans="1:92" x14ac:dyDescent="0.15">
      <c r="A54" t="s">
        <v>181</v>
      </c>
      <c r="C54" t="s">
        <v>326</v>
      </c>
      <c r="E54" t="s">
        <v>391</v>
      </c>
      <c r="G54" t="s">
        <v>333</v>
      </c>
      <c r="H54" s="3" t="s">
        <v>731</v>
      </c>
      <c r="I54" s="3" t="s">
        <v>353</v>
      </c>
      <c r="W54">
        <v>1</v>
      </c>
      <c r="AN54" s="3"/>
      <c r="AS54">
        <v>1</v>
      </c>
      <c r="BG54">
        <v>20</v>
      </c>
      <c r="BH54" s="4">
        <v>0</v>
      </c>
      <c r="BI54" s="4">
        <v>30</v>
      </c>
      <c r="BJ54" s="4">
        <v>1</v>
      </c>
      <c r="BK54" s="4" t="s">
        <v>336</v>
      </c>
      <c r="BM54" s="3"/>
      <c r="BN54" s="3"/>
      <c r="BO54" s="3"/>
      <c r="BP54" s="3"/>
      <c r="BQ54" s="3"/>
      <c r="BS54" s="3"/>
      <c r="BT54" s="3"/>
      <c r="BU54" s="3"/>
      <c r="BV54" s="3"/>
      <c r="BW54" s="3"/>
      <c r="BX54" s="12" t="s">
        <v>1461</v>
      </c>
      <c r="BY54">
        <v>0.5</v>
      </c>
      <c r="CA54">
        <v>20</v>
      </c>
      <c r="CM54" t="s">
        <v>338</v>
      </c>
    </row>
    <row r="55" spans="1:92" x14ac:dyDescent="0.15">
      <c r="A55" t="s">
        <v>392</v>
      </c>
      <c r="C55" t="s">
        <v>326</v>
      </c>
      <c r="H55" s="3" t="s">
        <v>352</v>
      </c>
      <c r="I55" s="3" t="s">
        <v>361</v>
      </c>
      <c r="W55">
        <v>1</v>
      </c>
      <c r="AA55" s="12" t="s">
        <v>771</v>
      </c>
      <c r="AB55" s="12">
        <v>1</v>
      </c>
      <c r="AN55" s="3"/>
      <c r="AS55">
        <v>1</v>
      </c>
      <c r="BH55"/>
      <c r="BI55"/>
      <c r="BJ55"/>
      <c r="BK55"/>
      <c r="BL55"/>
      <c r="BM55" s="3"/>
      <c r="BN55" s="3"/>
      <c r="BO55" s="3"/>
      <c r="BP55" s="3"/>
      <c r="BQ55" s="3"/>
      <c r="BS55" s="3"/>
      <c r="BT55" s="3"/>
      <c r="BU55" s="3"/>
      <c r="BV55" s="3"/>
      <c r="BW55" s="3"/>
      <c r="BX55" s="12" t="s">
        <v>700</v>
      </c>
      <c r="BY55">
        <v>0.08</v>
      </c>
      <c r="CA55">
        <v>99999</v>
      </c>
    </row>
    <row r="56" spans="1:92" x14ac:dyDescent="0.15">
      <c r="AN56" s="3"/>
      <c r="BH56"/>
      <c r="BI56"/>
      <c r="BJ56"/>
      <c r="BK56"/>
      <c r="BL56"/>
      <c r="BM56" s="3"/>
      <c r="BN56" s="3"/>
      <c r="BO56" s="3"/>
      <c r="BP56" s="3"/>
      <c r="BQ56" s="3"/>
      <c r="BS56" s="3"/>
      <c r="BT56" s="3"/>
      <c r="BU56" s="3"/>
      <c r="BV56" s="3"/>
      <c r="BW56" s="3"/>
    </row>
    <row r="57" spans="1:92" x14ac:dyDescent="0.15">
      <c r="A57" t="s">
        <v>393</v>
      </c>
      <c r="C57" t="s">
        <v>326</v>
      </c>
      <c r="W57">
        <v>2</v>
      </c>
      <c r="X57">
        <v>1</v>
      </c>
      <c r="AH57" t="s">
        <v>327</v>
      </c>
      <c r="AJ57" t="s">
        <v>394</v>
      </c>
      <c r="AM57" t="s">
        <v>329</v>
      </c>
      <c r="AO57">
        <v>1</v>
      </c>
      <c r="AS57">
        <v>1</v>
      </c>
      <c r="AW57">
        <v>1.1000000000000001</v>
      </c>
      <c r="AY57">
        <v>1</v>
      </c>
      <c r="BM57" t="s">
        <v>37</v>
      </c>
      <c r="BR57" s="5" t="s">
        <v>330</v>
      </c>
      <c r="CH57" s="12" t="s">
        <v>1531</v>
      </c>
    </row>
    <row r="58" spans="1:92" x14ac:dyDescent="0.15">
      <c r="A58" t="s">
        <v>184</v>
      </c>
      <c r="C58" t="s">
        <v>326</v>
      </c>
      <c r="E58" t="s">
        <v>395</v>
      </c>
      <c r="G58" t="s">
        <v>333</v>
      </c>
      <c r="H58" s="3" t="s">
        <v>731</v>
      </c>
      <c r="I58" s="3" t="s">
        <v>353</v>
      </c>
      <c r="W58">
        <v>1</v>
      </c>
      <c r="AN58" s="3"/>
      <c r="AS58">
        <v>1</v>
      </c>
      <c r="BG58">
        <v>20</v>
      </c>
      <c r="BH58" s="4">
        <v>0</v>
      </c>
      <c r="BI58" s="4">
        <v>40</v>
      </c>
      <c r="BJ58" s="4">
        <v>1</v>
      </c>
      <c r="BK58" s="4" t="s">
        <v>336</v>
      </c>
      <c r="BM58" s="3"/>
      <c r="BN58" s="3"/>
      <c r="BO58" s="3"/>
      <c r="BP58" s="3"/>
      <c r="BQ58" s="3"/>
      <c r="BS58" s="3"/>
      <c r="BT58" s="3"/>
      <c r="BU58" s="3"/>
      <c r="BV58" s="3"/>
      <c r="BW58" s="3"/>
      <c r="BX58" t="s">
        <v>1533</v>
      </c>
      <c r="BY58">
        <v>50</v>
      </c>
      <c r="CA58">
        <v>20</v>
      </c>
      <c r="CM58" t="s">
        <v>338</v>
      </c>
    </row>
    <row r="59" spans="1:92" x14ac:dyDescent="0.15">
      <c r="A59" t="s">
        <v>396</v>
      </c>
      <c r="C59" t="s">
        <v>397</v>
      </c>
      <c r="H59" s="3" t="s">
        <v>352</v>
      </c>
      <c r="I59" s="3" t="s">
        <v>1143</v>
      </c>
      <c r="W59">
        <v>1</v>
      </c>
      <c r="AA59" s="12" t="s">
        <v>771</v>
      </c>
      <c r="AB59" s="12"/>
      <c r="AN59" s="3"/>
      <c r="AS59">
        <v>1</v>
      </c>
      <c r="BH59"/>
      <c r="BI59"/>
      <c r="BJ59"/>
      <c r="BK59"/>
      <c r="BL59"/>
      <c r="BM59" s="3"/>
      <c r="BN59" s="3"/>
      <c r="BO59" s="3"/>
      <c r="BP59" s="3"/>
      <c r="BQ59" s="3"/>
      <c r="BS59" s="3"/>
      <c r="BT59" s="3"/>
      <c r="BU59" s="3"/>
      <c r="BV59" s="3"/>
      <c r="BW59" s="3"/>
      <c r="CD59" t="s">
        <v>398</v>
      </c>
      <c r="CN59">
        <v>1</v>
      </c>
    </row>
    <row r="60" spans="1:92" x14ac:dyDescent="0.15">
      <c r="AN60" s="3"/>
      <c r="BH60"/>
      <c r="BI60"/>
      <c r="BJ60"/>
      <c r="BK60"/>
      <c r="BL60"/>
      <c r="BM60" s="3"/>
      <c r="BN60" s="3"/>
      <c r="BO60" s="3"/>
      <c r="BP60" s="3"/>
      <c r="BQ60" s="3"/>
      <c r="BS60" s="3"/>
      <c r="BT60" s="3"/>
      <c r="BU60" s="3"/>
      <c r="BV60" s="3"/>
      <c r="BW60" s="3"/>
    </row>
    <row r="61" spans="1:92" x14ac:dyDescent="0.15">
      <c r="A61" t="s">
        <v>399</v>
      </c>
      <c r="C61" t="s">
        <v>326</v>
      </c>
      <c r="W61">
        <v>2</v>
      </c>
      <c r="X61">
        <v>1</v>
      </c>
      <c r="AH61" t="s">
        <v>327</v>
      </c>
      <c r="AI61" t="s">
        <v>400</v>
      </c>
      <c r="AJ61" t="s">
        <v>328</v>
      </c>
      <c r="AM61" t="s">
        <v>344</v>
      </c>
      <c r="AO61">
        <v>1</v>
      </c>
      <c r="AS61">
        <v>1</v>
      </c>
      <c r="BM61" t="s">
        <v>37</v>
      </c>
      <c r="BR61" s="5" t="s">
        <v>330</v>
      </c>
      <c r="BS61" s="12" t="s">
        <v>1446</v>
      </c>
      <c r="BT61" s="12" t="s">
        <v>1458</v>
      </c>
    </row>
    <row r="62" spans="1:92" x14ac:dyDescent="0.15">
      <c r="A62" t="s">
        <v>187</v>
      </c>
      <c r="C62" t="s">
        <v>326</v>
      </c>
      <c r="E62" t="s">
        <v>391</v>
      </c>
      <c r="G62" t="s">
        <v>333</v>
      </c>
      <c r="H62" s="3" t="s">
        <v>731</v>
      </c>
      <c r="I62" s="3" t="s">
        <v>353</v>
      </c>
      <c r="W62">
        <v>1</v>
      </c>
      <c r="AN62" s="3"/>
      <c r="AS62">
        <v>1</v>
      </c>
      <c r="BG62">
        <v>20</v>
      </c>
      <c r="BH62" s="4">
        <v>0</v>
      </c>
      <c r="BI62" s="4">
        <v>40</v>
      </c>
      <c r="BJ62" s="4">
        <v>1</v>
      </c>
      <c r="BK62" s="4" t="s">
        <v>336</v>
      </c>
      <c r="BM62" s="3"/>
      <c r="BN62" s="3"/>
      <c r="BO62" s="3"/>
      <c r="BP62" s="3"/>
      <c r="BQ62" s="3"/>
      <c r="BS62" s="3"/>
      <c r="BT62" s="3"/>
      <c r="BU62" s="3"/>
      <c r="BV62" s="3"/>
      <c r="BW62" s="3"/>
      <c r="BX62" t="s">
        <v>161</v>
      </c>
      <c r="BY62">
        <v>0.5</v>
      </c>
      <c r="CA62">
        <v>20</v>
      </c>
      <c r="CM62" t="s">
        <v>338</v>
      </c>
    </row>
    <row r="63" spans="1:92" x14ac:dyDescent="0.15">
      <c r="A63" t="s">
        <v>401</v>
      </c>
      <c r="C63" t="s">
        <v>326</v>
      </c>
      <c r="H63" s="3" t="s">
        <v>352</v>
      </c>
      <c r="I63" s="3" t="s">
        <v>361</v>
      </c>
      <c r="W63">
        <v>1</v>
      </c>
      <c r="AA63" s="12" t="s">
        <v>771</v>
      </c>
      <c r="AB63" s="12">
        <v>1</v>
      </c>
      <c r="AN63" s="3"/>
      <c r="AS63">
        <v>1</v>
      </c>
      <c r="BH63"/>
      <c r="BI63"/>
      <c r="BJ63"/>
      <c r="BK63"/>
      <c r="BL63"/>
      <c r="BM63" s="3"/>
      <c r="BN63" s="3"/>
      <c r="BO63" s="3"/>
      <c r="BP63" s="3"/>
      <c r="BQ63" s="3"/>
      <c r="BS63" s="3"/>
      <c r="BT63" s="3"/>
      <c r="BU63" s="3"/>
      <c r="BV63" s="3"/>
      <c r="BW63" s="3"/>
      <c r="BX63" s="12" t="s">
        <v>701</v>
      </c>
      <c r="BY63">
        <v>8</v>
      </c>
      <c r="CA63">
        <v>99999</v>
      </c>
    </row>
    <row r="64" spans="1:92" x14ac:dyDescent="0.15">
      <c r="AN64" s="3"/>
      <c r="BH64"/>
      <c r="BI64"/>
      <c r="BJ64"/>
      <c r="BK64"/>
      <c r="BL64"/>
      <c r="BM64" s="3"/>
      <c r="BN64" s="3"/>
      <c r="BO64" s="3"/>
      <c r="BP64" s="3"/>
      <c r="BQ64" s="3"/>
      <c r="BS64" s="3"/>
      <c r="BT64" s="3"/>
      <c r="BU64" s="3"/>
      <c r="BV64" s="3"/>
      <c r="BW64" s="3"/>
    </row>
    <row r="65" spans="1:91" x14ac:dyDescent="0.15">
      <c r="A65" t="s">
        <v>191</v>
      </c>
      <c r="C65" t="s">
        <v>326</v>
      </c>
      <c r="W65">
        <v>2</v>
      </c>
      <c r="X65">
        <v>1</v>
      </c>
      <c r="AH65" t="s">
        <v>327</v>
      </c>
      <c r="AI65" s="12" t="s">
        <v>1847</v>
      </c>
      <c r="AJ65" t="s">
        <v>341</v>
      </c>
      <c r="AM65" t="s">
        <v>344</v>
      </c>
      <c r="AO65">
        <v>1</v>
      </c>
      <c r="AS65">
        <v>1</v>
      </c>
      <c r="BM65" t="s">
        <v>37</v>
      </c>
      <c r="BR65" s="5" t="s">
        <v>330</v>
      </c>
      <c r="BS65" s="12" t="s">
        <v>1446</v>
      </c>
      <c r="BT65" s="12" t="s">
        <v>1458</v>
      </c>
      <c r="BU65" t="s">
        <v>365</v>
      </c>
      <c r="CG65" s="12" t="s">
        <v>1449</v>
      </c>
      <c r="CH65" s="12" t="s">
        <v>1450</v>
      </c>
    </row>
    <row r="66" spans="1:91" x14ac:dyDescent="0.15">
      <c r="A66" t="s">
        <v>192</v>
      </c>
      <c r="C66" t="s">
        <v>326</v>
      </c>
      <c r="E66" t="s">
        <v>402</v>
      </c>
      <c r="G66" t="s">
        <v>383</v>
      </c>
      <c r="H66" s="3" t="s">
        <v>336</v>
      </c>
      <c r="W66">
        <v>2</v>
      </c>
      <c r="X66">
        <v>1</v>
      </c>
      <c r="AH66" t="s">
        <v>327</v>
      </c>
      <c r="AI66" s="12" t="s">
        <v>1847</v>
      </c>
      <c r="AJ66" t="s">
        <v>341</v>
      </c>
      <c r="AM66" t="s">
        <v>344</v>
      </c>
      <c r="AO66">
        <v>1.2</v>
      </c>
      <c r="AS66">
        <v>1</v>
      </c>
      <c r="AT66">
        <v>1</v>
      </c>
      <c r="AU66">
        <v>0.1</v>
      </c>
      <c r="BG66">
        <v>0.3</v>
      </c>
      <c r="BH66" s="4">
        <v>0</v>
      </c>
      <c r="BI66" s="4">
        <v>4</v>
      </c>
      <c r="BJ66" s="4">
        <v>1</v>
      </c>
      <c r="BK66" s="4" t="s">
        <v>384</v>
      </c>
      <c r="BM66" t="s">
        <v>37</v>
      </c>
      <c r="BR66" s="5" t="s">
        <v>330</v>
      </c>
      <c r="BS66" s="12" t="s">
        <v>1446</v>
      </c>
      <c r="BT66" t="s">
        <v>1457</v>
      </c>
      <c r="BU66" t="s">
        <v>365</v>
      </c>
      <c r="CF66" s="12"/>
      <c r="CG66" s="12" t="s">
        <v>1449</v>
      </c>
      <c r="CH66" s="12" t="s">
        <v>1450</v>
      </c>
      <c r="CM66" t="s">
        <v>342</v>
      </c>
    </row>
    <row r="68" spans="1:91" x14ac:dyDescent="0.15">
      <c r="A68" t="s">
        <v>403</v>
      </c>
      <c r="C68" t="s">
        <v>142</v>
      </c>
      <c r="W68">
        <v>2</v>
      </c>
      <c r="AH68" t="s">
        <v>327</v>
      </c>
      <c r="AJ68" t="s">
        <v>343</v>
      </c>
      <c r="AM68" t="s">
        <v>344</v>
      </c>
      <c r="AO68">
        <v>1</v>
      </c>
      <c r="AS68">
        <v>1</v>
      </c>
      <c r="BM68" t="s">
        <v>37</v>
      </c>
      <c r="BR68" s="5" t="s">
        <v>330</v>
      </c>
    </row>
    <row r="69" spans="1:91" x14ac:dyDescent="0.15">
      <c r="A69" t="s">
        <v>195</v>
      </c>
      <c r="C69" t="s">
        <v>326</v>
      </c>
      <c r="E69" t="s">
        <v>404</v>
      </c>
      <c r="G69" t="s">
        <v>333</v>
      </c>
      <c r="H69" s="3" t="s">
        <v>731</v>
      </c>
      <c r="I69" s="3" t="s">
        <v>353</v>
      </c>
      <c r="W69">
        <v>1</v>
      </c>
      <c r="AN69" s="3"/>
      <c r="AS69">
        <v>1</v>
      </c>
      <c r="BG69">
        <v>30</v>
      </c>
      <c r="BH69" s="4">
        <v>0</v>
      </c>
      <c r="BI69" s="4">
        <v>40</v>
      </c>
      <c r="BJ69" s="4">
        <v>1</v>
      </c>
      <c r="BK69" s="4" t="s">
        <v>336</v>
      </c>
      <c r="BM69" s="3"/>
      <c r="BN69" s="3"/>
      <c r="BO69" s="3"/>
      <c r="BP69" s="3"/>
      <c r="BQ69" s="3"/>
      <c r="BS69" s="3"/>
      <c r="BT69" s="3"/>
      <c r="BU69" s="3"/>
      <c r="BV69" s="3"/>
      <c r="BW69" s="3"/>
      <c r="BX69" s="12" t="s">
        <v>1538</v>
      </c>
      <c r="BY69">
        <v>0.5</v>
      </c>
      <c r="CA69">
        <v>30</v>
      </c>
      <c r="CM69" t="s">
        <v>338</v>
      </c>
    </row>
    <row r="70" spans="1:91" x14ac:dyDescent="0.15">
      <c r="A70" t="s">
        <v>406</v>
      </c>
      <c r="C70" t="s">
        <v>326</v>
      </c>
      <c r="H70" s="3" t="s">
        <v>352</v>
      </c>
      <c r="I70" s="3" t="s">
        <v>361</v>
      </c>
      <c r="W70">
        <v>1</v>
      </c>
      <c r="AA70" s="12" t="s">
        <v>771</v>
      </c>
      <c r="AB70" s="12">
        <v>1</v>
      </c>
      <c r="AN70" s="3"/>
      <c r="AS70">
        <v>1</v>
      </c>
      <c r="BH70"/>
      <c r="BI70"/>
      <c r="BJ70"/>
      <c r="BK70"/>
      <c r="BL70"/>
      <c r="BM70" s="3"/>
      <c r="BN70" s="3"/>
      <c r="BO70" s="3"/>
      <c r="BP70" s="3"/>
      <c r="BQ70" s="3"/>
      <c r="BS70" s="3"/>
      <c r="BT70" s="3"/>
      <c r="BU70" s="3"/>
      <c r="BV70" s="3"/>
      <c r="BW70" s="3"/>
      <c r="BX70" s="12" t="s">
        <v>702</v>
      </c>
      <c r="BY70">
        <v>0.1</v>
      </c>
      <c r="CA70">
        <v>99999</v>
      </c>
    </row>
    <row r="71" spans="1:91" x14ac:dyDescent="0.15">
      <c r="AN71" s="3"/>
      <c r="BH71"/>
      <c r="BI71"/>
      <c r="BJ71"/>
      <c r="BK71"/>
      <c r="BL71"/>
      <c r="BM71" s="3"/>
      <c r="BN71" s="3"/>
      <c r="BO71" s="3"/>
      <c r="BP71" s="3"/>
      <c r="BQ71" s="3"/>
      <c r="BS71" s="3"/>
      <c r="BT71" s="3"/>
      <c r="BU71" s="3"/>
      <c r="BV71" s="3"/>
      <c r="BW71" s="3"/>
    </row>
    <row r="72" spans="1:91" x14ac:dyDescent="0.15">
      <c r="A72" t="s">
        <v>407</v>
      </c>
      <c r="C72" t="s">
        <v>142</v>
      </c>
      <c r="W72">
        <v>2</v>
      </c>
      <c r="AH72" t="s">
        <v>327</v>
      </c>
      <c r="AJ72" t="s">
        <v>343</v>
      </c>
      <c r="AM72" t="s">
        <v>344</v>
      </c>
      <c r="AO72">
        <v>1</v>
      </c>
      <c r="AS72">
        <v>1</v>
      </c>
      <c r="BM72" t="s">
        <v>37</v>
      </c>
      <c r="BR72" s="5" t="s">
        <v>330</v>
      </c>
    </row>
    <row r="73" spans="1:91" ht="15" x14ac:dyDescent="0.15">
      <c r="A73" t="s">
        <v>198</v>
      </c>
      <c r="C73" t="s">
        <v>326</v>
      </c>
      <c r="D73" s="12" t="s">
        <v>2166</v>
      </c>
      <c r="E73" t="s">
        <v>408</v>
      </c>
      <c r="G73" t="s">
        <v>333</v>
      </c>
      <c r="H73" s="3" t="s">
        <v>731</v>
      </c>
      <c r="I73" s="3" t="s">
        <v>353</v>
      </c>
      <c r="W73">
        <v>1</v>
      </c>
      <c r="AN73" s="3">
        <v>1</v>
      </c>
      <c r="AO73">
        <v>0.4</v>
      </c>
      <c r="AQ73">
        <v>1</v>
      </c>
      <c r="AS73">
        <v>1</v>
      </c>
      <c r="BG73">
        <v>0.3</v>
      </c>
      <c r="BH73" s="4">
        <v>10</v>
      </c>
      <c r="BI73" s="4">
        <v>20</v>
      </c>
      <c r="BJ73" s="4">
        <v>1</v>
      </c>
      <c r="BK73" s="4" t="s">
        <v>336</v>
      </c>
      <c r="BM73" s="3"/>
      <c r="BN73" s="3"/>
      <c r="BO73" s="3"/>
      <c r="BP73" s="3"/>
      <c r="BQ73" s="3"/>
      <c r="BS73" s="3"/>
      <c r="BT73" s="3"/>
      <c r="BU73" s="3"/>
      <c r="BV73" s="3"/>
      <c r="BW73" s="3"/>
      <c r="CH73" s="12" t="s">
        <v>1527</v>
      </c>
      <c r="CM73" t="s">
        <v>338</v>
      </c>
    </row>
    <row r="74" spans="1:91" x14ac:dyDescent="0.15">
      <c r="A74" t="s">
        <v>409</v>
      </c>
      <c r="C74" t="s">
        <v>326</v>
      </c>
      <c r="H74" s="3" t="s">
        <v>352</v>
      </c>
      <c r="I74" s="3" t="s">
        <v>361</v>
      </c>
      <c r="W74">
        <v>1</v>
      </c>
      <c r="AA74" s="12" t="s">
        <v>771</v>
      </c>
      <c r="AB74" s="12">
        <v>1</v>
      </c>
      <c r="AN74" s="3"/>
      <c r="AS74">
        <v>1</v>
      </c>
      <c r="BH74"/>
      <c r="BI74"/>
      <c r="BJ74"/>
      <c r="BK74"/>
      <c r="BL74"/>
      <c r="BM74" s="3"/>
      <c r="BN74" s="3"/>
      <c r="BO74" s="3"/>
      <c r="BP74" s="3"/>
      <c r="BQ74" s="3"/>
      <c r="BS74" s="3"/>
      <c r="BT74" s="3"/>
      <c r="BU74" s="3"/>
      <c r="BV74" s="3"/>
      <c r="BW74" s="3"/>
      <c r="BX74" s="12" t="s">
        <v>703</v>
      </c>
      <c r="BY74">
        <v>0.12</v>
      </c>
      <c r="CA74">
        <v>99999</v>
      </c>
    </row>
    <row r="75" spans="1:91" x14ac:dyDescent="0.15">
      <c r="AN75" s="3"/>
      <c r="BH75"/>
      <c r="BI75"/>
      <c r="BJ75"/>
      <c r="BK75"/>
      <c r="BL75"/>
      <c r="BM75" s="3"/>
      <c r="BN75" s="3"/>
      <c r="BO75" s="3"/>
      <c r="BP75" s="3"/>
      <c r="BQ75" s="3"/>
      <c r="BS75" s="3"/>
      <c r="BT75" s="3"/>
      <c r="BU75" s="3"/>
      <c r="BV75" s="3"/>
      <c r="BW75" s="3"/>
    </row>
    <row r="76" spans="1:91" x14ac:dyDescent="0.15">
      <c r="A76" t="s">
        <v>410</v>
      </c>
      <c r="C76" t="s">
        <v>142</v>
      </c>
      <c r="W76">
        <v>2</v>
      </c>
      <c r="AH76" t="s">
        <v>327</v>
      </c>
      <c r="AJ76" t="s">
        <v>358</v>
      </c>
      <c r="AM76" t="s">
        <v>344</v>
      </c>
      <c r="AO76">
        <v>1</v>
      </c>
      <c r="AS76">
        <v>1</v>
      </c>
      <c r="BM76" t="s">
        <v>368</v>
      </c>
      <c r="BR76" s="5" t="s">
        <v>330</v>
      </c>
      <c r="CH76" s="12" t="s">
        <v>1405</v>
      </c>
    </row>
    <row r="77" spans="1:91" x14ac:dyDescent="0.15">
      <c r="A77" t="s">
        <v>201</v>
      </c>
      <c r="C77" t="s">
        <v>326</v>
      </c>
      <c r="E77" t="s">
        <v>391</v>
      </c>
      <c r="G77" t="s">
        <v>333</v>
      </c>
      <c r="H77" s="3" t="s">
        <v>731</v>
      </c>
      <c r="I77" s="3" t="s">
        <v>353</v>
      </c>
      <c r="W77">
        <v>1</v>
      </c>
      <c r="AN77" s="3"/>
      <c r="AS77">
        <v>1</v>
      </c>
      <c r="BG77">
        <v>20</v>
      </c>
      <c r="BH77" s="4">
        <v>0</v>
      </c>
      <c r="BI77" s="4">
        <v>40</v>
      </c>
      <c r="BJ77" s="4">
        <v>1</v>
      </c>
      <c r="BK77" s="4" t="s">
        <v>336</v>
      </c>
      <c r="BM77" s="3"/>
      <c r="BN77" s="3"/>
      <c r="BO77" s="3"/>
      <c r="BP77" s="3"/>
      <c r="BQ77" s="3"/>
      <c r="BS77" s="3"/>
      <c r="BT77" s="3"/>
      <c r="BU77" s="3"/>
      <c r="BV77" s="3"/>
      <c r="BW77" s="3"/>
      <c r="BX77" t="s">
        <v>161</v>
      </c>
      <c r="BY77">
        <v>0.5</v>
      </c>
      <c r="CA77">
        <v>20</v>
      </c>
      <c r="CM77" t="s">
        <v>338</v>
      </c>
    </row>
    <row r="78" spans="1:91" x14ac:dyDescent="0.15">
      <c r="A78" t="s">
        <v>411</v>
      </c>
      <c r="C78" t="s">
        <v>326</v>
      </c>
      <c r="H78" s="3" t="s">
        <v>352</v>
      </c>
      <c r="I78" s="3" t="s">
        <v>361</v>
      </c>
      <c r="W78">
        <v>1</v>
      </c>
      <c r="AA78" s="12" t="s">
        <v>771</v>
      </c>
      <c r="AB78" s="12">
        <v>1</v>
      </c>
      <c r="AN78" s="3"/>
      <c r="AS78">
        <v>1</v>
      </c>
      <c r="BH78"/>
      <c r="BI78"/>
      <c r="BJ78"/>
      <c r="BK78"/>
      <c r="BL78"/>
      <c r="BM78" s="3"/>
      <c r="BN78" s="3"/>
      <c r="BO78" s="3"/>
      <c r="BP78" s="3"/>
      <c r="BQ78" s="3"/>
      <c r="BS78" s="3"/>
      <c r="BT78" s="3"/>
      <c r="BU78" s="3"/>
      <c r="BV78" s="3"/>
      <c r="BW78" s="3"/>
      <c r="BX78" s="12" t="s">
        <v>700</v>
      </c>
      <c r="BY78">
        <v>0.08</v>
      </c>
      <c r="CA78">
        <v>99999</v>
      </c>
    </row>
    <row r="79" spans="1:91" x14ac:dyDescent="0.15">
      <c r="AN79" s="3"/>
      <c r="BH79"/>
      <c r="BI79"/>
      <c r="BJ79"/>
      <c r="BK79"/>
      <c r="BL79"/>
      <c r="BM79" s="3"/>
      <c r="BN79" s="3"/>
      <c r="BO79" s="3"/>
      <c r="BP79" s="3"/>
      <c r="BQ79" s="3"/>
      <c r="BS79" s="3"/>
      <c r="BT79" s="3"/>
      <c r="BU79" s="3"/>
      <c r="BV79" s="3"/>
      <c r="BW79" s="3"/>
    </row>
    <row r="80" spans="1:91" x14ac:dyDescent="0.15">
      <c r="A80" t="s">
        <v>203</v>
      </c>
      <c r="C80" t="s">
        <v>142</v>
      </c>
      <c r="W80">
        <v>2</v>
      </c>
      <c r="AH80" t="s">
        <v>327</v>
      </c>
      <c r="AJ80" t="s">
        <v>358</v>
      </c>
      <c r="AM80" t="s">
        <v>344</v>
      </c>
      <c r="AO80">
        <v>1</v>
      </c>
      <c r="AS80">
        <v>1</v>
      </c>
      <c r="BM80" t="s">
        <v>37</v>
      </c>
      <c r="BR80" s="5" t="s">
        <v>330</v>
      </c>
    </row>
    <row r="81" spans="1:91" x14ac:dyDescent="0.15">
      <c r="A81" t="s">
        <v>204</v>
      </c>
      <c r="C81" t="s">
        <v>412</v>
      </c>
      <c r="E81" t="s">
        <v>413</v>
      </c>
      <c r="G81" t="s">
        <v>383</v>
      </c>
      <c r="H81" s="3" t="s">
        <v>336</v>
      </c>
      <c r="Q81" s="3">
        <v>1</v>
      </c>
      <c r="W81">
        <v>1</v>
      </c>
      <c r="AS81">
        <v>1</v>
      </c>
      <c r="BA81">
        <v>6</v>
      </c>
      <c r="BG81">
        <v>0.2</v>
      </c>
      <c r="BH81" s="4">
        <v>6</v>
      </c>
      <c r="BI81" s="4">
        <v>25</v>
      </c>
      <c r="BJ81" s="4">
        <v>1</v>
      </c>
      <c r="BK81" s="4" t="s">
        <v>336</v>
      </c>
      <c r="CG81" s="12" t="s">
        <v>1403</v>
      </c>
      <c r="CM81" t="s">
        <v>338</v>
      </c>
    </row>
    <row r="82" spans="1:91" x14ac:dyDescent="0.15">
      <c r="A82" s="12" t="s">
        <v>748</v>
      </c>
      <c r="C82" t="s">
        <v>326</v>
      </c>
      <c r="H82" s="3" t="s">
        <v>352</v>
      </c>
      <c r="I82" s="3" t="s">
        <v>361</v>
      </c>
      <c r="W82">
        <v>1</v>
      </c>
      <c r="AA82" s="12" t="s">
        <v>771</v>
      </c>
      <c r="AB82" s="12"/>
      <c r="AN82" s="3"/>
      <c r="AS82">
        <v>1</v>
      </c>
      <c r="BH82"/>
      <c r="BI82"/>
      <c r="BJ82"/>
      <c r="BK82"/>
      <c r="BL82"/>
      <c r="BM82" s="3"/>
      <c r="BN82" s="3"/>
      <c r="BO82" s="3"/>
      <c r="BP82" s="3"/>
      <c r="BQ82" s="3"/>
      <c r="BS82" s="3"/>
      <c r="BT82" s="3"/>
      <c r="BU82" s="3"/>
      <c r="BV82" s="3"/>
      <c r="BW82" s="3"/>
      <c r="BX82" s="12" t="s">
        <v>696</v>
      </c>
      <c r="BY82">
        <v>-2</v>
      </c>
      <c r="CA82">
        <v>99999</v>
      </c>
    </row>
    <row r="83" spans="1:91" x14ac:dyDescent="0.15">
      <c r="AN83" s="3"/>
      <c r="BH83"/>
      <c r="BI83"/>
      <c r="BJ83"/>
      <c r="BK83"/>
      <c r="BL83"/>
      <c r="BM83" s="3"/>
      <c r="BN83" s="3"/>
      <c r="BO83" s="3"/>
      <c r="BP83" s="3"/>
      <c r="BQ83" s="3"/>
      <c r="BS83" s="3"/>
      <c r="BT83" s="3"/>
      <c r="BU83" s="3"/>
      <c r="BV83" s="3"/>
      <c r="BW83" s="3"/>
    </row>
    <row r="84" spans="1:91" x14ac:dyDescent="0.15">
      <c r="A84" t="s">
        <v>414</v>
      </c>
      <c r="C84" t="s">
        <v>142</v>
      </c>
      <c r="W84">
        <v>2</v>
      </c>
      <c r="AH84" t="s">
        <v>327</v>
      </c>
      <c r="AJ84" t="s">
        <v>358</v>
      </c>
      <c r="AM84" t="s">
        <v>344</v>
      </c>
      <c r="AO84">
        <v>1</v>
      </c>
      <c r="AS84">
        <v>1</v>
      </c>
      <c r="BM84" t="s">
        <v>37</v>
      </c>
      <c r="BR84" s="5" t="s">
        <v>330</v>
      </c>
    </row>
    <row r="85" spans="1:91" x14ac:dyDescent="0.15">
      <c r="A85" s="12" t="s">
        <v>2113</v>
      </c>
      <c r="C85" t="s">
        <v>412</v>
      </c>
      <c r="H85" s="3" t="s">
        <v>352</v>
      </c>
      <c r="I85" s="3" t="s">
        <v>415</v>
      </c>
      <c r="W85">
        <v>1</v>
      </c>
      <c r="AS85">
        <v>1</v>
      </c>
      <c r="BA85">
        <v>1</v>
      </c>
    </row>
    <row r="86" spans="1:91" x14ac:dyDescent="0.15">
      <c r="A86" t="s">
        <v>210</v>
      </c>
      <c r="C86" t="s">
        <v>326</v>
      </c>
      <c r="E86" t="s">
        <v>378</v>
      </c>
      <c r="G86" t="s">
        <v>333</v>
      </c>
      <c r="H86" s="3" t="s">
        <v>731</v>
      </c>
      <c r="I86" s="3" t="s">
        <v>353</v>
      </c>
      <c r="W86">
        <v>1</v>
      </c>
      <c r="AN86" s="3"/>
      <c r="AS86">
        <v>1</v>
      </c>
      <c r="BC86" t="s">
        <v>416</v>
      </c>
      <c r="BG86">
        <v>25</v>
      </c>
      <c r="BH86" s="4">
        <v>0</v>
      </c>
      <c r="BI86" s="4">
        <v>45</v>
      </c>
      <c r="BJ86" s="4">
        <v>1</v>
      </c>
      <c r="BK86" s="4" t="s">
        <v>336</v>
      </c>
      <c r="BM86" s="3"/>
      <c r="BN86" s="3"/>
      <c r="BO86" s="3"/>
      <c r="BP86" s="3"/>
      <c r="BQ86" s="3"/>
      <c r="BS86" s="3"/>
      <c r="BT86" s="3"/>
      <c r="BU86" s="3"/>
      <c r="BV86" s="3"/>
      <c r="BW86" s="3"/>
      <c r="BX86" t="s">
        <v>161</v>
      </c>
      <c r="BY86">
        <v>0.25</v>
      </c>
      <c r="CA86">
        <v>25</v>
      </c>
      <c r="CM86" t="s">
        <v>338</v>
      </c>
    </row>
    <row r="87" spans="1:91" x14ac:dyDescent="0.15">
      <c r="A87" t="s">
        <v>416</v>
      </c>
      <c r="C87" t="s">
        <v>326</v>
      </c>
      <c r="G87" t="s">
        <v>333</v>
      </c>
      <c r="H87" s="3" t="s">
        <v>352</v>
      </c>
      <c r="I87" s="3" t="s">
        <v>353</v>
      </c>
      <c r="W87">
        <v>1</v>
      </c>
      <c r="AN87" s="3"/>
      <c r="AS87">
        <v>1</v>
      </c>
      <c r="BH87"/>
      <c r="BI87"/>
      <c r="BJ87"/>
      <c r="BK87"/>
      <c r="BL87"/>
      <c r="BM87" s="3"/>
      <c r="BN87" s="3"/>
      <c r="BO87" s="3"/>
      <c r="BP87" s="3"/>
      <c r="BQ87" s="3"/>
      <c r="BS87" s="3"/>
      <c r="BT87" s="3"/>
      <c r="BU87" s="3"/>
      <c r="BV87" s="3"/>
      <c r="BW87" s="3"/>
      <c r="BX87" t="s">
        <v>337</v>
      </c>
      <c r="BY87">
        <v>25</v>
      </c>
      <c r="CA87">
        <v>25</v>
      </c>
    </row>
    <row r="88" spans="1:91" x14ac:dyDescent="0.15">
      <c r="AN88" s="3"/>
      <c r="BH88"/>
      <c r="BI88"/>
      <c r="BJ88"/>
      <c r="BK88"/>
      <c r="BL88"/>
      <c r="BM88" s="3"/>
      <c r="BN88" s="3"/>
      <c r="BO88" s="3"/>
      <c r="BP88" s="3"/>
      <c r="BQ88" s="3"/>
      <c r="BS88" s="3"/>
      <c r="BT88" s="3"/>
      <c r="BU88" s="3"/>
      <c r="BV88" s="3"/>
      <c r="BW88" s="3"/>
    </row>
    <row r="89" spans="1:91" x14ac:dyDescent="0.15">
      <c r="A89" t="s">
        <v>417</v>
      </c>
      <c r="C89" t="s">
        <v>142</v>
      </c>
      <c r="W89">
        <v>2</v>
      </c>
      <c r="AH89" t="s">
        <v>327</v>
      </c>
      <c r="AJ89" t="s">
        <v>358</v>
      </c>
      <c r="AM89" t="s">
        <v>344</v>
      </c>
      <c r="AO89">
        <v>1</v>
      </c>
      <c r="AS89">
        <v>1</v>
      </c>
      <c r="BM89" t="s">
        <v>37</v>
      </c>
      <c r="BR89" s="5" t="s">
        <v>330</v>
      </c>
    </row>
    <row r="90" spans="1:91" x14ac:dyDescent="0.15">
      <c r="A90" t="s">
        <v>208</v>
      </c>
      <c r="C90" t="s">
        <v>326</v>
      </c>
      <c r="E90" t="s">
        <v>418</v>
      </c>
      <c r="G90" t="s">
        <v>333</v>
      </c>
      <c r="H90" s="3" t="s">
        <v>731</v>
      </c>
      <c r="I90" s="3" t="s">
        <v>353</v>
      </c>
      <c r="W90">
        <v>1</v>
      </c>
      <c r="AN90" s="3"/>
      <c r="AS90">
        <v>1</v>
      </c>
      <c r="BC90" t="s">
        <v>419</v>
      </c>
      <c r="BG90">
        <v>10</v>
      </c>
      <c r="BH90" s="4">
        <v>6</v>
      </c>
      <c r="BI90" s="4">
        <v>20</v>
      </c>
      <c r="BJ90" s="4">
        <v>1</v>
      </c>
      <c r="BK90" s="4" t="s">
        <v>336</v>
      </c>
      <c r="BM90" s="3"/>
      <c r="BN90" s="3"/>
      <c r="BO90" s="3"/>
      <c r="BP90" s="3"/>
      <c r="BQ90" s="3"/>
      <c r="BS90" s="3"/>
      <c r="BT90" s="3"/>
      <c r="BU90" s="3"/>
      <c r="BV90" s="3"/>
      <c r="BW90" s="3"/>
      <c r="BX90" t="s">
        <v>161</v>
      </c>
      <c r="BY90">
        <v>0.35</v>
      </c>
      <c r="CA90">
        <v>10</v>
      </c>
      <c r="CM90" t="s">
        <v>338</v>
      </c>
    </row>
    <row r="91" spans="1:91" x14ac:dyDescent="0.15">
      <c r="A91" t="s">
        <v>419</v>
      </c>
      <c r="C91" t="s">
        <v>412</v>
      </c>
      <c r="E91" s="6"/>
      <c r="F91" s="6"/>
      <c r="G91" t="s">
        <v>333</v>
      </c>
      <c r="H91" s="3" t="s">
        <v>352</v>
      </c>
      <c r="I91" s="3" t="s">
        <v>353</v>
      </c>
      <c r="BA91">
        <v>6</v>
      </c>
      <c r="CG91" s="12" t="s">
        <v>1403</v>
      </c>
    </row>
    <row r="92" spans="1:91" x14ac:dyDescent="0.15">
      <c r="A92" t="s">
        <v>420</v>
      </c>
      <c r="C92" t="s">
        <v>326</v>
      </c>
      <c r="H92" s="3" t="s">
        <v>352</v>
      </c>
      <c r="I92" s="3" t="s">
        <v>361</v>
      </c>
      <c r="W92">
        <v>1</v>
      </c>
      <c r="AA92" s="12" t="s">
        <v>771</v>
      </c>
      <c r="AB92" s="12">
        <v>1</v>
      </c>
      <c r="AN92" s="3"/>
      <c r="AS92">
        <v>1</v>
      </c>
      <c r="BH92"/>
      <c r="BI92"/>
      <c r="BJ92"/>
      <c r="BK92"/>
      <c r="BL92"/>
      <c r="BM92" s="3"/>
      <c r="BN92" s="3"/>
      <c r="BO92" s="3"/>
      <c r="BP92" s="3"/>
      <c r="BQ92" s="3"/>
      <c r="BS92" s="3"/>
      <c r="BT92" s="3"/>
      <c r="BU92" s="3"/>
      <c r="BV92" s="3"/>
      <c r="BW92" s="3"/>
      <c r="BX92" s="12" t="s">
        <v>700</v>
      </c>
      <c r="BY92">
        <v>0.08</v>
      </c>
      <c r="CA92">
        <v>99999</v>
      </c>
    </row>
    <row r="93" spans="1:91" x14ac:dyDescent="0.15">
      <c r="AA93" s="12"/>
      <c r="AB93" s="12"/>
      <c r="AN93" s="3"/>
      <c r="BH93"/>
      <c r="BI93"/>
      <c r="BJ93"/>
      <c r="BK93"/>
      <c r="BL93"/>
      <c r="BM93" s="3"/>
      <c r="BN93" s="3"/>
      <c r="BO93" s="3"/>
      <c r="BP93" s="3"/>
      <c r="BQ93" s="3"/>
      <c r="BS93" s="3"/>
      <c r="BT93" s="3"/>
      <c r="BU93" s="3"/>
      <c r="BV93" s="3"/>
      <c r="BW93" s="3"/>
      <c r="BX93" s="12"/>
    </row>
    <row r="94" spans="1:91" x14ac:dyDescent="0.15">
      <c r="A94" s="12" t="s">
        <v>1898</v>
      </c>
      <c r="C94" t="s">
        <v>326</v>
      </c>
      <c r="W94">
        <v>2</v>
      </c>
      <c r="X94">
        <v>1</v>
      </c>
      <c r="AH94" s="12" t="s">
        <v>1899</v>
      </c>
      <c r="AJ94" t="s">
        <v>328</v>
      </c>
      <c r="AM94" t="s">
        <v>329</v>
      </c>
      <c r="AO94">
        <v>1</v>
      </c>
      <c r="AS94">
        <v>1</v>
      </c>
      <c r="BM94" s="12" t="s">
        <v>1359</v>
      </c>
      <c r="BN94" s="12"/>
      <c r="BR94" s="5" t="s">
        <v>330</v>
      </c>
      <c r="BS94" s="12" t="s">
        <v>1915</v>
      </c>
      <c r="BT94" s="12" t="s">
        <v>1458</v>
      </c>
      <c r="BX94" s="12" t="s">
        <v>1900</v>
      </c>
      <c r="BY94">
        <v>-0.23</v>
      </c>
      <c r="CA94">
        <v>1</v>
      </c>
      <c r="CG94" s="12" t="s">
        <v>1913</v>
      </c>
      <c r="CH94" s="12" t="s">
        <v>1914</v>
      </c>
    </row>
    <row r="95" spans="1:91" x14ac:dyDescent="0.15">
      <c r="A95" s="12" t="s">
        <v>2108</v>
      </c>
      <c r="C95" t="s">
        <v>326</v>
      </c>
      <c r="D95" t="s">
        <v>1902</v>
      </c>
      <c r="E95" s="12" t="s">
        <v>1901</v>
      </c>
      <c r="F95">
        <v>3</v>
      </c>
      <c r="G95" t="s">
        <v>333</v>
      </c>
      <c r="H95" s="3" t="s">
        <v>731</v>
      </c>
      <c r="I95" s="3" t="s">
        <v>353</v>
      </c>
      <c r="W95">
        <v>1</v>
      </c>
      <c r="AN95" s="3"/>
      <c r="AS95">
        <v>1</v>
      </c>
      <c r="BG95">
        <v>25</v>
      </c>
      <c r="BH95" s="4">
        <v>10</v>
      </c>
      <c r="BI95" s="4">
        <v>35</v>
      </c>
      <c r="BJ95" s="4">
        <v>1</v>
      </c>
      <c r="BK95" s="4" t="s">
        <v>336</v>
      </c>
      <c r="BM95" s="3"/>
      <c r="BN95" s="3"/>
      <c r="BO95" s="3"/>
      <c r="BP95" s="3"/>
      <c r="BQ95" s="3"/>
      <c r="BS95" s="3"/>
      <c r="BT95" s="3"/>
      <c r="BU95" s="3"/>
      <c r="BV95" s="3"/>
      <c r="BW95" s="3"/>
      <c r="BX95" t="s">
        <v>161</v>
      </c>
      <c r="BY95">
        <v>0.8</v>
      </c>
      <c r="CA95">
        <v>25</v>
      </c>
      <c r="CM95" t="s">
        <v>338</v>
      </c>
    </row>
    <row r="96" spans="1:91" x14ac:dyDescent="0.15">
      <c r="A96" s="12" t="s">
        <v>1903</v>
      </c>
      <c r="C96" t="s">
        <v>326</v>
      </c>
      <c r="D96" t="s">
        <v>1904</v>
      </c>
      <c r="E96" s="12" t="s">
        <v>1916</v>
      </c>
      <c r="F96">
        <v>3</v>
      </c>
      <c r="G96" t="s">
        <v>333</v>
      </c>
      <c r="H96" s="3" t="s">
        <v>731</v>
      </c>
      <c r="I96" s="3" t="s">
        <v>353</v>
      </c>
      <c r="W96">
        <v>1</v>
      </c>
      <c r="AN96" s="3"/>
      <c r="AS96">
        <v>1</v>
      </c>
      <c r="BG96">
        <v>25</v>
      </c>
      <c r="BH96" s="4">
        <v>25</v>
      </c>
      <c r="BI96" s="4">
        <v>25</v>
      </c>
      <c r="BJ96" s="4">
        <v>1</v>
      </c>
      <c r="BK96" s="4" t="s">
        <v>336</v>
      </c>
      <c r="BM96" s="3"/>
      <c r="BN96" s="3"/>
      <c r="BO96" s="3"/>
      <c r="BP96" s="3"/>
      <c r="BQ96" s="3"/>
      <c r="BS96" s="3"/>
      <c r="BT96" s="3"/>
      <c r="BU96" s="3"/>
      <c r="BV96" s="3"/>
      <c r="BW96" s="3"/>
      <c r="BX96" s="12" t="s">
        <v>1906</v>
      </c>
      <c r="BY96" s="12" t="s">
        <v>1142</v>
      </c>
      <c r="BZ96">
        <v>-0.75</v>
      </c>
      <c r="CA96">
        <v>25</v>
      </c>
      <c r="CM96" t="s">
        <v>338</v>
      </c>
    </row>
    <row r="97" spans="1:91" x14ac:dyDescent="0.15">
      <c r="A97" s="12"/>
      <c r="E97" s="12"/>
      <c r="AN97" s="3"/>
      <c r="BM97" s="3"/>
      <c r="BN97" s="3"/>
      <c r="BO97" s="3"/>
      <c r="BP97" s="3"/>
      <c r="BQ97" s="3"/>
      <c r="BS97" s="3"/>
      <c r="BT97" s="3"/>
      <c r="BU97" s="3"/>
      <c r="BV97" s="3"/>
      <c r="BW97" s="3"/>
      <c r="BX97" s="12"/>
      <c r="BY97" s="12"/>
    </row>
    <row r="98" spans="1:91" x14ac:dyDescent="0.15">
      <c r="A98" s="12" t="s">
        <v>1949</v>
      </c>
      <c r="C98" t="s">
        <v>326</v>
      </c>
      <c r="G98" t="s">
        <v>333</v>
      </c>
      <c r="H98" s="3" t="s">
        <v>352</v>
      </c>
      <c r="I98" s="3" t="s">
        <v>1143</v>
      </c>
      <c r="W98">
        <v>1</v>
      </c>
      <c r="AA98" s="12" t="s">
        <v>771</v>
      </c>
      <c r="AB98">
        <v>1</v>
      </c>
      <c r="AN98" s="3"/>
      <c r="AS98">
        <v>1</v>
      </c>
      <c r="BC98" s="12" t="s">
        <v>1953</v>
      </c>
      <c r="BH98"/>
      <c r="BI98"/>
      <c r="BJ98"/>
      <c r="BK98"/>
      <c r="BL98"/>
      <c r="BM98" s="3"/>
      <c r="BN98" s="3"/>
      <c r="BO98" s="3"/>
      <c r="BP98" s="3"/>
      <c r="BQ98" s="3"/>
      <c r="BS98" s="3"/>
      <c r="BT98" s="3"/>
      <c r="BU98" s="3"/>
      <c r="BV98" s="3"/>
      <c r="BW98" s="3"/>
      <c r="BX98" s="12"/>
    </row>
    <row r="99" spans="1:91" x14ac:dyDescent="0.15">
      <c r="A99" s="12" t="s">
        <v>1950</v>
      </c>
      <c r="C99" t="s">
        <v>326</v>
      </c>
      <c r="G99" t="s">
        <v>333</v>
      </c>
      <c r="H99" s="3" t="s">
        <v>352</v>
      </c>
      <c r="W99">
        <v>1</v>
      </c>
      <c r="AA99" s="12" t="s">
        <v>771</v>
      </c>
      <c r="AB99">
        <v>1</v>
      </c>
      <c r="AN99" s="3"/>
      <c r="AS99">
        <v>1</v>
      </c>
      <c r="BH99"/>
      <c r="BI99"/>
      <c r="BJ99"/>
      <c r="BK99"/>
      <c r="BL99"/>
      <c r="BM99" s="3"/>
      <c r="BN99" s="3"/>
      <c r="BO99" s="3"/>
      <c r="BP99" s="3"/>
      <c r="BQ99" s="3"/>
      <c r="BS99" s="3"/>
      <c r="BT99" s="3"/>
      <c r="BU99" s="3"/>
      <c r="BV99" s="3"/>
      <c r="BW99" s="3"/>
      <c r="BX99" s="12" t="s">
        <v>1954</v>
      </c>
      <c r="BY99">
        <v>0.15</v>
      </c>
      <c r="CA99">
        <v>99999</v>
      </c>
    </row>
    <row r="100" spans="1:91" x14ac:dyDescent="0.15">
      <c r="A100" s="12" t="s">
        <v>1951</v>
      </c>
      <c r="C100" t="s">
        <v>326</v>
      </c>
      <c r="G100" t="s">
        <v>333</v>
      </c>
      <c r="H100" s="3" t="s">
        <v>352</v>
      </c>
      <c r="W100">
        <v>1</v>
      </c>
      <c r="AA100" s="12" t="s">
        <v>771</v>
      </c>
      <c r="AB100">
        <v>1</v>
      </c>
      <c r="AN100" s="3"/>
      <c r="AS100">
        <v>1</v>
      </c>
      <c r="BH100"/>
      <c r="BI100"/>
      <c r="BJ100"/>
      <c r="BK100"/>
      <c r="BL100"/>
      <c r="BM100" s="3"/>
      <c r="BN100" s="3"/>
      <c r="BO100" s="3"/>
      <c r="BP100" s="3"/>
      <c r="BQ100" s="3"/>
      <c r="BS100" s="3"/>
      <c r="BT100" s="3"/>
      <c r="BU100" s="3"/>
      <c r="BV100" s="3"/>
      <c r="BW100" s="3"/>
      <c r="BX100" s="12" t="s">
        <v>1955</v>
      </c>
      <c r="BY100">
        <v>0.15</v>
      </c>
      <c r="CA100">
        <v>99999</v>
      </c>
    </row>
    <row r="101" spans="1:91" x14ac:dyDescent="0.15">
      <c r="A101" s="12" t="s">
        <v>1952</v>
      </c>
      <c r="C101" t="s">
        <v>326</v>
      </c>
      <c r="G101" t="s">
        <v>333</v>
      </c>
      <c r="H101" s="3" t="s">
        <v>352</v>
      </c>
      <c r="W101">
        <v>1</v>
      </c>
      <c r="AA101" s="12" t="s">
        <v>771</v>
      </c>
      <c r="AB101">
        <v>1</v>
      </c>
      <c r="AN101" s="3"/>
      <c r="AS101">
        <v>1</v>
      </c>
      <c r="BH101"/>
      <c r="BI101"/>
      <c r="BJ101"/>
      <c r="BK101"/>
      <c r="BL101"/>
      <c r="BM101" s="3"/>
      <c r="BN101" s="3"/>
      <c r="BO101" s="3"/>
      <c r="BP101" s="3"/>
      <c r="BQ101" s="3"/>
      <c r="BS101" s="3"/>
      <c r="BT101" s="3"/>
      <c r="BU101" s="3"/>
      <c r="BV101" s="3"/>
      <c r="BW101" s="3"/>
      <c r="BX101" s="12" t="s">
        <v>1956</v>
      </c>
      <c r="BY101">
        <v>0.22</v>
      </c>
      <c r="CA101">
        <v>99999</v>
      </c>
    </row>
    <row r="102" spans="1:91" x14ac:dyDescent="0.15">
      <c r="A102" s="12" t="s">
        <v>1969</v>
      </c>
      <c r="C102" t="s">
        <v>326</v>
      </c>
      <c r="W102">
        <v>2</v>
      </c>
      <c r="X102">
        <v>1</v>
      </c>
      <c r="AH102" t="s">
        <v>327</v>
      </c>
      <c r="AJ102" t="s">
        <v>394</v>
      </c>
      <c r="AM102" t="s">
        <v>329</v>
      </c>
      <c r="AO102">
        <v>1</v>
      </c>
      <c r="AS102">
        <v>1</v>
      </c>
      <c r="AW102">
        <v>1.1000000000000001</v>
      </c>
      <c r="AY102">
        <v>1</v>
      </c>
      <c r="BM102" t="s">
        <v>37</v>
      </c>
      <c r="BR102" s="5" t="s">
        <v>330</v>
      </c>
      <c r="CF102" s="12" t="s">
        <v>1958</v>
      </c>
      <c r="CH102" s="12" t="s">
        <v>1957</v>
      </c>
    </row>
    <row r="103" spans="1:91" x14ac:dyDescent="0.15">
      <c r="A103" s="12" t="s">
        <v>1970</v>
      </c>
      <c r="C103" t="s">
        <v>326</v>
      </c>
      <c r="E103" t="s">
        <v>1971</v>
      </c>
      <c r="F103">
        <v>3</v>
      </c>
      <c r="G103" t="s">
        <v>333</v>
      </c>
      <c r="H103" s="3" t="s">
        <v>731</v>
      </c>
      <c r="I103" s="3" t="s">
        <v>353</v>
      </c>
      <c r="W103">
        <v>1</v>
      </c>
      <c r="AN103" s="3"/>
      <c r="AS103">
        <v>1</v>
      </c>
      <c r="BG103">
        <v>25</v>
      </c>
      <c r="BH103" s="4">
        <v>10</v>
      </c>
      <c r="BI103" s="4">
        <v>35</v>
      </c>
      <c r="BJ103" s="4">
        <v>1</v>
      </c>
      <c r="BK103" s="4" t="s">
        <v>336</v>
      </c>
      <c r="BM103" s="3"/>
      <c r="BN103" s="3"/>
      <c r="BO103" s="3"/>
      <c r="BP103" s="3"/>
      <c r="BQ103" s="3"/>
      <c r="BS103" s="3"/>
      <c r="BT103" s="3"/>
      <c r="BU103" s="3"/>
      <c r="BV103" s="3"/>
      <c r="BW103" s="3"/>
      <c r="BX103" t="s">
        <v>1533</v>
      </c>
      <c r="BY103">
        <v>75</v>
      </c>
      <c r="CA103">
        <v>25</v>
      </c>
      <c r="CM103" t="s">
        <v>338</v>
      </c>
    </row>
    <row r="104" spans="1:91" x14ac:dyDescent="0.15">
      <c r="A104" s="12" t="s">
        <v>1972</v>
      </c>
      <c r="C104" t="s">
        <v>326</v>
      </c>
      <c r="E104" s="12" t="s">
        <v>1973</v>
      </c>
      <c r="F104">
        <v>3</v>
      </c>
      <c r="G104" t="s">
        <v>333</v>
      </c>
      <c r="H104" s="3" t="s">
        <v>334</v>
      </c>
      <c r="W104">
        <v>2</v>
      </c>
      <c r="X104">
        <v>1</v>
      </c>
      <c r="AH104" t="s">
        <v>327</v>
      </c>
      <c r="AJ104" t="s">
        <v>341</v>
      </c>
      <c r="AM104" t="s">
        <v>329</v>
      </c>
      <c r="AO104">
        <v>1</v>
      </c>
      <c r="AS104">
        <v>99</v>
      </c>
      <c r="BC104" s="12" t="s">
        <v>1981</v>
      </c>
      <c r="BG104">
        <v>30</v>
      </c>
      <c r="BH104" s="4">
        <v>50</v>
      </c>
      <c r="BI104" s="4">
        <v>85</v>
      </c>
      <c r="BJ104" s="4">
        <v>1</v>
      </c>
      <c r="BK104" s="4" t="s">
        <v>336</v>
      </c>
      <c r="BM104" t="s">
        <v>37</v>
      </c>
      <c r="BR104" s="5" t="s">
        <v>330</v>
      </c>
      <c r="CF104" s="12" t="s">
        <v>1964</v>
      </c>
      <c r="CG104" s="12"/>
      <c r="CH104" s="12" t="s">
        <v>1963</v>
      </c>
      <c r="CL104" t="s">
        <v>2464</v>
      </c>
    </row>
    <row r="105" spans="1:91" x14ac:dyDescent="0.15">
      <c r="A105" s="12" t="s">
        <v>1974</v>
      </c>
      <c r="C105" t="s">
        <v>326</v>
      </c>
      <c r="G105" t="s">
        <v>333</v>
      </c>
      <c r="H105" s="14" t="s">
        <v>548</v>
      </c>
      <c r="I105" s="3" t="s">
        <v>353</v>
      </c>
      <c r="W105">
        <v>1</v>
      </c>
      <c r="AN105" s="3"/>
      <c r="AS105">
        <v>1</v>
      </c>
      <c r="BH105"/>
      <c r="BI105"/>
      <c r="BJ105"/>
      <c r="BK105"/>
      <c r="BL105"/>
      <c r="BM105" s="3"/>
      <c r="BN105" s="3"/>
      <c r="BO105" s="3"/>
      <c r="BP105" s="3"/>
      <c r="BQ105" s="3"/>
      <c r="BS105" s="3"/>
      <c r="BT105" s="3"/>
      <c r="BU105" s="3"/>
      <c r="BV105" s="3"/>
      <c r="BW105" s="3"/>
      <c r="BX105" s="12" t="s">
        <v>1961</v>
      </c>
      <c r="BY105" s="3">
        <v>1</v>
      </c>
      <c r="BZ105" s="3"/>
      <c r="CA105" s="3">
        <v>30</v>
      </c>
      <c r="CB105" s="3"/>
      <c r="CC105" s="3"/>
      <c r="CD105" s="3"/>
      <c r="CE105" s="3"/>
      <c r="CF105" s="3"/>
      <c r="CG105" s="3"/>
      <c r="CH105" s="3"/>
      <c r="CI105" s="3"/>
      <c r="CJ105" s="3"/>
      <c r="CK105" s="3"/>
      <c r="CL105" s="3"/>
    </row>
    <row r="106" spans="1:91" x14ac:dyDescent="0.15">
      <c r="A106" s="12" t="s">
        <v>1979</v>
      </c>
      <c r="C106" t="s">
        <v>326</v>
      </c>
      <c r="D106" s="12"/>
      <c r="E106" s="12"/>
      <c r="H106" s="3" t="s">
        <v>352</v>
      </c>
      <c r="I106" s="3" t="s">
        <v>1980</v>
      </c>
      <c r="W106">
        <v>1</v>
      </c>
      <c r="AN106" s="3"/>
      <c r="BE106" s="12"/>
      <c r="BK106" s="13"/>
      <c r="BL106" s="13"/>
      <c r="BM106" s="3"/>
      <c r="BN106" s="3"/>
      <c r="BO106" s="3"/>
      <c r="BP106" s="3"/>
      <c r="BQ106" s="3"/>
      <c r="BS106" s="3"/>
      <c r="BT106" s="3"/>
      <c r="BU106" s="3"/>
      <c r="BV106" s="3"/>
      <c r="BW106" s="3"/>
      <c r="BX106" s="12" t="s">
        <v>1406</v>
      </c>
      <c r="BY106" s="12"/>
      <c r="BZ106" s="12"/>
      <c r="CA106">
        <v>10</v>
      </c>
    </row>
    <row r="107" spans="1:91" x14ac:dyDescent="0.15">
      <c r="A107" s="12"/>
      <c r="D107" s="12"/>
      <c r="E107" s="12"/>
      <c r="AN107" s="3"/>
      <c r="BE107" s="12"/>
      <c r="BK107" s="13"/>
      <c r="BL107" s="13"/>
      <c r="BM107" s="3"/>
      <c r="BN107" s="3"/>
      <c r="BO107" s="3"/>
      <c r="BP107" s="3"/>
      <c r="BQ107" s="3"/>
      <c r="BS107" s="3"/>
      <c r="BT107" s="3"/>
      <c r="BU107" s="3"/>
      <c r="BV107" s="3"/>
      <c r="BW107" s="3"/>
      <c r="BX107" s="12"/>
      <c r="BY107" s="12"/>
      <c r="BZ107" s="12"/>
    </row>
    <row r="108" spans="1:91" x14ac:dyDescent="0.15">
      <c r="A108" s="12" t="s">
        <v>1984</v>
      </c>
      <c r="C108" t="s">
        <v>326</v>
      </c>
      <c r="W108">
        <v>2</v>
      </c>
      <c r="X108">
        <v>1</v>
      </c>
      <c r="AH108" t="s">
        <v>327</v>
      </c>
      <c r="AI108" s="12" t="s">
        <v>1847</v>
      </c>
      <c r="AJ108" t="s">
        <v>341</v>
      </c>
      <c r="AM108" t="s">
        <v>344</v>
      </c>
      <c r="AO108">
        <v>1</v>
      </c>
      <c r="AS108">
        <v>1</v>
      </c>
      <c r="BM108" t="s">
        <v>37</v>
      </c>
      <c r="BR108" s="5" t="s">
        <v>330</v>
      </c>
      <c r="BS108" s="12"/>
      <c r="BT108" s="12"/>
      <c r="CG108" s="12" t="s">
        <v>2065</v>
      </c>
      <c r="CH108" s="12" t="s">
        <v>2064</v>
      </c>
    </row>
    <row r="109" spans="1:91" x14ac:dyDescent="0.15">
      <c r="A109" s="12" t="s">
        <v>1986</v>
      </c>
      <c r="C109" t="s">
        <v>326</v>
      </c>
      <c r="D109" t="s">
        <v>1991</v>
      </c>
      <c r="E109" t="s">
        <v>1987</v>
      </c>
      <c r="F109">
        <v>3</v>
      </c>
      <c r="G109" t="s">
        <v>383</v>
      </c>
      <c r="H109" s="3" t="s">
        <v>336</v>
      </c>
      <c r="W109">
        <v>2</v>
      </c>
      <c r="X109">
        <v>1</v>
      </c>
      <c r="AH109" t="s">
        <v>327</v>
      </c>
      <c r="AI109" s="12" t="s">
        <v>1847</v>
      </c>
      <c r="AJ109" t="s">
        <v>341</v>
      </c>
      <c r="AM109" t="s">
        <v>344</v>
      </c>
      <c r="AO109">
        <v>2.2999999999999998</v>
      </c>
      <c r="AS109">
        <v>1</v>
      </c>
      <c r="BG109">
        <v>0.2</v>
      </c>
      <c r="BH109" s="4">
        <v>0</v>
      </c>
      <c r="BI109" s="4">
        <v>3</v>
      </c>
      <c r="BJ109" s="4">
        <v>1</v>
      </c>
      <c r="BK109" s="4" t="s">
        <v>384</v>
      </c>
      <c r="BM109" t="s">
        <v>37</v>
      </c>
      <c r="BR109" s="5" t="s">
        <v>330</v>
      </c>
      <c r="BS109" s="12"/>
      <c r="BT109" s="12"/>
      <c r="CG109" s="12" t="s">
        <v>2066</v>
      </c>
      <c r="CH109" s="12" t="s">
        <v>2067</v>
      </c>
      <c r="CM109" t="s">
        <v>342</v>
      </c>
    </row>
    <row r="110" spans="1:91" x14ac:dyDescent="0.15">
      <c r="A110" s="12" t="s">
        <v>1988</v>
      </c>
      <c r="C110" t="s">
        <v>326</v>
      </c>
      <c r="D110" t="s">
        <v>1990</v>
      </c>
      <c r="E110" s="12" t="s">
        <v>1989</v>
      </c>
      <c r="F110">
        <v>3</v>
      </c>
      <c r="G110" t="s">
        <v>333</v>
      </c>
      <c r="H110" s="3" t="s">
        <v>731</v>
      </c>
      <c r="I110" s="3" t="s">
        <v>353</v>
      </c>
      <c r="W110">
        <v>1</v>
      </c>
      <c r="AN110" s="3"/>
      <c r="AS110">
        <v>1</v>
      </c>
      <c r="BG110">
        <v>25</v>
      </c>
      <c r="BH110" s="4">
        <v>20</v>
      </c>
      <c r="BI110" s="4">
        <v>40</v>
      </c>
      <c r="BJ110" s="4">
        <v>1</v>
      </c>
      <c r="BK110" s="4" t="s">
        <v>336</v>
      </c>
      <c r="BM110" s="3"/>
      <c r="BN110" s="3"/>
      <c r="BO110" s="3"/>
      <c r="BP110" s="3"/>
      <c r="BQ110" s="3"/>
      <c r="BS110" s="3"/>
      <c r="BT110" s="3"/>
      <c r="BU110" s="3"/>
      <c r="BV110" s="3"/>
      <c r="BW110" s="3"/>
      <c r="BX110" s="12" t="s">
        <v>1994</v>
      </c>
      <c r="BY110">
        <v>0.8</v>
      </c>
      <c r="CA110">
        <v>25</v>
      </c>
      <c r="CM110" t="s">
        <v>338</v>
      </c>
    </row>
    <row r="111" spans="1:91" x14ac:dyDescent="0.15">
      <c r="A111" s="12"/>
      <c r="E111" s="12"/>
      <c r="AN111" s="3"/>
      <c r="BM111" s="3"/>
      <c r="BN111" s="3"/>
      <c r="BO111" s="3"/>
      <c r="BP111" s="3"/>
      <c r="BQ111" s="3"/>
      <c r="BS111" s="3"/>
      <c r="BT111" s="3"/>
      <c r="BU111" s="3"/>
      <c r="BV111" s="3"/>
      <c r="BW111" s="3"/>
      <c r="BX111" s="12"/>
    </row>
    <row r="112" spans="1:91" x14ac:dyDescent="0.15">
      <c r="A112" s="12" t="s">
        <v>1998</v>
      </c>
      <c r="C112" t="s">
        <v>326</v>
      </c>
      <c r="W112">
        <v>2</v>
      </c>
      <c r="X112">
        <v>1</v>
      </c>
      <c r="AH112" t="s">
        <v>327</v>
      </c>
      <c r="AI112" s="12" t="s">
        <v>1847</v>
      </c>
      <c r="AJ112" t="s">
        <v>341</v>
      </c>
      <c r="AM112" t="s">
        <v>344</v>
      </c>
      <c r="AO112">
        <v>1</v>
      </c>
      <c r="AS112">
        <v>1</v>
      </c>
      <c r="BM112" t="s">
        <v>37</v>
      </c>
      <c r="BR112" s="5" t="s">
        <v>330</v>
      </c>
      <c r="BS112" s="12" t="s">
        <v>1446</v>
      </c>
      <c r="BT112" s="12" t="s">
        <v>1458</v>
      </c>
      <c r="BU112" s="12" t="s">
        <v>2002</v>
      </c>
      <c r="CG112" s="12"/>
      <c r="CH112" s="12" t="s">
        <v>1450</v>
      </c>
    </row>
    <row r="113" spans="1:92" x14ac:dyDescent="0.15">
      <c r="A113" s="12" t="s">
        <v>2003</v>
      </c>
      <c r="C113" t="s">
        <v>326</v>
      </c>
      <c r="D113" t="s">
        <v>2004</v>
      </c>
      <c r="E113" t="s">
        <v>2005</v>
      </c>
      <c r="F113">
        <v>3</v>
      </c>
      <c r="G113" t="s">
        <v>383</v>
      </c>
      <c r="H113" s="3" t="s">
        <v>336</v>
      </c>
      <c r="W113">
        <v>2</v>
      </c>
      <c r="X113">
        <v>1</v>
      </c>
      <c r="AH113" t="s">
        <v>327</v>
      </c>
      <c r="AI113" s="12" t="s">
        <v>1847</v>
      </c>
      <c r="AJ113" t="s">
        <v>341</v>
      </c>
      <c r="AM113" t="s">
        <v>344</v>
      </c>
      <c r="AO113">
        <v>1.8</v>
      </c>
      <c r="AS113">
        <v>1</v>
      </c>
      <c r="BG113">
        <v>0.2</v>
      </c>
      <c r="BH113" s="4">
        <v>0</v>
      </c>
      <c r="BI113" s="4">
        <v>4</v>
      </c>
      <c r="BJ113" s="4">
        <v>1</v>
      </c>
      <c r="BK113" s="4" t="s">
        <v>384</v>
      </c>
      <c r="BM113" t="s">
        <v>37</v>
      </c>
      <c r="BR113" s="5" t="s">
        <v>330</v>
      </c>
      <c r="BS113" s="12" t="s">
        <v>2075</v>
      </c>
      <c r="BT113" s="12" t="s">
        <v>1458</v>
      </c>
      <c r="BU113" s="12" t="s">
        <v>2002</v>
      </c>
      <c r="BX113" s="12" t="s">
        <v>1208</v>
      </c>
      <c r="BY113">
        <v>-0.35</v>
      </c>
      <c r="CA113">
        <v>5</v>
      </c>
      <c r="CG113" s="12"/>
      <c r="CH113" s="12" t="s">
        <v>2073</v>
      </c>
      <c r="CM113" t="s">
        <v>342</v>
      </c>
    </row>
    <row r="114" spans="1:92" x14ac:dyDescent="0.15">
      <c r="A114" s="12" t="s">
        <v>2006</v>
      </c>
      <c r="C114" t="s">
        <v>326</v>
      </c>
      <c r="D114" t="s">
        <v>2004</v>
      </c>
      <c r="E114" t="s">
        <v>2007</v>
      </c>
      <c r="F114">
        <v>3</v>
      </c>
      <c r="G114" t="s">
        <v>333</v>
      </c>
      <c r="H114" s="3" t="s">
        <v>731</v>
      </c>
      <c r="I114" s="3" t="s">
        <v>353</v>
      </c>
      <c r="W114">
        <v>2</v>
      </c>
      <c r="X114">
        <v>1</v>
      </c>
      <c r="AH114" t="s">
        <v>327</v>
      </c>
      <c r="AI114" s="12" t="s">
        <v>1847</v>
      </c>
      <c r="AJ114" t="s">
        <v>341</v>
      </c>
      <c r="AM114" t="s">
        <v>344</v>
      </c>
      <c r="AO114">
        <v>2</v>
      </c>
      <c r="AS114">
        <v>5</v>
      </c>
      <c r="BG114">
        <v>0.2</v>
      </c>
      <c r="BH114" s="4">
        <v>15</v>
      </c>
      <c r="BI114" s="4">
        <v>15</v>
      </c>
      <c r="BJ114" s="4">
        <v>1</v>
      </c>
      <c r="BK114" s="4" t="s">
        <v>501</v>
      </c>
      <c r="BM114" t="s">
        <v>37</v>
      </c>
      <c r="BR114" s="5" t="s">
        <v>330</v>
      </c>
      <c r="BS114" s="12" t="s">
        <v>2076</v>
      </c>
      <c r="BT114" s="12" t="s">
        <v>1458</v>
      </c>
      <c r="BU114" s="12" t="s">
        <v>2002</v>
      </c>
      <c r="BX114" s="12" t="s">
        <v>1208</v>
      </c>
      <c r="BY114">
        <v>-0.4</v>
      </c>
      <c r="CA114">
        <v>5</v>
      </c>
      <c r="CG114" s="12"/>
      <c r="CH114" s="12" t="s">
        <v>2073</v>
      </c>
      <c r="CM114" t="s">
        <v>342</v>
      </c>
    </row>
    <row r="115" spans="1:92" x14ac:dyDescent="0.15">
      <c r="A115" s="12"/>
      <c r="AI115" s="12"/>
      <c r="BS115" s="12"/>
      <c r="BT115" s="12"/>
      <c r="BU115" s="12"/>
      <c r="BX115" s="12"/>
      <c r="CG115" s="12"/>
      <c r="CH115" s="12"/>
    </row>
    <row r="116" spans="1:92" x14ac:dyDescent="0.15">
      <c r="A116" s="12" t="s">
        <v>2012</v>
      </c>
      <c r="C116" t="s">
        <v>326</v>
      </c>
      <c r="H116" s="3" t="s">
        <v>352</v>
      </c>
      <c r="I116" s="3" t="s">
        <v>361</v>
      </c>
      <c r="W116">
        <v>1</v>
      </c>
      <c r="AA116" s="12" t="s">
        <v>771</v>
      </c>
      <c r="AB116" s="12">
        <v>1</v>
      </c>
      <c r="AN116" s="3"/>
      <c r="AS116">
        <v>1</v>
      </c>
      <c r="BH116"/>
      <c r="BI116"/>
      <c r="BJ116"/>
      <c r="BK116"/>
      <c r="BL116"/>
      <c r="BM116" s="3"/>
      <c r="BN116" s="3"/>
      <c r="BO116" s="3"/>
      <c r="BP116" s="3"/>
      <c r="BQ116" s="3"/>
      <c r="BS116" s="3"/>
      <c r="BT116" s="3"/>
      <c r="BU116" s="3"/>
      <c r="BV116" s="3"/>
      <c r="BW116" s="3"/>
      <c r="BX116" s="12" t="s">
        <v>2012</v>
      </c>
      <c r="BY116" s="12" t="s">
        <v>2015</v>
      </c>
      <c r="CA116">
        <v>99999</v>
      </c>
    </row>
    <row r="117" spans="1:92" x14ac:dyDescent="0.15">
      <c r="A117" s="12" t="s">
        <v>2019</v>
      </c>
      <c r="C117" t="s">
        <v>326</v>
      </c>
      <c r="W117">
        <v>2</v>
      </c>
      <c r="X117">
        <v>1</v>
      </c>
      <c r="AH117" t="s">
        <v>327</v>
      </c>
      <c r="AJ117" s="12" t="s">
        <v>2020</v>
      </c>
      <c r="AM117" t="s">
        <v>344</v>
      </c>
      <c r="AO117">
        <v>1</v>
      </c>
      <c r="AS117">
        <v>1</v>
      </c>
      <c r="AW117">
        <v>1</v>
      </c>
      <c r="AX117">
        <v>1</v>
      </c>
      <c r="AY117">
        <v>1</v>
      </c>
      <c r="BM117" t="s">
        <v>37</v>
      </c>
      <c r="BR117" s="5" t="s">
        <v>330</v>
      </c>
      <c r="BS117" s="12" t="s">
        <v>2016</v>
      </c>
      <c r="BT117" s="12" t="s">
        <v>1458</v>
      </c>
      <c r="CG117" s="12"/>
      <c r="CH117" s="12" t="s">
        <v>2080</v>
      </c>
    </row>
    <row r="118" spans="1:92" x14ac:dyDescent="0.15">
      <c r="A118" s="12" t="s">
        <v>2021</v>
      </c>
      <c r="C118" t="s">
        <v>326</v>
      </c>
      <c r="D118" t="s">
        <v>2023</v>
      </c>
      <c r="E118" t="s">
        <v>2027</v>
      </c>
      <c r="F118">
        <v>3</v>
      </c>
      <c r="G118" t="s">
        <v>333</v>
      </c>
      <c r="H118" s="3" t="s">
        <v>334</v>
      </c>
      <c r="W118">
        <v>2</v>
      </c>
      <c r="X118">
        <v>1</v>
      </c>
      <c r="AH118" t="s">
        <v>327</v>
      </c>
      <c r="AJ118" s="12" t="s">
        <v>2022</v>
      </c>
      <c r="AM118" t="s">
        <v>344</v>
      </c>
      <c r="AO118">
        <v>1</v>
      </c>
      <c r="AS118">
        <v>1</v>
      </c>
      <c r="AW118">
        <v>1</v>
      </c>
      <c r="AX118">
        <v>1</v>
      </c>
      <c r="AY118">
        <v>1</v>
      </c>
      <c r="BG118">
        <v>25</v>
      </c>
      <c r="BH118" s="4">
        <v>10</v>
      </c>
      <c r="BI118" s="4">
        <v>15</v>
      </c>
      <c r="BJ118" s="4">
        <v>1</v>
      </c>
      <c r="BK118" s="4" t="s">
        <v>501</v>
      </c>
      <c r="BM118" t="s">
        <v>37</v>
      </c>
      <c r="BR118" s="5" t="s">
        <v>330</v>
      </c>
      <c r="BS118" s="12" t="s">
        <v>2016</v>
      </c>
      <c r="BT118" s="12" t="s">
        <v>1458</v>
      </c>
      <c r="CG118" s="12"/>
      <c r="CH118" s="12" t="s">
        <v>2080</v>
      </c>
    </row>
    <row r="119" spans="1:92" x14ac:dyDescent="0.15">
      <c r="A119" s="12" t="s">
        <v>2025</v>
      </c>
      <c r="C119" t="s">
        <v>326</v>
      </c>
      <c r="D119" t="s">
        <v>2026</v>
      </c>
      <c r="E119" t="s">
        <v>2024</v>
      </c>
      <c r="F119">
        <v>3</v>
      </c>
      <c r="G119" t="s">
        <v>333</v>
      </c>
      <c r="H119" s="3" t="s">
        <v>334</v>
      </c>
      <c r="V119">
        <v>1</v>
      </c>
      <c r="W119">
        <v>2</v>
      </c>
      <c r="X119">
        <v>1</v>
      </c>
      <c r="AH119" t="s">
        <v>327</v>
      </c>
      <c r="AJ119" s="12" t="s">
        <v>2020</v>
      </c>
      <c r="AM119" s="12" t="s">
        <v>609</v>
      </c>
      <c r="AS119">
        <v>1</v>
      </c>
      <c r="AW119">
        <v>1</v>
      </c>
      <c r="AX119">
        <v>1</v>
      </c>
      <c r="AY119">
        <v>1</v>
      </c>
      <c r="BG119">
        <v>25</v>
      </c>
      <c r="BH119" s="4">
        <v>25</v>
      </c>
      <c r="BI119" s="4">
        <v>25</v>
      </c>
      <c r="BJ119" s="4">
        <v>1</v>
      </c>
      <c r="BK119" s="4" t="s">
        <v>501</v>
      </c>
      <c r="BM119" t="s">
        <v>37</v>
      </c>
      <c r="BR119" s="5" t="s">
        <v>330</v>
      </c>
      <c r="BS119" s="12" t="s">
        <v>2017</v>
      </c>
      <c r="BT119" s="12" t="s">
        <v>1458</v>
      </c>
      <c r="BX119" t="s">
        <v>2028</v>
      </c>
      <c r="BY119">
        <v>-0.35</v>
      </c>
      <c r="CA119">
        <v>1</v>
      </c>
      <c r="CG119" s="12"/>
    </row>
    <row r="120" spans="1:92" x14ac:dyDescent="0.15">
      <c r="A120" s="12"/>
      <c r="AJ120" s="12"/>
      <c r="AM120" s="12"/>
      <c r="BS120" s="12"/>
      <c r="BT120" s="12"/>
      <c r="CG120" s="12"/>
    </row>
    <row r="121" spans="1:92" x14ac:dyDescent="0.15">
      <c r="A121" s="12" t="s">
        <v>2044</v>
      </c>
      <c r="C121" t="s">
        <v>326</v>
      </c>
      <c r="H121" s="3" t="s">
        <v>352</v>
      </c>
      <c r="I121" s="3" t="s">
        <v>361</v>
      </c>
      <c r="W121">
        <v>1</v>
      </c>
      <c r="AA121" s="12" t="s">
        <v>771</v>
      </c>
      <c r="AB121" s="12">
        <v>1</v>
      </c>
      <c r="AN121" s="3"/>
      <c r="AS121">
        <v>1</v>
      </c>
      <c r="BH121"/>
      <c r="BI121"/>
      <c r="BJ121"/>
      <c r="BK121"/>
      <c r="BL121"/>
      <c r="BM121" s="3"/>
      <c r="BN121" s="3"/>
      <c r="BO121" s="3"/>
      <c r="BP121" s="3"/>
      <c r="BQ121" s="3"/>
      <c r="BS121" s="3"/>
      <c r="BT121" s="3"/>
      <c r="BU121" s="3"/>
      <c r="BV121" s="3"/>
      <c r="BW121" s="3"/>
      <c r="BX121" s="12" t="s">
        <v>2044</v>
      </c>
      <c r="BY121" s="12">
        <v>0.19</v>
      </c>
      <c r="CA121">
        <v>99999</v>
      </c>
    </row>
    <row r="122" spans="1:92" x14ac:dyDescent="0.15">
      <c r="A122" s="12" t="s">
        <v>2036</v>
      </c>
      <c r="C122" t="s">
        <v>142</v>
      </c>
      <c r="W122">
        <v>2</v>
      </c>
      <c r="AH122" t="s">
        <v>327</v>
      </c>
      <c r="AJ122" t="s">
        <v>358</v>
      </c>
      <c r="AM122" t="s">
        <v>344</v>
      </c>
      <c r="AO122">
        <v>1</v>
      </c>
      <c r="AS122">
        <v>1</v>
      </c>
      <c r="BM122" t="s">
        <v>37</v>
      </c>
      <c r="BR122" s="5" t="s">
        <v>330</v>
      </c>
      <c r="CF122" s="12" t="s">
        <v>2052</v>
      </c>
      <c r="CH122" s="12" t="s">
        <v>2051</v>
      </c>
    </row>
    <row r="123" spans="1:92" x14ac:dyDescent="0.15">
      <c r="A123" s="12" t="s">
        <v>2110</v>
      </c>
      <c r="C123" t="s">
        <v>412</v>
      </c>
      <c r="E123" s="12" t="s">
        <v>2038</v>
      </c>
      <c r="F123">
        <v>3</v>
      </c>
      <c r="G123" t="s">
        <v>383</v>
      </c>
      <c r="H123" s="3" t="s">
        <v>336</v>
      </c>
      <c r="Q123" s="3">
        <v>1</v>
      </c>
      <c r="W123">
        <v>1</v>
      </c>
      <c r="AS123">
        <v>1</v>
      </c>
      <c r="BA123">
        <v>9</v>
      </c>
      <c r="BG123">
        <v>0.2</v>
      </c>
      <c r="BH123" s="4">
        <v>13</v>
      </c>
      <c r="BI123" s="4">
        <v>30</v>
      </c>
      <c r="BJ123" s="4">
        <v>1</v>
      </c>
      <c r="BK123" s="4" t="s">
        <v>336</v>
      </c>
      <c r="CG123" s="12" t="s">
        <v>1403</v>
      </c>
      <c r="CM123" t="s">
        <v>338</v>
      </c>
    </row>
    <row r="124" spans="1:92" x14ac:dyDescent="0.15">
      <c r="A124" s="12" t="s">
        <v>2037</v>
      </c>
      <c r="C124" s="12" t="s">
        <v>2040</v>
      </c>
      <c r="E124" s="12" t="s">
        <v>2039</v>
      </c>
      <c r="F124">
        <v>3</v>
      </c>
      <c r="G124" t="s">
        <v>333</v>
      </c>
      <c r="H124" s="3" t="s">
        <v>731</v>
      </c>
      <c r="W124">
        <v>1</v>
      </c>
      <c r="AS124">
        <v>1</v>
      </c>
      <c r="BA124">
        <v>8</v>
      </c>
      <c r="BB124" s="12" t="s">
        <v>2041</v>
      </c>
      <c r="BG124">
        <v>15</v>
      </c>
      <c r="BH124" s="4">
        <v>17</v>
      </c>
      <c r="BI124" s="4">
        <v>30</v>
      </c>
      <c r="BJ124" s="4">
        <v>1</v>
      </c>
      <c r="BK124" s="4" t="s">
        <v>336</v>
      </c>
      <c r="CG124" s="12" t="s">
        <v>2046</v>
      </c>
    </row>
    <row r="125" spans="1:92" x14ac:dyDescent="0.15">
      <c r="A125" s="12" t="s">
        <v>2041</v>
      </c>
      <c r="C125" t="s">
        <v>412</v>
      </c>
      <c r="H125" s="3" t="s">
        <v>548</v>
      </c>
      <c r="I125" s="3" t="s">
        <v>353</v>
      </c>
      <c r="W125">
        <v>1</v>
      </c>
      <c r="AS125">
        <v>1</v>
      </c>
      <c r="BA125">
        <v>3</v>
      </c>
      <c r="BX125" s="12" t="s">
        <v>2042</v>
      </c>
      <c r="BY125">
        <v>0.8</v>
      </c>
      <c r="CA125">
        <v>15</v>
      </c>
    </row>
    <row r="126" spans="1:92" x14ac:dyDescent="0.15">
      <c r="A126" s="12"/>
      <c r="BX126" s="12"/>
    </row>
    <row r="127" spans="1:92" x14ac:dyDescent="0.15">
      <c r="A127" s="12" t="s">
        <v>2088</v>
      </c>
      <c r="C127" t="s">
        <v>326</v>
      </c>
      <c r="H127" s="3" t="s">
        <v>352</v>
      </c>
      <c r="I127" s="3" t="s">
        <v>755</v>
      </c>
      <c r="W127">
        <v>1</v>
      </c>
      <c r="Z127">
        <v>1</v>
      </c>
      <c r="AA127" s="12" t="s">
        <v>771</v>
      </c>
      <c r="AB127" s="12">
        <v>1</v>
      </c>
      <c r="AN127" s="3"/>
      <c r="AS127">
        <v>1</v>
      </c>
      <c r="BH127"/>
      <c r="BI127"/>
      <c r="BJ127"/>
      <c r="BK127"/>
      <c r="BL127"/>
      <c r="BM127" s="3"/>
      <c r="BN127" s="3"/>
      <c r="BO127" s="3"/>
      <c r="BP127" s="3"/>
      <c r="BQ127" s="3"/>
      <c r="BS127" s="3"/>
      <c r="BT127" s="3"/>
      <c r="BU127" s="3"/>
      <c r="BV127" s="3"/>
      <c r="BW127" s="3"/>
      <c r="BX127" s="12" t="s">
        <v>2088</v>
      </c>
      <c r="BY127" s="12" t="s">
        <v>2089</v>
      </c>
      <c r="CA127">
        <v>99999</v>
      </c>
      <c r="CN127">
        <v>1</v>
      </c>
    </row>
    <row r="128" spans="1:92" x14ac:dyDescent="0.15">
      <c r="A128" s="12" t="s">
        <v>2093</v>
      </c>
      <c r="C128" t="s">
        <v>142</v>
      </c>
      <c r="W128">
        <v>2</v>
      </c>
      <c r="AH128" t="s">
        <v>327</v>
      </c>
      <c r="AJ128" t="s">
        <v>358</v>
      </c>
      <c r="AM128" t="s">
        <v>344</v>
      </c>
      <c r="AO128">
        <v>1</v>
      </c>
      <c r="AS128">
        <v>1</v>
      </c>
      <c r="BM128" s="12" t="s">
        <v>2100</v>
      </c>
      <c r="BN128" s="12"/>
      <c r="BR128" s="5" t="s">
        <v>330</v>
      </c>
      <c r="CF128" s="12" t="s">
        <v>2098</v>
      </c>
      <c r="CH128" s="12" t="s">
        <v>2099</v>
      </c>
    </row>
    <row r="129" spans="1:92" x14ac:dyDescent="0.15">
      <c r="A129" s="12" t="s">
        <v>2090</v>
      </c>
      <c r="C129" t="s">
        <v>326</v>
      </c>
      <c r="E129" s="12" t="s">
        <v>2092</v>
      </c>
      <c r="F129">
        <v>3</v>
      </c>
      <c r="G129" t="s">
        <v>333</v>
      </c>
      <c r="H129" s="3" t="s">
        <v>731</v>
      </c>
      <c r="I129" s="3" t="s">
        <v>353</v>
      </c>
      <c r="W129">
        <v>1</v>
      </c>
      <c r="AN129" s="3"/>
      <c r="AS129">
        <v>1</v>
      </c>
      <c r="BC129" s="12" t="s">
        <v>2091</v>
      </c>
      <c r="BG129">
        <v>15</v>
      </c>
      <c r="BH129" s="4">
        <v>18</v>
      </c>
      <c r="BI129" s="4">
        <v>30</v>
      </c>
      <c r="BJ129" s="4">
        <v>1</v>
      </c>
      <c r="BK129" s="4" t="s">
        <v>336</v>
      </c>
      <c r="BM129" s="3"/>
      <c r="BN129" s="3"/>
      <c r="BO129" s="3"/>
      <c r="BP129" s="3"/>
      <c r="BQ129" s="3"/>
      <c r="BS129" s="3"/>
      <c r="BT129" s="3"/>
      <c r="BU129" s="3"/>
      <c r="BV129" s="3"/>
      <c r="BW129" s="3"/>
      <c r="BX129" t="s">
        <v>161</v>
      </c>
      <c r="BY129">
        <v>0.7</v>
      </c>
      <c r="CA129">
        <v>15</v>
      </c>
      <c r="CM129" t="s">
        <v>338</v>
      </c>
    </row>
    <row r="130" spans="1:92" x14ac:dyDescent="0.15">
      <c r="A130" s="12" t="s">
        <v>2091</v>
      </c>
      <c r="C130" t="s">
        <v>412</v>
      </c>
      <c r="E130" s="6"/>
      <c r="F130" s="6"/>
      <c r="G130" t="s">
        <v>333</v>
      </c>
      <c r="H130" s="3" t="s">
        <v>352</v>
      </c>
      <c r="I130" s="3" t="s">
        <v>353</v>
      </c>
      <c r="BA130">
        <v>11</v>
      </c>
      <c r="CG130" s="12" t="s">
        <v>1403</v>
      </c>
    </row>
    <row r="131" spans="1:92" x14ac:dyDescent="0.15">
      <c r="A131" s="12"/>
      <c r="E131" s="6"/>
      <c r="F131" s="6"/>
      <c r="CG131" s="12"/>
    </row>
    <row r="132" spans="1:92" x14ac:dyDescent="0.15">
      <c r="A132" s="12" t="s">
        <v>2104</v>
      </c>
      <c r="C132" t="s">
        <v>142</v>
      </c>
      <c r="W132">
        <v>2</v>
      </c>
      <c r="AH132" t="s">
        <v>327</v>
      </c>
      <c r="AJ132" t="s">
        <v>358</v>
      </c>
      <c r="AM132" t="s">
        <v>344</v>
      </c>
      <c r="AO132">
        <v>1</v>
      </c>
      <c r="AS132">
        <v>1</v>
      </c>
      <c r="BM132" t="s">
        <v>37</v>
      </c>
      <c r="BR132" s="5" t="s">
        <v>330</v>
      </c>
      <c r="BU132" s="12" t="s">
        <v>2107</v>
      </c>
      <c r="CF132" s="12" t="s">
        <v>2130</v>
      </c>
      <c r="CH132" s="12" t="s">
        <v>2129</v>
      </c>
    </row>
    <row r="133" spans="1:92" x14ac:dyDescent="0.15">
      <c r="A133" s="12" t="s">
        <v>2116</v>
      </c>
      <c r="C133" t="s">
        <v>326</v>
      </c>
      <c r="D133" t="s">
        <v>2118</v>
      </c>
      <c r="E133" t="s">
        <v>2117</v>
      </c>
      <c r="F133">
        <v>3</v>
      </c>
      <c r="G133" t="s">
        <v>333</v>
      </c>
      <c r="H133" s="3" t="s">
        <v>731</v>
      </c>
      <c r="I133" s="3" t="s">
        <v>353</v>
      </c>
      <c r="W133">
        <v>1</v>
      </c>
      <c r="AN133" s="3"/>
      <c r="AS133">
        <v>1</v>
      </c>
      <c r="BG133">
        <v>30</v>
      </c>
      <c r="BH133" s="4">
        <v>10</v>
      </c>
      <c r="BI133" s="4">
        <v>25</v>
      </c>
      <c r="BJ133" s="4">
        <v>1</v>
      </c>
      <c r="BK133" s="4" t="s">
        <v>336</v>
      </c>
      <c r="BM133" s="3"/>
      <c r="BN133" s="3"/>
      <c r="BO133" s="3"/>
      <c r="BP133" s="3"/>
      <c r="BQ133" s="3"/>
      <c r="BS133" s="3"/>
      <c r="BT133" s="3"/>
      <c r="BU133" s="12" t="s">
        <v>2107</v>
      </c>
      <c r="BV133" s="3"/>
      <c r="BW133" s="3"/>
      <c r="BX133" s="12" t="s">
        <v>2131</v>
      </c>
      <c r="BY133" s="12" t="s">
        <v>2120</v>
      </c>
      <c r="CA133">
        <v>30</v>
      </c>
      <c r="CM133" t="s">
        <v>338</v>
      </c>
    </row>
    <row r="134" spans="1:92" x14ac:dyDescent="0.15">
      <c r="A134" s="12"/>
      <c r="AN134" s="3"/>
      <c r="BM134" s="3"/>
      <c r="BN134" s="3"/>
      <c r="BO134" s="3"/>
      <c r="BP134" s="3"/>
      <c r="BQ134" s="3"/>
      <c r="BS134" s="3"/>
      <c r="BT134" s="3"/>
      <c r="BU134" s="12"/>
      <c r="BV134" s="3"/>
      <c r="BW134" s="3"/>
      <c r="BX134" s="12"/>
      <c r="BY134" s="12"/>
    </row>
    <row r="135" spans="1:92" x14ac:dyDescent="0.15">
      <c r="A135" s="12" t="s">
        <v>2150</v>
      </c>
      <c r="C135" t="s">
        <v>142</v>
      </c>
      <c r="W135">
        <v>2</v>
      </c>
      <c r="AH135" t="s">
        <v>327</v>
      </c>
      <c r="AJ135" s="12" t="s">
        <v>708</v>
      </c>
      <c r="AM135" t="s">
        <v>344</v>
      </c>
      <c r="AO135">
        <v>1</v>
      </c>
      <c r="AS135">
        <v>1</v>
      </c>
      <c r="BM135" s="12" t="s">
        <v>576</v>
      </c>
      <c r="BN135" s="12"/>
      <c r="BO135" s="12" t="s">
        <v>1699</v>
      </c>
      <c r="BR135" s="5" t="s">
        <v>330</v>
      </c>
      <c r="BU135" t="s">
        <v>2147</v>
      </c>
      <c r="CF135" s="12"/>
      <c r="CH135" s="12" t="s">
        <v>2212</v>
      </c>
    </row>
    <row r="136" spans="1:92" x14ac:dyDescent="0.15">
      <c r="A136" s="12" t="s">
        <v>2151</v>
      </c>
      <c r="C136" t="s">
        <v>326</v>
      </c>
      <c r="H136" s="12" t="s">
        <v>501</v>
      </c>
      <c r="I136"/>
      <c r="J136"/>
      <c r="K136"/>
      <c r="L136"/>
      <c r="M136"/>
      <c r="N136"/>
      <c r="O136"/>
      <c r="P136"/>
      <c r="Q136"/>
      <c r="R136"/>
      <c r="W136">
        <v>1</v>
      </c>
      <c r="AE136">
        <v>3</v>
      </c>
      <c r="AK136">
        <v>99</v>
      </c>
      <c r="AS136">
        <v>99</v>
      </c>
      <c r="BB136" s="12"/>
      <c r="BH136"/>
      <c r="BI136"/>
      <c r="BJ136"/>
      <c r="BK136"/>
      <c r="BL136"/>
      <c r="BR136"/>
      <c r="BX136" s="12" t="s">
        <v>570</v>
      </c>
      <c r="BY136">
        <v>0.11</v>
      </c>
      <c r="CA136">
        <v>0.1</v>
      </c>
    </row>
    <row r="137" spans="1:92" x14ac:dyDescent="0.15">
      <c r="A137" s="12" t="s">
        <v>2152</v>
      </c>
      <c r="C137" t="s">
        <v>326</v>
      </c>
      <c r="D137" t="s">
        <v>1991</v>
      </c>
      <c r="E137" t="s">
        <v>1987</v>
      </c>
      <c r="F137">
        <v>3</v>
      </c>
      <c r="G137" t="s">
        <v>383</v>
      </c>
      <c r="H137" s="3" t="s">
        <v>336</v>
      </c>
      <c r="W137">
        <v>2</v>
      </c>
      <c r="X137">
        <v>1</v>
      </c>
      <c r="AH137" t="s">
        <v>327</v>
      </c>
      <c r="AI137" s="12"/>
      <c r="AJ137" s="12" t="s">
        <v>708</v>
      </c>
      <c r="AM137" t="s">
        <v>344</v>
      </c>
      <c r="AO137">
        <v>2.2999999999999998</v>
      </c>
      <c r="AS137">
        <v>1</v>
      </c>
      <c r="BG137">
        <v>0.2</v>
      </c>
      <c r="BH137" s="4">
        <v>0</v>
      </c>
      <c r="BI137" s="4">
        <v>3</v>
      </c>
      <c r="BJ137" s="4">
        <v>1</v>
      </c>
      <c r="BK137" s="4" t="s">
        <v>384</v>
      </c>
      <c r="BM137" t="s">
        <v>37</v>
      </c>
      <c r="BO137" s="12" t="s">
        <v>1699</v>
      </c>
      <c r="BR137" s="5" t="s">
        <v>330</v>
      </c>
      <c r="BS137" s="12"/>
      <c r="BT137" s="12"/>
      <c r="BU137" t="s">
        <v>2147</v>
      </c>
      <c r="CG137" s="12"/>
      <c r="CH137" s="12" t="s">
        <v>2213</v>
      </c>
      <c r="CM137" t="s">
        <v>342</v>
      </c>
    </row>
    <row r="138" spans="1:92" x14ac:dyDescent="0.15">
      <c r="A138" s="12" t="s">
        <v>2153</v>
      </c>
      <c r="C138" t="s">
        <v>326</v>
      </c>
      <c r="E138" t="s">
        <v>2155</v>
      </c>
      <c r="F138">
        <v>3</v>
      </c>
      <c r="G138" t="s">
        <v>333</v>
      </c>
      <c r="H138" s="3" t="s">
        <v>731</v>
      </c>
      <c r="I138" s="3" t="s">
        <v>353</v>
      </c>
      <c r="W138">
        <v>1</v>
      </c>
      <c r="AN138" s="3"/>
      <c r="AS138">
        <v>1</v>
      </c>
      <c r="BB138" s="12" t="s">
        <v>2154</v>
      </c>
      <c r="BG138">
        <v>25</v>
      </c>
      <c r="BH138" s="4">
        <v>40</v>
      </c>
      <c r="BI138" s="4">
        <v>70</v>
      </c>
      <c r="BJ138" s="4">
        <v>1</v>
      </c>
      <c r="BK138" s="4" t="s">
        <v>336</v>
      </c>
      <c r="BM138" s="3"/>
      <c r="BN138" s="3"/>
      <c r="BO138" s="3"/>
      <c r="BP138" s="3"/>
      <c r="BQ138" s="3"/>
      <c r="BS138" s="3"/>
      <c r="BT138" s="3"/>
      <c r="BU138" s="3"/>
      <c r="BV138" s="3"/>
      <c r="BW138" s="3"/>
      <c r="BX138" t="s">
        <v>161</v>
      </c>
      <c r="BY138">
        <v>0.8</v>
      </c>
      <c r="CA138">
        <v>25</v>
      </c>
      <c r="CM138" t="s">
        <v>338</v>
      </c>
    </row>
    <row r="139" spans="1:92" x14ac:dyDescent="0.15">
      <c r="A139" s="12" t="s">
        <v>2154</v>
      </c>
      <c r="C139" t="s">
        <v>326</v>
      </c>
      <c r="G139" t="s">
        <v>333</v>
      </c>
      <c r="H139" s="12" t="s">
        <v>501</v>
      </c>
      <c r="I139"/>
      <c r="J139"/>
      <c r="K139"/>
      <c r="L139"/>
      <c r="M139"/>
      <c r="N139"/>
      <c r="O139"/>
      <c r="P139"/>
      <c r="Q139"/>
      <c r="R139"/>
      <c r="W139">
        <v>1</v>
      </c>
      <c r="AE139">
        <v>3</v>
      </c>
      <c r="AK139">
        <v>99</v>
      </c>
      <c r="AS139">
        <v>99</v>
      </c>
      <c r="BB139" s="12"/>
      <c r="BH139"/>
      <c r="BI139"/>
      <c r="BJ139"/>
      <c r="BK139"/>
      <c r="BL139"/>
      <c r="BR139"/>
      <c r="BX139" s="12" t="s">
        <v>570</v>
      </c>
      <c r="BY139">
        <v>0.22</v>
      </c>
      <c r="CA139">
        <v>0.1</v>
      </c>
    </row>
    <row r="140" spans="1:92" x14ac:dyDescent="0.15">
      <c r="A140" s="12"/>
      <c r="H140" s="12"/>
      <c r="I140"/>
      <c r="J140"/>
      <c r="K140"/>
      <c r="L140"/>
      <c r="M140"/>
      <c r="N140"/>
      <c r="O140"/>
      <c r="P140"/>
      <c r="Q140"/>
      <c r="R140"/>
      <c r="BB140" s="12"/>
      <c r="BH140"/>
      <c r="BI140"/>
      <c r="BJ140"/>
      <c r="BK140"/>
      <c r="BL140"/>
      <c r="BR140"/>
      <c r="BX140" s="12"/>
    </row>
    <row r="141" spans="1:92" x14ac:dyDescent="0.15">
      <c r="A141" s="12" t="s">
        <v>2158</v>
      </c>
      <c r="C141" t="s">
        <v>142</v>
      </c>
      <c r="W141">
        <v>2</v>
      </c>
      <c r="AH141" t="s">
        <v>327</v>
      </c>
      <c r="AJ141" t="s">
        <v>358</v>
      </c>
      <c r="AM141" t="s">
        <v>344</v>
      </c>
      <c r="AO141">
        <v>1</v>
      </c>
      <c r="AS141">
        <v>1</v>
      </c>
      <c r="BM141" s="12" t="s">
        <v>576</v>
      </c>
      <c r="BN141" s="12"/>
      <c r="BR141" s="5" t="s">
        <v>330</v>
      </c>
      <c r="CF141" s="12" t="s">
        <v>2222</v>
      </c>
      <c r="CH141" s="12" t="s">
        <v>2223</v>
      </c>
    </row>
    <row r="142" spans="1:92" x14ac:dyDescent="0.15">
      <c r="A142" s="12" t="s">
        <v>2159</v>
      </c>
      <c r="C142" t="s">
        <v>326</v>
      </c>
      <c r="H142" s="3" t="s">
        <v>352</v>
      </c>
      <c r="I142" s="3" t="s">
        <v>755</v>
      </c>
      <c r="W142">
        <v>1</v>
      </c>
      <c r="Z142">
        <v>1</v>
      </c>
      <c r="AA142" s="12" t="s">
        <v>771</v>
      </c>
      <c r="AB142" s="12">
        <v>1</v>
      </c>
      <c r="AN142" s="3"/>
      <c r="AS142">
        <v>1</v>
      </c>
      <c r="BH142"/>
      <c r="BI142"/>
      <c r="BJ142"/>
      <c r="BK142"/>
      <c r="BL142"/>
      <c r="BM142" s="3"/>
      <c r="BN142" s="3"/>
      <c r="BO142" s="3"/>
      <c r="BP142" s="3"/>
      <c r="BQ142" s="3"/>
      <c r="BS142" s="3"/>
      <c r="BT142" s="3"/>
      <c r="BU142" s="3"/>
      <c r="BV142" s="3"/>
      <c r="BW142" s="3"/>
      <c r="BX142" s="12" t="s">
        <v>2159</v>
      </c>
      <c r="BY142" s="12" t="s">
        <v>2162</v>
      </c>
      <c r="CA142">
        <v>99999</v>
      </c>
      <c r="CN142">
        <v>1</v>
      </c>
    </row>
    <row r="143" spans="1:92" x14ac:dyDescent="0.15">
      <c r="A143" s="12" t="s">
        <v>2163</v>
      </c>
      <c r="C143" t="s">
        <v>326</v>
      </c>
      <c r="D143" t="s">
        <v>2165</v>
      </c>
      <c r="E143" s="12" t="s">
        <v>2164</v>
      </c>
      <c r="G143" t="s">
        <v>333</v>
      </c>
      <c r="H143" s="3" t="s">
        <v>731</v>
      </c>
      <c r="I143" s="3" t="s">
        <v>353</v>
      </c>
      <c r="W143">
        <v>1</v>
      </c>
      <c r="AN143" s="3">
        <v>1</v>
      </c>
      <c r="AO143">
        <v>0.5</v>
      </c>
      <c r="AQ143">
        <v>1</v>
      </c>
      <c r="AS143">
        <v>1</v>
      </c>
      <c r="BG143">
        <v>0.3</v>
      </c>
      <c r="BH143" s="4">
        <v>10</v>
      </c>
      <c r="BI143" s="4">
        <v>20</v>
      </c>
      <c r="BJ143" s="4">
        <v>1</v>
      </c>
      <c r="BK143" s="4" t="s">
        <v>336</v>
      </c>
      <c r="BM143" s="3"/>
      <c r="BN143" s="3"/>
      <c r="BO143" s="3"/>
      <c r="BP143" s="3"/>
      <c r="BQ143" s="3"/>
      <c r="BS143" s="3"/>
      <c r="BT143" s="3"/>
      <c r="BU143" s="3"/>
      <c r="BV143" s="3"/>
      <c r="BW143" s="3"/>
      <c r="CH143" s="12" t="s">
        <v>1527</v>
      </c>
      <c r="CM143" t="s">
        <v>338</v>
      </c>
    </row>
    <row r="144" spans="1:92" x14ac:dyDescent="0.15">
      <c r="A144" s="12" t="s">
        <v>2167</v>
      </c>
      <c r="C144" t="s">
        <v>326</v>
      </c>
      <c r="D144" t="s">
        <v>2168</v>
      </c>
      <c r="E144" s="12" t="s">
        <v>2169</v>
      </c>
      <c r="F144">
        <v>3</v>
      </c>
      <c r="G144" t="s">
        <v>383</v>
      </c>
      <c r="H144" s="3" t="s">
        <v>731</v>
      </c>
      <c r="I144" s="3" t="s">
        <v>353</v>
      </c>
      <c r="W144">
        <v>1</v>
      </c>
      <c r="AN144" s="3"/>
      <c r="AS144">
        <v>1</v>
      </c>
      <c r="BC144" s="12"/>
      <c r="BG144">
        <v>15</v>
      </c>
      <c r="BH144" s="4">
        <v>10</v>
      </c>
      <c r="BI144" s="4">
        <v>25</v>
      </c>
      <c r="BJ144" s="4">
        <v>1</v>
      </c>
      <c r="BK144" s="4" t="s">
        <v>336</v>
      </c>
      <c r="BM144" s="3"/>
      <c r="BN144" s="3"/>
      <c r="BO144" s="3"/>
      <c r="BP144" s="3"/>
      <c r="BQ144" s="3"/>
      <c r="BS144" s="3"/>
      <c r="BT144" s="3"/>
      <c r="BU144" s="3"/>
      <c r="BV144" s="3"/>
      <c r="BW144" s="3"/>
      <c r="BX144" s="12" t="s">
        <v>2172</v>
      </c>
      <c r="BY144" s="12" t="s">
        <v>2173</v>
      </c>
      <c r="CA144">
        <v>15</v>
      </c>
      <c r="CM144" t="s">
        <v>338</v>
      </c>
    </row>
    <row r="145" spans="1:91" x14ac:dyDescent="0.15">
      <c r="A145" s="12"/>
      <c r="E145" s="12"/>
      <c r="AN145" s="3"/>
      <c r="BC145" s="12"/>
      <c r="BM145" s="3"/>
      <c r="BN145" s="3"/>
      <c r="BO145" s="3"/>
      <c r="BP145" s="3"/>
      <c r="BQ145" s="3"/>
      <c r="BS145" s="3"/>
      <c r="BT145" s="3"/>
      <c r="BU145" s="3"/>
      <c r="BV145" s="3"/>
      <c r="BW145" s="3"/>
      <c r="BX145" s="12"/>
      <c r="BY145" s="12"/>
    </row>
    <row r="146" spans="1:91" x14ac:dyDescent="0.15">
      <c r="A146" s="12" t="s">
        <v>2201</v>
      </c>
      <c r="C146" t="s">
        <v>142</v>
      </c>
      <c r="W146">
        <v>2</v>
      </c>
      <c r="AH146" t="s">
        <v>327</v>
      </c>
      <c r="AJ146" t="s">
        <v>358</v>
      </c>
      <c r="AM146" s="12" t="s">
        <v>609</v>
      </c>
      <c r="AO146">
        <v>1</v>
      </c>
      <c r="AS146">
        <v>1</v>
      </c>
      <c r="BM146" s="12" t="s">
        <v>576</v>
      </c>
      <c r="BN146" s="12"/>
      <c r="BR146" s="5" t="s">
        <v>330</v>
      </c>
      <c r="CF146" s="12" t="s">
        <v>2263</v>
      </c>
      <c r="CH146" s="12" t="s">
        <v>2264</v>
      </c>
    </row>
    <row r="147" spans="1:91" x14ac:dyDescent="0.15">
      <c r="A147" s="12" t="s">
        <v>2202</v>
      </c>
      <c r="C147" t="s">
        <v>142</v>
      </c>
      <c r="U147">
        <v>0.23</v>
      </c>
      <c r="W147">
        <v>2</v>
      </c>
      <c r="AH147" t="s">
        <v>327</v>
      </c>
      <c r="AJ147" t="s">
        <v>358</v>
      </c>
      <c r="AM147" s="12" t="s">
        <v>609</v>
      </c>
      <c r="AO147">
        <v>1</v>
      </c>
      <c r="AS147">
        <v>1</v>
      </c>
      <c r="AT147">
        <v>1</v>
      </c>
      <c r="AU147">
        <v>0.3</v>
      </c>
      <c r="BM147" s="12" t="s">
        <v>996</v>
      </c>
      <c r="BN147" s="12"/>
      <c r="BR147" s="5" t="s">
        <v>330</v>
      </c>
      <c r="CF147" s="12" t="s">
        <v>2263</v>
      </c>
      <c r="CH147" s="12" t="s">
        <v>2264</v>
      </c>
    </row>
    <row r="148" spans="1:91" x14ac:dyDescent="0.15">
      <c r="A148" s="12" t="s">
        <v>2203</v>
      </c>
      <c r="C148" t="s">
        <v>142</v>
      </c>
      <c r="D148" t="s">
        <v>2204</v>
      </c>
      <c r="E148" t="s">
        <v>2205</v>
      </c>
      <c r="F148">
        <v>3</v>
      </c>
      <c r="G148" t="s">
        <v>383</v>
      </c>
      <c r="H148" s="3" t="s">
        <v>336</v>
      </c>
      <c r="W148">
        <v>2</v>
      </c>
      <c r="X148">
        <v>1</v>
      </c>
      <c r="AH148" t="s">
        <v>327</v>
      </c>
      <c r="AI148" s="12"/>
      <c r="AJ148" s="12" t="s">
        <v>1352</v>
      </c>
      <c r="AM148" s="12" t="s">
        <v>609</v>
      </c>
      <c r="AO148">
        <v>1.75</v>
      </c>
      <c r="AS148">
        <v>1</v>
      </c>
      <c r="BG148">
        <v>0.2</v>
      </c>
      <c r="BH148" s="4">
        <v>0</v>
      </c>
      <c r="BI148" s="4">
        <v>4</v>
      </c>
      <c r="BJ148" s="4">
        <v>1</v>
      </c>
      <c r="BK148" s="4" t="s">
        <v>384</v>
      </c>
      <c r="BM148" t="s">
        <v>37</v>
      </c>
      <c r="BR148" s="5" t="s">
        <v>330</v>
      </c>
      <c r="BS148" s="12"/>
      <c r="BT148" s="12"/>
      <c r="BX148" s="12" t="s">
        <v>1954</v>
      </c>
      <c r="BY148">
        <v>-0.4</v>
      </c>
      <c r="CA148">
        <v>5</v>
      </c>
      <c r="CF148" s="12" t="s">
        <v>2263</v>
      </c>
      <c r="CH148" s="12" t="s">
        <v>2264</v>
      </c>
      <c r="CM148" t="s">
        <v>342</v>
      </c>
    </row>
    <row r="149" spans="1:91" x14ac:dyDescent="0.15">
      <c r="A149" s="12" t="s">
        <v>2262</v>
      </c>
      <c r="C149" t="s">
        <v>142</v>
      </c>
      <c r="G149" t="s">
        <v>333</v>
      </c>
      <c r="H149" s="3" t="s">
        <v>336</v>
      </c>
      <c r="W149">
        <v>2</v>
      </c>
      <c r="AH149" t="s">
        <v>327</v>
      </c>
      <c r="AJ149" t="s">
        <v>358</v>
      </c>
      <c r="AM149" s="12" t="s">
        <v>609</v>
      </c>
      <c r="AO149">
        <v>1</v>
      </c>
      <c r="AS149">
        <v>1</v>
      </c>
      <c r="BM149" s="12" t="s">
        <v>576</v>
      </c>
      <c r="BN149" s="12"/>
      <c r="BR149" s="5" t="s">
        <v>330</v>
      </c>
      <c r="CF149" s="12" t="s">
        <v>2265</v>
      </c>
      <c r="CH149" s="12" t="s">
        <v>2266</v>
      </c>
    </row>
    <row r="150" spans="1:91" x14ac:dyDescent="0.15">
      <c r="A150" s="12" t="s">
        <v>2206</v>
      </c>
      <c r="C150" t="s">
        <v>326</v>
      </c>
      <c r="D150" t="s">
        <v>2208</v>
      </c>
      <c r="E150" s="12" t="s">
        <v>2207</v>
      </c>
      <c r="F150">
        <v>3</v>
      </c>
      <c r="G150" t="s">
        <v>383</v>
      </c>
      <c r="H150" s="3" t="s">
        <v>731</v>
      </c>
      <c r="I150" s="3" t="s">
        <v>353</v>
      </c>
      <c r="W150">
        <v>1</v>
      </c>
      <c r="AN150" s="3"/>
      <c r="AS150">
        <v>1</v>
      </c>
      <c r="BB150" t="s">
        <v>2261</v>
      </c>
      <c r="BC150" s="12"/>
      <c r="BG150">
        <v>40</v>
      </c>
      <c r="BH150" s="4">
        <v>40</v>
      </c>
      <c r="BI150" s="4">
        <v>80</v>
      </c>
      <c r="BJ150" s="4">
        <v>1</v>
      </c>
      <c r="BK150" s="4" t="s">
        <v>336</v>
      </c>
      <c r="BM150" s="3"/>
      <c r="BN150" s="3"/>
      <c r="BO150" s="3"/>
      <c r="BP150" s="3"/>
      <c r="BQ150" s="3"/>
      <c r="BS150" s="3"/>
      <c r="BT150" s="3"/>
      <c r="BU150" s="3"/>
      <c r="BV150" s="3"/>
      <c r="BW150" s="3"/>
      <c r="BX150" t="s">
        <v>2209</v>
      </c>
      <c r="BY150" s="12" t="s">
        <v>2210</v>
      </c>
      <c r="CA150">
        <v>40</v>
      </c>
      <c r="CM150" t="s">
        <v>338</v>
      </c>
    </row>
    <row r="151" spans="1:91" x14ac:dyDescent="0.15">
      <c r="A151" s="12"/>
      <c r="E151" s="12"/>
      <c r="AN151" s="3"/>
      <c r="BC151" s="12"/>
      <c r="BM151" s="3"/>
      <c r="BN151" s="3"/>
      <c r="BO151" s="3"/>
      <c r="BP151" s="3"/>
      <c r="BQ151" s="3"/>
      <c r="BS151" s="3"/>
      <c r="BT151" s="3"/>
      <c r="BU151" s="3"/>
      <c r="BV151" s="3"/>
      <c r="BW151" s="3"/>
      <c r="BX151" s="12"/>
      <c r="BY151" s="12"/>
    </row>
    <row r="152" spans="1:91" x14ac:dyDescent="0.15">
      <c r="A152" s="12" t="s">
        <v>2176</v>
      </c>
      <c r="C152" t="s">
        <v>142</v>
      </c>
      <c r="H152" s="3" t="s">
        <v>336</v>
      </c>
      <c r="W152">
        <v>2</v>
      </c>
      <c r="AH152" t="s">
        <v>327</v>
      </c>
      <c r="AM152" t="s">
        <v>344</v>
      </c>
      <c r="AO152">
        <v>1</v>
      </c>
      <c r="AS152">
        <v>1</v>
      </c>
      <c r="BM152" t="s">
        <v>364</v>
      </c>
      <c r="BO152" s="12" t="s">
        <v>1701</v>
      </c>
      <c r="BR152" s="5" t="s">
        <v>330</v>
      </c>
      <c r="CG152" s="12"/>
    </row>
    <row r="153" spans="1:91" x14ac:dyDescent="0.15">
      <c r="A153" s="12" t="s">
        <v>2177</v>
      </c>
      <c r="C153" t="s">
        <v>326</v>
      </c>
      <c r="H153" s="3" t="s">
        <v>336</v>
      </c>
      <c r="L153" s="12"/>
      <c r="M153" s="12"/>
      <c r="N153" s="12"/>
      <c r="O153" s="12"/>
      <c r="T153">
        <v>1</v>
      </c>
      <c r="W153">
        <v>2</v>
      </c>
      <c r="X153">
        <v>1</v>
      </c>
      <c r="AH153" t="s">
        <v>327</v>
      </c>
      <c r="AJ153" s="12" t="s">
        <v>2178</v>
      </c>
      <c r="AM153" t="s">
        <v>344</v>
      </c>
      <c r="AO153">
        <v>0.8</v>
      </c>
      <c r="AS153">
        <v>1</v>
      </c>
      <c r="BM153" t="s">
        <v>37</v>
      </c>
      <c r="BR153" s="5" t="s">
        <v>330</v>
      </c>
      <c r="BS153" s="12" t="s">
        <v>2237</v>
      </c>
      <c r="BT153" s="12" t="s">
        <v>1458</v>
      </c>
      <c r="CF153" s="12" t="s">
        <v>2243</v>
      </c>
      <c r="CG153" s="12"/>
      <c r="CH153" s="12" t="s">
        <v>2226</v>
      </c>
    </row>
    <row r="154" spans="1:91" x14ac:dyDescent="0.15">
      <c r="A154" s="12" t="s">
        <v>2179</v>
      </c>
      <c r="C154" t="s">
        <v>326</v>
      </c>
      <c r="D154" t="s">
        <v>2182</v>
      </c>
      <c r="E154" t="s">
        <v>2183</v>
      </c>
      <c r="F154">
        <v>3</v>
      </c>
      <c r="G154" t="s">
        <v>383</v>
      </c>
      <c r="H154" s="3" t="s">
        <v>336</v>
      </c>
      <c r="W154">
        <v>2</v>
      </c>
      <c r="X154">
        <v>1</v>
      </c>
      <c r="AH154" t="s">
        <v>327</v>
      </c>
      <c r="AI154" s="12"/>
      <c r="AJ154" s="12" t="s">
        <v>2178</v>
      </c>
      <c r="AM154" t="s">
        <v>344</v>
      </c>
      <c r="AO154">
        <v>1.5</v>
      </c>
      <c r="AS154">
        <v>1</v>
      </c>
      <c r="BG154">
        <v>0.2</v>
      </c>
      <c r="BH154" s="4">
        <v>0</v>
      </c>
      <c r="BI154" s="4">
        <v>3</v>
      </c>
      <c r="BJ154" s="4">
        <v>1</v>
      </c>
      <c r="BK154" s="4" t="s">
        <v>384</v>
      </c>
      <c r="BM154" t="s">
        <v>37</v>
      </c>
      <c r="BR154" s="5" t="s">
        <v>330</v>
      </c>
      <c r="BS154" s="12" t="s">
        <v>2238</v>
      </c>
      <c r="BT154" s="12" t="s">
        <v>1458</v>
      </c>
      <c r="BX154" s="12" t="s">
        <v>2241</v>
      </c>
      <c r="BY154">
        <v>-0.5</v>
      </c>
      <c r="CA154">
        <v>3</v>
      </c>
      <c r="CF154" s="12" t="s">
        <v>2244</v>
      </c>
      <c r="CG154" s="12"/>
      <c r="CH154" s="12" t="s">
        <v>2229</v>
      </c>
      <c r="CM154" t="s">
        <v>342</v>
      </c>
    </row>
    <row r="155" spans="1:91" x14ac:dyDescent="0.15">
      <c r="A155" s="12" t="s">
        <v>2180</v>
      </c>
      <c r="C155" t="s">
        <v>142</v>
      </c>
      <c r="H155" s="3" t="s">
        <v>336</v>
      </c>
      <c r="W155">
        <v>2</v>
      </c>
      <c r="AH155" t="s">
        <v>327</v>
      </c>
      <c r="AM155" t="s">
        <v>344</v>
      </c>
      <c r="AO155">
        <v>1</v>
      </c>
      <c r="AS155">
        <v>1</v>
      </c>
      <c r="BM155" t="s">
        <v>364</v>
      </c>
      <c r="BO155" s="12" t="s">
        <v>1701</v>
      </c>
      <c r="BR155" s="5" t="s">
        <v>330</v>
      </c>
      <c r="BX155" s="12" t="s">
        <v>2242</v>
      </c>
      <c r="BY155" s="15" t="s">
        <v>2191</v>
      </c>
      <c r="BZ155">
        <v>0.4</v>
      </c>
      <c r="CA155">
        <v>3</v>
      </c>
      <c r="CG155" s="12"/>
    </row>
    <row r="156" spans="1:91" x14ac:dyDescent="0.15">
      <c r="A156" s="12" t="s">
        <v>2181</v>
      </c>
      <c r="C156" t="s">
        <v>326</v>
      </c>
      <c r="D156" t="s">
        <v>2184</v>
      </c>
      <c r="E156" t="s">
        <v>2185</v>
      </c>
      <c r="F156">
        <v>3</v>
      </c>
      <c r="G156" t="s">
        <v>333</v>
      </c>
      <c r="H156" s="3" t="s">
        <v>731</v>
      </c>
      <c r="L156" s="12"/>
      <c r="M156" s="12"/>
      <c r="N156" s="12"/>
      <c r="O156" s="12"/>
      <c r="T156">
        <v>1</v>
      </c>
      <c r="W156">
        <v>2</v>
      </c>
      <c r="X156">
        <v>1</v>
      </c>
      <c r="AH156" t="s">
        <v>327</v>
      </c>
      <c r="AJ156" s="12" t="s">
        <v>2178</v>
      </c>
      <c r="AM156" t="s">
        <v>344</v>
      </c>
      <c r="AO156">
        <v>0.8</v>
      </c>
      <c r="AS156">
        <v>1</v>
      </c>
      <c r="BB156" s="12" t="s">
        <v>2189</v>
      </c>
      <c r="BG156">
        <v>25</v>
      </c>
      <c r="BH156" s="4">
        <v>0</v>
      </c>
      <c r="BI156" s="4">
        <v>50</v>
      </c>
      <c r="BJ156" s="4">
        <v>1</v>
      </c>
      <c r="BK156" s="4" t="s">
        <v>384</v>
      </c>
      <c r="BM156" t="s">
        <v>37</v>
      </c>
      <c r="BR156" s="5" t="s">
        <v>330</v>
      </c>
      <c r="BS156" s="12" t="s">
        <v>2238</v>
      </c>
      <c r="BT156" s="12" t="s">
        <v>1458</v>
      </c>
      <c r="BX156" s="12" t="s">
        <v>2242</v>
      </c>
      <c r="BY156" s="15" t="s">
        <v>2191</v>
      </c>
      <c r="BZ156">
        <v>0.4</v>
      </c>
      <c r="CA156">
        <v>2</v>
      </c>
      <c r="CF156" s="12" t="s">
        <v>2243</v>
      </c>
      <c r="CG156" s="12"/>
      <c r="CH156" s="12" t="s">
        <v>2226</v>
      </c>
    </row>
    <row r="157" spans="1:91" x14ac:dyDescent="0.15">
      <c r="A157" s="12" t="s">
        <v>2186</v>
      </c>
      <c r="C157" t="s">
        <v>326</v>
      </c>
      <c r="E157" s="12"/>
      <c r="G157" t="s">
        <v>333</v>
      </c>
      <c r="H157" s="3" t="s">
        <v>548</v>
      </c>
      <c r="I157" s="3" t="s">
        <v>353</v>
      </c>
      <c r="W157">
        <v>1</v>
      </c>
      <c r="AN157" s="3"/>
      <c r="AS157">
        <v>1</v>
      </c>
      <c r="BC157" s="12"/>
      <c r="BM157" s="3"/>
      <c r="BN157" s="3"/>
      <c r="BO157" s="3"/>
      <c r="BP157" s="3"/>
      <c r="BQ157" s="3"/>
      <c r="BS157" s="3"/>
      <c r="BT157" s="3"/>
      <c r="BU157" s="3"/>
      <c r="BV157" s="3"/>
      <c r="BW157" s="3"/>
      <c r="BX157" t="s">
        <v>161</v>
      </c>
      <c r="BY157">
        <v>0.5</v>
      </c>
      <c r="CA157">
        <v>25</v>
      </c>
      <c r="CM157" t="s">
        <v>338</v>
      </c>
    </row>
    <row r="158" spans="1:91" x14ac:dyDescent="0.15">
      <c r="A158" s="12"/>
      <c r="E158" s="12"/>
      <c r="AN158" s="3"/>
      <c r="BC158" s="12"/>
      <c r="BM158" s="3"/>
      <c r="BN158" s="3"/>
      <c r="BO158" s="3"/>
      <c r="BP158" s="3"/>
      <c r="BQ158" s="3"/>
      <c r="BS158" s="3"/>
      <c r="BT158" s="3"/>
      <c r="BU158" s="3"/>
      <c r="BV158" s="3"/>
      <c r="BW158" s="3"/>
      <c r="BX158" s="12"/>
    </row>
    <row r="159" spans="1:91" x14ac:dyDescent="0.15">
      <c r="A159" s="12" t="s">
        <v>2193</v>
      </c>
      <c r="C159" t="s">
        <v>142</v>
      </c>
      <c r="W159">
        <v>2</v>
      </c>
      <c r="AH159" t="s">
        <v>327</v>
      </c>
      <c r="AJ159" t="s">
        <v>358</v>
      </c>
      <c r="AM159" t="s">
        <v>344</v>
      </c>
      <c r="AO159">
        <v>1</v>
      </c>
      <c r="AS159">
        <v>1</v>
      </c>
      <c r="BM159" t="s">
        <v>37</v>
      </c>
      <c r="BR159" s="5" t="s">
        <v>330</v>
      </c>
      <c r="BU159" s="12"/>
      <c r="CF159" s="12"/>
      <c r="CH159" s="12" t="s">
        <v>2252</v>
      </c>
    </row>
    <row r="160" spans="1:91" x14ac:dyDescent="0.15">
      <c r="A160" s="12" t="s">
        <v>2194</v>
      </c>
      <c r="C160" s="12" t="s">
        <v>585</v>
      </c>
      <c r="H160" s="3" t="s">
        <v>548</v>
      </c>
      <c r="I160" s="3" t="s">
        <v>1064</v>
      </c>
      <c r="W160">
        <v>1</v>
      </c>
      <c r="AA160" s="12" t="s">
        <v>771</v>
      </c>
      <c r="AJ160" t="s">
        <v>347</v>
      </c>
      <c r="AN160" s="3">
        <v>1</v>
      </c>
      <c r="AO160">
        <v>0.16</v>
      </c>
      <c r="AQ160">
        <v>1</v>
      </c>
      <c r="AS160">
        <v>1</v>
      </c>
      <c r="BK160" s="13"/>
      <c r="BL160" s="13"/>
      <c r="BM160" s="3"/>
      <c r="BN160" s="3"/>
      <c r="BO160" s="3"/>
      <c r="BP160" s="3"/>
      <c r="BQ160" s="3"/>
      <c r="BS160" s="3"/>
      <c r="BT160" s="3"/>
      <c r="BU160" s="3"/>
      <c r="BV160" s="3"/>
      <c r="BW160" s="3"/>
      <c r="BX160" s="12"/>
      <c r="CD160" s="12"/>
    </row>
    <row r="161" spans="1:92" x14ac:dyDescent="0.15">
      <c r="A161" s="12" t="s">
        <v>2195</v>
      </c>
      <c r="C161" t="s">
        <v>326</v>
      </c>
      <c r="D161" s="12" t="s">
        <v>2196</v>
      </c>
      <c r="E161" s="12" t="s">
        <v>2197</v>
      </c>
      <c r="F161">
        <v>3</v>
      </c>
      <c r="G161" t="s">
        <v>383</v>
      </c>
      <c r="H161" s="3" t="s">
        <v>731</v>
      </c>
      <c r="I161" s="3" t="s">
        <v>353</v>
      </c>
      <c r="W161">
        <v>1</v>
      </c>
      <c r="AN161" s="3"/>
      <c r="AS161">
        <v>1</v>
      </c>
      <c r="BC161" s="12"/>
      <c r="BG161">
        <v>15</v>
      </c>
      <c r="BH161" s="4">
        <v>20</v>
      </c>
      <c r="BI161" s="4">
        <v>20</v>
      </c>
      <c r="BJ161" s="4">
        <v>1</v>
      </c>
      <c r="BK161" s="4" t="s">
        <v>2198</v>
      </c>
      <c r="BM161" s="3"/>
      <c r="BN161" s="3"/>
      <c r="BO161" s="3"/>
      <c r="BP161" s="3"/>
      <c r="BQ161" s="3"/>
      <c r="BS161" s="3"/>
      <c r="BT161" s="3"/>
      <c r="BU161" s="3"/>
      <c r="BV161" s="3"/>
      <c r="BW161" s="3"/>
      <c r="BX161" s="12" t="s">
        <v>2251</v>
      </c>
      <c r="BY161" s="12">
        <v>1.5</v>
      </c>
      <c r="CA161">
        <v>15</v>
      </c>
      <c r="CM161" t="s">
        <v>338</v>
      </c>
    </row>
    <row r="162" spans="1:92" x14ac:dyDescent="0.15">
      <c r="A162" s="12"/>
      <c r="D162" s="12"/>
      <c r="E162" s="12"/>
      <c r="AN162" s="3"/>
      <c r="BC162" s="12"/>
      <c r="BM162" s="3"/>
      <c r="BN162" s="3"/>
      <c r="BO162" s="3"/>
      <c r="BP162" s="3"/>
      <c r="BQ162" s="3"/>
      <c r="BS162" s="3"/>
      <c r="BT162" s="3"/>
      <c r="BU162" s="3"/>
      <c r="BV162" s="3"/>
      <c r="BW162" s="3"/>
      <c r="BX162" s="12"/>
      <c r="BY162" s="12"/>
    </row>
    <row r="163" spans="1:92" x14ac:dyDescent="0.15">
      <c r="A163" s="12" t="s">
        <v>2271</v>
      </c>
      <c r="C163" t="s">
        <v>142</v>
      </c>
      <c r="W163">
        <v>2</v>
      </c>
      <c r="AH163" t="s">
        <v>327</v>
      </c>
      <c r="AJ163" t="s">
        <v>358</v>
      </c>
      <c r="AM163" t="s">
        <v>344</v>
      </c>
      <c r="AO163">
        <v>1</v>
      </c>
      <c r="AS163">
        <v>1</v>
      </c>
      <c r="BM163" t="s">
        <v>37</v>
      </c>
      <c r="BR163" s="5" t="s">
        <v>330</v>
      </c>
      <c r="BU163" s="12"/>
      <c r="CF163" s="12"/>
      <c r="CG163" s="12" t="s">
        <v>2292</v>
      </c>
      <c r="CH163" s="12" t="s">
        <v>2291</v>
      </c>
    </row>
    <row r="164" spans="1:92" x14ac:dyDescent="0.15">
      <c r="A164" s="12" t="s">
        <v>2272</v>
      </c>
      <c r="C164" t="s">
        <v>326</v>
      </c>
      <c r="H164" s="12" t="s">
        <v>501</v>
      </c>
      <c r="I164"/>
      <c r="J164"/>
      <c r="K164"/>
      <c r="L164"/>
      <c r="M164"/>
      <c r="N164"/>
      <c r="O164"/>
      <c r="P164"/>
      <c r="Q164"/>
      <c r="R164"/>
      <c r="W164">
        <v>1</v>
      </c>
      <c r="AG164">
        <v>10</v>
      </c>
      <c r="AK164">
        <v>99</v>
      </c>
      <c r="AS164">
        <v>99</v>
      </c>
      <c r="BB164" s="12"/>
      <c r="BH164"/>
      <c r="BI164"/>
      <c r="BJ164"/>
      <c r="BK164"/>
      <c r="BL164"/>
      <c r="BR164"/>
      <c r="BX164" s="12" t="s">
        <v>820</v>
      </c>
      <c r="BY164">
        <v>0.08</v>
      </c>
      <c r="CA164">
        <v>0.1</v>
      </c>
    </row>
    <row r="165" spans="1:92" x14ac:dyDescent="0.15">
      <c r="A165" s="12" t="s">
        <v>2273</v>
      </c>
      <c r="C165" t="s">
        <v>326</v>
      </c>
      <c r="D165" t="s">
        <v>2294</v>
      </c>
      <c r="E165" t="s">
        <v>2293</v>
      </c>
      <c r="H165" s="3" t="s">
        <v>352</v>
      </c>
      <c r="I165" s="3" t="s">
        <v>755</v>
      </c>
      <c r="W165">
        <v>1</v>
      </c>
      <c r="Z165">
        <v>1</v>
      </c>
      <c r="AA165" s="12" t="s">
        <v>771</v>
      </c>
      <c r="AB165" s="12">
        <v>1</v>
      </c>
      <c r="AN165" s="3"/>
      <c r="AS165">
        <v>1</v>
      </c>
      <c r="BH165"/>
      <c r="BI165"/>
      <c r="BJ165"/>
      <c r="BK165"/>
      <c r="BL165"/>
      <c r="BM165" s="3"/>
      <c r="BN165" s="3"/>
      <c r="BO165" s="3"/>
      <c r="BP165" s="3"/>
      <c r="BQ165" s="3"/>
      <c r="BS165" s="3"/>
      <c r="BT165" s="3"/>
      <c r="BU165" s="3"/>
      <c r="BV165" s="3"/>
      <c r="BW165" s="3"/>
      <c r="BX165" s="12" t="s">
        <v>2278</v>
      </c>
      <c r="BY165" s="12">
        <v>4</v>
      </c>
      <c r="CA165">
        <v>12</v>
      </c>
      <c r="CN165">
        <v>1</v>
      </c>
    </row>
    <row r="166" spans="1:92" x14ac:dyDescent="0.15">
      <c r="A166" s="12" t="s">
        <v>2277</v>
      </c>
      <c r="C166" t="s">
        <v>326</v>
      </c>
      <c r="D166" t="s">
        <v>2296</v>
      </c>
      <c r="E166" t="s">
        <v>2295</v>
      </c>
      <c r="H166" s="3" t="s">
        <v>352</v>
      </c>
      <c r="I166" s="3" t="s">
        <v>755</v>
      </c>
      <c r="W166">
        <v>1</v>
      </c>
      <c r="Z166">
        <v>1</v>
      </c>
      <c r="AA166" s="12" t="s">
        <v>771</v>
      </c>
      <c r="AB166" s="12">
        <v>1</v>
      </c>
      <c r="AN166" s="3"/>
      <c r="AS166">
        <v>1</v>
      </c>
      <c r="BH166"/>
      <c r="BI166"/>
      <c r="BJ166"/>
      <c r="BK166"/>
      <c r="BL166"/>
      <c r="BM166" s="3"/>
      <c r="BN166" s="3"/>
      <c r="BO166" s="3"/>
      <c r="BP166" s="3"/>
      <c r="BQ166" s="3"/>
      <c r="BS166" s="3"/>
      <c r="BT166" s="3"/>
      <c r="BU166" s="3"/>
      <c r="BV166" s="3"/>
      <c r="BW166" s="3"/>
      <c r="BX166" s="12" t="s">
        <v>2279</v>
      </c>
      <c r="BY166" s="12">
        <v>2.5</v>
      </c>
      <c r="CA166">
        <v>10</v>
      </c>
      <c r="CN166">
        <v>1</v>
      </c>
    </row>
    <row r="167" spans="1:92" x14ac:dyDescent="0.15">
      <c r="A167" s="12"/>
      <c r="E167" s="12"/>
      <c r="AN167" s="3"/>
      <c r="BC167" s="12"/>
      <c r="BM167" s="3"/>
      <c r="BN167" s="3"/>
      <c r="BO167" s="3"/>
      <c r="BP167" s="3"/>
      <c r="BQ167" s="3"/>
      <c r="BS167" s="3"/>
      <c r="BT167" s="3"/>
      <c r="BU167" s="3"/>
      <c r="BV167" s="3"/>
      <c r="BW167" s="3"/>
      <c r="BX167" s="12"/>
      <c r="BY167" s="12"/>
    </row>
    <row r="168" spans="1:92" x14ac:dyDescent="0.15">
      <c r="A168" s="12" t="s">
        <v>1337</v>
      </c>
      <c r="C168" t="s">
        <v>142</v>
      </c>
      <c r="W168">
        <v>2</v>
      </c>
      <c r="X168">
        <v>1</v>
      </c>
      <c r="AH168" t="s">
        <v>327</v>
      </c>
      <c r="AJ168" s="12" t="s">
        <v>719</v>
      </c>
      <c r="AM168" t="s">
        <v>344</v>
      </c>
      <c r="AO168">
        <v>1</v>
      </c>
      <c r="AS168">
        <v>1</v>
      </c>
      <c r="BM168" t="s">
        <v>37</v>
      </c>
      <c r="BR168" s="5" t="s">
        <v>330</v>
      </c>
      <c r="BU168" s="12"/>
      <c r="BV168" s="12"/>
      <c r="BW168" s="12"/>
    </row>
    <row r="169" spans="1:92" x14ac:dyDescent="0.15">
      <c r="A169" s="12" t="s">
        <v>1338</v>
      </c>
      <c r="C169" t="s">
        <v>326</v>
      </c>
      <c r="H169" s="3" t="s">
        <v>352</v>
      </c>
      <c r="I169" s="3" t="s">
        <v>361</v>
      </c>
      <c r="W169">
        <v>1</v>
      </c>
      <c r="AA169" s="12" t="s">
        <v>771</v>
      </c>
      <c r="AB169" s="12">
        <v>1</v>
      </c>
      <c r="AN169" s="3"/>
      <c r="AS169">
        <v>1</v>
      </c>
      <c r="BH169"/>
      <c r="BI169"/>
      <c r="BJ169"/>
      <c r="BK169"/>
      <c r="BL169"/>
      <c r="BM169" s="3"/>
      <c r="BN169" s="3"/>
      <c r="BO169" s="3"/>
      <c r="BP169" s="3"/>
      <c r="BQ169" s="3"/>
      <c r="BS169" s="3"/>
      <c r="BT169" s="3"/>
      <c r="BU169" s="3"/>
      <c r="BV169" s="3"/>
      <c r="BW169" s="3"/>
      <c r="BX169" s="12" t="s">
        <v>779</v>
      </c>
      <c r="BY169">
        <v>0.38</v>
      </c>
      <c r="CA169">
        <v>99999</v>
      </c>
    </row>
    <row r="170" spans="1:92" x14ac:dyDescent="0.15">
      <c r="A170" s="12" t="s">
        <v>1339</v>
      </c>
      <c r="C170" t="s">
        <v>441</v>
      </c>
      <c r="E170" t="s">
        <v>1343</v>
      </c>
      <c r="F170">
        <v>3</v>
      </c>
      <c r="G170" s="12" t="s">
        <v>500</v>
      </c>
      <c r="H170" s="3" t="s">
        <v>501</v>
      </c>
      <c r="W170">
        <v>2</v>
      </c>
      <c r="X170">
        <v>1</v>
      </c>
      <c r="AH170" s="12" t="s">
        <v>1342</v>
      </c>
      <c r="AJ170" s="12" t="s">
        <v>719</v>
      </c>
      <c r="AM170" t="s">
        <v>344</v>
      </c>
      <c r="AO170">
        <v>1.9</v>
      </c>
      <c r="AS170">
        <v>1</v>
      </c>
      <c r="AZ170">
        <v>2</v>
      </c>
      <c r="BG170">
        <v>0.2</v>
      </c>
      <c r="BH170" s="4">
        <v>0</v>
      </c>
      <c r="BI170" s="4">
        <v>5</v>
      </c>
      <c r="BJ170" s="4">
        <v>1</v>
      </c>
      <c r="BK170" s="4" t="s">
        <v>336</v>
      </c>
      <c r="BM170" s="12" t="s">
        <v>1158</v>
      </c>
      <c r="BN170" s="12"/>
      <c r="BO170" s="12"/>
      <c r="BP170" s="12"/>
      <c r="BQ170" s="12"/>
      <c r="BR170" s="5" t="s">
        <v>330</v>
      </c>
    </row>
    <row r="171" spans="1:92" x14ac:dyDescent="0.15">
      <c r="A171" s="12" t="s">
        <v>1345</v>
      </c>
      <c r="C171" t="s">
        <v>441</v>
      </c>
      <c r="E171" t="s">
        <v>1344</v>
      </c>
      <c r="F171">
        <v>3</v>
      </c>
      <c r="G171" s="12" t="s">
        <v>500</v>
      </c>
      <c r="H171" s="3" t="s">
        <v>731</v>
      </c>
      <c r="I171" s="3" t="s">
        <v>353</v>
      </c>
      <c r="V171">
        <v>1</v>
      </c>
      <c r="W171">
        <v>2</v>
      </c>
      <c r="X171">
        <v>1</v>
      </c>
      <c r="AH171" s="12" t="s">
        <v>1342</v>
      </c>
      <c r="AJ171" s="12" t="s">
        <v>719</v>
      </c>
      <c r="AM171" t="s">
        <v>344</v>
      </c>
      <c r="AO171">
        <v>1.9</v>
      </c>
      <c r="AS171">
        <v>2</v>
      </c>
      <c r="AZ171">
        <v>2</v>
      </c>
      <c r="BG171">
        <v>0.2</v>
      </c>
      <c r="BH171" s="4">
        <v>14</v>
      </c>
      <c r="BI171" s="4">
        <v>15</v>
      </c>
      <c r="BJ171" s="4">
        <v>1</v>
      </c>
      <c r="BK171" s="4" t="s">
        <v>336</v>
      </c>
      <c r="BM171" s="12" t="s">
        <v>1158</v>
      </c>
      <c r="BN171" s="12"/>
      <c r="BO171" s="12"/>
      <c r="BP171" s="12"/>
      <c r="BQ171" s="12"/>
      <c r="BR171" s="5" t="s">
        <v>330</v>
      </c>
    </row>
    <row r="172" spans="1:92" x14ac:dyDescent="0.15">
      <c r="A172" s="12"/>
      <c r="G172" s="12"/>
      <c r="AH172" s="12"/>
      <c r="AJ172" s="12"/>
      <c r="BM172" s="12"/>
      <c r="BN172" s="12"/>
      <c r="BO172" s="12"/>
      <c r="BP172" s="12"/>
      <c r="BQ172" s="12"/>
    </row>
    <row r="173" spans="1:92" x14ac:dyDescent="0.15">
      <c r="A173" s="12" t="s">
        <v>1348</v>
      </c>
      <c r="C173" s="12" t="s">
        <v>787</v>
      </c>
      <c r="W173">
        <v>2</v>
      </c>
      <c r="AH173" t="s">
        <v>327</v>
      </c>
      <c r="AJ173" s="12" t="s">
        <v>1352</v>
      </c>
      <c r="AM173" t="s">
        <v>344</v>
      </c>
      <c r="AO173">
        <v>1</v>
      </c>
      <c r="AS173">
        <v>1</v>
      </c>
      <c r="BM173" s="12" t="s">
        <v>1359</v>
      </c>
      <c r="BN173" s="12"/>
      <c r="BO173" s="12"/>
      <c r="BR173" s="5" t="s">
        <v>330</v>
      </c>
      <c r="BU173" s="12"/>
      <c r="BV173" s="12"/>
      <c r="BW173" s="12"/>
    </row>
    <row r="174" spans="1:92" x14ac:dyDescent="0.15">
      <c r="A174" s="12" t="s">
        <v>1349</v>
      </c>
      <c r="C174" t="s">
        <v>326</v>
      </c>
      <c r="H174" s="3" t="s">
        <v>352</v>
      </c>
      <c r="I174" s="3" t="s">
        <v>361</v>
      </c>
      <c r="W174">
        <v>1</v>
      </c>
      <c r="AA174" s="12" t="s">
        <v>771</v>
      </c>
      <c r="AB174" s="12">
        <v>1</v>
      </c>
      <c r="AN174" s="3"/>
      <c r="AS174">
        <v>1</v>
      </c>
      <c r="BH174"/>
      <c r="BI174"/>
      <c r="BJ174"/>
      <c r="BK174"/>
      <c r="BL174"/>
      <c r="BM174" s="3"/>
      <c r="BN174" s="3"/>
      <c r="BO174" s="3"/>
      <c r="BP174" s="3"/>
      <c r="BQ174" s="3"/>
      <c r="BS174" s="3"/>
      <c r="BT174" s="3"/>
      <c r="BU174" s="3"/>
      <c r="BV174" s="3"/>
      <c r="BW174" s="3"/>
      <c r="BX174" s="12" t="s">
        <v>1096</v>
      </c>
      <c r="BY174">
        <v>15</v>
      </c>
      <c r="CA174">
        <v>99999</v>
      </c>
    </row>
    <row r="175" spans="1:92" x14ac:dyDescent="0.15">
      <c r="A175" s="12" t="s">
        <v>1350</v>
      </c>
      <c r="C175" s="12" t="s">
        <v>1355</v>
      </c>
      <c r="E175" t="s">
        <v>1351</v>
      </c>
      <c r="F175">
        <v>3</v>
      </c>
      <c r="G175" s="12" t="s">
        <v>500</v>
      </c>
      <c r="H175" s="3" t="s">
        <v>501</v>
      </c>
      <c r="W175">
        <v>2</v>
      </c>
      <c r="AH175" t="s">
        <v>327</v>
      </c>
      <c r="AJ175" s="12" t="s">
        <v>1352</v>
      </c>
      <c r="AM175" t="s">
        <v>344</v>
      </c>
      <c r="AO175">
        <v>1.5</v>
      </c>
      <c r="AS175">
        <v>2</v>
      </c>
      <c r="AZ175">
        <v>2</v>
      </c>
      <c r="BG175">
        <v>0.2</v>
      </c>
      <c r="BH175" s="4">
        <v>0</v>
      </c>
      <c r="BI175" s="4">
        <v>2</v>
      </c>
      <c r="BJ175" s="4">
        <v>1</v>
      </c>
      <c r="BK175" s="4" t="s">
        <v>336</v>
      </c>
      <c r="BM175" s="12" t="s">
        <v>1359</v>
      </c>
      <c r="BN175" s="12"/>
      <c r="BO175" s="12"/>
      <c r="BP175" s="12"/>
      <c r="BQ175" s="12"/>
      <c r="BR175" s="5" t="s">
        <v>330</v>
      </c>
    </row>
    <row r="176" spans="1:92" x14ac:dyDescent="0.15">
      <c r="A176" s="12" t="s">
        <v>1357</v>
      </c>
      <c r="C176" s="12" t="s">
        <v>1355</v>
      </c>
      <c r="E176" t="s">
        <v>1354</v>
      </c>
      <c r="F176">
        <v>3</v>
      </c>
      <c r="G176" s="12" t="s">
        <v>500</v>
      </c>
      <c r="H176" s="3" t="s">
        <v>731</v>
      </c>
      <c r="I176" s="3" t="s">
        <v>353</v>
      </c>
      <c r="V176">
        <v>1</v>
      </c>
      <c r="W176">
        <v>2</v>
      </c>
      <c r="AH176" t="s">
        <v>327</v>
      </c>
      <c r="AJ176" s="12" t="s">
        <v>708</v>
      </c>
      <c r="AM176" t="s">
        <v>344</v>
      </c>
      <c r="AO176">
        <v>3</v>
      </c>
      <c r="AS176">
        <v>99</v>
      </c>
      <c r="AZ176">
        <v>2</v>
      </c>
      <c r="BG176">
        <v>0.2</v>
      </c>
      <c r="BH176" s="4">
        <v>14</v>
      </c>
      <c r="BI176" s="4">
        <v>20</v>
      </c>
      <c r="BJ176" s="4">
        <v>1</v>
      </c>
      <c r="BK176" s="4" t="s">
        <v>336</v>
      </c>
      <c r="BM176" s="12" t="s">
        <v>1353</v>
      </c>
      <c r="BN176" s="12"/>
      <c r="BO176" s="12"/>
      <c r="BP176" s="12"/>
      <c r="BQ176" s="12"/>
      <c r="BR176" s="5" t="s">
        <v>330</v>
      </c>
    </row>
    <row r="177" spans="1:92" x14ac:dyDescent="0.15">
      <c r="A177" s="12"/>
      <c r="C177" s="12"/>
      <c r="G177" s="12"/>
      <c r="AJ177" s="12"/>
      <c r="BM177" s="12"/>
      <c r="BN177" s="12"/>
      <c r="BO177" s="12"/>
      <c r="BP177" s="12"/>
      <c r="BQ177" s="12"/>
    </row>
    <row r="178" spans="1:92" x14ac:dyDescent="0.15">
      <c r="A178" s="12" t="s">
        <v>2300</v>
      </c>
      <c r="C178" t="s">
        <v>326</v>
      </c>
      <c r="H178" s="3" t="s">
        <v>336</v>
      </c>
      <c r="W178">
        <v>1</v>
      </c>
      <c r="AH178" t="s">
        <v>346</v>
      </c>
      <c r="AJ178" t="s">
        <v>341</v>
      </c>
      <c r="AN178">
        <v>1</v>
      </c>
      <c r="AO178">
        <v>1</v>
      </c>
      <c r="AS178">
        <v>1</v>
      </c>
      <c r="BM178" t="s">
        <v>37</v>
      </c>
      <c r="BR178" s="5" t="s">
        <v>330</v>
      </c>
      <c r="BS178" s="12" t="s">
        <v>2408</v>
      </c>
      <c r="BT178" s="12" t="s">
        <v>1458</v>
      </c>
      <c r="CH178" s="12" t="s">
        <v>2409</v>
      </c>
    </row>
    <row r="179" spans="1:92" x14ac:dyDescent="0.15">
      <c r="A179" s="12" t="s">
        <v>2301</v>
      </c>
      <c r="C179" t="s">
        <v>326</v>
      </c>
      <c r="H179" s="3" t="s">
        <v>548</v>
      </c>
      <c r="I179" s="3" t="s">
        <v>1143</v>
      </c>
      <c r="W179">
        <v>1</v>
      </c>
      <c r="AH179" t="s">
        <v>346</v>
      </c>
      <c r="AJ179" s="12"/>
      <c r="AK179">
        <v>99</v>
      </c>
      <c r="AN179">
        <v>1</v>
      </c>
      <c r="AO179">
        <v>1.6</v>
      </c>
      <c r="AS179">
        <v>99</v>
      </c>
      <c r="BS179" s="12"/>
      <c r="BT179" s="12"/>
      <c r="CH179" s="12" t="s">
        <v>1527</v>
      </c>
    </row>
    <row r="180" spans="1:92" x14ac:dyDescent="0.15">
      <c r="A180" s="12" t="s">
        <v>2302</v>
      </c>
      <c r="C180" t="s">
        <v>326</v>
      </c>
      <c r="D180" s="12" t="s">
        <v>2304</v>
      </c>
      <c r="E180" s="12" t="s">
        <v>2303</v>
      </c>
      <c r="F180">
        <v>3</v>
      </c>
      <c r="G180" s="12" t="s">
        <v>500</v>
      </c>
      <c r="H180" s="3" t="s">
        <v>336</v>
      </c>
      <c r="W180">
        <v>1</v>
      </c>
      <c r="AH180" t="s">
        <v>346</v>
      </c>
      <c r="AJ180" t="s">
        <v>341</v>
      </c>
      <c r="AN180">
        <v>1</v>
      </c>
      <c r="AO180">
        <v>1.25</v>
      </c>
      <c r="AS180">
        <v>2</v>
      </c>
      <c r="BG180">
        <v>0.2</v>
      </c>
      <c r="BH180" s="4">
        <v>0</v>
      </c>
      <c r="BI180" s="4">
        <v>8</v>
      </c>
      <c r="BJ180" s="4">
        <v>3</v>
      </c>
      <c r="BK180" s="4" t="s">
        <v>336</v>
      </c>
      <c r="BM180" t="s">
        <v>37</v>
      </c>
      <c r="BR180" s="5" t="s">
        <v>330</v>
      </c>
      <c r="BS180" s="12" t="s">
        <v>2408</v>
      </c>
      <c r="BT180" s="12" t="s">
        <v>1458</v>
      </c>
      <c r="BV180" s="12"/>
      <c r="CH180" s="12" t="s">
        <v>2409</v>
      </c>
    </row>
    <row r="181" spans="1:92" x14ac:dyDescent="0.15">
      <c r="A181" s="12" t="s">
        <v>2307</v>
      </c>
      <c r="C181" t="s">
        <v>326</v>
      </c>
      <c r="D181" s="12" t="s">
        <v>2308</v>
      </c>
      <c r="E181" s="12" t="s">
        <v>2309</v>
      </c>
      <c r="F181">
        <v>3</v>
      </c>
      <c r="G181" s="12" t="s">
        <v>780</v>
      </c>
      <c r="H181" s="3" t="s">
        <v>731</v>
      </c>
      <c r="W181">
        <v>1</v>
      </c>
      <c r="AH181" t="s">
        <v>346</v>
      </c>
      <c r="AJ181" t="s">
        <v>341</v>
      </c>
      <c r="AN181">
        <v>1</v>
      </c>
      <c r="AO181">
        <v>1</v>
      </c>
      <c r="AS181">
        <v>2</v>
      </c>
      <c r="BB181" t="s">
        <v>2310</v>
      </c>
      <c r="BG181">
        <v>25</v>
      </c>
      <c r="BH181" s="4">
        <v>20</v>
      </c>
      <c r="BI181" s="4">
        <v>50</v>
      </c>
      <c r="BJ181" s="4">
        <v>1</v>
      </c>
      <c r="BK181" s="4" t="s">
        <v>336</v>
      </c>
      <c r="BM181" t="s">
        <v>37</v>
      </c>
      <c r="BR181" s="5" t="s">
        <v>330</v>
      </c>
      <c r="BS181" s="12" t="s">
        <v>2408</v>
      </c>
      <c r="BT181" s="12" t="s">
        <v>1458</v>
      </c>
      <c r="BV181" s="12"/>
      <c r="CH181" s="12" t="s">
        <v>2409</v>
      </c>
    </row>
    <row r="182" spans="1:92" x14ac:dyDescent="0.15">
      <c r="A182" s="12" t="s">
        <v>2311</v>
      </c>
      <c r="C182" t="s">
        <v>326</v>
      </c>
      <c r="E182" s="12"/>
      <c r="G182" t="s">
        <v>333</v>
      </c>
      <c r="H182" s="3" t="s">
        <v>548</v>
      </c>
      <c r="I182" s="3" t="s">
        <v>353</v>
      </c>
      <c r="W182">
        <v>1</v>
      </c>
      <c r="AN182" s="3"/>
      <c r="AS182">
        <v>1</v>
      </c>
      <c r="BC182" s="12"/>
      <c r="BM182" s="3"/>
      <c r="BN182" s="3"/>
      <c r="BO182" s="3"/>
      <c r="BP182" s="3"/>
      <c r="BQ182" s="3"/>
      <c r="BS182" s="3"/>
      <c r="BT182" s="3"/>
      <c r="BU182" s="3"/>
      <c r="BV182" s="3"/>
      <c r="BW182" s="3"/>
      <c r="BX182" t="s">
        <v>2312</v>
      </c>
      <c r="BY182">
        <v>0.65</v>
      </c>
      <c r="CA182">
        <v>25</v>
      </c>
      <c r="CM182" t="s">
        <v>338</v>
      </c>
    </row>
    <row r="183" spans="1:92" x14ac:dyDescent="0.15">
      <c r="A183" s="12"/>
      <c r="E183" s="12"/>
      <c r="AN183" s="3"/>
      <c r="BC183" s="12"/>
      <c r="BM183" s="3"/>
      <c r="BN183" s="3"/>
      <c r="BO183" s="3"/>
      <c r="BP183" s="3"/>
      <c r="BQ183" s="3"/>
      <c r="BS183" s="3"/>
      <c r="BT183" s="3"/>
      <c r="BU183" s="3"/>
      <c r="BV183" s="3"/>
      <c r="BW183" s="3"/>
    </row>
    <row r="184" spans="1:92" x14ac:dyDescent="0.15">
      <c r="A184" s="12" t="s">
        <v>2313</v>
      </c>
      <c r="C184" t="s">
        <v>326</v>
      </c>
      <c r="H184" s="3" t="s">
        <v>336</v>
      </c>
      <c r="W184">
        <v>1</v>
      </c>
      <c r="AH184" t="s">
        <v>346</v>
      </c>
      <c r="AJ184" t="s">
        <v>341</v>
      </c>
      <c r="AN184">
        <v>1</v>
      </c>
      <c r="AO184">
        <v>1</v>
      </c>
      <c r="AS184">
        <v>1</v>
      </c>
      <c r="BM184" t="s">
        <v>37</v>
      </c>
      <c r="BR184" s="5" t="s">
        <v>330</v>
      </c>
      <c r="CF184" s="12"/>
      <c r="CH184" s="12" t="s">
        <v>1527</v>
      </c>
    </row>
    <row r="185" spans="1:92" x14ac:dyDescent="0.15">
      <c r="A185" s="12" t="s">
        <v>2314</v>
      </c>
      <c r="C185" t="s">
        <v>326</v>
      </c>
      <c r="H185" s="12" t="s">
        <v>548</v>
      </c>
      <c r="I185" s="12" t="s">
        <v>1143</v>
      </c>
      <c r="J185"/>
      <c r="K185"/>
      <c r="L185"/>
      <c r="M185"/>
      <c r="N185"/>
      <c r="O185"/>
      <c r="P185"/>
      <c r="Q185"/>
      <c r="R185"/>
      <c r="W185">
        <v>1</v>
      </c>
      <c r="AC185" s="12" t="s">
        <v>2315</v>
      </c>
      <c r="AK185">
        <v>99</v>
      </c>
      <c r="AS185">
        <v>99</v>
      </c>
      <c r="BB185" s="12"/>
      <c r="BH185"/>
      <c r="BI185"/>
      <c r="BJ185"/>
      <c r="BK185"/>
      <c r="BL185"/>
      <c r="BR185"/>
      <c r="BX185" s="12" t="s">
        <v>2316</v>
      </c>
      <c r="BY185" s="12" t="s">
        <v>2318</v>
      </c>
      <c r="CA185">
        <v>17</v>
      </c>
    </row>
    <row r="186" spans="1:92" x14ac:dyDescent="0.15">
      <c r="A186" s="12" t="s">
        <v>2319</v>
      </c>
      <c r="C186" t="s">
        <v>326</v>
      </c>
      <c r="E186" s="12" t="s">
        <v>2320</v>
      </c>
      <c r="F186">
        <v>3</v>
      </c>
      <c r="G186" s="12" t="s">
        <v>500</v>
      </c>
      <c r="H186" s="3" t="s">
        <v>336</v>
      </c>
      <c r="W186">
        <v>1</v>
      </c>
      <c r="AH186" t="s">
        <v>346</v>
      </c>
      <c r="AJ186" t="s">
        <v>341</v>
      </c>
      <c r="AN186">
        <v>1</v>
      </c>
      <c r="AO186">
        <v>1</v>
      </c>
      <c r="AS186">
        <v>1</v>
      </c>
      <c r="BG186">
        <v>0.2</v>
      </c>
      <c r="BH186" s="4">
        <v>0</v>
      </c>
      <c r="BI186" s="4">
        <v>8</v>
      </c>
      <c r="BJ186" s="4">
        <v>3</v>
      </c>
      <c r="BK186" s="4" t="s">
        <v>501</v>
      </c>
      <c r="BM186" t="s">
        <v>37</v>
      </c>
      <c r="BR186" s="5" t="s">
        <v>330</v>
      </c>
      <c r="BX186" s="12" t="s">
        <v>2298</v>
      </c>
      <c r="BY186">
        <v>0.35</v>
      </c>
      <c r="CA186">
        <v>5</v>
      </c>
      <c r="CF186" s="12"/>
      <c r="CH186" s="12" t="s">
        <v>1527</v>
      </c>
      <c r="CN186">
        <v>1</v>
      </c>
    </row>
    <row r="187" spans="1:92" x14ac:dyDescent="0.15">
      <c r="A187" s="12" t="s">
        <v>2321</v>
      </c>
      <c r="C187" t="s">
        <v>326</v>
      </c>
      <c r="E187" t="s">
        <v>2322</v>
      </c>
      <c r="F187">
        <v>3</v>
      </c>
      <c r="G187" s="12" t="s">
        <v>500</v>
      </c>
      <c r="H187" s="3" t="s">
        <v>731</v>
      </c>
      <c r="I187" s="3" t="s">
        <v>353</v>
      </c>
      <c r="V187">
        <v>1</v>
      </c>
      <c r="W187">
        <v>1</v>
      </c>
      <c r="AH187" t="s">
        <v>346</v>
      </c>
      <c r="AJ187" t="s">
        <v>341</v>
      </c>
      <c r="AO187">
        <v>0</v>
      </c>
      <c r="AS187">
        <v>99</v>
      </c>
      <c r="BG187">
        <v>0.2</v>
      </c>
      <c r="BH187" s="4">
        <v>50</v>
      </c>
      <c r="BI187" s="4">
        <v>60</v>
      </c>
      <c r="BJ187" s="4">
        <v>1</v>
      </c>
      <c r="BK187" s="4" t="s">
        <v>501</v>
      </c>
      <c r="BM187" t="s">
        <v>37</v>
      </c>
      <c r="BR187" s="5" t="s">
        <v>330</v>
      </c>
      <c r="BX187" s="12" t="s">
        <v>2298</v>
      </c>
      <c r="BY187">
        <v>0.3</v>
      </c>
      <c r="CA187">
        <v>10</v>
      </c>
      <c r="CF187" s="12" t="s">
        <v>2410</v>
      </c>
      <c r="CH187" s="12" t="s">
        <v>1527</v>
      </c>
      <c r="CN187">
        <v>1</v>
      </c>
    </row>
    <row r="188" spans="1:92" x14ac:dyDescent="0.15">
      <c r="A188" s="12"/>
      <c r="BX188" s="12"/>
      <c r="CH188" s="12"/>
    </row>
    <row r="189" spans="1:92" x14ac:dyDescent="0.15">
      <c r="A189" s="12" t="s">
        <v>2323</v>
      </c>
      <c r="C189" t="s">
        <v>326</v>
      </c>
      <c r="H189" s="3" t="s">
        <v>336</v>
      </c>
      <c r="W189">
        <v>1</v>
      </c>
      <c r="AH189" t="s">
        <v>346</v>
      </c>
      <c r="AJ189" t="s">
        <v>376</v>
      </c>
      <c r="AN189">
        <v>1</v>
      </c>
      <c r="AO189">
        <v>1</v>
      </c>
      <c r="AS189">
        <v>3</v>
      </c>
      <c r="BM189" t="s">
        <v>37</v>
      </c>
      <c r="BR189" s="5" t="s">
        <v>330</v>
      </c>
      <c r="BT189" s="12"/>
      <c r="CF189" s="12" t="s">
        <v>2414</v>
      </c>
      <c r="CH189" s="12" t="s">
        <v>1527</v>
      </c>
    </row>
    <row r="190" spans="1:92" x14ac:dyDescent="0.15">
      <c r="A190" s="12" t="s">
        <v>2418</v>
      </c>
      <c r="C190" t="s">
        <v>326</v>
      </c>
      <c r="H190" s="3" t="s">
        <v>352</v>
      </c>
      <c r="I190" s="3" t="s">
        <v>361</v>
      </c>
      <c r="W190">
        <v>1</v>
      </c>
      <c r="AA190" s="12" t="s">
        <v>771</v>
      </c>
      <c r="AB190" s="12">
        <v>1</v>
      </c>
      <c r="AN190" s="3"/>
      <c r="AS190">
        <v>1</v>
      </c>
      <c r="BH190"/>
      <c r="BI190"/>
      <c r="BJ190"/>
      <c r="BK190"/>
      <c r="BL190"/>
      <c r="BM190" s="3"/>
      <c r="BN190" s="3"/>
      <c r="BO190" s="3"/>
      <c r="BP190" s="3"/>
      <c r="BQ190" s="3"/>
      <c r="BS190" s="3"/>
      <c r="BT190" s="3"/>
      <c r="BU190" s="3"/>
      <c r="BV190" s="3"/>
      <c r="BW190" s="3"/>
      <c r="BX190" s="12" t="s">
        <v>2419</v>
      </c>
      <c r="CA190">
        <v>99999</v>
      </c>
    </row>
    <row r="191" spans="1:92" x14ac:dyDescent="0.15">
      <c r="A191" s="12" t="s">
        <v>2324</v>
      </c>
      <c r="C191" t="s">
        <v>326</v>
      </c>
      <c r="H191" s="3" t="s">
        <v>501</v>
      </c>
      <c r="W191">
        <v>1</v>
      </c>
      <c r="AA191" s="12"/>
      <c r="AB191" s="12"/>
      <c r="AC191" s="12"/>
      <c r="AK191">
        <v>99</v>
      </c>
      <c r="AN191" s="3">
        <v>1</v>
      </c>
      <c r="AO191">
        <v>5.5E-2</v>
      </c>
      <c r="AP191">
        <v>1</v>
      </c>
      <c r="AS191">
        <v>99</v>
      </c>
      <c r="BB191" s="12"/>
      <c r="BC191" s="12"/>
      <c r="BD191" s="12"/>
      <c r="BF191">
        <v>0.02</v>
      </c>
      <c r="BH191"/>
      <c r="BI191"/>
      <c r="BJ191"/>
      <c r="BK191" s="12"/>
      <c r="BL191" s="12"/>
      <c r="BM191" s="3"/>
      <c r="BN191" s="3"/>
      <c r="BO191" s="3"/>
      <c r="BP191" s="3"/>
      <c r="BQ191" s="3"/>
      <c r="BS191" s="3"/>
      <c r="BT191" s="3"/>
      <c r="BU191" s="3"/>
      <c r="BV191" s="3"/>
      <c r="BW191" s="3"/>
      <c r="BX191" s="12"/>
      <c r="BY191" s="12"/>
      <c r="BZ191" s="12"/>
    </row>
    <row r="192" spans="1:92" x14ac:dyDescent="0.15">
      <c r="A192" s="12" t="s">
        <v>2325</v>
      </c>
      <c r="C192" t="s">
        <v>326</v>
      </c>
      <c r="D192" t="s">
        <v>2333</v>
      </c>
      <c r="E192" s="12" t="s">
        <v>2327</v>
      </c>
      <c r="G192" t="s">
        <v>333</v>
      </c>
      <c r="H192" s="3" t="s">
        <v>731</v>
      </c>
      <c r="I192" s="3" t="s">
        <v>353</v>
      </c>
      <c r="W192">
        <v>1</v>
      </c>
      <c r="AN192" s="3"/>
      <c r="AS192">
        <v>1</v>
      </c>
      <c r="BG192">
        <v>25</v>
      </c>
      <c r="BH192" s="4">
        <v>10</v>
      </c>
      <c r="BI192" s="4">
        <v>30</v>
      </c>
      <c r="BJ192" s="4">
        <v>1</v>
      </c>
      <c r="BK192" s="4" t="s">
        <v>336</v>
      </c>
      <c r="BM192" s="3"/>
      <c r="BN192" s="3"/>
      <c r="BO192" s="3"/>
      <c r="BP192" s="3"/>
      <c r="BQ192" s="3"/>
      <c r="BS192" s="3"/>
      <c r="BT192" s="3"/>
      <c r="BU192" s="3"/>
      <c r="BV192" s="3"/>
      <c r="BW192" s="3"/>
      <c r="BX192" s="12" t="s">
        <v>1462</v>
      </c>
      <c r="BY192">
        <v>0.7</v>
      </c>
      <c r="CA192">
        <v>25</v>
      </c>
      <c r="CM192" t="s">
        <v>338</v>
      </c>
    </row>
    <row r="193" spans="1:91" x14ac:dyDescent="0.15">
      <c r="A193" s="12" t="s">
        <v>2326</v>
      </c>
      <c r="C193" t="s">
        <v>326</v>
      </c>
      <c r="D193" s="12" t="s">
        <v>2332</v>
      </c>
      <c r="E193" t="s">
        <v>2328</v>
      </c>
      <c r="G193" t="s">
        <v>333</v>
      </c>
      <c r="H193" s="3" t="s">
        <v>731</v>
      </c>
      <c r="I193" s="3" t="s">
        <v>353</v>
      </c>
      <c r="W193">
        <v>1</v>
      </c>
      <c r="AN193" s="3"/>
      <c r="AS193">
        <v>1</v>
      </c>
      <c r="BG193">
        <v>30</v>
      </c>
      <c r="BH193" s="4">
        <v>20</v>
      </c>
      <c r="BI193" s="4">
        <v>60</v>
      </c>
      <c r="BJ193" s="4">
        <v>1</v>
      </c>
      <c r="BK193" s="4" t="s">
        <v>336</v>
      </c>
      <c r="BM193" s="3"/>
      <c r="BN193" s="3"/>
      <c r="BO193" s="3"/>
      <c r="BP193" s="3"/>
      <c r="BQ193" s="3"/>
      <c r="BS193" s="3"/>
      <c r="BT193" s="3"/>
      <c r="BU193" s="3"/>
      <c r="BV193" s="3"/>
      <c r="BW193" s="3"/>
      <c r="BX193" s="12" t="s">
        <v>2421</v>
      </c>
      <c r="BY193" s="12" t="s">
        <v>2331</v>
      </c>
      <c r="CA193">
        <v>30</v>
      </c>
      <c r="CM193" t="s">
        <v>338</v>
      </c>
    </row>
    <row r="194" spans="1:91" x14ac:dyDescent="0.15">
      <c r="A194" s="12"/>
      <c r="D194" s="12"/>
      <c r="AN194" s="3"/>
      <c r="BM194" s="3"/>
      <c r="BN194" s="3"/>
      <c r="BO194" s="3"/>
      <c r="BP194" s="3"/>
      <c r="BQ194" s="3"/>
      <c r="BS194" s="3"/>
      <c r="BT194" s="3"/>
      <c r="BU194" s="3"/>
      <c r="BV194" s="3"/>
      <c r="BW194" s="3"/>
      <c r="BX194" s="12"/>
      <c r="BY194" s="12"/>
    </row>
    <row r="195" spans="1:91" x14ac:dyDescent="0.15">
      <c r="A195" s="12" t="s">
        <v>2338</v>
      </c>
      <c r="C195" t="s">
        <v>142</v>
      </c>
      <c r="W195">
        <v>2</v>
      </c>
      <c r="AH195" t="s">
        <v>327</v>
      </c>
      <c r="AJ195" t="s">
        <v>343</v>
      </c>
      <c r="AM195" t="s">
        <v>344</v>
      </c>
      <c r="AO195">
        <v>1</v>
      </c>
      <c r="AS195">
        <v>1</v>
      </c>
      <c r="BM195" t="s">
        <v>37</v>
      </c>
      <c r="BR195" s="5" t="s">
        <v>330</v>
      </c>
      <c r="CF195" s="12" t="s">
        <v>2428</v>
      </c>
      <c r="CH195" s="12" t="s">
        <v>2429</v>
      </c>
    </row>
    <row r="196" spans="1:91" x14ac:dyDescent="0.15">
      <c r="A196" s="12" t="s">
        <v>2339</v>
      </c>
      <c r="C196" t="s">
        <v>326</v>
      </c>
      <c r="H196" s="3" t="s">
        <v>352</v>
      </c>
      <c r="I196" s="3" t="s">
        <v>361</v>
      </c>
      <c r="W196">
        <v>1</v>
      </c>
      <c r="AA196" s="12" t="s">
        <v>771</v>
      </c>
      <c r="AB196" s="12">
        <v>1</v>
      </c>
      <c r="AN196" s="3"/>
      <c r="AS196">
        <v>1</v>
      </c>
      <c r="BH196"/>
      <c r="BI196"/>
      <c r="BJ196"/>
      <c r="BK196"/>
      <c r="BL196"/>
      <c r="BM196" s="3"/>
      <c r="BN196" s="3"/>
      <c r="BO196" s="3"/>
      <c r="BP196" s="3"/>
      <c r="BQ196" s="3"/>
      <c r="BS196" s="3"/>
      <c r="BT196" s="3"/>
      <c r="BU196" s="3"/>
      <c r="BV196" s="3"/>
      <c r="BW196" s="3"/>
      <c r="BX196" s="12" t="s">
        <v>1096</v>
      </c>
      <c r="BY196">
        <v>15</v>
      </c>
      <c r="CA196">
        <v>99999</v>
      </c>
    </row>
    <row r="197" spans="1:91" x14ac:dyDescent="0.15">
      <c r="A197" s="12" t="s">
        <v>2340</v>
      </c>
      <c r="C197" t="s">
        <v>326</v>
      </c>
      <c r="D197" s="12" t="s">
        <v>2344</v>
      </c>
      <c r="E197" s="12" t="s">
        <v>2343</v>
      </c>
      <c r="F197">
        <v>3</v>
      </c>
      <c r="G197" t="s">
        <v>333</v>
      </c>
      <c r="H197" s="3" t="s">
        <v>731</v>
      </c>
      <c r="I197" s="3" t="s">
        <v>353</v>
      </c>
      <c r="W197">
        <v>1</v>
      </c>
      <c r="AN197" s="3"/>
      <c r="AS197">
        <v>1</v>
      </c>
      <c r="BG197">
        <v>30</v>
      </c>
      <c r="BH197" s="4">
        <v>10</v>
      </c>
      <c r="BI197" s="4">
        <v>35</v>
      </c>
      <c r="BJ197" s="4">
        <v>1</v>
      </c>
      <c r="BK197" s="4" t="s">
        <v>336</v>
      </c>
      <c r="BM197" s="3"/>
      <c r="BN197" s="3"/>
      <c r="BO197" s="3"/>
      <c r="BP197" s="3"/>
      <c r="BQ197" s="3"/>
      <c r="BS197" s="3"/>
      <c r="BT197" s="3"/>
      <c r="BU197" s="3"/>
      <c r="BV197" s="3"/>
      <c r="BW197" s="3"/>
      <c r="BX197" s="12" t="s">
        <v>2342</v>
      </c>
      <c r="BY197" s="12">
        <v>0.7</v>
      </c>
      <c r="BZ197">
        <v>40</v>
      </c>
      <c r="CA197">
        <v>30</v>
      </c>
      <c r="CH197" s="12" t="s">
        <v>1527</v>
      </c>
      <c r="CM197" t="s">
        <v>338</v>
      </c>
    </row>
    <row r="198" spans="1:91" x14ac:dyDescent="0.15">
      <c r="A198" s="12" t="s">
        <v>2348</v>
      </c>
      <c r="C198" t="s">
        <v>326</v>
      </c>
      <c r="D198" s="12" t="s">
        <v>2349</v>
      </c>
      <c r="E198" t="s">
        <v>2346</v>
      </c>
      <c r="F198">
        <v>3</v>
      </c>
      <c r="G198" s="12" t="s">
        <v>500</v>
      </c>
      <c r="H198" s="3" t="s">
        <v>731</v>
      </c>
      <c r="I198" s="3" t="s">
        <v>353</v>
      </c>
      <c r="W198">
        <v>1</v>
      </c>
      <c r="AN198" s="3"/>
      <c r="AS198">
        <v>1</v>
      </c>
      <c r="BG198">
        <v>30</v>
      </c>
      <c r="BH198" s="4">
        <v>10</v>
      </c>
      <c r="BI198" s="4">
        <v>32</v>
      </c>
      <c r="BJ198" s="4">
        <v>1</v>
      </c>
      <c r="BK198" s="4" t="s">
        <v>336</v>
      </c>
      <c r="BM198" s="3"/>
      <c r="BN198" s="3"/>
      <c r="BO198" s="3"/>
      <c r="BP198" s="3"/>
      <c r="BQ198" s="3"/>
      <c r="BS198" s="3"/>
      <c r="BT198" s="3"/>
      <c r="BU198" s="3"/>
      <c r="BV198" s="3"/>
      <c r="BW198" s="3"/>
      <c r="BX198" s="12" t="s">
        <v>2348</v>
      </c>
      <c r="BY198" s="12" t="s">
        <v>2350</v>
      </c>
      <c r="CA198">
        <v>30</v>
      </c>
      <c r="CM198" t="s">
        <v>338</v>
      </c>
    </row>
    <row r="199" spans="1:91" x14ac:dyDescent="0.15">
      <c r="A199" s="12"/>
      <c r="D199" s="12"/>
      <c r="AN199" s="3"/>
      <c r="BM199" s="3"/>
      <c r="BN199" s="3"/>
      <c r="BO199" s="3"/>
      <c r="BP199" s="3"/>
      <c r="BQ199" s="3"/>
      <c r="BS199" s="3"/>
      <c r="BT199" s="3"/>
      <c r="BU199" s="3"/>
      <c r="BV199" s="3"/>
      <c r="BW199" s="3"/>
      <c r="BX199" s="12"/>
      <c r="BY199" s="12"/>
    </row>
    <row r="200" spans="1:91" x14ac:dyDescent="0.15">
      <c r="A200" s="12" t="s">
        <v>2351</v>
      </c>
      <c r="C200" t="s">
        <v>142</v>
      </c>
      <c r="W200">
        <v>2</v>
      </c>
      <c r="AH200" t="s">
        <v>327</v>
      </c>
      <c r="AJ200" t="s">
        <v>343</v>
      </c>
      <c r="AM200" t="s">
        <v>344</v>
      </c>
      <c r="AO200">
        <v>1</v>
      </c>
      <c r="AS200">
        <v>1</v>
      </c>
      <c r="BM200" t="s">
        <v>37</v>
      </c>
      <c r="BR200" s="5" t="s">
        <v>330</v>
      </c>
      <c r="CH200" s="12" t="s">
        <v>1450</v>
      </c>
    </row>
    <row r="201" spans="1:91" x14ac:dyDescent="0.15">
      <c r="A201" s="12" t="s">
        <v>2352</v>
      </c>
      <c r="C201" t="s">
        <v>326</v>
      </c>
      <c r="H201" s="3" t="s">
        <v>352</v>
      </c>
      <c r="I201" s="3" t="s">
        <v>361</v>
      </c>
      <c r="W201">
        <v>1</v>
      </c>
      <c r="AA201" s="12" t="s">
        <v>771</v>
      </c>
      <c r="AB201" s="12">
        <v>1</v>
      </c>
      <c r="AN201" s="3"/>
      <c r="AS201">
        <v>1</v>
      </c>
      <c r="BH201"/>
      <c r="BI201"/>
      <c r="BJ201"/>
      <c r="BK201"/>
      <c r="BL201"/>
      <c r="BM201" s="3"/>
      <c r="BN201" s="3"/>
      <c r="BO201" s="3"/>
      <c r="BP201" s="3"/>
      <c r="BQ201" s="3"/>
      <c r="BS201" s="3"/>
      <c r="BT201" s="3"/>
      <c r="BU201" s="3"/>
      <c r="BV201" s="3"/>
      <c r="BW201" s="3"/>
      <c r="BX201" s="12" t="s">
        <v>820</v>
      </c>
      <c r="BY201">
        <v>0.12</v>
      </c>
      <c r="CA201">
        <v>99999</v>
      </c>
    </row>
    <row r="202" spans="1:91" x14ac:dyDescent="0.15">
      <c r="A202" s="12" t="s">
        <v>2353</v>
      </c>
      <c r="C202" t="s">
        <v>326</v>
      </c>
      <c r="D202" s="12" t="s">
        <v>2355</v>
      </c>
      <c r="E202" s="12" t="s">
        <v>2354</v>
      </c>
      <c r="F202">
        <v>3</v>
      </c>
      <c r="G202" t="s">
        <v>333</v>
      </c>
      <c r="H202" s="3" t="s">
        <v>731</v>
      </c>
      <c r="I202" s="3" t="s">
        <v>353</v>
      </c>
      <c r="W202">
        <v>1</v>
      </c>
      <c r="AN202" s="3"/>
      <c r="AS202">
        <v>1</v>
      </c>
      <c r="BG202">
        <v>35</v>
      </c>
      <c r="BH202" s="4">
        <v>10</v>
      </c>
      <c r="BI202" s="4">
        <v>35</v>
      </c>
      <c r="BJ202" s="4">
        <v>1</v>
      </c>
      <c r="BK202" s="4" t="s">
        <v>336</v>
      </c>
      <c r="BM202" s="3"/>
      <c r="BN202" s="3"/>
      <c r="BO202" s="3"/>
      <c r="BP202" s="3"/>
      <c r="BQ202" s="3"/>
      <c r="BS202" s="3"/>
      <c r="BT202" s="3"/>
      <c r="BU202" s="3"/>
      <c r="BV202" s="3"/>
      <c r="BW202" s="3"/>
      <c r="BX202" s="12" t="s">
        <v>1538</v>
      </c>
      <c r="BY202" s="12">
        <v>0.8</v>
      </c>
      <c r="CA202">
        <v>35</v>
      </c>
      <c r="CM202" t="s">
        <v>338</v>
      </c>
    </row>
    <row r="203" spans="1:91" x14ac:dyDescent="0.15">
      <c r="A203" s="12" t="s">
        <v>2356</v>
      </c>
      <c r="C203" t="s">
        <v>326</v>
      </c>
      <c r="D203" s="12" t="s">
        <v>2361</v>
      </c>
      <c r="E203" s="12" t="s">
        <v>2360</v>
      </c>
      <c r="F203">
        <v>3</v>
      </c>
      <c r="G203" s="12" t="s">
        <v>500</v>
      </c>
      <c r="H203" s="3" t="s">
        <v>731</v>
      </c>
      <c r="I203" s="3" t="s">
        <v>353</v>
      </c>
      <c r="W203">
        <v>1</v>
      </c>
      <c r="AN203" s="3"/>
      <c r="AS203">
        <v>1</v>
      </c>
      <c r="BG203">
        <v>5</v>
      </c>
      <c r="BH203" s="4">
        <v>40</v>
      </c>
      <c r="BI203" s="4">
        <v>40</v>
      </c>
      <c r="BJ203" s="4">
        <v>1</v>
      </c>
      <c r="BK203" s="4" t="s">
        <v>336</v>
      </c>
      <c r="BM203" s="12"/>
      <c r="BN203" s="12"/>
      <c r="BO203" s="3"/>
      <c r="BP203" s="12" t="s">
        <v>1318</v>
      </c>
      <c r="BQ203" s="3"/>
      <c r="BS203" s="3"/>
      <c r="BT203" s="3"/>
      <c r="BU203" s="3"/>
      <c r="BV203" s="3"/>
      <c r="BW203" s="3"/>
      <c r="BX203" s="12" t="s">
        <v>2364</v>
      </c>
      <c r="BY203" s="12" t="s">
        <v>2363</v>
      </c>
      <c r="BZ203">
        <v>0.03</v>
      </c>
      <c r="CA203">
        <v>5</v>
      </c>
      <c r="CM203" t="s">
        <v>338</v>
      </c>
    </row>
    <row r="204" spans="1:91" x14ac:dyDescent="0.15">
      <c r="A204" s="12"/>
      <c r="D204" s="12"/>
      <c r="E204" s="12"/>
      <c r="AN204" s="3"/>
      <c r="BM204" s="3"/>
      <c r="BN204" s="3"/>
      <c r="BO204" s="3"/>
      <c r="BP204" s="3"/>
      <c r="BQ204" s="3"/>
      <c r="BS204" s="3"/>
      <c r="BT204" s="3"/>
      <c r="BU204" s="3"/>
      <c r="BV204" s="3"/>
      <c r="BW204" s="3"/>
      <c r="BX204" s="12"/>
      <c r="BY204" s="12"/>
    </row>
    <row r="205" spans="1:91" x14ac:dyDescent="0.15">
      <c r="A205" s="12" t="s">
        <v>2365</v>
      </c>
      <c r="C205" t="s">
        <v>142</v>
      </c>
      <c r="W205">
        <v>2</v>
      </c>
      <c r="AH205" t="s">
        <v>327</v>
      </c>
      <c r="AJ205" t="s">
        <v>343</v>
      </c>
      <c r="AM205" t="s">
        <v>344</v>
      </c>
      <c r="AO205">
        <v>1</v>
      </c>
      <c r="AS205">
        <v>1</v>
      </c>
      <c r="BB205" t="s">
        <v>2366</v>
      </c>
      <c r="BM205" t="s">
        <v>37</v>
      </c>
      <c r="BR205" s="5" t="s">
        <v>330</v>
      </c>
      <c r="CH205" s="12" t="s">
        <v>1450</v>
      </c>
    </row>
    <row r="206" spans="1:91" x14ac:dyDescent="0.15">
      <c r="A206" s="12" t="s">
        <v>2367</v>
      </c>
      <c r="C206" t="s">
        <v>142</v>
      </c>
      <c r="U206">
        <v>0.18</v>
      </c>
      <c r="W206">
        <v>2</v>
      </c>
      <c r="AH206" t="s">
        <v>327</v>
      </c>
      <c r="AJ206" t="s">
        <v>343</v>
      </c>
      <c r="AM206" t="s">
        <v>344</v>
      </c>
      <c r="AO206">
        <v>2</v>
      </c>
      <c r="AS206">
        <v>1</v>
      </c>
      <c r="BM206" t="s">
        <v>37</v>
      </c>
      <c r="BR206" s="5" t="s">
        <v>330</v>
      </c>
      <c r="CH206" s="12" t="s">
        <v>1450</v>
      </c>
    </row>
    <row r="207" spans="1:91" x14ac:dyDescent="0.15">
      <c r="A207" s="12" t="s">
        <v>2368</v>
      </c>
      <c r="C207" t="s">
        <v>326</v>
      </c>
      <c r="D207" t="s">
        <v>2370</v>
      </c>
      <c r="E207" s="12" t="s">
        <v>2369</v>
      </c>
      <c r="F207">
        <v>3</v>
      </c>
      <c r="G207" s="12" t="s">
        <v>500</v>
      </c>
      <c r="H207" s="3" t="s">
        <v>336</v>
      </c>
      <c r="W207">
        <v>1</v>
      </c>
      <c r="AH207" t="s">
        <v>346</v>
      </c>
      <c r="AJ207" t="s">
        <v>347</v>
      </c>
      <c r="AN207" s="3">
        <v>1</v>
      </c>
      <c r="AO207">
        <v>1.6</v>
      </c>
      <c r="AS207">
        <v>1</v>
      </c>
      <c r="BG207">
        <v>0.2</v>
      </c>
      <c r="BH207" s="4">
        <v>0</v>
      </c>
      <c r="BI207" s="4">
        <v>4</v>
      </c>
      <c r="BJ207" s="4">
        <v>3</v>
      </c>
      <c r="BK207" s="4" t="s">
        <v>336</v>
      </c>
      <c r="BM207" s="12" t="s">
        <v>801</v>
      </c>
      <c r="BN207" s="12"/>
      <c r="BO207" s="3"/>
      <c r="BP207" s="3"/>
      <c r="BQ207" s="3"/>
      <c r="BR207" s="5" t="s">
        <v>330</v>
      </c>
      <c r="BS207" s="3" t="s">
        <v>2432</v>
      </c>
      <c r="BT207" s="12" t="s">
        <v>1458</v>
      </c>
      <c r="BU207" s="3"/>
      <c r="BV207" s="3"/>
      <c r="BW207" s="3"/>
      <c r="BX207" s="12"/>
      <c r="CH207" s="12" t="s">
        <v>2436</v>
      </c>
      <c r="CM207" t="s">
        <v>338</v>
      </c>
    </row>
    <row r="208" spans="1:91" x14ac:dyDescent="0.15">
      <c r="A208" s="12" t="s">
        <v>2371</v>
      </c>
      <c r="C208" t="s">
        <v>326</v>
      </c>
      <c r="D208" t="s">
        <v>2373</v>
      </c>
      <c r="E208" s="12" t="s">
        <v>2372</v>
      </c>
      <c r="F208">
        <v>3</v>
      </c>
      <c r="G208" s="12" t="s">
        <v>780</v>
      </c>
      <c r="H208" s="3" t="s">
        <v>731</v>
      </c>
      <c r="L208" s="12" t="s">
        <v>2374</v>
      </c>
      <c r="W208">
        <v>1</v>
      </c>
      <c r="AH208" t="s">
        <v>346</v>
      </c>
      <c r="AJ208" t="s">
        <v>347</v>
      </c>
      <c r="AN208" s="3">
        <v>1</v>
      </c>
      <c r="AO208">
        <v>1</v>
      </c>
      <c r="AS208">
        <v>1</v>
      </c>
      <c r="BB208" s="12" t="s">
        <v>2380</v>
      </c>
      <c r="BG208">
        <v>30</v>
      </c>
      <c r="BH208" s="4">
        <v>30</v>
      </c>
      <c r="BI208" s="4">
        <v>30</v>
      </c>
      <c r="BJ208" s="4">
        <v>1</v>
      </c>
      <c r="BK208" s="4" t="s">
        <v>336</v>
      </c>
      <c r="BM208" s="12" t="s">
        <v>801</v>
      </c>
      <c r="BN208" s="12"/>
      <c r="BO208" s="3"/>
      <c r="BP208" s="3"/>
      <c r="BQ208" s="3"/>
      <c r="BR208" s="5" t="s">
        <v>330</v>
      </c>
      <c r="BS208" s="3" t="s">
        <v>2432</v>
      </c>
      <c r="BT208" s="12" t="s">
        <v>1458</v>
      </c>
      <c r="BU208" s="3"/>
      <c r="BV208" s="3"/>
      <c r="BW208" s="3"/>
      <c r="BX208" s="12"/>
      <c r="CH208" s="12" t="s">
        <v>2436</v>
      </c>
      <c r="CM208" t="s">
        <v>338</v>
      </c>
    </row>
    <row r="209" spans="1:91" x14ac:dyDescent="0.15">
      <c r="A209" s="12" t="s">
        <v>2375</v>
      </c>
      <c r="C209" t="s">
        <v>326</v>
      </c>
      <c r="E209" s="12"/>
      <c r="G209" t="s">
        <v>333</v>
      </c>
      <c r="H209" s="3" t="s">
        <v>548</v>
      </c>
      <c r="I209" s="3" t="s">
        <v>353</v>
      </c>
      <c r="W209">
        <v>1</v>
      </c>
      <c r="AN209" s="3"/>
      <c r="AS209">
        <v>1</v>
      </c>
      <c r="BC209" s="12"/>
      <c r="BM209" s="3"/>
      <c r="BN209" s="3"/>
      <c r="BO209" s="3"/>
      <c r="BP209" s="3"/>
      <c r="BQ209" s="3"/>
      <c r="BS209" s="3"/>
      <c r="BT209" s="3"/>
      <c r="BU209" s="3"/>
      <c r="BV209" s="3"/>
      <c r="BW209" s="3"/>
      <c r="BX209" s="12" t="s">
        <v>2439</v>
      </c>
      <c r="BY209">
        <v>0.8</v>
      </c>
      <c r="CA209">
        <v>10</v>
      </c>
      <c r="CM209" t="s">
        <v>338</v>
      </c>
    </row>
    <row r="210" spans="1:91" x14ac:dyDescent="0.15">
      <c r="A210" s="12" t="s">
        <v>2376</v>
      </c>
      <c r="C210" t="s">
        <v>326</v>
      </c>
      <c r="E210" s="12"/>
      <c r="G210" t="s">
        <v>333</v>
      </c>
      <c r="H210" s="3" t="s">
        <v>548</v>
      </c>
      <c r="I210" s="3" t="s">
        <v>353</v>
      </c>
      <c r="W210">
        <v>1</v>
      </c>
      <c r="AN210" s="3"/>
      <c r="AS210">
        <v>1</v>
      </c>
      <c r="BC210" s="12"/>
      <c r="BM210" s="3"/>
      <c r="BN210" s="3"/>
      <c r="BO210" s="3"/>
      <c r="BP210" s="3"/>
      <c r="BQ210" s="3"/>
      <c r="BS210" s="3"/>
      <c r="BT210" s="3"/>
      <c r="BU210" s="3"/>
      <c r="BV210" s="3"/>
      <c r="BW210" s="3"/>
      <c r="BX210" s="12" t="s">
        <v>2440</v>
      </c>
      <c r="BY210" s="12" t="s">
        <v>2379</v>
      </c>
      <c r="CA210">
        <v>30</v>
      </c>
      <c r="CM210" t="s">
        <v>338</v>
      </c>
    </row>
    <row r="211" spans="1:91" x14ac:dyDescent="0.15">
      <c r="A211" s="12"/>
      <c r="E211" s="12"/>
      <c r="AN211" s="3"/>
      <c r="BC211" s="12"/>
      <c r="BM211" s="3"/>
      <c r="BN211" s="3"/>
      <c r="BO211" s="3"/>
      <c r="BP211" s="3"/>
      <c r="BQ211" s="3"/>
      <c r="BS211" s="3"/>
      <c r="BT211" s="3"/>
      <c r="BU211" s="3"/>
      <c r="BV211" s="3"/>
      <c r="BW211" s="3"/>
      <c r="BX211" s="12"/>
      <c r="BY211" s="12"/>
    </row>
    <row r="212" spans="1:91" x14ac:dyDescent="0.15">
      <c r="A212" s="12" t="s">
        <v>2444</v>
      </c>
      <c r="C212" t="s">
        <v>326</v>
      </c>
      <c r="W212">
        <v>2</v>
      </c>
      <c r="X212">
        <v>1</v>
      </c>
      <c r="AH212" t="s">
        <v>327</v>
      </c>
      <c r="AJ212" t="s">
        <v>328</v>
      </c>
      <c r="AM212" t="s">
        <v>329</v>
      </c>
      <c r="AO212">
        <v>1</v>
      </c>
      <c r="AS212">
        <v>1</v>
      </c>
      <c r="BM212" t="s">
        <v>37</v>
      </c>
      <c r="BR212" s="5" t="s">
        <v>330</v>
      </c>
      <c r="BS212" s="12" t="s">
        <v>2474</v>
      </c>
      <c r="BT212" s="12" t="s">
        <v>1458</v>
      </c>
      <c r="CF212" s="12" t="s">
        <v>2472</v>
      </c>
      <c r="CG212" s="12"/>
      <c r="CH212" s="12" t="s">
        <v>2471</v>
      </c>
    </row>
    <row r="213" spans="1:91" x14ac:dyDescent="0.15">
      <c r="A213" s="12" t="s">
        <v>2452</v>
      </c>
      <c r="C213" s="12" t="s">
        <v>754</v>
      </c>
      <c r="H213" s="14" t="s">
        <v>548</v>
      </c>
      <c r="I213" s="14" t="s">
        <v>755</v>
      </c>
      <c r="W213">
        <v>1</v>
      </c>
      <c r="Z213">
        <v>1</v>
      </c>
      <c r="AA213" s="12" t="s">
        <v>771</v>
      </c>
      <c r="AB213" s="12"/>
      <c r="AJ213" s="12"/>
      <c r="AS213">
        <v>1</v>
      </c>
      <c r="CD213" s="12" t="s">
        <v>2456</v>
      </c>
    </row>
    <row r="214" spans="1:91" x14ac:dyDescent="0.15">
      <c r="A214" s="12" t="s">
        <v>2443</v>
      </c>
      <c r="C214" t="s">
        <v>326</v>
      </c>
      <c r="G214" t="s">
        <v>333</v>
      </c>
      <c r="H214" s="3" t="s">
        <v>352</v>
      </c>
      <c r="I214" s="3" t="s">
        <v>361</v>
      </c>
      <c r="W214">
        <v>1</v>
      </c>
      <c r="AA214" s="12" t="s">
        <v>771</v>
      </c>
      <c r="AB214">
        <v>1</v>
      </c>
      <c r="AN214" s="3"/>
      <c r="AS214">
        <v>1</v>
      </c>
      <c r="BH214"/>
      <c r="BI214"/>
      <c r="BJ214"/>
      <c r="BK214"/>
      <c r="BL214"/>
      <c r="BM214" s="3"/>
      <c r="BN214" s="3"/>
      <c r="BO214" s="3"/>
      <c r="BP214" s="3"/>
      <c r="BQ214" s="3"/>
      <c r="BS214" s="3"/>
      <c r="BT214" s="3"/>
      <c r="BU214" s="3"/>
      <c r="BV214" s="3"/>
      <c r="BW214" s="3"/>
      <c r="BX214" s="12" t="s">
        <v>701</v>
      </c>
      <c r="BY214">
        <v>8</v>
      </c>
      <c r="CA214">
        <v>99999</v>
      </c>
    </row>
    <row r="215" spans="1:91" x14ac:dyDescent="0.15">
      <c r="A215" s="12" t="s">
        <v>2445</v>
      </c>
      <c r="C215" t="s">
        <v>326</v>
      </c>
      <c r="D215" t="s">
        <v>2447</v>
      </c>
      <c r="E215" t="s">
        <v>2446</v>
      </c>
      <c r="F215">
        <v>3</v>
      </c>
      <c r="H215" s="3" t="s">
        <v>731</v>
      </c>
      <c r="I215" s="3" t="s">
        <v>353</v>
      </c>
      <c r="W215">
        <v>1</v>
      </c>
      <c r="AA215" s="12" t="s">
        <v>793</v>
      </c>
      <c r="AK215">
        <v>99</v>
      </c>
      <c r="AN215" s="3"/>
      <c r="AS215">
        <v>99</v>
      </c>
      <c r="BG215">
        <v>30</v>
      </c>
      <c r="BH215" s="4">
        <v>0</v>
      </c>
      <c r="BI215" s="4">
        <v>30</v>
      </c>
      <c r="BJ215" s="4">
        <v>1</v>
      </c>
      <c r="BK215" s="4" t="s">
        <v>336</v>
      </c>
      <c r="BM215" s="3"/>
      <c r="BN215" s="3"/>
      <c r="BO215" s="3"/>
      <c r="BP215" s="3"/>
      <c r="BQ215" s="3"/>
      <c r="BS215" s="3"/>
      <c r="BT215" s="3"/>
      <c r="BU215" s="3"/>
      <c r="BV215" s="3"/>
      <c r="BW215" s="3"/>
      <c r="BX215" s="12" t="s">
        <v>2450</v>
      </c>
      <c r="BY215" s="12" t="s">
        <v>2451</v>
      </c>
      <c r="BZ215">
        <v>70</v>
      </c>
      <c r="CA215">
        <v>30</v>
      </c>
      <c r="CM215" t="s">
        <v>338</v>
      </c>
    </row>
    <row r="216" spans="1:91" x14ac:dyDescent="0.15">
      <c r="A216" s="12" t="s">
        <v>2457</v>
      </c>
      <c r="C216" t="s">
        <v>326</v>
      </c>
      <c r="D216" t="s">
        <v>2458</v>
      </c>
      <c r="E216" s="12" t="s">
        <v>2459</v>
      </c>
      <c r="F216">
        <v>3</v>
      </c>
      <c r="G216" s="12" t="s">
        <v>780</v>
      </c>
      <c r="H216" s="3" t="s">
        <v>731</v>
      </c>
      <c r="L216" s="12"/>
      <c r="W216">
        <v>2</v>
      </c>
      <c r="AH216" s="12" t="s">
        <v>1899</v>
      </c>
      <c r="AJ216" s="12" t="s">
        <v>2460</v>
      </c>
      <c r="AN216" s="3"/>
      <c r="AO216">
        <v>1</v>
      </c>
      <c r="AS216">
        <v>1</v>
      </c>
      <c r="BB216" s="12" t="s">
        <v>2461</v>
      </c>
      <c r="BG216">
        <v>55</v>
      </c>
      <c r="BH216" s="4">
        <v>60</v>
      </c>
      <c r="BI216" s="4">
        <v>80</v>
      </c>
      <c r="BJ216" s="4">
        <v>1</v>
      </c>
      <c r="BK216" s="4" t="s">
        <v>336</v>
      </c>
      <c r="BM216" t="s">
        <v>37</v>
      </c>
      <c r="BO216" s="3"/>
      <c r="BP216" s="3"/>
      <c r="BQ216" s="3"/>
      <c r="BR216" s="5" t="s">
        <v>330</v>
      </c>
      <c r="BS216" s="12" t="s">
        <v>2474</v>
      </c>
      <c r="BT216" s="12" t="s">
        <v>1458</v>
      </c>
      <c r="BU216" s="3"/>
      <c r="BV216" s="3"/>
      <c r="BW216" s="3"/>
      <c r="BX216" s="12"/>
      <c r="CF216" s="12" t="s">
        <v>2472</v>
      </c>
      <c r="CG216" s="12"/>
      <c r="CH216" s="12" t="s">
        <v>2471</v>
      </c>
      <c r="CL216" s="12" t="s">
        <v>2473</v>
      </c>
      <c r="CM216" t="s">
        <v>338</v>
      </c>
    </row>
    <row r="217" spans="1:91" x14ac:dyDescent="0.15">
      <c r="A217" s="12" t="s">
        <v>2461</v>
      </c>
      <c r="C217" t="s">
        <v>326</v>
      </c>
      <c r="E217" s="12"/>
      <c r="G217" t="s">
        <v>333</v>
      </c>
      <c r="H217" s="3" t="s">
        <v>501</v>
      </c>
      <c r="W217">
        <v>1</v>
      </c>
      <c r="AJ217" s="12" t="s">
        <v>2460</v>
      </c>
      <c r="AN217" s="3"/>
      <c r="AS217">
        <v>99</v>
      </c>
      <c r="BC217" s="12"/>
      <c r="BM217" s="3"/>
      <c r="BN217" s="3"/>
      <c r="BO217" s="3"/>
      <c r="BP217" s="3"/>
      <c r="BQ217" s="3"/>
      <c r="BS217" s="3"/>
      <c r="BT217" s="3"/>
      <c r="BU217" s="3"/>
      <c r="BV217" s="3"/>
      <c r="BW217" s="3"/>
      <c r="BX217" s="12" t="s">
        <v>2463</v>
      </c>
      <c r="BY217" s="12">
        <v>0.5</v>
      </c>
      <c r="CA217">
        <v>0.1</v>
      </c>
      <c r="CM217" t="s">
        <v>338</v>
      </c>
    </row>
    <row r="219" spans="1:91" x14ac:dyDescent="0.15">
      <c r="A219" s="12" t="s">
        <v>2485</v>
      </c>
      <c r="C219" t="s">
        <v>326</v>
      </c>
      <c r="H219" s="3" t="s">
        <v>336</v>
      </c>
      <c r="W219">
        <v>2</v>
      </c>
      <c r="X219">
        <v>1</v>
      </c>
      <c r="AH219" t="s">
        <v>327</v>
      </c>
      <c r="AJ219" t="s">
        <v>376</v>
      </c>
      <c r="AM219" t="s">
        <v>329</v>
      </c>
      <c r="AO219">
        <v>1</v>
      </c>
      <c r="AS219">
        <v>1</v>
      </c>
      <c r="BM219" t="s">
        <v>37</v>
      </c>
      <c r="BR219" s="5" t="s">
        <v>330</v>
      </c>
      <c r="BS219" s="12" t="s">
        <v>2486</v>
      </c>
      <c r="BT219" s="12" t="s">
        <v>1458</v>
      </c>
      <c r="BX219" t="s">
        <v>377</v>
      </c>
      <c r="BY219">
        <v>-0.8</v>
      </c>
      <c r="CA219">
        <v>0.3</v>
      </c>
      <c r="CH219" s="12" t="s">
        <v>2487</v>
      </c>
    </row>
    <row r="220" spans="1:91" x14ac:dyDescent="0.15">
      <c r="A220" s="12" t="s">
        <v>2488</v>
      </c>
      <c r="C220" t="s">
        <v>326</v>
      </c>
      <c r="D220" t="s">
        <v>2544</v>
      </c>
      <c r="E220" t="s">
        <v>2545</v>
      </c>
      <c r="F220">
        <v>3</v>
      </c>
      <c r="G220" t="s">
        <v>333</v>
      </c>
      <c r="H220" s="3" t="s">
        <v>731</v>
      </c>
      <c r="W220">
        <v>2</v>
      </c>
      <c r="X220">
        <v>1</v>
      </c>
      <c r="AH220" t="s">
        <v>327</v>
      </c>
      <c r="AJ220" t="s">
        <v>376</v>
      </c>
      <c r="AM220" t="s">
        <v>329</v>
      </c>
      <c r="AS220">
        <v>99</v>
      </c>
      <c r="BB220" s="12" t="s">
        <v>2492</v>
      </c>
      <c r="BF220">
        <v>1.4</v>
      </c>
      <c r="BG220">
        <v>25</v>
      </c>
      <c r="BH220" s="4">
        <v>15</v>
      </c>
      <c r="BI220" s="4">
        <v>40</v>
      </c>
      <c r="BJ220" s="4">
        <v>1</v>
      </c>
      <c r="BK220" s="4" t="s">
        <v>336</v>
      </c>
      <c r="BP220" s="12" t="s">
        <v>1318</v>
      </c>
      <c r="BR220" s="12" t="s">
        <v>1385</v>
      </c>
      <c r="BS220" s="12"/>
      <c r="BT220" s="12"/>
      <c r="BX220" t="s">
        <v>377</v>
      </c>
      <c r="BY220">
        <v>-0.8</v>
      </c>
      <c r="CA220">
        <v>0.3</v>
      </c>
      <c r="CH220" s="12" t="s">
        <v>2487</v>
      </c>
      <c r="CL220" s="12" t="s">
        <v>2489</v>
      </c>
    </row>
    <row r="221" spans="1:91" x14ac:dyDescent="0.15">
      <c r="A221" s="12" t="s">
        <v>2492</v>
      </c>
      <c r="C221" t="s">
        <v>326</v>
      </c>
      <c r="E221" s="12"/>
      <c r="G221" t="s">
        <v>333</v>
      </c>
      <c r="H221" s="3" t="s">
        <v>548</v>
      </c>
      <c r="I221" s="3" t="s">
        <v>353</v>
      </c>
      <c r="W221">
        <v>1</v>
      </c>
      <c r="AN221" s="3"/>
      <c r="AS221">
        <v>1</v>
      </c>
      <c r="BC221" s="12"/>
      <c r="BM221" s="3"/>
      <c r="BN221" s="3"/>
      <c r="BO221" s="3"/>
      <c r="BP221" s="3"/>
      <c r="BQ221" s="3"/>
      <c r="BS221" s="3"/>
      <c r="BT221" s="3"/>
      <c r="BU221" s="3"/>
      <c r="BV221" s="3"/>
      <c r="BW221" s="3"/>
      <c r="BX221" s="12" t="s">
        <v>2493</v>
      </c>
      <c r="CA221">
        <v>25</v>
      </c>
      <c r="CM221" t="s">
        <v>338</v>
      </c>
    </row>
    <row r="223" spans="1:91" x14ac:dyDescent="0.15">
      <c r="A223" s="12" t="s">
        <v>2496</v>
      </c>
      <c r="C223" t="s">
        <v>326</v>
      </c>
      <c r="H223" s="3" t="s">
        <v>336</v>
      </c>
      <c r="W223">
        <v>1</v>
      </c>
      <c r="AH223" t="s">
        <v>346</v>
      </c>
      <c r="AJ223" t="s">
        <v>376</v>
      </c>
      <c r="AN223">
        <v>1</v>
      </c>
      <c r="AO223">
        <v>1</v>
      </c>
      <c r="AS223">
        <v>3</v>
      </c>
      <c r="BM223" t="s">
        <v>37</v>
      </c>
      <c r="BR223" s="5" t="s">
        <v>330</v>
      </c>
      <c r="BT223" s="12"/>
      <c r="CF223" s="12"/>
      <c r="CH223" s="12" t="s">
        <v>1526</v>
      </c>
    </row>
    <row r="224" spans="1:91" x14ac:dyDescent="0.15">
      <c r="A224" s="12" t="s">
        <v>2497</v>
      </c>
      <c r="C224" t="s">
        <v>326</v>
      </c>
      <c r="H224" s="3" t="s">
        <v>352</v>
      </c>
      <c r="I224" s="3" t="s">
        <v>755</v>
      </c>
      <c r="W224">
        <v>1</v>
      </c>
      <c r="AA224" s="12"/>
      <c r="AB224" s="12"/>
      <c r="AC224" s="12"/>
      <c r="AN224" s="3"/>
      <c r="AS224">
        <v>99</v>
      </c>
      <c r="BB224" s="12" t="s">
        <v>2498</v>
      </c>
      <c r="BC224" s="12"/>
      <c r="BD224" s="12"/>
      <c r="BH224"/>
      <c r="BI224"/>
      <c r="BJ224"/>
      <c r="BK224" s="12"/>
      <c r="BL224" s="12"/>
      <c r="BM224" s="3"/>
      <c r="BN224" s="3"/>
      <c r="BO224" s="3"/>
      <c r="BP224" s="3"/>
      <c r="BQ224" s="3"/>
      <c r="BS224" s="3"/>
      <c r="BT224" s="3"/>
      <c r="BU224" s="3"/>
      <c r="BV224" s="3"/>
      <c r="BW224" s="3"/>
      <c r="BX224" s="12" t="s">
        <v>2494</v>
      </c>
      <c r="BY224" s="12">
        <v>0.3</v>
      </c>
      <c r="BZ224" s="12"/>
      <c r="CA224">
        <v>99999</v>
      </c>
      <c r="CC224">
        <v>1</v>
      </c>
    </row>
    <row r="225" spans="1:92" x14ac:dyDescent="0.15">
      <c r="A225" s="12" t="s">
        <v>2498</v>
      </c>
      <c r="C225" t="s">
        <v>326</v>
      </c>
      <c r="H225" s="3" t="s">
        <v>352</v>
      </c>
      <c r="I225" s="3" t="s">
        <v>755</v>
      </c>
      <c r="W225">
        <v>1</v>
      </c>
      <c r="Z225">
        <v>1</v>
      </c>
      <c r="AA225" s="12" t="s">
        <v>1050</v>
      </c>
      <c r="AB225" s="12"/>
      <c r="AC225" s="12"/>
      <c r="AN225" s="3"/>
      <c r="AS225">
        <v>1</v>
      </c>
      <c r="BB225" s="12"/>
      <c r="BC225" s="12"/>
      <c r="BD225" s="12"/>
      <c r="BH225"/>
      <c r="BI225"/>
      <c r="BJ225"/>
      <c r="BK225" s="12"/>
      <c r="BL225" s="12"/>
      <c r="BM225" s="3"/>
      <c r="BN225" s="3"/>
      <c r="BO225" s="3"/>
      <c r="BP225" s="3"/>
      <c r="BQ225" s="3"/>
      <c r="BS225" s="3"/>
      <c r="BT225" s="3"/>
      <c r="BU225" s="3"/>
      <c r="BV225" s="3"/>
      <c r="BW225" s="3"/>
      <c r="BX225" s="12" t="s">
        <v>2494</v>
      </c>
      <c r="BY225" s="12">
        <v>0.3</v>
      </c>
      <c r="BZ225" s="12"/>
      <c r="CA225">
        <v>99999</v>
      </c>
      <c r="CC225">
        <v>1</v>
      </c>
    </row>
    <row r="226" spans="1:92" x14ac:dyDescent="0.15">
      <c r="A226" s="12" t="s">
        <v>2499</v>
      </c>
      <c r="C226" t="s">
        <v>326</v>
      </c>
      <c r="D226" t="s">
        <v>1267</v>
      </c>
      <c r="E226" s="12" t="s">
        <v>1266</v>
      </c>
      <c r="F226">
        <v>3</v>
      </c>
      <c r="G226" t="s">
        <v>333</v>
      </c>
      <c r="H226" s="3" t="s">
        <v>731</v>
      </c>
      <c r="I226" s="3" t="s">
        <v>353</v>
      </c>
      <c r="W226">
        <v>1</v>
      </c>
      <c r="AN226" s="3"/>
      <c r="AS226">
        <v>1</v>
      </c>
      <c r="BG226">
        <v>30</v>
      </c>
      <c r="BH226" s="4">
        <v>20</v>
      </c>
      <c r="BI226" s="4">
        <v>30</v>
      </c>
      <c r="BJ226" s="4">
        <v>1</v>
      </c>
      <c r="BK226" s="4" t="s">
        <v>336</v>
      </c>
      <c r="BM226" s="3"/>
      <c r="BN226" s="3"/>
      <c r="BO226" s="3"/>
      <c r="BP226" s="3"/>
      <c r="BQ226" s="3"/>
      <c r="BS226" s="3"/>
      <c r="BT226" s="3"/>
      <c r="BU226" s="3"/>
      <c r="BV226" s="3"/>
      <c r="BW226" s="3"/>
      <c r="BX226" t="s">
        <v>2312</v>
      </c>
      <c r="BY226">
        <v>0.9</v>
      </c>
      <c r="CA226">
        <v>30</v>
      </c>
      <c r="CM226" t="s">
        <v>338</v>
      </c>
    </row>
    <row r="227" spans="1:92" x14ac:dyDescent="0.15">
      <c r="A227" s="12" t="s">
        <v>2500</v>
      </c>
      <c r="C227" t="s">
        <v>326</v>
      </c>
      <c r="D227" t="s">
        <v>2501</v>
      </c>
      <c r="E227" s="12" t="s">
        <v>2502</v>
      </c>
      <c r="F227">
        <v>3</v>
      </c>
      <c r="G227" t="s">
        <v>333</v>
      </c>
      <c r="H227" s="3" t="s">
        <v>731</v>
      </c>
      <c r="W227">
        <v>1</v>
      </c>
      <c r="AH227" t="s">
        <v>346</v>
      </c>
      <c r="AJ227" s="12" t="s">
        <v>2503</v>
      </c>
      <c r="AN227">
        <v>1</v>
      </c>
      <c r="AO227">
        <v>1</v>
      </c>
      <c r="AS227">
        <v>3</v>
      </c>
      <c r="BB227" t="s">
        <v>2504</v>
      </c>
      <c r="BG227">
        <v>40</v>
      </c>
      <c r="BH227" s="4">
        <v>85</v>
      </c>
      <c r="BI227" s="4">
        <v>100</v>
      </c>
      <c r="BJ227" s="4">
        <v>1</v>
      </c>
      <c r="BK227" s="4" t="s">
        <v>336</v>
      </c>
      <c r="BM227" s="3" t="s">
        <v>1159</v>
      </c>
      <c r="BN227" s="3"/>
      <c r="BO227" s="3"/>
      <c r="BP227" s="3" t="s">
        <v>1158</v>
      </c>
      <c r="BQ227" s="3"/>
      <c r="BR227" s="5" t="s">
        <v>330</v>
      </c>
      <c r="BS227" s="3"/>
      <c r="BT227" s="3"/>
      <c r="BU227" s="3"/>
      <c r="BV227" s="3"/>
      <c r="BW227" s="3"/>
      <c r="CM227" t="s">
        <v>338</v>
      </c>
    </row>
    <row r="228" spans="1:92" x14ac:dyDescent="0.15">
      <c r="A228" s="12" t="s">
        <v>2505</v>
      </c>
      <c r="C228" t="s">
        <v>326</v>
      </c>
      <c r="E228" s="12"/>
      <c r="G228" t="s">
        <v>333</v>
      </c>
      <c r="H228" s="3" t="s">
        <v>548</v>
      </c>
      <c r="I228" s="3" t="s">
        <v>353</v>
      </c>
      <c r="W228">
        <v>1</v>
      </c>
      <c r="AN228" s="3"/>
      <c r="AS228">
        <v>1</v>
      </c>
      <c r="BC228" s="12"/>
      <c r="BM228" s="3"/>
      <c r="BN228" s="3"/>
      <c r="BO228" s="3"/>
      <c r="BP228" s="3"/>
      <c r="BQ228" s="3"/>
      <c r="BS228" s="3"/>
      <c r="BT228" s="3"/>
      <c r="BU228" s="3"/>
      <c r="BV228" s="3"/>
      <c r="BW228" s="3"/>
      <c r="BX228" s="12" t="s">
        <v>2527</v>
      </c>
      <c r="BY228">
        <v>-2.1</v>
      </c>
      <c r="CA228">
        <v>40</v>
      </c>
      <c r="CM228" t="s">
        <v>338</v>
      </c>
    </row>
    <row r="229" spans="1:92" x14ac:dyDescent="0.15">
      <c r="A229" s="12"/>
      <c r="E229" s="12"/>
      <c r="F229" s="12"/>
      <c r="BC229" s="12"/>
      <c r="BD229" s="12"/>
      <c r="BE229" s="12"/>
      <c r="BS229" s="12"/>
      <c r="BX229" s="12"/>
      <c r="BY229" s="12"/>
      <c r="BZ229" s="12"/>
    </row>
    <row r="230" spans="1:92" x14ac:dyDescent="0.15">
      <c r="A230" s="12" t="s">
        <v>2506</v>
      </c>
      <c r="C230" t="s">
        <v>142</v>
      </c>
      <c r="W230">
        <v>2</v>
      </c>
      <c r="AH230" t="s">
        <v>327</v>
      </c>
      <c r="AJ230" s="12" t="s">
        <v>1352</v>
      </c>
      <c r="AM230" t="s">
        <v>344</v>
      </c>
      <c r="AO230">
        <v>1</v>
      </c>
      <c r="AS230">
        <v>1</v>
      </c>
      <c r="BM230" t="s">
        <v>37</v>
      </c>
      <c r="BR230" s="5" t="s">
        <v>330</v>
      </c>
      <c r="CF230" s="12" t="s">
        <v>2537</v>
      </c>
      <c r="CH230" s="12" t="s">
        <v>2536</v>
      </c>
    </row>
    <row r="231" spans="1:92" x14ac:dyDescent="0.15">
      <c r="A231" s="12" t="s">
        <v>2507</v>
      </c>
      <c r="C231" t="s">
        <v>326</v>
      </c>
      <c r="H231" t="s">
        <v>548</v>
      </c>
      <c r="I231" t="s">
        <v>550</v>
      </c>
      <c r="J231"/>
      <c r="K231"/>
      <c r="L231"/>
      <c r="M231"/>
      <c r="N231"/>
      <c r="O231"/>
      <c r="P231"/>
      <c r="Q231"/>
      <c r="R231"/>
      <c r="W231">
        <v>1</v>
      </c>
      <c r="Z231">
        <v>1</v>
      </c>
      <c r="AB231">
        <v>1</v>
      </c>
      <c r="AC231" s="12" t="s">
        <v>1086</v>
      </c>
      <c r="BB231" s="12"/>
      <c r="BH231"/>
      <c r="BI231"/>
      <c r="BJ231"/>
      <c r="BK231"/>
      <c r="BL231"/>
      <c r="BR231"/>
      <c r="BX231" s="12" t="s">
        <v>444</v>
      </c>
      <c r="BY231">
        <v>-1</v>
      </c>
    </row>
    <row r="232" spans="1:92" x14ac:dyDescent="0.15">
      <c r="A232" s="12" t="s">
        <v>2509</v>
      </c>
      <c r="C232" t="s">
        <v>412</v>
      </c>
      <c r="D232" t="s">
        <v>2513</v>
      </c>
      <c r="E232" t="s">
        <v>2510</v>
      </c>
      <c r="F232">
        <v>3</v>
      </c>
      <c r="G232" t="s">
        <v>383</v>
      </c>
      <c r="H232" s="3" t="s">
        <v>336</v>
      </c>
      <c r="Q232" s="3">
        <v>1</v>
      </c>
      <c r="W232">
        <v>1</v>
      </c>
      <c r="AS232">
        <v>1</v>
      </c>
      <c r="BA232">
        <v>12</v>
      </c>
      <c r="BG232">
        <v>0.2</v>
      </c>
      <c r="BH232" s="4">
        <v>20</v>
      </c>
      <c r="BI232" s="4">
        <v>35</v>
      </c>
      <c r="BJ232" s="4">
        <v>1</v>
      </c>
      <c r="BK232" s="4" t="s">
        <v>336</v>
      </c>
      <c r="CG232" s="12" t="s">
        <v>1403</v>
      </c>
      <c r="CM232" t="s">
        <v>338</v>
      </c>
    </row>
    <row r="233" spans="1:92" x14ac:dyDescent="0.15">
      <c r="A233" s="12" t="s">
        <v>2511</v>
      </c>
      <c r="C233" s="12" t="s">
        <v>2040</v>
      </c>
      <c r="D233" t="s">
        <v>2514</v>
      </c>
      <c r="E233" s="12" t="s">
        <v>2512</v>
      </c>
      <c r="F233">
        <v>3</v>
      </c>
      <c r="G233" t="s">
        <v>333</v>
      </c>
      <c r="H233" s="3" t="s">
        <v>731</v>
      </c>
      <c r="W233">
        <v>1</v>
      </c>
      <c r="AS233">
        <v>1</v>
      </c>
      <c r="BA233">
        <v>9</v>
      </c>
      <c r="BB233" s="12" t="s">
        <v>2517</v>
      </c>
      <c r="BG233">
        <v>10</v>
      </c>
      <c r="BH233" s="4">
        <v>20</v>
      </c>
      <c r="BI233" s="4">
        <v>35</v>
      </c>
      <c r="BJ233" s="4">
        <v>1</v>
      </c>
      <c r="BK233" s="4" t="s">
        <v>336</v>
      </c>
      <c r="CG233" s="12" t="s">
        <v>2046</v>
      </c>
    </row>
    <row r="234" spans="1:92" x14ac:dyDescent="0.15">
      <c r="A234" s="12" t="s">
        <v>2515</v>
      </c>
      <c r="C234" t="s">
        <v>2514</v>
      </c>
      <c r="E234" s="12"/>
      <c r="H234" s="3" t="s">
        <v>548</v>
      </c>
      <c r="I234" s="3" t="s">
        <v>1064</v>
      </c>
      <c r="W234">
        <v>1</v>
      </c>
      <c r="AS234">
        <v>1</v>
      </c>
      <c r="BA234">
        <v>1</v>
      </c>
      <c r="BB234" s="12"/>
      <c r="CG234" s="12"/>
    </row>
    <row r="235" spans="1:92" x14ac:dyDescent="0.15">
      <c r="A235" s="12" t="s">
        <v>2516</v>
      </c>
      <c r="C235" t="s">
        <v>326</v>
      </c>
      <c r="E235" s="12"/>
      <c r="G235" t="s">
        <v>333</v>
      </c>
      <c r="H235" s="3" t="s">
        <v>548</v>
      </c>
      <c r="I235" s="3" t="s">
        <v>353</v>
      </c>
      <c r="W235">
        <v>1</v>
      </c>
      <c r="AC235" s="12" t="s">
        <v>1086</v>
      </c>
      <c r="AK235">
        <v>99</v>
      </c>
      <c r="AN235" s="3"/>
      <c r="AS235">
        <v>99</v>
      </c>
      <c r="BC235" s="12"/>
      <c r="BM235" s="3"/>
      <c r="BN235" s="3"/>
      <c r="BO235" s="3"/>
      <c r="BP235" s="3"/>
      <c r="BQ235" s="3"/>
      <c r="BS235" s="3"/>
      <c r="BT235" s="3"/>
      <c r="BU235" s="3"/>
      <c r="BV235" s="3"/>
      <c r="BW235" s="3"/>
      <c r="BX235" s="12" t="s">
        <v>2539</v>
      </c>
      <c r="BY235" s="12" t="s">
        <v>2451</v>
      </c>
      <c r="CA235">
        <v>10</v>
      </c>
      <c r="CM235" t="s">
        <v>338</v>
      </c>
      <c r="CN235">
        <v>1</v>
      </c>
    </row>
    <row r="237" spans="1:92" x14ac:dyDescent="0.15">
      <c r="A237" s="12" t="s">
        <v>2518</v>
      </c>
      <c r="C237" t="s">
        <v>142</v>
      </c>
      <c r="H237" s="3" t="s">
        <v>501</v>
      </c>
      <c r="W237">
        <v>2</v>
      </c>
      <c r="AH237" t="s">
        <v>327</v>
      </c>
      <c r="AJ237" s="12" t="s">
        <v>1352</v>
      </c>
      <c r="AM237" t="s">
        <v>344</v>
      </c>
      <c r="AO237">
        <v>1</v>
      </c>
      <c r="AS237">
        <v>1</v>
      </c>
      <c r="BM237" s="12" t="s">
        <v>2557</v>
      </c>
      <c r="BN237" s="12"/>
      <c r="BR237" s="5" t="s">
        <v>330</v>
      </c>
      <c r="CF237" s="12" t="s">
        <v>2549</v>
      </c>
      <c r="CH237" s="12" t="s">
        <v>2548</v>
      </c>
    </row>
    <row r="238" spans="1:92" x14ac:dyDescent="0.15">
      <c r="A238" s="12" t="s">
        <v>2543</v>
      </c>
      <c r="C238" t="s">
        <v>412</v>
      </c>
      <c r="H238" s="3" t="s">
        <v>548</v>
      </c>
      <c r="I238" s="3" t="s">
        <v>928</v>
      </c>
      <c r="R238" s="3">
        <v>1</v>
      </c>
      <c r="W238">
        <v>1</v>
      </c>
      <c r="AA238" s="12" t="s">
        <v>771</v>
      </c>
      <c r="AS238">
        <v>1</v>
      </c>
      <c r="BA238">
        <v>2</v>
      </c>
      <c r="CG238" s="12"/>
    </row>
    <row r="239" spans="1:92" x14ac:dyDescent="0.15">
      <c r="A239" s="12" t="s">
        <v>2560</v>
      </c>
      <c r="C239" t="s">
        <v>412</v>
      </c>
      <c r="G239" s="12"/>
      <c r="H239" s="3" t="s">
        <v>548</v>
      </c>
      <c r="I239" s="3" t="s">
        <v>353</v>
      </c>
      <c r="W239">
        <v>1</v>
      </c>
      <c r="AS239">
        <v>1</v>
      </c>
      <c r="BA239">
        <v>12</v>
      </c>
      <c r="CG239" s="12"/>
      <c r="CM239" t="s">
        <v>338</v>
      </c>
    </row>
    <row r="240" spans="1:92" x14ac:dyDescent="0.15">
      <c r="A240" s="12" t="s">
        <v>2519</v>
      </c>
      <c r="C240" s="12" t="s">
        <v>585</v>
      </c>
      <c r="D240" t="s">
        <v>2520</v>
      </c>
      <c r="E240" t="s">
        <v>2559</v>
      </c>
      <c r="F240">
        <v>3</v>
      </c>
      <c r="G240" t="s">
        <v>333</v>
      </c>
      <c r="H240" s="3" t="s">
        <v>731</v>
      </c>
      <c r="I240" s="3" t="s">
        <v>353</v>
      </c>
      <c r="R240" s="3">
        <v>1</v>
      </c>
      <c r="S240">
        <v>1</v>
      </c>
      <c r="V240">
        <v>1</v>
      </c>
      <c r="W240">
        <v>2</v>
      </c>
      <c r="AH240" t="s">
        <v>327</v>
      </c>
      <c r="AJ240" s="12" t="s">
        <v>2521</v>
      </c>
      <c r="AM240" s="12" t="s">
        <v>609</v>
      </c>
      <c r="AO240">
        <v>1.7</v>
      </c>
      <c r="AS240">
        <v>99</v>
      </c>
      <c r="AT240">
        <v>1</v>
      </c>
      <c r="AU240">
        <v>0.8</v>
      </c>
      <c r="BB240" s="12" t="s">
        <v>2560</v>
      </c>
      <c r="BF240">
        <v>2.1669999999999998</v>
      </c>
      <c r="BG240">
        <v>0.2</v>
      </c>
      <c r="BH240" s="4">
        <v>30</v>
      </c>
      <c r="BI240" s="4">
        <v>40</v>
      </c>
      <c r="BJ240" s="4">
        <v>1</v>
      </c>
      <c r="BK240" s="4" t="s">
        <v>336</v>
      </c>
      <c r="BM240" s="12" t="s">
        <v>801</v>
      </c>
      <c r="BN240" s="12">
        <v>0.5</v>
      </c>
      <c r="BR240" s="12" t="s">
        <v>1385</v>
      </c>
      <c r="BX240" s="12" t="s">
        <v>807</v>
      </c>
      <c r="CA240">
        <v>3</v>
      </c>
      <c r="CF240" s="12" t="s">
        <v>2551</v>
      </c>
      <c r="CG240" s="12"/>
      <c r="CH240" s="12" t="s">
        <v>2550</v>
      </c>
      <c r="CM240" t="s">
        <v>338</v>
      </c>
    </row>
    <row r="242" spans="1:92" x14ac:dyDescent="0.15">
      <c r="A242" s="12" t="s">
        <v>2571</v>
      </c>
      <c r="C242" t="s">
        <v>142</v>
      </c>
      <c r="H242" s="3" t="s">
        <v>501</v>
      </c>
      <c r="W242">
        <v>2</v>
      </c>
      <c r="AH242" t="s">
        <v>327</v>
      </c>
      <c r="AJ242" s="12" t="s">
        <v>1352</v>
      </c>
      <c r="AM242" t="s">
        <v>344</v>
      </c>
      <c r="AO242">
        <v>1</v>
      </c>
      <c r="AS242">
        <v>1</v>
      </c>
      <c r="BM242" s="12" t="s">
        <v>576</v>
      </c>
      <c r="BN242" s="12"/>
      <c r="BR242" s="5" t="s">
        <v>330</v>
      </c>
      <c r="CG242" s="12" t="s">
        <v>2598</v>
      </c>
      <c r="CH242" s="12" t="s">
        <v>2581</v>
      </c>
    </row>
    <row r="243" spans="1:92" x14ac:dyDescent="0.15">
      <c r="A243" s="12" t="s">
        <v>2572</v>
      </c>
      <c r="C243" t="s">
        <v>326</v>
      </c>
      <c r="H243" s="3" t="s">
        <v>352</v>
      </c>
      <c r="I243" s="3" t="s">
        <v>361</v>
      </c>
      <c r="W243">
        <v>1</v>
      </c>
      <c r="AA243" s="12" t="s">
        <v>771</v>
      </c>
      <c r="AB243" s="12">
        <v>1</v>
      </c>
      <c r="AN243" s="3"/>
      <c r="AS243">
        <v>1</v>
      </c>
      <c r="BH243"/>
      <c r="BI243"/>
      <c r="BJ243"/>
      <c r="BK243"/>
      <c r="BL243"/>
      <c r="BM243" s="3"/>
      <c r="BN243" s="3"/>
      <c r="BO243" s="3"/>
      <c r="BP243" s="3"/>
      <c r="BQ243" s="3"/>
      <c r="BS243" s="3"/>
      <c r="BT243" s="3"/>
      <c r="BU243" s="3"/>
      <c r="BV243" s="3"/>
      <c r="BW243" s="3"/>
      <c r="BX243" s="12" t="s">
        <v>2563</v>
      </c>
      <c r="CA243">
        <v>99999</v>
      </c>
    </row>
    <row r="244" spans="1:92" x14ac:dyDescent="0.15">
      <c r="A244" s="12" t="s">
        <v>2575</v>
      </c>
      <c r="C244" t="s">
        <v>326</v>
      </c>
      <c r="D244" t="s">
        <v>2574</v>
      </c>
      <c r="E244" s="12" t="s">
        <v>2573</v>
      </c>
      <c r="F244">
        <v>3</v>
      </c>
      <c r="G244" t="s">
        <v>333</v>
      </c>
      <c r="H244" s="3" t="s">
        <v>731</v>
      </c>
      <c r="I244" s="3" t="s">
        <v>353</v>
      </c>
      <c r="W244">
        <v>1</v>
      </c>
      <c r="AN244" s="3"/>
      <c r="AS244">
        <v>1</v>
      </c>
      <c r="BG244">
        <v>35</v>
      </c>
      <c r="BH244" s="4">
        <v>15</v>
      </c>
      <c r="BI244" s="4">
        <v>35</v>
      </c>
      <c r="BJ244" s="4">
        <v>1</v>
      </c>
      <c r="BK244" s="4" t="s">
        <v>336</v>
      </c>
      <c r="BM244" s="3"/>
      <c r="BN244" s="3"/>
      <c r="BO244" s="3"/>
      <c r="BP244" s="3"/>
      <c r="BQ244" s="3"/>
      <c r="BS244" s="3"/>
      <c r="BT244" s="3"/>
      <c r="BU244" s="3"/>
      <c r="BV244" s="3"/>
      <c r="BW244" s="3"/>
      <c r="BX244" s="12" t="s">
        <v>1905</v>
      </c>
      <c r="BY244" s="12" t="s">
        <v>2576</v>
      </c>
      <c r="CA244">
        <v>35</v>
      </c>
      <c r="CM244" t="s">
        <v>338</v>
      </c>
    </row>
    <row r="245" spans="1:92" x14ac:dyDescent="0.15">
      <c r="A245" s="12" t="s">
        <v>2577</v>
      </c>
      <c r="C245" t="s">
        <v>142</v>
      </c>
      <c r="D245" t="s">
        <v>2578</v>
      </c>
      <c r="E245" t="s">
        <v>2579</v>
      </c>
      <c r="F245">
        <v>3</v>
      </c>
      <c r="G245" s="12" t="s">
        <v>780</v>
      </c>
      <c r="H245" s="3" t="s">
        <v>731</v>
      </c>
      <c r="W245">
        <v>2</v>
      </c>
      <c r="AH245" t="s">
        <v>327</v>
      </c>
      <c r="AJ245" s="12" t="s">
        <v>1352</v>
      </c>
      <c r="AM245" t="s">
        <v>344</v>
      </c>
      <c r="AO245">
        <v>1</v>
      </c>
      <c r="AS245">
        <v>1</v>
      </c>
      <c r="BB245" s="12" t="s">
        <v>2591</v>
      </c>
      <c r="BG245">
        <v>30</v>
      </c>
      <c r="BH245" s="4">
        <v>10</v>
      </c>
      <c r="BI245" s="4">
        <v>20</v>
      </c>
      <c r="BJ245" s="4">
        <v>1</v>
      </c>
      <c r="BK245" s="4" t="s">
        <v>501</v>
      </c>
      <c r="BM245" s="12" t="s">
        <v>801</v>
      </c>
      <c r="BO245" s="12" t="s">
        <v>2580</v>
      </c>
      <c r="BR245" s="5" t="s">
        <v>330</v>
      </c>
      <c r="CG245" s="12" t="s">
        <v>2588</v>
      </c>
      <c r="CH245" s="12" t="s">
        <v>2587</v>
      </c>
    </row>
    <row r="246" spans="1:92" x14ac:dyDescent="0.15">
      <c r="A246" s="12" t="s">
        <v>2591</v>
      </c>
      <c r="C246" t="s">
        <v>326</v>
      </c>
      <c r="E246" s="12"/>
      <c r="G246" t="s">
        <v>333</v>
      </c>
      <c r="H246" s="3" t="s">
        <v>548</v>
      </c>
      <c r="I246" s="3" t="s">
        <v>353</v>
      </c>
      <c r="W246">
        <v>1</v>
      </c>
      <c r="AA246" s="12" t="s">
        <v>771</v>
      </c>
      <c r="AC246" s="12"/>
      <c r="AN246" s="3"/>
      <c r="AS246">
        <v>1</v>
      </c>
      <c r="BC246" s="12"/>
      <c r="BM246" s="3"/>
      <c r="BN246" s="3"/>
      <c r="BO246" s="3"/>
      <c r="BP246" s="3"/>
      <c r="BQ246" s="3"/>
      <c r="BS246" s="3"/>
      <c r="BT246" s="3"/>
      <c r="BU246" s="3"/>
      <c r="BV246" s="3"/>
      <c r="BW246" s="3"/>
      <c r="BX246" s="12" t="s">
        <v>2594</v>
      </c>
      <c r="BY246" s="12"/>
      <c r="BZ246" s="12" t="s">
        <v>2595</v>
      </c>
      <c r="CA246">
        <v>10</v>
      </c>
      <c r="CM246" t="s">
        <v>338</v>
      </c>
      <c r="CN246">
        <v>1</v>
      </c>
    </row>
    <row r="247" spans="1:92" x14ac:dyDescent="0.15">
      <c r="A247" s="12"/>
      <c r="E247" s="12"/>
      <c r="AA247" s="12"/>
      <c r="AC247" s="12"/>
      <c r="AN247" s="3"/>
      <c r="BC247" s="12"/>
      <c r="BM247" s="3"/>
      <c r="BN247" s="3"/>
      <c r="BO247" s="3"/>
      <c r="BP247" s="3"/>
      <c r="BQ247" s="3"/>
      <c r="BS247" s="3"/>
      <c r="BT247" s="3"/>
      <c r="BU247" s="3"/>
      <c r="BV247" s="3"/>
      <c r="BW247" s="3"/>
      <c r="BX247" s="12"/>
      <c r="BY247" s="12"/>
      <c r="BZ247" s="12"/>
    </row>
    <row r="248" spans="1:92" x14ac:dyDescent="0.15">
      <c r="A248" s="12" t="s">
        <v>2599</v>
      </c>
      <c r="C248" t="s">
        <v>142</v>
      </c>
      <c r="H248" s="3" t="s">
        <v>501</v>
      </c>
      <c r="W248">
        <v>2</v>
      </c>
      <c r="AH248" t="s">
        <v>327</v>
      </c>
      <c r="AJ248" s="12" t="s">
        <v>1352</v>
      </c>
      <c r="AM248" t="s">
        <v>344</v>
      </c>
      <c r="AO248">
        <v>1</v>
      </c>
      <c r="AS248">
        <v>1</v>
      </c>
      <c r="BM248" s="12" t="s">
        <v>576</v>
      </c>
      <c r="BN248" s="12"/>
      <c r="BR248" s="5" t="s">
        <v>330</v>
      </c>
      <c r="CG248" s="12"/>
      <c r="CH248" s="12" t="s">
        <v>2679</v>
      </c>
    </row>
    <row r="249" spans="1:92" x14ac:dyDescent="0.15">
      <c r="A249" s="12" t="s">
        <v>2600</v>
      </c>
      <c r="C249" t="s">
        <v>142</v>
      </c>
      <c r="G249" s="12" t="s">
        <v>500</v>
      </c>
      <c r="H249" s="3" t="s">
        <v>501</v>
      </c>
      <c r="W249">
        <v>2</v>
      </c>
      <c r="AH249" t="s">
        <v>327</v>
      </c>
      <c r="AJ249" s="12" t="s">
        <v>1352</v>
      </c>
      <c r="AM249" t="s">
        <v>344</v>
      </c>
      <c r="AO249">
        <v>2</v>
      </c>
      <c r="AS249">
        <v>1</v>
      </c>
      <c r="BB249" s="12" t="s">
        <v>2602</v>
      </c>
      <c r="BG249">
        <v>0.2</v>
      </c>
      <c r="BH249" s="4">
        <v>0</v>
      </c>
      <c r="BI249" s="4">
        <v>1</v>
      </c>
      <c r="BJ249" s="4">
        <v>999</v>
      </c>
      <c r="BK249" s="4" t="s">
        <v>2601</v>
      </c>
      <c r="BM249" s="12" t="s">
        <v>576</v>
      </c>
      <c r="BN249" s="12"/>
      <c r="BR249" s="5" t="s">
        <v>330</v>
      </c>
      <c r="CG249" s="12"/>
      <c r="CH249" s="12" t="s">
        <v>2679</v>
      </c>
    </row>
    <row r="250" spans="1:92" x14ac:dyDescent="0.15">
      <c r="A250" s="12" t="s">
        <v>2602</v>
      </c>
      <c r="C250" t="s">
        <v>326</v>
      </c>
      <c r="H250" s="3" t="s">
        <v>352</v>
      </c>
      <c r="I250" s="3" t="s">
        <v>361</v>
      </c>
      <c r="W250">
        <v>1</v>
      </c>
      <c r="AA250" s="12" t="s">
        <v>771</v>
      </c>
      <c r="AB250" s="12">
        <v>1</v>
      </c>
      <c r="AN250" s="3"/>
      <c r="AS250">
        <v>1</v>
      </c>
      <c r="BH250"/>
      <c r="BI250"/>
      <c r="BJ250"/>
      <c r="BK250"/>
      <c r="BL250"/>
      <c r="BM250" s="3"/>
      <c r="BN250" s="3"/>
      <c r="BO250" s="3"/>
      <c r="BP250" s="3"/>
      <c r="BQ250" s="3"/>
      <c r="BS250" s="3"/>
      <c r="BT250" s="3"/>
      <c r="BU250" s="3"/>
      <c r="BV250" s="3"/>
      <c r="BW250" s="3"/>
      <c r="BX250" s="12" t="s">
        <v>2603</v>
      </c>
      <c r="BY250">
        <v>0.33</v>
      </c>
      <c r="CA250">
        <v>99999</v>
      </c>
    </row>
    <row r="251" spans="1:92" x14ac:dyDescent="0.15">
      <c r="A251" s="12" t="s">
        <v>2604</v>
      </c>
      <c r="C251" t="s">
        <v>326</v>
      </c>
      <c r="D251" t="s">
        <v>2605</v>
      </c>
      <c r="E251" t="s">
        <v>2606</v>
      </c>
      <c r="F251">
        <v>3</v>
      </c>
      <c r="G251" t="s">
        <v>383</v>
      </c>
      <c r="H251" s="3" t="s">
        <v>336</v>
      </c>
      <c r="W251">
        <v>2</v>
      </c>
      <c r="AH251" t="s">
        <v>327</v>
      </c>
      <c r="AI251" s="12"/>
      <c r="AJ251" s="12" t="s">
        <v>1352</v>
      </c>
      <c r="AM251" t="s">
        <v>344</v>
      </c>
      <c r="AO251">
        <v>2.4</v>
      </c>
      <c r="AS251">
        <v>1</v>
      </c>
      <c r="BG251">
        <v>0.2</v>
      </c>
      <c r="BH251" s="4">
        <v>0</v>
      </c>
      <c r="BI251" s="4">
        <v>4</v>
      </c>
      <c r="BJ251" s="4">
        <v>1</v>
      </c>
      <c r="BK251" s="4" t="s">
        <v>384</v>
      </c>
      <c r="BM251" t="s">
        <v>37</v>
      </c>
      <c r="BR251" s="5" t="s">
        <v>330</v>
      </c>
      <c r="BS251" s="12"/>
      <c r="BT251" s="12"/>
      <c r="BU251" s="12" t="s">
        <v>2609</v>
      </c>
      <c r="BX251" s="12"/>
      <c r="CF251" s="12" t="s">
        <v>2681</v>
      </c>
      <c r="CG251" s="12"/>
      <c r="CH251" s="12" t="s">
        <v>2680</v>
      </c>
      <c r="CM251" t="s">
        <v>342</v>
      </c>
    </row>
    <row r="252" spans="1:92" x14ac:dyDescent="0.15">
      <c r="A252" s="12" t="s">
        <v>2610</v>
      </c>
      <c r="C252" t="s">
        <v>142</v>
      </c>
      <c r="D252" t="s">
        <v>2612</v>
      </c>
      <c r="E252" t="s">
        <v>2611</v>
      </c>
      <c r="F252">
        <v>3</v>
      </c>
      <c r="G252" s="12" t="s">
        <v>780</v>
      </c>
      <c r="H252" s="3" t="s">
        <v>731</v>
      </c>
      <c r="W252">
        <v>2</v>
      </c>
      <c r="AH252" t="s">
        <v>327</v>
      </c>
      <c r="AJ252" s="12" t="s">
        <v>1352</v>
      </c>
      <c r="AM252" s="12" t="s">
        <v>609</v>
      </c>
      <c r="AO252">
        <v>1</v>
      </c>
      <c r="AR252">
        <v>0.25</v>
      </c>
      <c r="AS252">
        <v>1</v>
      </c>
      <c r="BB252" t="s">
        <v>2613</v>
      </c>
      <c r="BG252">
        <v>25</v>
      </c>
      <c r="BH252" s="4">
        <v>25</v>
      </c>
      <c r="BI252" s="4">
        <v>50</v>
      </c>
      <c r="BJ252" s="4">
        <v>1</v>
      </c>
      <c r="BK252" s="4" t="s">
        <v>501</v>
      </c>
      <c r="BM252" s="12" t="s">
        <v>576</v>
      </c>
      <c r="BN252" s="12"/>
      <c r="BR252" s="5" t="s">
        <v>330</v>
      </c>
      <c r="CG252" s="12" t="s">
        <v>2684</v>
      </c>
      <c r="CH252" s="12" t="s">
        <v>2683</v>
      </c>
    </row>
    <row r="253" spans="1:92" x14ac:dyDescent="0.15">
      <c r="A253" s="12" t="s">
        <v>2614</v>
      </c>
      <c r="C253" t="s">
        <v>326</v>
      </c>
      <c r="E253" s="12"/>
      <c r="G253" t="s">
        <v>333</v>
      </c>
      <c r="H253" s="3" t="s">
        <v>548</v>
      </c>
      <c r="I253" s="3" t="s">
        <v>353</v>
      </c>
      <c r="W253">
        <v>1</v>
      </c>
      <c r="AA253" s="12" t="s">
        <v>771</v>
      </c>
      <c r="AC253" s="12"/>
      <c r="AN253" s="3"/>
      <c r="AS253">
        <v>1</v>
      </c>
      <c r="BC253" s="12"/>
      <c r="BM253" s="3"/>
      <c r="BN253" s="3"/>
      <c r="BO253" s="3"/>
      <c r="BP253" s="3"/>
      <c r="BQ253" s="3"/>
      <c r="BS253" s="3"/>
      <c r="BT253" s="3"/>
      <c r="BU253" s="3"/>
      <c r="BV253" s="3"/>
      <c r="BW253" s="3"/>
      <c r="BX253" s="12" t="s">
        <v>2691</v>
      </c>
      <c r="BY253" s="12">
        <v>1.2</v>
      </c>
      <c r="CA253">
        <v>25</v>
      </c>
      <c r="CM253" t="s">
        <v>338</v>
      </c>
      <c r="CN253">
        <v>1</v>
      </c>
    </row>
    <row r="254" spans="1:92" x14ac:dyDescent="0.15">
      <c r="A254" s="12"/>
      <c r="E254" s="12"/>
      <c r="AA254" s="12"/>
      <c r="AC254" s="12"/>
      <c r="AN254" s="3"/>
      <c r="BC254" s="12"/>
      <c r="BM254" s="3"/>
      <c r="BN254" s="3"/>
      <c r="BO254" s="3"/>
      <c r="BP254" s="3"/>
      <c r="BQ254" s="3"/>
      <c r="BS254" s="3"/>
      <c r="BT254" s="3"/>
      <c r="BU254" s="3"/>
      <c r="BV254" s="3"/>
      <c r="BW254" s="3"/>
      <c r="BX254" s="12"/>
      <c r="BY254" s="12"/>
      <c r="BZ254" s="12"/>
    </row>
    <row r="255" spans="1:92" x14ac:dyDescent="0.15">
      <c r="A255" s="12" t="s">
        <v>2630</v>
      </c>
      <c r="C255" t="s">
        <v>142</v>
      </c>
      <c r="H255" s="3" t="s">
        <v>336</v>
      </c>
      <c r="W255">
        <v>2</v>
      </c>
      <c r="AH255" t="s">
        <v>327</v>
      </c>
      <c r="AM255" t="s">
        <v>344</v>
      </c>
      <c r="AO255">
        <v>1</v>
      </c>
      <c r="AS255">
        <v>1</v>
      </c>
      <c r="BM255" t="s">
        <v>364</v>
      </c>
      <c r="BO255" s="12"/>
      <c r="BR255" s="5" t="s">
        <v>330</v>
      </c>
      <c r="BX255" s="12" t="s">
        <v>2633</v>
      </c>
      <c r="CA255">
        <v>6</v>
      </c>
      <c r="CG255" s="12" t="s">
        <v>2693</v>
      </c>
      <c r="CH255" s="12" t="s">
        <v>2692</v>
      </c>
    </row>
    <row r="256" spans="1:92" x14ac:dyDescent="0.15">
      <c r="A256" s="12" t="s">
        <v>2632</v>
      </c>
      <c r="C256" t="s">
        <v>326</v>
      </c>
      <c r="H256" s="3" t="s">
        <v>336</v>
      </c>
      <c r="L256" s="12"/>
      <c r="M256" s="12"/>
      <c r="N256" s="12"/>
      <c r="O256" s="12"/>
      <c r="T256">
        <v>1</v>
      </c>
      <c r="W256">
        <v>2</v>
      </c>
      <c r="X256">
        <v>1</v>
      </c>
      <c r="AH256" t="s">
        <v>327</v>
      </c>
      <c r="AJ256" s="12" t="s">
        <v>2640</v>
      </c>
      <c r="AM256" t="s">
        <v>344</v>
      </c>
      <c r="AO256">
        <v>0.8</v>
      </c>
      <c r="AS256">
        <v>1</v>
      </c>
      <c r="BB256" s="12" t="s">
        <v>2630</v>
      </c>
      <c r="BM256" t="s">
        <v>37</v>
      </c>
      <c r="BR256" s="5" t="s">
        <v>330</v>
      </c>
      <c r="BS256" s="12" t="s">
        <v>1474</v>
      </c>
      <c r="BT256" s="12" t="s">
        <v>1458</v>
      </c>
      <c r="BX256" s="12" t="s">
        <v>2633</v>
      </c>
      <c r="CA256">
        <v>6</v>
      </c>
      <c r="CG256" s="12" t="s">
        <v>2695</v>
      </c>
      <c r="CH256" s="12" t="s">
        <v>2694</v>
      </c>
    </row>
    <row r="257" spans="1:92" x14ac:dyDescent="0.15">
      <c r="A257" s="12" t="s">
        <v>2634</v>
      </c>
      <c r="C257" s="12" t="s">
        <v>585</v>
      </c>
      <c r="D257" t="s">
        <v>2635</v>
      </c>
      <c r="E257" s="12" t="s">
        <v>2636</v>
      </c>
      <c r="F257">
        <v>3</v>
      </c>
      <c r="G257" t="s">
        <v>383</v>
      </c>
      <c r="H257" s="3" t="s">
        <v>336</v>
      </c>
      <c r="Q257" s="3">
        <v>1</v>
      </c>
      <c r="W257">
        <v>1</v>
      </c>
      <c r="AA257" s="12" t="s">
        <v>771</v>
      </c>
      <c r="AC257" s="12"/>
      <c r="AN257" s="3"/>
      <c r="AS257">
        <v>1</v>
      </c>
      <c r="BC257" s="12"/>
      <c r="BG257">
        <v>99999</v>
      </c>
      <c r="BH257" s="4">
        <v>0</v>
      </c>
      <c r="BI257" s="4">
        <v>30</v>
      </c>
      <c r="BJ257" s="4">
        <v>1</v>
      </c>
      <c r="BK257" s="4" t="s">
        <v>501</v>
      </c>
      <c r="BM257" s="3"/>
      <c r="BN257" s="3"/>
      <c r="BO257" s="3"/>
      <c r="BP257" s="3"/>
      <c r="BQ257" s="3"/>
      <c r="BS257" s="3"/>
      <c r="BT257" s="3"/>
      <c r="BU257" s="3"/>
      <c r="BV257" s="3"/>
      <c r="BW257" s="3"/>
      <c r="BX257" s="12" t="s">
        <v>2716</v>
      </c>
      <c r="BY257" s="12">
        <v>0.7</v>
      </c>
      <c r="BZ257" s="12">
        <v>0.4</v>
      </c>
      <c r="CA257">
        <v>99999</v>
      </c>
    </row>
    <row r="258" spans="1:92" x14ac:dyDescent="0.15">
      <c r="A258" s="12" t="s">
        <v>2637</v>
      </c>
      <c r="C258" t="s">
        <v>326</v>
      </c>
      <c r="D258" t="s">
        <v>2639</v>
      </c>
      <c r="E258" s="12" t="s">
        <v>2638</v>
      </c>
      <c r="F258">
        <v>3</v>
      </c>
      <c r="G258" t="s">
        <v>333</v>
      </c>
      <c r="H258" s="3" t="s">
        <v>501</v>
      </c>
      <c r="L258" s="12"/>
      <c r="M258" s="12"/>
      <c r="N258" s="12"/>
      <c r="O258" s="12"/>
      <c r="Q258" s="3">
        <v>1</v>
      </c>
      <c r="W258">
        <v>2</v>
      </c>
      <c r="X258">
        <v>1</v>
      </c>
      <c r="AH258" t="s">
        <v>327</v>
      </c>
      <c r="AJ258" s="12" t="s">
        <v>2640</v>
      </c>
      <c r="AM258" s="12" t="s">
        <v>609</v>
      </c>
      <c r="AO258">
        <v>1</v>
      </c>
      <c r="AS258">
        <v>2</v>
      </c>
      <c r="BB258" s="12" t="s">
        <v>2641</v>
      </c>
      <c r="BG258">
        <v>20</v>
      </c>
      <c r="BH258" s="4">
        <v>0</v>
      </c>
      <c r="BI258" s="4">
        <v>17</v>
      </c>
      <c r="BJ258" s="4">
        <v>1</v>
      </c>
      <c r="BK258" s="4" t="s">
        <v>384</v>
      </c>
      <c r="BM258" s="12" t="s">
        <v>801</v>
      </c>
      <c r="BR258" s="5" t="s">
        <v>330</v>
      </c>
      <c r="BS258" s="12" t="s">
        <v>2712</v>
      </c>
      <c r="BT258" s="12" t="s">
        <v>1458</v>
      </c>
      <c r="BX258" s="12" t="s">
        <v>2633</v>
      </c>
      <c r="CA258">
        <v>6</v>
      </c>
      <c r="CG258" s="12" t="s">
        <v>2701</v>
      </c>
      <c r="CH258" s="12" t="s">
        <v>2700</v>
      </c>
    </row>
    <row r="259" spans="1:92" x14ac:dyDescent="0.15">
      <c r="A259" s="12" t="s">
        <v>2641</v>
      </c>
      <c r="C259" t="s">
        <v>326</v>
      </c>
      <c r="E259" s="12"/>
      <c r="G259" t="s">
        <v>333</v>
      </c>
      <c r="H259" s="3" t="s">
        <v>548</v>
      </c>
      <c r="I259" s="3" t="s">
        <v>353</v>
      </c>
      <c r="W259">
        <v>1</v>
      </c>
      <c r="AA259" s="12" t="s">
        <v>771</v>
      </c>
      <c r="AC259" s="12"/>
      <c r="AN259" s="3"/>
      <c r="AS259">
        <v>1</v>
      </c>
      <c r="BC259" s="12"/>
      <c r="BM259" s="3"/>
      <c r="BN259" s="3"/>
      <c r="BO259" s="3"/>
      <c r="BP259" s="3"/>
      <c r="BQ259" s="3"/>
      <c r="BS259" s="3"/>
      <c r="BT259" s="3"/>
      <c r="BU259" s="3"/>
      <c r="BV259" s="3"/>
      <c r="BW259" s="3"/>
      <c r="BX259" s="12" t="s">
        <v>2720</v>
      </c>
      <c r="BY259" s="12">
        <v>1.2</v>
      </c>
      <c r="CA259">
        <v>20</v>
      </c>
      <c r="CM259" t="s">
        <v>338</v>
      </c>
      <c r="CN259">
        <v>1</v>
      </c>
    </row>
    <row r="260" spans="1:92" x14ac:dyDescent="0.15">
      <c r="A260" s="12"/>
      <c r="E260" s="12"/>
      <c r="F260" s="12"/>
      <c r="BC260" s="12"/>
      <c r="BD260" s="12"/>
      <c r="BE260" s="12"/>
      <c r="BS260" s="12"/>
      <c r="BY260" s="12"/>
      <c r="BZ260" s="12"/>
    </row>
    <row r="261" spans="1:92" x14ac:dyDescent="0.15">
      <c r="A261" s="12" t="s">
        <v>2622</v>
      </c>
      <c r="C261" s="12" t="s">
        <v>787</v>
      </c>
      <c r="W261">
        <v>2</v>
      </c>
      <c r="AH261" t="s">
        <v>327</v>
      </c>
      <c r="AJ261" t="s">
        <v>358</v>
      </c>
      <c r="AM261" t="s">
        <v>344</v>
      </c>
      <c r="AO261">
        <v>1</v>
      </c>
      <c r="AS261">
        <v>1</v>
      </c>
      <c r="BM261" t="s">
        <v>37</v>
      </c>
      <c r="BR261" s="5" t="s">
        <v>330</v>
      </c>
      <c r="CG261" s="12" t="s">
        <v>2726</v>
      </c>
      <c r="CH261" s="12" t="s">
        <v>2725</v>
      </c>
    </row>
    <row r="262" spans="1:92" x14ac:dyDescent="0.15">
      <c r="A262" s="12" t="s">
        <v>2623</v>
      </c>
      <c r="C262" t="s">
        <v>326</v>
      </c>
      <c r="H262" s="3" t="s">
        <v>352</v>
      </c>
      <c r="I262" s="3" t="s">
        <v>361</v>
      </c>
      <c r="W262">
        <v>1</v>
      </c>
      <c r="AA262" s="12" t="s">
        <v>771</v>
      </c>
      <c r="AB262" s="12">
        <v>1</v>
      </c>
      <c r="AN262" s="3"/>
      <c r="AS262">
        <v>1</v>
      </c>
      <c r="BH262"/>
      <c r="BI262"/>
      <c r="BJ262"/>
      <c r="BK262"/>
      <c r="BL262"/>
      <c r="BM262" s="3"/>
      <c r="BN262" s="3"/>
      <c r="BO262" s="3"/>
      <c r="BP262" s="3"/>
      <c r="BQ262" s="3"/>
      <c r="BS262" s="3"/>
      <c r="BT262" s="3"/>
      <c r="BU262" s="3"/>
      <c r="BV262" s="3"/>
      <c r="BW262" s="3"/>
      <c r="BX262" s="12" t="s">
        <v>2625</v>
      </c>
      <c r="BY262">
        <v>0.12</v>
      </c>
      <c r="BZ262">
        <v>2.5000000000000001E-2</v>
      </c>
      <c r="CA262">
        <v>99999</v>
      </c>
    </row>
    <row r="263" spans="1:92" x14ac:dyDescent="0.15">
      <c r="A263" s="12" t="s">
        <v>2626</v>
      </c>
      <c r="C263" t="s">
        <v>326</v>
      </c>
      <c r="D263" t="s">
        <v>1902</v>
      </c>
      <c r="E263" s="12" t="s">
        <v>1901</v>
      </c>
      <c r="F263">
        <v>3</v>
      </c>
      <c r="G263" t="s">
        <v>333</v>
      </c>
      <c r="H263" s="3" t="s">
        <v>731</v>
      </c>
      <c r="I263" s="3" t="s">
        <v>353</v>
      </c>
      <c r="W263">
        <v>1</v>
      </c>
      <c r="AN263" s="3"/>
      <c r="AS263">
        <v>1</v>
      </c>
      <c r="BG263">
        <v>30</v>
      </c>
      <c r="BH263" s="4">
        <v>15</v>
      </c>
      <c r="BI263" s="4">
        <v>30</v>
      </c>
      <c r="BJ263" s="4">
        <v>1</v>
      </c>
      <c r="BK263" s="4" t="s">
        <v>336</v>
      </c>
      <c r="BM263" s="3"/>
      <c r="BN263" s="3"/>
      <c r="BO263" s="3"/>
      <c r="BP263" s="3"/>
      <c r="BQ263" s="3"/>
      <c r="BS263" s="3"/>
      <c r="BT263" s="3"/>
      <c r="BU263" s="3"/>
      <c r="BV263" s="3"/>
      <c r="BW263" s="3"/>
      <c r="BX263" t="s">
        <v>161</v>
      </c>
      <c r="BY263">
        <v>1</v>
      </c>
      <c r="CA263">
        <v>30</v>
      </c>
      <c r="CM263" t="s">
        <v>338</v>
      </c>
    </row>
    <row r="264" spans="1:92" x14ac:dyDescent="0.15">
      <c r="A264" s="12" t="s">
        <v>2627</v>
      </c>
      <c r="C264" s="12" t="s">
        <v>544</v>
      </c>
      <c r="G264" s="12" t="s">
        <v>780</v>
      </c>
      <c r="H264" s="3" t="s">
        <v>548</v>
      </c>
      <c r="I264" s="14" t="s">
        <v>557</v>
      </c>
      <c r="W264">
        <v>1</v>
      </c>
      <c r="AA264" s="12" t="s">
        <v>771</v>
      </c>
      <c r="AB264" s="12"/>
      <c r="AS264">
        <v>1</v>
      </c>
      <c r="BC264" s="12"/>
      <c r="BD264" s="12"/>
      <c r="BE264" s="12"/>
      <c r="BM264" s="12"/>
      <c r="BN264" s="12"/>
      <c r="BO264" s="12"/>
      <c r="BX264" s="12"/>
      <c r="CD264" s="12" t="s">
        <v>687</v>
      </c>
      <c r="CE264" s="12"/>
    </row>
    <row r="265" spans="1:92" x14ac:dyDescent="0.15">
      <c r="A265" s="12" t="s">
        <v>2628</v>
      </c>
      <c r="C265" t="s">
        <v>326</v>
      </c>
      <c r="D265" t="s">
        <v>2735</v>
      </c>
      <c r="E265" s="12" t="s">
        <v>2736</v>
      </c>
      <c r="F265">
        <v>3</v>
      </c>
      <c r="G265" t="s">
        <v>383</v>
      </c>
      <c r="H265" s="3" t="s">
        <v>731</v>
      </c>
      <c r="I265" s="3" t="s">
        <v>353</v>
      </c>
      <c r="W265">
        <v>1</v>
      </c>
      <c r="AA265" s="12" t="s">
        <v>771</v>
      </c>
      <c r="AC265" s="12"/>
      <c r="AN265" s="3"/>
      <c r="AS265">
        <v>1</v>
      </c>
      <c r="BB265" s="12" t="s">
        <v>2737</v>
      </c>
      <c r="BC265" s="12"/>
      <c r="BG265">
        <v>15</v>
      </c>
      <c r="BH265" s="4">
        <v>35</v>
      </c>
      <c r="BI265" s="4">
        <v>40</v>
      </c>
      <c r="BJ265" s="4">
        <v>1</v>
      </c>
      <c r="BK265" s="4" t="s">
        <v>501</v>
      </c>
      <c r="BM265" s="3"/>
      <c r="BN265" s="3"/>
      <c r="BO265" s="3"/>
      <c r="BP265" s="3"/>
      <c r="BQ265" s="3"/>
      <c r="BS265" s="3"/>
      <c r="BT265" s="3"/>
      <c r="BU265" s="3"/>
      <c r="BV265" s="3"/>
      <c r="BW265" s="3"/>
      <c r="BX265" s="12" t="s">
        <v>2734</v>
      </c>
      <c r="BY265" s="12">
        <v>1.6</v>
      </c>
      <c r="CA265">
        <v>15</v>
      </c>
      <c r="CM265" t="s">
        <v>338</v>
      </c>
      <c r="CN265">
        <v>1</v>
      </c>
    </row>
    <row r="266" spans="1:92" x14ac:dyDescent="0.15">
      <c r="A266" s="12" t="s">
        <v>2629</v>
      </c>
      <c r="C266" t="s">
        <v>326</v>
      </c>
      <c r="G266" t="s">
        <v>333</v>
      </c>
      <c r="H266" s="3" t="s">
        <v>548</v>
      </c>
      <c r="I266" s="3" t="s">
        <v>1980</v>
      </c>
      <c r="W266">
        <v>1</v>
      </c>
      <c r="AA266" s="12" t="s">
        <v>771</v>
      </c>
      <c r="AC266" s="12"/>
      <c r="AN266" s="3"/>
      <c r="AS266">
        <v>1</v>
      </c>
      <c r="BC266" s="12"/>
      <c r="BM266" s="3"/>
      <c r="BN266" s="3"/>
      <c r="BO266" s="3"/>
      <c r="BP266" s="3"/>
      <c r="BQ266" s="3"/>
      <c r="BS266" s="3"/>
      <c r="BT266" s="3"/>
      <c r="BU266" s="3"/>
      <c r="BV266" s="3"/>
      <c r="BW266" s="3"/>
      <c r="BX266" s="12" t="s">
        <v>807</v>
      </c>
      <c r="BY266" s="12"/>
      <c r="CA266">
        <v>10</v>
      </c>
      <c r="CM266" t="s">
        <v>338</v>
      </c>
      <c r="CN266">
        <v>1</v>
      </c>
    </row>
    <row r="267" spans="1:92" x14ac:dyDescent="0.15">
      <c r="A267" s="12"/>
      <c r="E267" s="12"/>
      <c r="AA267" s="12"/>
      <c r="AC267" s="12"/>
      <c r="AN267" s="3"/>
      <c r="BC267" s="12"/>
      <c r="BM267" s="3"/>
      <c r="BN267" s="3"/>
      <c r="BO267" s="3"/>
      <c r="BP267" s="3"/>
      <c r="BQ267" s="3"/>
      <c r="BS267" s="3"/>
      <c r="BT267" s="3"/>
      <c r="BU267" s="3"/>
      <c r="BV267" s="3"/>
      <c r="BW267" s="3"/>
      <c r="BX267" s="12"/>
      <c r="BY267" s="12"/>
      <c r="BZ267" s="12"/>
    </row>
    <row r="268" spans="1:92" x14ac:dyDescent="0.15">
      <c r="A268" s="12" t="s">
        <v>2642</v>
      </c>
      <c r="C268" t="s">
        <v>326</v>
      </c>
      <c r="W268">
        <v>2</v>
      </c>
      <c r="X268">
        <v>1</v>
      </c>
      <c r="AH268" t="s">
        <v>327</v>
      </c>
      <c r="AI268" s="12" t="s">
        <v>1847</v>
      </c>
      <c r="AJ268" t="s">
        <v>341</v>
      </c>
      <c r="AM268" t="s">
        <v>344</v>
      </c>
      <c r="AO268">
        <v>1</v>
      </c>
      <c r="AS268">
        <v>1</v>
      </c>
      <c r="BM268" t="s">
        <v>37</v>
      </c>
      <c r="BR268" s="5" t="s">
        <v>330</v>
      </c>
      <c r="BS268" s="12" t="s">
        <v>2746</v>
      </c>
      <c r="BT268" s="12" t="s">
        <v>1458</v>
      </c>
      <c r="BX268" s="12" t="s">
        <v>2645</v>
      </c>
      <c r="BY268">
        <v>85</v>
      </c>
      <c r="CA268">
        <v>3</v>
      </c>
      <c r="CG268" s="12" t="s">
        <v>2743</v>
      </c>
      <c r="CH268" s="12" t="s">
        <v>1450</v>
      </c>
    </row>
    <row r="269" spans="1:92" x14ac:dyDescent="0.15">
      <c r="A269" s="12" t="s">
        <v>2646</v>
      </c>
      <c r="C269" t="s">
        <v>326</v>
      </c>
      <c r="D269" t="s">
        <v>2647</v>
      </c>
      <c r="E269" t="s">
        <v>2648</v>
      </c>
      <c r="F269">
        <v>3</v>
      </c>
      <c r="G269" t="s">
        <v>383</v>
      </c>
      <c r="H269" s="3" t="s">
        <v>336</v>
      </c>
      <c r="W269">
        <v>2</v>
      </c>
      <c r="X269">
        <v>1</v>
      </c>
      <c r="AH269" t="s">
        <v>327</v>
      </c>
      <c r="AI269" s="12" t="s">
        <v>1847</v>
      </c>
      <c r="AJ269" t="s">
        <v>341</v>
      </c>
      <c r="AM269" t="s">
        <v>344</v>
      </c>
      <c r="AO269">
        <v>2</v>
      </c>
      <c r="AS269">
        <v>2</v>
      </c>
      <c r="BG269">
        <v>0.2</v>
      </c>
      <c r="BH269" s="4">
        <v>0</v>
      </c>
      <c r="BI269" s="4">
        <v>2</v>
      </c>
      <c r="BJ269" s="4">
        <v>1</v>
      </c>
      <c r="BK269" s="4" t="s">
        <v>598</v>
      </c>
      <c r="BM269" t="s">
        <v>37</v>
      </c>
      <c r="BR269" s="5" t="s">
        <v>330</v>
      </c>
      <c r="BS269" s="12" t="s">
        <v>2746</v>
      </c>
      <c r="BT269" s="12" t="s">
        <v>1458</v>
      </c>
      <c r="BX269" s="12" t="s">
        <v>2645</v>
      </c>
      <c r="BY269">
        <v>170</v>
      </c>
      <c r="CA269">
        <v>3</v>
      </c>
      <c r="CG269" s="12" t="s">
        <v>2743</v>
      </c>
      <c r="CH269" s="12" t="s">
        <v>1450</v>
      </c>
    </row>
    <row r="270" spans="1:92" x14ac:dyDescent="0.15">
      <c r="A270" s="12" t="s">
        <v>2649</v>
      </c>
      <c r="C270" t="s">
        <v>326</v>
      </c>
      <c r="D270" t="s">
        <v>2650</v>
      </c>
      <c r="E270" t="s">
        <v>2651</v>
      </c>
      <c r="F270">
        <v>3</v>
      </c>
      <c r="G270" s="12" t="s">
        <v>780</v>
      </c>
      <c r="H270" s="3" t="s">
        <v>731</v>
      </c>
      <c r="W270">
        <v>2</v>
      </c>
      <c r="X270">
        <v>1</v>
      </c>
      <c r="AH270" t="s">
        <v>327</v>
      </c>
      <c r="AI270" s="12" t="s">
        <v>1847</v>
      </c>
      <c r="AJ270" t="s">
        <v>341</v>
      </c>
      <c r="AM270" t="s">
        <v>344</v>
      </c>
      <c r="AO270">
        <v>1</v>
      </c>
      <c r="AS270">
        <v>1</v>
      </c>
      <c r="BB270" s="12" t="s">
        <v>2654</v>
      </c>
      <c r="BC270" t="s">
        <v>2652</v>
      </c>
      <c r="BG270">
        <v>30</v>
      </c>
      <c r="BH270" s="4">
        <v>25</v>
      </c>
      <c r="BI270" s="4">
        <v>40</v>
      </c>
      <c r="BJ270" s="4">
        <v>1</v>
      </c>
      <c r="BK270" s="4" t="s">
        <v>501</v>
      </c>
      <c r="BM270" t="s">
        <v>37</v>
      </c>
      <c r="BR270" s="5" t="s">
        <v>330</v>
      </c>
      <c r="BS270" s="12" t="s">
        <v>2746</v>
      </c>
      <c r="BT270" s="12" t="s">
        <v>1458</v>
      </c>
      <c r="BX270" s="12" t="s">
        <v>2645</v>
      </c>
      <c r="BY270">
        <v>85</v>
      </c>
      <c r="CA270">
        <v>3</v>
      </c>
      <c r="CG270" s="12" t="s">
        <v>2743</v>
      </c>
      <c r="CH270" s="12" t="s">
        <v>1450</v>
      </c>
    </row>
    <row r="271" spans="1:92" x14ac:dyDescent="0.15">
      <c r="A271" s="12" t="s">
        <v>2653</v>
      </c>
      <c r="C271" t="s">
        <v>326</v>
      </c>
      <c r="G271" s="12"/>
      <c r="H271" s="3" t="s">
        <v>548</v>
      </c>
      <c r="W271">
        <v>2</v>
      </c>
      <c r="X271">
        <v>1</v>
      </c>
      <c r="AH271" t="s">
        <v>327</v>
      </c>
      <c r="AI271" s="12" t="s">
        <v>1847</v>
      </c>
      <c r="AJ271" t="s">
        <v>341</v>
      </c>
      <c r="AM271" t="s">
        <v>344</v>
      </c>
      <c r="AO271">
        <v>1</v>
      </c>
      <c r="AS271">
        <v>3</v>
      </c>
      <c r="BS271" s="12" t="s">
        <v>2746</v>
      </c>
      <c r="BT271" s="12" t="s">
        <v>1458</v>
      </c>
      <c r="BX271" s="12" t="s">
        <v>2645</v>
      </c>
      <c r="BY271">
        <v>85</v>
      </c>
      <c r="CA271">
        <v>3</v>
      </c>
      <c r="CG271" s="12"/>
      <c r="CH271" s="12" t="s">
        <v>1450</v>
      </c>
    </row>
    <row r="272" spans="1:92" x14ac:dyDescent="0.15">
      <c r="A272" s="12" t="s">
        <v>2654</v>
      </c>
      <c r="C272" t="s">
        <v>326</v>
      </c>
      <c r="E272" s="12"/>
      <c r="G272" t="s">
        <v>333</v>
      </c>
      <c r="H272" s="3" t="s">
        <v>548</v>
      </c>
      <c r="I272" s="3" t="s">
        <v>353</v>
      </c>
      <c r="W272">
        <v>1</v>
      </c>
      <c r="AA272" s="12" t="s">
        <v>771</v>
      </c>
      <c r="AC272" s="12"/>
      <c r="AN272" s="3"/>
      <c r="AS272">
        <v>1</v>
      </c>
      <c r="BC272" s="12"/>
      <c r="BM272" s="3"/>
      <c r="BN272" s="3"/>
      <c r="BO272" s="3"/>
      <c r="BP272" s="3"/>
      <c r="BQ272" s="3"/>
      <c r="BS272" s="3"/>
      <c r="BT272" s="3"/>
      <c r="BU272" s="3"/>
      <c r="BV272" s="3"/>
      <c r="BW272" s="3"/>
      <c r="BX272" s="12" t="s">
        <v>1954</v>
      </c>
      <c r="BY272" s="12">
        <v>0.5</v>
      </c>
      <c r="CA272">
        <v>30</v>
      </c>
      <c r="CN272">
        <v>1</v>
      </c>
    </row>
    <row r="273" spans="1:92" x14ac:dyDescent="0.15">
      <c r="A273" s="12"/>
      <c r="E273" s="12"/>
      <c r="AA273" s="12"/>
      <c r="AC273" s="12"/>
      <c r="AN273" s="3"/>
      <c r="BC273" s="12"/>
      <c r="BM273" s="3"/>
      <c r="BN273" s="3"/>
      <c r="BO273" s="3"/>
      <c r="BP273" s="3"/>
      <c r="BQ273" s="3"/>
      <c r="BS273" s="3"/>
      <c r="BT273" s="3"/>
      <c r="BU273" s="3"/>
      <c r="BV273" s="3"/>
      <c r="BW273" s="3"/>
      <c r="BX273" s="12"/>
      <c r="BY273" s="12"/>
      <c r="BZ273" s="12"/>
    </row>
    <row r="274" spans="1:92" x14ac:dyDescent="0.15">
      <c r="A274" s="12" t="s">
        <v>2655</v>
      </c>
      <c r="C274" t="s">
        <v>326</v>
      </c>
      <c r="W274">
        <v>2</v>
      </c>
      <c r="X274">
        <v>1</v>
      </c>
      <c r="AH274" t="s">
        <v>327</v>
      </c>
      <c r="AI274" s="12" t="s">
        <v>1847</v>
      </c>
      <c r="AJ274" t="s">
        <v>341</v>
      </c>
      <c r="AM274" t="s">
        <v>344</v>
      </c>
      <c r="AO274">
        <v>1</v>
      </c>
      <c r="AS274">
        <v>1</v>
      </c>
      <c r="BM274" t="s">
        <v>37</v>
      </c>
      <c r="BR274" s="5" t="s">
        <v>330</v>
      </c>
      <c r="BS274" s="12" t="s">
        <v>2764</v>
      </c>
      <c r="BT274" s="12" t="s">
        <v>1458</v>
      </c>
      <c r="BU274" s="12" t="s">
        <v>2659</v>
      </c>
      <c r="BX274" s="12"/>
      <c r="CG274" s="12" t="s">
        <v>2756</v>
      </c>
      <c r="CH274" s="12" t="s">
        <v>1450</v>
      </c>
    </row>
    <row r="275" spans="1:92" x14ac:dyDescent="0.15">
      <c r="A275" s="12" t="s">
        <v>2660</v>
      </c>
      <c r="C275" t="s">
        <v>326</v>
      </c>
      <c r="D275" t="s">
        <v>2661</v>
      </c>
      <c r="E275" s="12" t="s">
        <v>2665</v>
      </c>
      <c r="F275">
        <v>3</v>
      </c>
      <c r="G275" t="s">
        <v>333</v>
      </c>
      <c r="H275" s="3" t="s">
        <v>336</v>
      </c>
      <c r="Q275" s="3">
        <v>1</v>
      </c>
      <c r="W275">
        <v>2</v>
      </c>
      <c r="X275">
        <v>1</v>
      </c>
      <c r="AH275" t="s">
        <v>327</v>
      </c>
      <c r="AI275" s="12" t="s">
        <v>1847</v>
      </c>
      <c r="AJ275" s="12" t="s">
        <v>750</v>
      </c>
      <c r="AM275" t="s">
        <v>344</v>
      </c>
      <c r="AO275">
        <v>1</v>
      </c>
      <c r="AS275">
        <v>1</v>
      </c>
      <c r="BB275" s="12" t="s">
        <v>2662</v>
      </c>
      <c r="BG275">
        <v>99999</v>
      </c>
      <c r="BH275" s="4">
        <v>0</v>
      </c>
      <c r="BI275" s="4">
        <v>50</v>
      </c>
      <c r="BJ275" s="4">
        <v>1</v>
      </c>
      <c r="BK275" s="4" t="s">
        <v>501</v>
      </c>
      <c r="BM275" s="12" t="s">
        <v>801</v>
      </c>
      <c r="BR275" s="5" t="s">
        <v>330</v>
      </c>
      <c r="BS275" s="12" t="s">
        <v>2765</v>
      </c>
      <c r="BT275" s="12" t="s">
        <v>1458</v>
      </c>
      <c r="BU275" s="12" t="s">
        <v>2659</v>
      </c>
      <c r="BX275" s="12"/>
      <c r="CF275" s="12" t="s">
        <v>2759</v>
      </c>
      <c r="CH275" s="12" t="s">
        <v>2766</v>
      </c>
    </row>
    <row r="276" spans="1:92" x14ac:dyDescent="0.15">
      <c r="A276" s="12" t="s">
        <v>2662</v>
      </c>
      <c r="C276" t="s">
        <v>326</v>
      </c>
      <c r="E276" s="12"/>
      <c r="G276" t="s">
        <v>333</v>
      </c>
      <c r="H276" s="3" t="s">
        <v>548</v>
      </c>
      <c r="I276" s="3" t="s">
        <v>353</v>
      </c>
      <c r="W276">
        <v>1</v>
      </c>
      <c r="AA276" s="12" t="s">
        <v>771</v>
      </c>
      <c r="AC276" s="12"/>
      <c r="AN276" s="3"/>
      <c r="AS276">
        <v>1</v>
      </c>
      <c r="BC276" s="12"/>
      <c r="BM276" s="3"/>
      <c r="BN276" s="3"/>
      <c r="BO276" s="3"/>
      <c r="BP276" s="3"/>
      <c r="BQ276" s="3"/>
      <c r="BS276" s="3"/>
      <c r="BT276" s="3"/>
      <c r="BU276" s="3"/>
      <c r="BV276" s="3"/>
      <c r="BW276" s="3"/>
      <c r="BX276" s="12" t="s">
        <v>2662</v>
      </c>
      <c r="BY276" s="12" t="s">
        <v>2664</v>
      </c>
      <c r="CA276">
        <v>30</v>
      </c>
      <c r="CN276">
        <v>1</v>
      </c>
    </row>
    <row r="277" spans="1:92" x14ac:dyDescent="0.15">
      <c r="A277" s="12"/>
      <c r="E277" s="12"/>
      <c r="AA277" s="12"/>
      <c r="AC277" s="12"/>
      <c r="AN277" s="3"/>
      <c r="BC277" s="12"/>
      <c r="BM277" s="3"/>
      <c r="BN277" s="3"/>
      <c r="BO277" s="3"/>
      <c r="BP277" s="3"/>
      <c r="BQ277" s="3"/>
      <c r="BS277" s="3"/>
      <c r="BT277" s="3"/>
      <c r="BU277" s="3"/>
      <c r="BV277" s="3"/>
      <c r="BW277" s="3"/>
      <c r="BX277" s="12"/>
      <c r="BY277" s="12"/>
      <c r="BZ277" s="12"/>
    </row>
    <row r="278" spans="1:92" x14ac:dyDescent="0.15">
      <c r="A278" s="12" t="s">
        <v>2669</v>
      </c>
      <c r="C278" t="s">
        <v>326</v>
      </c>
      <c r="W278">
        <v>2</v>
      </c>
      <c r="X278">
        <v>1</v>
      </c>
      <c r="AH278" t="s">
        <v>327</v>
      </c>
      <c r="AJ278" s="12" t="s">
        <v>2020</v>
      </c>
      <c r="AM278" t="s">
        <v>344</v>
      </c>
      <c r="AO278">
        <v>1</v>
      </c>
      <c r="AS278">
        <v>1</v>
      </c>
      <c r="AW278">
        <v>1</v>
      </c>
      <c r="AX278">
        <v>1</v>
      </c>
      <c r="AY278">
        <v>1</v>
      </c>
      <c r="BM278" t="s">
        <v>37</v>
      </c>
      <c r="BR278" s="5" t="s">
        <v>330</v>
      </c>
      <c r="BS278" s="12" t="s">
        <v>2773</v>
      </c>
      <c r="BT278" s="12" t="s">
        <v>1458</v>
      </c>
      <c r="BU278" s="12" t="s">
        <v>2666</v>
      </c>
      <c r="CH278" s="12" t="s">
        <v>2789</v>
      </c>
    </row>
    <row r="279" spans="1:92" x14ac:dyDescent="0.15">
      <c r="A279" s="12" t="s">
        <v>2771</v>
      </c>
      <c r="C279" t="s">
        <v>326</v>
      </c>
      <c r="D279" t="s">
        <v>2671</v>
      </c>
      <c r="E279" t="s">
        <v>2670</v>
      </c>
      <c r="F279">
        <v>3</v>
      </c>
      <c r="G279" t="s">
        <v>383</v>
      </c>
      <c r="H279" s="3" t="s">
        <v>336</v>
      </c>
      <c r="W279">
        <v>2</v>
      </c>
      <c r="X279">
        <v>1</v>
      </c>
      <c r="AH279" t="s">
        <v>327</v>
      </c>
      <c r="AJ279" s="12" t="s">
        <v>2020</v>
      </c>
      <c r="AM279" t="s">
        <v>344</v>
      </c>
      <c r="AO279">
        <v>2.15</v>
      </c>
      <c r="AS279">
        <v>1</v>
      </c>
      <c r="AW279">
        <v>2</v>
      </c>
      <c r="AX279">
        <v>1</v>
      </c>
      <c r="AY279">
        <v>1</v>
      </c>
      <c r="BG279">
        <v>0.2</v>
      </c>
      <c r="BH279" s="4">
        <v>0</v>
      </c>
      <c r="BI279" s="4">
        <v>3</v>
      </c>
      <c r="BJ279" s="4">
        <v>1</v>
      </c>
      <c r="BK279" s="4" t="s">
        <v>598</v>
      </c>
      <c r="BM279" s="12" t="s">
        <v>801</v>
      </c>
      <c r="BR279" s="5" t="s">
        <v>330</v>
      </c>
      <c r="BS279" s="12" t="s">
        <v>2774</v>
      </c>
      <c r="BT279" s="12" t="s">
        <v>1458</v>
      </c>
      <c r="BU279" s="12" t="s">
        <v>2666</v>
      </c>
      <c r="CG279" s="12" t="s">
        <v>2792</v>
      </c>
      <c r="CH279" s="12" t="s">
        <v>2790</v>
      </c>
    </row>
    <row r="280" spans="1:92" x14ac:dyDescent="0.15">
      <c r="A280" s="12" t="s">
        <v>2672</v>
      </c>
      <c r="C280" t="s">
        <v>326</v>
      </c>
      <c r="D280" t="s">
        <v>2674</v>
      </c>
      <c r="E280" t="s">
        <v>2673</v>
      </c>
      <c r="F280">
        <v>3</v>
      </c>
      <c r="G280" t="s">
        <v>333</v>
      </c>
      <c r="H280" s="3" t="s">
        <v>731</v>
      </c>
      <c r="I280" s="3" t="s">
        <v>353</v>
      </c>
      <c r="V280">
        <v>1</v>
      </c>
      <c r="W280">
        <v>2</v>
      </c>
      <c r="X280">
        <v>1</v>
      </c>
      <c r="AH280" t="s">
        <v>327</v>
      </c>
      <c r="AI280" s="12"/>
      <c r="AJ280" s="12" t="s">
        <v>2020</v>
      </c>
      <c r="AM280" t="s">
        <v>344</v>
      </c>
      <c r="AO280">
        <v>3</v>
      </c>
      <c r="AS280">
        <v>1</v>
      </c>
      <c r="AW280">
        <v>1</v>
      </c>
      <c r="AX280">
        <v>1</v>
      </c>
      <c r="AY280">
        <v>1</v>
      </c>
      <c r="BG280">
        <v>0.2</v>
      </c>
      <c r="BH280" s="4">
        <v>20</v>
      </c>
      <c r="BI280" s="4">
        <v>20</v>
      </c>
      <c r="BJ280" s="4">
        <v>1</v>
      </c>
      <c r="BK280" s="4" t="s">
        <v>501</v>
      </c>
      <c r="BM280" s="12" t="s">
        <v>801</v>
      </c>
      <c r="BR280" s="5" t="s">
        <v>330</v>
      </c>
      <c r="BS280" s="12" t="s">
        <v>2775</v>
      </c>
      <c r="BT280" s="12" t="s">
        <v>1458</v>
      </c>
      <c r="BU280" s="12" t="s">
        <v>2666</v>
      </c>
      <c r="BX280" s="12" t="s">
        <v>1211</v>
      </c>
      <c r="BY280">
        <v>-330</v>
      </c>
      <c r="CA280">
        <v>10</v>
      </c>
      <c r="CG280" s="12" t="s">
        <v>2793</v>
      </c>
      <c r="CH280" s="12" t="s">
        <v>2791</v>
      </c>
      <c r="CM280" t="s">
        <v>342</v>
      </c>
    </row>
    <row r="281" spans="1:92" x14ac:dyDescent="0.15">
      <c r="A281" s="12"/>
      <c r="E281" s="12"/>
      <c r="AA281" s="12"/>
      <c r="AC281" s="12"/>
      <c r="AN281" s="3"/>
      <c r="BC281" s="12"/>
      <c r="BN281" s="3"/>
      <c r="BO281" s="3"/>
      <c r="BP281" s="3"/>
      <c r="BQ281" s="3"/>
      <c r="BS281" s="3"/>
      <c r="BT281" s="3"/>
      <c r="BU281" s="3"/>
      <c r="BV281" s="3"/>
      <c r="BW281" s="3"/>
      <c r="BX281" s="12"/>
      <c r="BY281" s="12"/>
      <c r="BZ281" s="12"/>
    </row>
    <row r="282" spans="1:92" x14ac:dyDescent="0.15">
      <c r="A282" s="12" t="s">
        <v>2797</v>
      </c>
      <c r="C282" t="s">
        <v>326</v>
      </c>
      <c r="W282">
        <v>2</v>
      </c>
      <c r="X282">
        <v>1</v>
      </c>
      <c r="AH282" t="s">
        <v>381</v>
      </c>
      <c r="AJ282" t="s">
        <v>328</v>
      </c>
      <c r="AM282" t="s">
        <v>329</v>
      </c>
      <c r="AO282">
        <v>1</v>
      </c>
      <c r="AS282">
        <v>1</v>
      </c>
      <c r="BM282" s="12" t="s">
        <v>843</v>
      </c>
      <c r="BR282" s="5" t="s">
        <v>330</v>
      </c>
      <c r="BS282" s="12" t="s">
        <v>2820</v>
      </c>
      <c r="BT282" s="12" t="s">
        <v>1458</v>
      </c>
      <c r="CF282" s="12" t="s">
        <v>2822</v>
      </c>
      <c r="CG282" s="12"/>
      <c r="CH282" s="12" t="s">
        <v>2821</v>
      </c>
    </row>
    <row r="283" spans="1:92" x14ac:dyDescent="0.15">
      <c r="A283" s="12" t="s">
        <v>2823</v>
      </c>
      <c r="C283" t="s">
        <v>397</v>
      </c>
      <c r="E283" s="12"/>
      <c r="F283" s="12"/>
      <c r="H283" s="3" t="s">
        <v>352</v>
      </c>
      <c r="I283" s="3" t="s">
        <v>2826</v>
      </c>
      <c r="W283">
        <v>1</v>
      </c>
      <c r="AM283" s="12"/>
      <c r="AS283">
        <v>1</v>
      </c>
      <c r="BB283" s="12" t="s">
        <v>2825</v>
      </c>
      <c r="BS283" s="12"/>
      <c r="BU283" s="12"/>
      <c r="BV283" s="12"/>
      <c r="BW283" s="12"/>
      <c r="CD283" s="12" t="s">
        <v>2827</v>
      </c>
    </row>
    <row r="284" spans="1:92" x14ac:dyDescent="0.15">
      <c r="A284" s="12" t="s">
        <v>2825</v>
      </c>
      <c r="C284" t="s">
        <v>397</v>
      </c>
      <c r="E284" s="12"/>
      <c r="F284" s="12"/>
      <c r="H284" s="3" t="s">
        <v>352</v>
      </c>
      <c r="I284" s="3" t="s">
        <v>415</v>
      </c>
      <c r="W284">
        <v>1</v>
      </c>
      <c r="AM284" s="12"/>
      <c r="AS284">
        <v>1</v>
      </c>
      <c r="BS284" s="12"/>
      <c r="BU284" s="12"/>
      <c r="BV284" s="12"/>
      <c r="BW284" s="12"/>
      <c r="CD284" s="12" t="s">
        <v>2824</v>
      </c>
    </row>
    <row r="285" spans="1:92" x14ac:dyDescent="0.15">
      <c r="A285" s="12" t="s">
        <v>2828</v>
      </c>
      <c r="C285" t="s">
        <v>326</v>
      </c>
      <c r="D285" t="s">
        <v>129</v>
      </c>
      <c r="E285" s="12" t="s">
        <v>332</v>
      </c>
      <c r="F285">
        <v>3</v>
      </c>
      <c r="G285" t="s">
        <v>333</v>
      </c>
      <c r="H285" s="3" t="s">
        <v>731</v>
      </c>
      <c r="I285" s="3" t="s">
        <v>353</v>
      </c>
      <c r="W285">
        <v>1</v>
      </c>
      <c r="AN285" s="3"/>
      <c r="AS285">
        <v>1</v>
      </c>
      <c r="BG285">
        <v>30</v>
      </c>
      <c r="BH285" s="4">
        <v>15</v>
      </c>
      <c r="BI285" s="4">
        <v>30</v>
      </c>
      <c r="BJ285" s="4">
        <v>1</v>
      </c>
      <c r="BK285" s="4" t="s">
        <v>336</v>
      </c>
      <c r="BM285" s="3"/>
      <c r="BN285" s="3"/>
      <c r="BO285" s="3"/>
      <c r="BP285" s="3"/>
      <c r="BQ285" s="3"/>
      <c r="BS285" s="3"/>
      <c r="BT285" s="3"/>
      <c r="BU285" s="3"/>
      <c r="BV285" s="3"/>
      <c r="BW285" s="3"/>
      <c r="BX285" s="12" t="s">
        <v>2830</v>
      </c>
      <c r="BY285">
        <v>90</v>
      </c>
      <c r="CA285">
        <v>30</v>
      </c>
      <c r="CM285" t="s">
        <v>338</v>
      </c>
    </row>
    <row r="286" spans="1:92" x14ac:dyDescent="0.15">
      <c r="A286" s="12" t="s">
        <v>2831</v>
      </c>
      <c r="C286" t="s">
        <v>326</v>
      </c>
      <c r="D286" t="s">
        <v>339</v>
      </c>
      <c r="E286" s="12" t="s">
        <v>2832</v>
      </c>
      <c r="F286">
        <v>3</v>
      </c>
      <c r="G286" s="12" t="s">
        <v>780</v>
      </c>
      <c r="H286" s="3" t="s">
        <v>501</v>
      </c>
      <c r="Q286" s="3">
        <v>1</v>
      </c>
      <c r="V286">
        <v>1</v>
      </c>
      <c r="W286">
        <v>2</v>
      </c>
      <c r="AH286" s="12" t="s">
        <v>1153</v>
      </c>
      <c r="AJ286" t="s">
        <v>328</v>
      </c>
      <c r="AM286" s="12" t="s">
        <v>609</v>
      </c>
      <c r="AO286">
        <v>0.6</v>
      </c>
      <c r="AS286">
        <v>1</v>
      </c>
      <c r="AT286">
        <v>8</v>
      </c>
      <c r="AU286">
        <v>0.05</v>
      </c>
      <c r="AV286">
        <v>1</v>
      </c>
      <c r="BB286" s="12" t="s">
        <v>2839</v>
      </c>
      <c r="BG286">
        <v>25</v>
      </c>
      <c r="BH286" s="4">
        <v>0</v>
      </c>
      <c r="BI286" s="4">
        <v>100</v>
      </c>
      <c r="BJ286" s="4">
        <v>1</v>
      </c>
      <c r="BK286" s="4" t="s">
        <v>501</v>
      </c>
      <c r="BM286" s="12" t="s">
        <v>1289</v>
      </c>
      <c r="BN286" s="12"/>
      <c r="BP286" s="12" t="s">
        <v>1289</v>
      </c>
      <c r="BR286" s="5" t="s">
        <v>330</v>
      </c>
      <c r="BS286" s="12" t="s">
        <v>2847</v>
      </c>
      <c r="BT286" s="12"/>
      <c r="CG286" s="12"/>
      <c r="CH286" s="12" t="s">
        <v>2806</v>
      </c>
    </row>
    <row r="287" spans="1:92" x14ac:dyDescent="0.15">
      <c r="A287" s="12" t="s">
        <v>2838</v>
      </c>
      <c r="C287" t="s">
        <v>326</v>
      </c>
      <c r="G287" t="s">
        <v>333</v>
      </c>
      <c r="H287" s="3" t="s">
        <v>548</v>
      </c>
      <c r="I287" s="3" t="s">
        <v>353</v>
      </c>
      <c r="W287">
        <v>1</v>
      </c>
      <c r="AA287" s="12" t="s">
        <v>771</v>
      </c>
      <c r="AC287" s="12"/>
      <c r="AN287" s="3"/>
      <c r="AS287">
        <v>1</v>
      </c>
      <c r="BC287" s="12"/>
      <c r="BM287" s="3"/>
      <c r="BN287" s="3"/>
      <c r="BO287" s="3"/>
      <c r="BP287" s="3"/>
      <c r="BQ287" s="3"/>
      <c r="BS287" s="3"/>
      <c r="BT287" s="3"/>
      <c r="BU287" s="3"/>
      <c r="BV287" s="3"/>
      <c r="BW287" s="3"/>
      <c r="BX287" s="12" t="s">
        <v>2840</v>
      </c>
      <c r="BY287" s="12"/>
      <c r="CA287">
        <v>25</v>
      </c>
      <c r="CM287" t="s">
        <v>338</v>
      </c>
      <c r="CN287">
        <v>1</v>
      </c>
    </row>
    <row r="288" spans="1:92" x14ac:dyDescent="0.15">
      <c r="A288" s="12" t="s">
        <v>2834</v>
      </c>
      <c r="C288" t="s">
        <v>326</v>
      </c>
      <c r="G288" t="s">
        <v>333</v>
      </c>
      <c r="H288" s="3" t="s">
        <v>548</v>
      </c>
      <c r="I288" s="3" t="s">
        <v>1980</v>
      </c>
      <c r="W288">
        <v>1</v>
      </c>
      <c r="AA288" s="12" t="s">
        <v>771</v>
      </c>
      <c r="AC288" s="12"/>
      <c r="AN288" s="3"/>
      <c r="AS288">
        <v>1</v>
      </c>
      <c r="BC288" s="12"/>
      <c r="BM288" s="3"/>
      <c r="BN288" s="3"/>
      <c r="BO288" s="3"/>
      <c r="BP288" s="3"/>
      <c r="BQ288" s="3"/>
      <c r="BS288" s="3"/>
      <c r="BT288" s="3"/>
      <c r="BU288" s="3"/>
      <c r="BV288" s="3"/>
      <c r="BW288" s="3"/>
      <c r="BX288" s="12" t="s">
        <v>807</v>
      </c>
      <c r="BY288" s="12"/>
      <c r="CA288">
        <v>10</v>
      </c>
      <c r="CM288" t="s">
        <v>338</v>
      </c>
      <c r="CN288">
        <v>1</v>
      </c>
    </row>
    <row r="289" spans="1:92" x14ac:dyDescent="0.15">
      <c r="A289" s="12" t="s">
        <v>2835</v>
      </c>
      <c r="C289" t="s">
        <v>326</v>
      </c>
      <c r="D289" t="s">
        <v>2836</v>
      </c>
      <c r="E289" s="12" t="s">
        <v>2837</v>
      </c>
      <c r="F289">
        <v>3</v>
      </c>
      <c r="G289" s="12" t="s">
        <v>780</v>
      </c>
      <c r="H289" s="3" t="s">
        <v>731</v>
      </c>
      <c r="V289">
        <v>1</v>
      </c>
      <c r="W289">
        <v>2</v>
      </c>
      <c r="AH289" t="s">
        <v>327</v>
      </c>
      <c r="AJ289" s="12" t="s">
        <v>2460</v>
      </c>
      <c r="AM289" s="12" t="s">
        <v>502</v>
      </c>
      <c r="AO289">
        <v>1</v>
      </c>
      <c r="AS289">
        <v>1</v>
      </c>
      <c r="BB289" s="12" t="s">
        <v>2846</v>
      </c>
      <c r="BG289">
        <v>30</v>
      </c>
      <c r="BH289" s="4">
        <v>0</v>
      </c>
      <c r="BI289" s="4">
        <v>120</v>
      </c>
      <c r="BJ289" s="4">
        <v>1</v>
      </c>
      <c r="BK289" s="4" t="s">
        <v>501</v>
      </c>
      <c r="BM289" s="12" t="s">
        <v>2833</v>
      </c>
      <c r="BN289" s="12"/>
      <c r="BP289" s="12" t="s">
        <v>2833</v>
      </c>
      <c r="BR289" s="5" t="s">
        <v>330</v>
      </c>
      <c r="BS289" s="12" t="s">
        <v>2848</v>
      </c>
      <c r="BT289" s="12" t="s">
        <v>1458</v>
      </c>
      <c r="CF289" s="12" t="s">
        <v>2844</v>
      </c>
      <c r="CG289" s="12"/>
      <c r="CH289" s="12" t="s">
        <v>2812</v>
      </c>
      <c r="CK289" s="12" t="s">
        <v>2817</v>
      </c>
      <c r="CL289" s="12" t="s">
        <v>2816</v>
      </c>
    </row>
    <row r="290" spans="1:92" x14ac:dyDescent="0.15">
      <c r="A290" s="12" t="s">
        <v>2842</v>
      </c>
      <c r="C290" t="s">
        <v>326</v>
      </c>
      <c r="G290" t="s">
        <v>333</v>
      </c>
      <c r="H290" s="3" t="s">
        <v>548</v>
      </c>
      <c r="I290" s="3" t="s">
        <v>353</v>
      </c>
      <c r="W290">
        <v>1</v>
      </c>
      <c r="AA290" s="12" t="s">
        <v>771</v>
      </c>
      <c r="AC290" s="12"/>
      <c r="AN290" s="3"/>
      <c r="AS290">
        <v>1</v>
      </c>
      <c r="BC290" s="12"/>
      <c r="BM290" s="3"/>
      <c r="BN290" s="3"/>
      <c r="BO290" s="3"/>
      <c r="BP290" s="3"/>
      <c r="BQ290" s="3"/>
      <c r="BS290" s="3"/>
      <c r="BT290" s="3"/>
      <c r="BU290" s="3"/>
      <c r="BV290" s="3"/>
      <c r="BW290" s="3"/>
      <c r="BX290" s="12" t="s">
        <v>2841</v>
      </c>
      <c r="BY290" s="12" t="s">
        <v>2843</v>
      </c>
      <c r="CA290">
        <v>30</v>
      </c>
      <c r="CM290" t="s">
        <v>338</v>
      </c>
      <c r="CN290">
        <v>1</v>
      </c>
    </row>
    <row r="291" spans="1:92" x14ac:dyDescent="0.15">
      <c r="A291" s="12" t="s">
        <v>2845</v>
      </c>
      <c r="C291" t="s">
        <v>326</v>
      </c>
      <c r="G291" t="s">
        <v>333</v>
      </c>
      <c r="H291" s="3" t="s">
        <v>548</v>
      </c>
      <c r="I291" s="3" t="s">
        <v>1980</v>
      </c>
      <c r="W291">
        <v>1</v>
      </c>
      <c r="AA291" s="12" t="s">
        <v>771</v>
      </c>
      <c r="AC291" s="12"/>
      <c r="AM291" s="12" t="s">
        <v>502</v>
      </c>
      <c r="AN291" s="3"/>
      <c r="AO291">
        <v>99999</v>
      </c>
      <c r="AQ291">
        <v>2</v>
      </c>
      <c r="AS291">
        <v>1</v>
      </c>
      <c r="BC291" s="12"/>
      <c r="BM291" s="3"/>
      <c r="BN291" s="3"/>
      <c r="BO291" s="3"/>
      <c r="BP291" s="3"/>
      <c r="BQ291" s="3"/>
      <c r="BS291" s="3"/>
      <c r="BT291" s="3"/>
      <c r="BU291" s="3"/>
      <c r="BV291" s="3"/>
      <c r="BW291" s="3"/>
      <c r="BX291" s="12"/>
      <c r="BY291" s="12"/>
      <c r="CM291" t="s">
        <v>338</v>
      </c>
      <c r="CN291">
        <v>1</v>
      </c>
    </row>
    <row r="292" spans="1:92" x14ac:dyDescent="0.15">
      <c r="A292" s="12"/>
      <c r="E292" s="12"/>
      <c r="F292" s="12"/>
      <c r="BC292" s="12"/>
      <c r="BD292" s="12"/>
      <c r="BE292" s="12"/>
      <c r="BS292" s="12"/>
      <c r="BY292" s="12"/>
      <c r="BZ292" s="12"/>
    </row>
    <row r="293" spans="1:92" x14ac:dyDescent="0.15">
      <c r="A293" s="12" t="s">
        <v>2855</v>
      </c>
      <c r="C293" t="s">
        <v>326</v>
      </c>
      <c r="W293">
        <v>2</v>
      </c>
      <c r="X293">
        <v>1</v>
      </c>
      <c r="AH293" t="s">
        <v>327</v>
      </c>
      <c r="AJ293" t="s">
        <v>394</v>
      </c>
      <c r="AM293" t="s">
        <v>329</v>
      </c>
      <c r="AO293">
        <v>1</v>
      </c>
      <c r="AS293">
        <v>1</v>
      </c>
      <c r="AW293">
        <v>1.1000000000000001</v>
      </c>
      <c r="AY293">
        <v>1</v>
      </c>
      <c r="BM293" t="s">
        <v>37</v>
      </c>
      <c r="BR293" s="5" t="s">
        <v>330</v>
      </c>
      <c r="BS293" s="12"/>
      <c r="CH293" s="12" t="s">
        <v>2861</v>
      </c>
    </row>
    <row r="294" spans="1:92" x14ac:dyDescent="0.15">
      <c r="A294" s="17" t="s">
        <v>2856</v>
      </c>
      <c r="C294" t="s">
        <v>326</v>
      </c>
      <c r="H294" s="3" t="s">
        <v>352</v>
      </c>
      <c r="I294" s="3" t="s">
        <v>755</v>
      </c>
      <c r="W294">
        <v>2</v>
      </c>
      <c r="AA294" s="12"/>
      <c r="AB294" s="12"/>
      <c r="AC294" s="12"/>
      <c r="AN294" s="3"/>
      <c r="AS294">
        <v>99</v>
      </c>
      <c r="BB294" s="17" t="s">
        <v>2857</v>
      </c>
      <c r="BC294" s="12"/>
      <c r="BD294" s="12"/>
      <c r="BH294"/>
      <c r="BI294"/>
      <c r="BJ294"/>
      <c r="BK294" s="12"/>
      <c r="BL294" s="12"/>
      <c r="BM294" s="3"/>
      <c r="BN294" s="3"/>
      <c r="BO294" s="3"/>
      <c r="BP294" s="3"/>
      <c r="BQ294" s="3"/>
      <c r="BS294" s="3"/>
      <c r="BT294" s="3"/>
      <c r="BU294" s="3"/>
      <c r="BV294" s="3"/>
      <c r="BW294" s="3"/>
      <c r="BX294" s="12" t="s">
        <v>1323</v>
      </c>
      <c r="BY294" s="12">
        <v>0.18</v>
      </c>
      <c r="BZ294" s="12"/>
      <c r="CA294">
        <v>99999</v>
      </c>
      <c r="CC294">
        <v>1</v>
      </c>
    </row>
    <row r="295" spans="1:92" x14ac:dyDescent="0.15">
      <c r="A295" s="17" t="s">
        <v>2857</v>
      </c>
      <c r="C295" t="s">
        <v>326</v>
      </c>
      <c r="H295" s="3" t="s">
        <v>352</v>
      </c>
      <c r="I295" s="3" t="s">
        <v>755</v>
      </c>
      <c r="W295">
        <v>2</v>
      </c>
      <c r="Z295">
        <v>1</v>
      </c>
      <c r="AA295" s="12"/>
      <c r="AB295" s="12"/>
      <c r="AC295" s="12"/>
      <c r="AN295" s="3"/>
      <c r="AS295">
        <v>1</v>
      </c>
      <c r="BB295" s="12"/>
      <c r="BC295" s="12"/>
      <c r="BD295" s="12"/>
      <c r="BH295"/>
      <c r="BI295"/>
      <c r="BJ295"/>
      <c r="BK295" s="12"/>
      <c r="BL295" s="12"/>
      <c r="BM295" s="3"/>
      <c r="BN295" s="3"/>
      <c r="BO295" s="3"/>
      <c r="BP295" s="3"/>
      <c r="BQ295" s="3"/>
      <c r="BS295" s="3"/>
      <c r="BT295" s="3"/>
      <c r="BU295" s="3"/>
      <c r="BV295" s="3"/>
      <c r="BW295" s="3"/>
      <c r="BX295" s="12" t="s">
        <v>1323</v>
      </c>
      <c r="BY295" s="12">
        <v>0.18</v>
      </c>
      <c r="BZ295" s="12"/>
      <c r="CA295">
        <v>99999</v>
      </c>
      <c r="CC295">
        <v>1</v>
      </c>
    </row>
    <row r="296" spans="1:92" x14ac:dyDescent="0.15">
      <c r="A296" s="12" t="s">
        <v>2858</v>
      </c>
      <c r="C296" t="s">
        <v>326</v>
      </c>
      <c r="D296" t="s">
        <v>2859</v>
      </c>
      <c r="E296" s="12" t="s">
        <v>2860</v>
      </c>
      <c r="F296">
        <v>3</v>
      </c>
      <c r="G296" s="12" t="s">
        <v>780</v>
      </c>
      <c r="H296" s="3" t="s">
        <v>731</v>
      </c>
      <c r="V296">
        <v>1</v>
      </c>
      <c r="W296">
        <v>2</v>
      </c>
      <c r="AH296" t="s">
        <v>327</v>
      </c>
      <c r="AJ296" t="s">
        <v>394</v>
      </c>
      <c r="AM296" s="12" t="s">
        <v>609</v>
      </c>
      <c r="AO296">
        <v>2.4</v>
      </c>
      <c r="AS296">
        <v>1</v>
      </c>
      <c r="AW296">
        <v>1.7</v>
      </c>
      <c r="AY296">
        <v>1</v>
      </c>
      <c r="BB296" s="12" t="s">
        <v>2873</v>
      </c>
      <c r="BG296">
        <v>25</v>
      </c>
      <c r="BH296" s="4">
        <v>0</v>
      </c>
      <c r="BI296" s="4">
        <v>100</v>
      </c>
      <c r="BJ296" s="4">
        <v>1</v>
      </c>
      <c r="BK296" s="4" t="s">
        <v>501</v>
      </c>
      <c r="BM296" s="12" t="s">
        <v>801</v>
      </c>
      <c r="BN296" s="12"/>
      <c r="BP296" s="12"/>
      <c r="BR296" s="5" t="s">
        <v>330</v>
      </c>
      <c r="BS296" s="12" t="s">
        <v>2874</v>
      </c>
      <c r="BT296" s="12" t="s">
        <v>1458</v>
      </c>
      <c r="BX296" s="12" t="s">
        <v>807</v>
      </c>
      <c r="CA296">
        <v>0.6</v>
      </c>
      <c r="CF296" s="12" t="s">
        <v>2877</v>
      </c>
      <c r="CH296" s="12" t="s">
        <v>2865</v>
      </c>
      <c r="CJ296" s="12" t="s">
        <v>2878</v>
      </c>
    </row>
    <row r="297" spans="1:92" x14ac:dyDescent="0.15">
      <c r="A297" s="12" t="s">
        <v>2873</v>
      </c>
      <c r="C297" t="s">
        <v>326</v>
      </c>
      <c r="G297" t="s">
        <v>333</v>
      </c>
      <c r="H297" s="3" t="s">
        <v>548</v>
      </c>
      <c r="I297" s="3" t="s">
        <v>353</v>
      </c>
      <c r="W297">
        <v>1</v>
      </c>
      <c r="AA297" s="12" t="s">
        <v>771</v>
      </c>
      <c r="AC297" s="12"/>
      <c r="AN297" s="3"/>
      <c r="AS297">
        <v>1</v>
      </c>
      <c r="BC297" s="12"/>
      <c r="BM297" s="3"/>
      <c r="BN297" s="3"/>
      <c r="BO297" s="3"/>
      <c r="BP297" s="3"/>
      <c r="BQ297" s="3"/>
      <c r="BS297" s="3"/>
      <c r="BT297" s="3"/>
      <c r="BU297" s="3"/>
      <c r="BV297" s="3"/>
      <c r="BW297" s="3"/>
      <c r="BX297" s="12" t="s">
        <v>2872</v>
      </c>
      <c r="BY297">
        <v>0.7</v>
      </c>
      <c r="CA297">
        <v>40</v>
      </c>
      <c r="CM297" t="s">
        <v>338</v>
      </c>
      <c r="CN297">
        <v>1</v>
      </c>
    </row>
    <row r="298" spans="1:92" x14ac:dyDescent="0.15">
      <c r="A298" s="12"/>
      <c r="E298" s="12"/>
      <c r="F298" s="12"/>
      <c r="BC298" s="12"/>
      <c r="BD298" s="12"/>
      <c r="BE298" s="12"/>
      <c r="BS298" s="12"/>
      <c r="BY298" s="12"/>
      <c r="BZ298" s="12"/>
    </row>
    <row r="299" spans="1:92" x14ac:dyDescent="0.15">
      <c r="A299" s="12" t="s">
        <v>2886</v>
      </c>
      <c r="C299" t="s">
        <v>326</v>
      </c>
      <c r="W299">
        <v>2</v>
      </c>
      <c r="X299">
        <v>1</v>
      </c>
      <c r="AH299" t="s">
        <v>327</v>
      </c>
      <c r="AJ299" t="s">
        <v>328</v>
      </c>
      <c r="AM299" t="s">
        <v>329</v>
      </c>
      <c r="AO299">
        <v>1</v>
      </c>
      <c r="AS299">
        <v>1</v>
      </c>
      <c r="BM299" t="s">
        <v>37</v>
      </c>
      <c r="BR299" s="5" t="s">
        <v>330</v>
      </c>
      <c r="BS299" s="12" t="s">
        <v>2897</v>
      </c>
      <c r="BT299" s="12" t="s">
        <v>1458</v>
      </c>
      <c r="CF299" s="12" t="s">
        <v>2895</v>
      </c>
      <c r="CG299" s="12"/>
      <c r="CH299" s="12" t="s">
        <v>2896</v>
      </c>
    </row>
    <row r="300" spans="1:92" x14ac:dyDescent="0.15">
      <c r="A300" s="12" t="s">
        <v>2898</v>
      </c>
      <c r="C300" s="12" t="s">
        <v>754</v>
      </c>
      <c r="H300" s="14" t="s">
        <v>548</v>
      </c>
      <c r="I300" s="14" t="s">
        <v>755</v>
      </c>
      <c r="W300">
        <v>1</v>
      </c>
      <c r="Z300">
        <v>1</v>
      </c>
      <c r="AA300" s="12" t="s">
        <v>771</v>
      </c>
      <c r="AB300" s="12"/>
      <c r="AJ300" s="12"/>
      <c r="AS300">
        <v>1</v>
      </c>
      <c r="CD300" s="12" t="s">
        <v>2899</v>
      </c>
    </row>
    <row r="301" spans="1:92" x14ac:dyDescent="0.15">
      <c r="A301" s="12" t="s">
        <v>2901</v>
      </c>
      <c r="C301" t="s">
        <v>326</v>
      </c>
      <c r="D301" t="s">
        <v>2911</v>
      </c>
      <c r="E301" s="12" t="s">
        <v>2915</v>
      </c>
      <c r="F301">
        <v>3</v>
      </c>
      <c r="G301" s="12"/>
      <c r="H301" s="3" t="s">
        <v>548</v>
      </c>
      <c r="I301" s="3" t="s">
        <v>755</v>
      </c>
      <c r="W301">
        <v>1</v>
      </c>
      <c r="Z301">
        <v>1</v>
      </c>
      <c r="AA301" s="12" t="s">
        <v>793</v>
      </c>
      <c r="AB301" s="12"/>
      <c r="AM301" s="12"/>
      <c r="AS301">
        <v>1</v>
      </c>
      <c r="BX301" s="12" t="s">
        <v>2881</v>
      </c>
      <c r="CA301">
        <v>1</v>
      </c>
      <c r="CD301" s="12"/>
      <c r="CF301" s="12"/>
    </row>
    <row r="302" spans="1:92" x14ac:dyDescent="0.15">
      <c r="A302" s="12" t="s">
        <v>2902</v>
      </c>
      <c r="C302" s="12" t="s">
        <v>2903</v>
      </c>
      <c r="D302" t="s">
        <v>2904</v>
      </c>
      <c r="E302" s="12" t="s">
        <v>2905</v>
      </c>
      <c r="F302">
        <v>3</v>
      </c>
      <c r="G302" s="12" t="s">
        <v>500</v>
      </c>
      <c r="H302" s="3" t="s">
        <v>731</v>
      </c>
      <c r="I302" s="3" t="s">
        <v>353</v>
      </c>
      <c r="R302" s="3">
        <v>1</v>
      </c>
      <c r="W302">
        <v>2</v>
      </c>
      <c r="AA302" s="12"/>
      <c r="AB302" s="12"/>
      <c r="AJ302" t="s">
        <v>347</v>
      </c>
      <c r="AM302" s="12" t="s">
        <v>609</v>
      </c>
      <c r="AO302">
        <v>6</v>
      </c>
      <c r="AS302">
        <v>99</v>
      </c>
      <c r="BG302">
        <v>0.2</v>
      </c>
      <c r="BH302" s="4">
        <v>30</v>
      </c>
      <c r="BI302" s="4">
        <v>30</v>
      </c>
      <c r="BJ302" s="4">
        <v>1</v>
      </c>
      <c r="BK302" s="4" t="s">
        <v>501</v>
      </c>
      <c r="BR302" s="5" t="s">
        <v>330</v>
      </c>
      <c r="BX302" s="12" t="s">
        <v>807</v>
      </c>
      <c r="CA302">
        <v>1</v>
      </c>
      <c r="CD302" s="12"/>
      <c r="CF302" s="12" t="s">
        <v>2906</v>
      </c>
    </row>
    <row r="303" spans="1:92" x14ac:dyDescent="0.15">
      <c r="A303" s="12" t="s">
        <v>2900</v>
      </c>
      <c r="C303" t="s">
        <v>142</v>
      </c>
      <c r="W303">
        <v>2</v>
      </c>
      <c r="AH303" t="s">
        <v>327</v>
      </c>
      <c r="AJ303" t="s">
        <v>343</v>
      </c>
      <c r="AM303" t="s">
        <v>344</v>
      </c>
      <c r="AO303">
        <v>1</v>
      </c>
      <c r="AS303">
        <v>1</v>
      </c>
      <c r="BM303" t="s">
        <v>37</v>
      </c>
      <c r="BR303" s="5" t="s">
        <v>330</v>
      </c>
      <c r="BX303" t="s">
        <v>337</v>
      </c>
      <c r="BY303">
        <v>-25</v>
      </c>
      <c r="CA303">
        <v>1</v>
      </c>
    </row>
    <row r="304" spans="1:92" x14ac:dyDescent="0.15">
      <c r="A304" s="12" t="s">
        <v>2909</v>
      </c>
      <c r="C304" s="12" t="s">
        <v>585</v>
      </c>
      <c r="E304" s="12"/>
      <c r="F304" s="12"/>
      <c r="H304" s="3" t="s">
        <v>501</v>
      </c>
      <c r="K304" s="12" t="s">
        <v>2881</v>
      </c>
      <c r="W304">
        <v>1</v>
      </c>
      <c r="AJ304" s="12" t="s">
        <v>2910</v>
      </c>
      <c r="AS304">
        <v>99</v>
      </c>
      <c r="BC304" s="12"/>
      <c r="BD304" s="12"/>
      <c r="BE304" s="12"/>
      <c r="BF304">
        <v>0.1</v>
      </c>
      <c r="BS304" s="12"/>
      <c r="BX304" s="12" t="s">
        <v>2881</v>
      </c>
      <c r="BY304" s="12"/>
      <c r="BZ304" s="12"/>
      <c r="CA304">
        <v>0.1</v>
      </c>
    </row>
    <row r="305" spans="1:91" x14ac:dyDescent="0.15">
      <c r="A305" s="12"/>
      <c r="E305" s="12"/>
      <c r="F305" s="12"/>
      <c r="BC305" s="12"/>
      <c r="BD305" s="12"/>
      <c r="BE305" s="12"/>
      <c r="BS305" s="12"/>
      <c r="BY305" s="12"/>
      <c r="BZ305" s="12"/>
    </row>
    <row r="306" spans="1:91" x14ac:dyDescent="0.15">
      <c r="A306" s="12"/>
      <c r="E306" s="12"/>
      <c r="F306" s="12"/>
      <c r="BC306" s="12"/>
      <c r="BD306" s="12"/>
      <c r="BE306" s="12"/>
      <c r="BS306" s="12"/>
      <c r="BY306" s="12"/>
      <c r="BZ306" s="12"/>
    </row>
    <row r="307" spans="1:91" x14ac:dyDescent="0.15">
      <c r="A307" s="12"/>
      <c r="E307" s="12"/>
      <c r="F307" s="12"/>
      <c r="BC307" s="12"/>
      <c r="BD307" s="12"/>
      <c r="BE307" s="12"/>
      <c r="BS307" s="12"/>
      <c r="BY307" s="12"/>
      <c r="BZ307" s="12"/>
    </row>
    <row r="308" spans="1:91" x14ac:dyDescent="0.15">
      <c r="A308" s="12"/>
      <c r="E308" s="12"/>
      <c r="F308" s="12"/>
      <c r="BC308" s="12"/>
      <c r="BD308" s="12"/>
      <c r="BE308" s="12"/>
      <c r="BS308" s="12"/>
      <c r="BY308" s="12"/>
      <c r="BZ308" s="12"/>
    </row>
    <row r="309" spans="1:91" x14ac:dyDescent="0.15">
      <c r="A309" s="12"/>
      <c r="E309" s="12"/>
      <c r="F309" s="12"/>
      <c r="BC309" s="12"/>
      <c r="BD309" s="12"/>
      <c r="BE309" s="12"/>
      <c r="BS309" s="12"/>
      <c r="BY309" s="12"/>
      <c r="BZ309" s="12"/>
    </row>
    <row r="310" spans="1:91" x14ac:dyDescent="0.15">
      <c r="A310" s="12"/>
      <c r="E310" s="12"/>
      <c r="F310" s="12"/>
      <c r="BC310" s="12"/>
      <c r="BD310" s="12"/>
      <c r="BE310" s="12"/>
      <c r="BS310" s="12"/>
      <c r="BY310" s="12"/>
      <c r="BZ310" s="12"/>
    </row>
    <row r="311" spans="1:91" x14ac:dyDescent="0.15">
      <c r="A311" s="12"/>
      <c r="E311" s="12"/>
      <c r="F311" s="12"/>
      <c r="BC311" s="12"/>
      <c r="BD311" s="12"/>
      <c r="BE311" s="12"/>
      <c r="BS311" s="12"/>
      <c r="BY311" s="12"/>
      <c r="BZ311" s="12"/>
    </row>
    <row r="312" spans="1:91" x14ac:dyDescent="0.15">
      <c r="A312" s="12"/>
      <c r="E312" s="12"/>
      <c r="F312" s="12"/>
      <c r="BC312" s="12"/>
      <c r="BD312" s="12"/>
      <c r="BE312" s="12"/>
      <c r="BS312" s="12"/>
      <c r="BY312" s="12"/>
      <c r="BZ312" s="12"/>
    </row>
    <row r="313" spans="1:91" x14ac:dyDescent="0.15">
      <c r="A313" t="s">
        <v>424</v>
      </c>
      <c r="C313" t="s">
        <v>142</v>
      </c>
      <c r="H313" s="3" t="s">
        <v>336</v>
      </c>
      <c r="W313">
        <v>2</v>
      </c>
      <c r="AH313" t="s">
        <v>327</v>
      </c>
      <c r="AM313" t="s">
        <v>344</v>
      </c>
      <c r="AO313">
        <v>1</v>
      </c>
      <c r="AS313">
        <v>1</v>
      </c>
      <c r="BM313" t="s">
        <v>364</v>
      </c>
      <c r="BO313" s="12" t="s">
        <v>1701</v>
      </c>
      <c r="BR313" s="5" t="s">
        <v>330</v>
      </c>
      <c r="CG313" s="12" t="s">
        <v>1552</v>
      </c>
    </row>
    <row r="314" spans="1:91" x14ac:dyDescent="0.15">
      <c r="A314" t="s">
        <v>425</v>
      </c>
      <c r="C314" t="s">
        <v>326</v>
      </c>
      <c r="H314" s="3" t="s">
        <v>336</v>
      </c>
      <c r="L314" s="12" t="s">
        <v>663</v>
      </c>
      <c r="M314" s="12"/>
      <c r="N314" s="12"/>
      <c r="O314" s="12"/>
      <c r="T314">
        <v>1</v>
      </c>
      <c r="W314">
        <v>2</v>
      </c>
      <c r="X314">
        <v>1</v>
      </c>
      <c r="AH314" t="s">
        <v>327</v>
      </c>
      <c r="AJ314" t="s">
        <v>367</v>
      </c>
      <c r="AM314" t="s">
        <v>344</v>
      </c>
      <c r="AO314">
        <v>0.8</v>
      </c>
      <c r="AS314">
        <v>1</v>
      </c>
      <c r="BM314" t="s">
        <v>37</v>
      </c>
      <c r="BR314" s="5" t="s">
        <v>330</v>
      </c>
      <c r="BS314" s="12" t="s">
        <v>1548</v>
      </c>
      <c r="BT314" s="12" t="s">
        <v>1458</v>
      </c>
      <c r="CG314" s="12"/>
      <c r="CH314" s="12" t="s">
        <v>1547</v>
      </c>
    </row>
    <row r="315" spans="1:91" x14ac:dyDescent="0.15">
      <c r="A315" s="12" t="s">
        <v>659</v>
      </c>
      <c r="C315" t="s">
        <v>326</v>
      </c>
      <c r="E315" s="12" t="s">
        <v>660</v>
      </c>
      <c r="F315" s="12">
        <v>3</v>
      </c>
      <c r="G315" t="s">
        <v>383</v>
      </c>
      <c r="H315" s="3" t="s">
        <v>336</v>
      </c>
      <c r="W315">
        <v>2</v>
      </c>
      <c r="AH315" t="s">
        <v>327</v>
      </c>
      <c r="AJ315" t="s">
        <v>367</v>
      </c>
      <c r="AM315" t="s">
        <v>344</v>
      </c>
      <c r="AO315">
        <v>2.9</v>
      </c>
      <c r="AS315">
        <v>1</v>
      </c>
      <c r="BG315">
        <v>0.3</v>
      </c>
      <c r="BH315" s="4">
        <v>0</v>
      </c>
      <c r="BI315" s="4">
        <v>2</v>
      </c>
      <c r="BJ315" s="4">
        <v>1</v>
      </c>
      <c r="BK315" s="4" t="s">
        <v>384</v>
      </c>
      <c r="BM315" t="s">
        <v>37</v>
      </c>
      <c r="BR315" s="5" t="s">
        <v>330</v>
      </c>
      <c r="BS315" s="12" t="s">
        <v>1548</v>
      </c>
      <c r="BT315" s="12" t="s">
        <v>1458</v>
      </c>
      <c r="CG315" s="12"/>
      <c r="CH315" s="12" t="s">
        <v>1556</v>
      </c>
      <c r="CM315" t="s">
        <v>342</v>
      </c>
    </row>
    <row r="316" spans="1:91" x14ac:dyDescent="0.15">
      <c r="A316" s="12" t="s">
        <v>825</v>
      </c>
      <c r="C316" t="s">
        <v>326</v>
      </c>
      <c r="E316" s="12" t="s">
        <v>660</v>
      </c>
      <c r="F316" s="12">
        <v>3</v>
      </c>
      <c r="G316" t="s">
        <v>383</v>
      </c>
      <c r="H316" s="3" t="s">
        <v>336</v>
      </c>
      <c r="W316">
        <v>2</v>
      </c>
      <c r="AH316" t="s">
        <v>327</v>
      </c>
      <c r="AJ316" t="s">
        <v>367</v>
      </c>
      <c r="AM316" t="s">
        <v>344</v>
      </c>
      <c r="AO316">
        <v>2.25</v>
      </c>
      <c r="AS316">
        <v>1</v>
      </c>
      <c r="BG316">
        <v>0.3</v>
      </c>
      <c r="BH316" s="4">
        <v>0</v>
      </c>
      <c r="BI316" s="4">
        <v>3</v>
      </c>
      <c r="BJ316" s="4">
        <v>1</v>
      </c>
      <c r="BK316" s="4" t="s">
        <v>384</v>
      </c>
      <c r="BM316" t="s">
        <v>37</v>
      </c>
      <c r="BR316" s="5" t="s">
        <v>330</v>
      </c>
      <c r="BS316" s="12" t="s">
        <v>1548</v>
      </c>
      <c r="BT316" s="12" t="s">
        <v>1458</v>
      </c>
      <c r="CH316" s="12" t="s">
        <v>1556</v>
      </c>
      <c r="CM316" t="s">
        <v>342</v>
      </c>
    </row>
    <row r="317" spans="1:91" x14ac:dyDescent="0.15">
      <c r="A317" s="12" t="s">
        <v>662</v>
      </c>
      <c r="C317" t="s">
        <v>326</v>
      </c>
      <c r="E317" s="12" t="s">
        <v>671</v>
      </c>
      <c r="F317" s="12">
        <v>3</v>
      </c>
      <c r="G317" t="s">
        <v>383</v>
      </c>
      <c r="H317" s="3" t="s">
        <v>334</v>
      </c>
      <c r="V317">
        <v>1</v>
      </c>
      <c r="W317">
        <v>1</v>
      </c>
      <c r="AS317">
        <v>1</v>
      </c>
      <c r="BC317" s="12" t="s">
        <v>661</v>
      </c>
      <c r="BD317" s="12"/>
      <c r="BE317" s="12"/>
      <c r="BF317">
        <v>0</v>
      </c>
      <c r="BG317">
        <v>0.2</v>
      </c>
      <c r="BH317" s="4">
        <v>0</v>
      </c>
      <c r="BI317" s="4">
        <v>5</v>
      </c>
      <c r="BJ317" s="4">
        <v>1</v>
      </c>
      <c r="BK317" s="4" t="s">
        <v>336</v>
      </c>
      <c r="BS317" s="12"/>
      <c r="BX317" s="12" t="s">
        <v>663</v>
      </c>
      <c r="BY317" s="12" t="s">
        <v>664</v>
      </c>
      <c r="BZ317" s="12"/>
      <c r="CA317">
        <v>99999</v>
      </c>
      <c r="CM317" t="s">
        <v>342</v>
      </c>
    </row>
    <row r="318" spans="1:91" x14ac:dyDescent="0.15">
      <c r="A318" s="12" t="s">
        <v>835</v>
      </c>
      <c r="C318" t="s">
        <v>326</v>
      </c>
      <c r="E318" s="12" t="s">
        <v>671</v>
      </c>
      <c r="F318" s="12">
        <v>3</v>
      </c>
      <c r="G318" t="s">
        <v>383</v>
      </c>
      <c r="H318" s="3" t="s">
        <v>334</v>
      </c>
      <c r="V318">
        <v>1</v>
      </c>
      <c r="W318">
        <v>1</v>
      </c>
      <c r="AS318">
        <v>1</v>
      </c>
      <c r="BC318" s="12" t="s">
        <v>661</v>
      </c>
      <c r="BD318" s="12"/>
      <c r="BE318" s="12"/>
      <c r="BF318">
        <v>0</v>
      </c>
      <c r="BG318">
        <v>0.2</v>
      </c>
      <c r="BH318" s="4">
        <v>0</v>
      </c>
      <c r="BI318" s="4">
        <v>5</v>
      </c>
      <c r="BJ318" s="4">
        <v>1</v>
      </c>
      <c r="BK318" s="4" t="s">
        <v>336</v>
      </c>
      <c r="BS318" s="12"/>
      <c r="BX318" s="12" t="s">
        <v>663</v>
      </c>
      <c r="BY318" s="12" t="s">
        <v>826</v>
      </c>
      <c r="BZ318" s="12"/>
      <c r="CA318">
        <v>99999</v>
      </c>
      <c r="CM318" t="s">
        <v>342</v>
      </c>
    </row>
    <row r="319" spans="1:91" x14ac:dyDescent="0.15">
      <c r="A319" s="12" t="s">
        <v>661</v>
      </c>
      <c r="C319" t="s">
        <v>326</v>
      </c>
      <c r="H319" s="3" t="s">
        <v>336</v>
      </c>
      <c r="K319" s="12" t="s">
        <v>663</v>
      </c>
      <c r="L319" s="12"/>
      <c r="M319" s="12"/>
      <c r="N319" s="12"/>
      <c r="O319" s="12"/>
      <c r="T319">
        <v>1</v>
      </c>
      <c r="W319">
        <v>2</v>
      </c>
      <c r="X319">
        <v>1</v>
      </c>
      <c r="AH319" t="s">
        <v>327</v>
      </c>
      <c r="AJ319" s="12" t="s">
        <v>669</v>
      </c>
      <c r="AM319" t="s">
        <v>344</v>
      </c>
      <c r="AO319">
        <v>0.8</v>
      </c>
      <c r="AS319">
        <v>1</v>
      </c>
      <c r="BM319" t="s">
        <v>37</v>
      </c>
      <c r="BR319" s="5" t="s">
        <v>330</v>
      </c>
      <c r="BS319" s="12" t="s">
        <v>1548</v>
      </c>
      <c r="BT319" s="12" t="s">
        <v>1458</v>
      </c>
      <c r="CH319" s="12" t="s">
        <v>1547</v>
      </c>
    </row>
    <row r="320" spans="1:91" x14ac:dyDescent="0.15">
      <c r="A320" t="s">
        <v>116</v>
      </c>
      <c r="C320" t="s">
        <v>326</v>
      </c>
      <c r="E320" t="s">
        <v>426</v>
      </c>
      <c r="F320">
        <v>3</v>
      </c>
      <c r="G320" t="s">
        <v>333</v>
      </c>
      <c r="H320" s="3" t="s">
        <v>334</v>
      </c>
      <c r="V320">
        <v>1</v>
      </c>
      <c r="W320">
        <v>2</v>
      </c>
      <c r="X320">
        <v>1</v>
      </c>
      <c r="AH320" t="s">
        <v>327</v>
      </c>
      <c r="AJ320" t="s">
        <v>427</v>
      </c>
      <c r="AM320" t="s">
        <v>344</v>
      </c>
      <c r="AO320">
        <v>1</v>
      </c>
      <c r="AS320">
        <v>6</v>
      </c>
      <c r="BB320" s="12" t="s">
        <v>710</v>
      </c>
      <c r="BC320" s="12"/>
      <c r="BD320" s="12"/>
      <c r="BE320" s="12"/>
      <c r="BG320">
        <v>30</v>
      </c>
      <c r="BH320" s="4">
        <v>75</v>
      </c>
      <c r="BI320" s="4">
        <v>90</v>
      </c>
      <c r="BJ320" s="4">
        <v>1</v>
      </c>
      <c r="BK320" s="4" t="s">
        <v>336</v>
      </c>
      <c r="BM320" t="s">
        <v>349</v>
      </c>
      <c r="BR320" s="5" t="s">
        <v>330</v>
      </c>
      <c r="CF320" s="12" t="s">
        <v>1560</v>
      </c>
      <c r="CG320" s="12"/>
      <c r="CH320" s="12" t="s">
        <v>1559</v>
      </c>
      <c r="CM320" t="s">
        <v>116</v>
      </c>
    </row>
    <row r="321" spans="1:92" x14ac:dyDescent="0.15">
      <c r="A321" s="12" t="s">
        <v>827</v>
      </c>
      <c r="C321" t="s">
        <v>326</v>
      </c>
      <c r="E321" t="s">
        <v>426</v>
      </c>
      <c r="F321">
        <v>3</v>
      </c>
      <c r="G321" t="s">
        <v>333</v>
      </c>
      <c r="H321" s="3" t="s">
        <v>334</v>
      </c>
      <c r="V321">
        <v>1</v>
      </c>
      <c r="W321">
        <v>2</v>
      </c>
      <c r="X321">
        <v>1</v>
      </c>
      <c r="AH321" t="s">
        <v>327</v>
      </c>
      <c r="AJ321" t="s">
        <v>427</v>
      </c>
      <c r="AM321" t="s">
        <v>344</v>
      </c>
      <c r="AO321">
        <v>1</v>
      </c>
      <c r="AS321">
        <v>5</v>
      </c>
      <c r="BB321" s="12" t="s">
        <v>829</v>
      </c>
      <c r="BC321" s="12"/>
      <c r="BD321" s="12"/>
      <c r="BE321" s="12"/>
      <c r="BG321">
        <v>26</v>
      </c>
      <c r="BH321" s="4">
        <v>60</v>
      </c>
      <c r="BI321" s="4">
        <v>90</v>
      </c>
      <c r="BJ321" s="4">
        <v>1</v>
      </c>
      <c r="BK321" s="4" t="s">
        <v>336</v>
      </c>
      <c r="BM321" t="s">
        <v>349</v>
      </c>
      <c r="BR321" s="5" t="s">
        <v>330</v>
      </c>
      <c r="CF321" s="12" t="s">
        <v>1560</v>
      </c>
      <c r="CG321" s="12"/>
      <c r="CH321" s="12" t="s">
        <v>1559</v>
      </c>
      <c r="CM321" t="s">
        <v>116</v>
      </c>
    </row>
    <row r="322" spans="1:92" x14ac:dyDescent="0.15">
      <c r="A322" s="12" t="s">
        <v>709</v>
      </c>
      <c r="C322" t="s">
        <v>326</v>
      </c>
      <c r="G322" t="s">
        <v>333</v>
      </c>
      <c r="H322" s="14" t="s">
        <v>548</v>
      </c>
      <c r="I322" s="3" t="s">
        <v>353</v>
      </c>
      <c r="W322">
        <v>1</v>
      </c>
      <c r="AN322" s="3"/>
      <c r="AS322">
        <v>1</v>
      </c>
      <c r="BH322"/>
      <c r="BI322"/>
      <c r="BJ322"/>
      <c r="BK322"/>
      <c r="BL322"/>
      <c r="BM322" s="3"/>
      <c r="BN322" s="3"/>
      <c r="BO322" s="3"/>
      <c r="BP322" s="3"/>
      <c r="BQ322" s="3"/>
      <c r="BS322" s="3"/>
      <c r="BT322" s="3"/>
      <c r="BU322" s="3"/>
      <c r="BV322" s="3"/>
      <c r="BW322" s="3"/>
      <c r="BX322" s="12" t="s">
        <v>1565</v>
      </c>
      <c r="BY322" s="3">
        <v>2</v>
      </c>
      <c r="BZ322" s="3"/>
      <c r="CA322" s="3">
        <v>30</v>
      </c>
      <c r="CB322" s="3"/>
      <c r="CC322" s="3"/>
      <c r="CD322" s="3"/>
      <c r="CE322" s="3"/>
      <c r="CF322" s="3"/>
      <c r="CG322" s="3"/>
      <c r="CH322" s="3"/>
      <c r="CI322" s="3"/>
      <c r="CJ322" s="3"/>
      <c r="CK322" s="3"/>
      <c r="CL322" s="3"/>
    </row>
    <row r="323" spans="1:92" x14ac:dyDescent="0.15">
      <c r="A323" s="12" t="s">
        <v>828</v>
      </c>
      <c r="C323" t="s">
        <v>326</v>
      </c>
      <c r="G323" t="s">
        <v>333</v>
      </c>
      <c r="H323" s="14" t="s">
        <v>548</v>
      </c>
      <c r="I323" s="3" t="s">
        <v>353</v>
      </c>
      <c r="W323">
        <v>1</v>
      </c>
      <c r="AN323" s="3"/>
      <c r="AS323">
        <v>1</v>
      </c>
      <c r="BH323"/>
      <c r="BI323"/>
      <c r="BJ323"/>
      <c r="BK323"/>
      <c r="BL323"/>
      <c r="BM323" s="3"/>
      <c r="BN323" s="3"/>
      <c r="BO323" s="3"/>
      <c r="BP323" s="3"/>
      <c r="BQ323" s="3"/>
      <c r="BS323" s="3"/>
      <c r="BT323" s="3"/>
      <c r="BU323" s="3"/>
      <c r="BV323" s="3"/>
      <c r="BW323" s="3"/>
      <c r="BX323" s="12" t="s">
        <v>1565</v>
      </c>
      <c r="BY323" s="3">
        <v>1.4</v>
      </c>
      <c r="BZ323" s="3"/>
      <c r="CA323" s="3">
        <v>30</v>
      </c>
      <c r="CB323" s="3"/>
      <c r="CC323" s="3"/>
      <c r="CD323" s="3"/>
      <c r="CE323" s="3"/>
      <c r="CF323" s="3"/>
      <c r="CG323" s="3"/>
      <c r="CH323" s="3"/>
      <c r="CI323" s="3"/>
      <c r="CJ323" s="3"/>
      <c r="CK323" s="3"/>
      <c r="CL323" s="3"/>
    </row>
    <row r="324" spans="1:92" x14ac:dyDescent="0.15">
      <c r="A324" t="s">
        <v>428</v>
      </c>
      <c r="C324" t="s">
        <v>326</v>
      </c>
      <c r="G324" t="s">
        <v>333</v>
      </c>
      <c r="H324" s="14" t="s">
        <v>548</v>
      </c>
      <c r="I324" s="3" t="s">
        <v>353</v>
      </c>
      <c r="W324">
        <v>1</v>
      </c>
      <c r="AN324" s="3"/>
      <c r="AS324">
        <v>1</v>
      </c>
      <c r="BH324"/>
      <c r="BI324"/>
      <c r="BJ324"/>
      <c r="BK324"/>
      <c r="BL324"/>
      <c r="BM324" s="3"/>
      <c r="BN324" s="3"/>
      <c r="BO324" s="3"/>
      <c r="BP324" s="3"/>
      <c r="BQ324" s="3"/>
      <c r="BS324" s="3"/>
      <c r="BT324" s="3"/>
      <c r="BU324" s="3"/>
      <c r="BV324" s="3"/>
      <c r="BW324" s="3"/>
      <c r="BX324" s="3" t="s">
        <v>405</v>
      </c>
      <c r="BY324" s="3">
        <v>-0.7</v>
      </c>
      <c r="BZ324" s="3"/>
      <c r="CA324" s="3">
        <v>30</v>
      </c>
      <c r="CB324" s="3"/>
      <c r="CC324" s="3"/>
      <c r="CD324" s="3"/>
      <c r="CE324" s="3"/>
      <c r="CF324" s="3"/>
      <c r="CG324" s="3"/>
      <c r="CH324" s="3"/>
      <c r="CI324" s="3"/>
      <c r="CJ324" s="3"/>
      <c r="CK324" s="3"/>
      <c r="CL324" s="3"/>
    </row>
    <row r="325" spans="1:92" x14ac:dyDescent="0.15">
      <c r="A325" t="s">
        <v>592</v>
      </c>
      <c r="C325" t="s">
        <v>326</v>
      </c>
      <c r="H325" t="s">
        <v>548</v>
      </c>
      <c r="I325" t="s">
        <v>550</v>
      </c>
      <c r="J325"/>
      <c r="K325"/>
      <c r="L325"/>
      <c r="M325"/>
      <c r="N325"/>
      <c r="O325"/>
      <c r="P325"/>
      <c r="Q325"/>
      <c r="R325"/>
      <c r="W325">
        <v>1</v>
      </c>
      <c r="Z325">
        <v>1</v>
      </c>
      <c r="AB325">
        <v>1</v>
      </c>
      <c r="BB325" s="12" t="s">
        <v>658</v>
      </c>
      <c r="BH325"/>
      <c r="BI325"/>
      <c r="BJ325"/>
      <c r="BK325"/>
      <c r="BL325"/>
      <c r="BR325"/>
      <c r="BX325" s="12" t="s">
        <v>699</v>
      </c>
      <c r="BY325">
        <v>-0.12</v>
      </c>
    </row>
    <row r="326" spans="1:92" x14ac:dyDescent="0.15">
      <c r="A326" s="12" t="s">
        <v>830</v>
      </c>
      <c r="C326" t="s">
        <v>326</v>
      </c>
      <c r="H326" t="s">
        <v>548</v>
      </c>
      <c r="I326" t="s">
        <v>550</v>
      </c>
      <c r="J326"/>
      <c r="K326"/>
      <c r="L326"/>
      <c r="M326"/>
      <c r="N326"/>
      <c r="O326"/>
      <c r="P326"/>
      <c r="Q326"/>
      <c r="R326"/>
      <c r="W326">
        <v>1</v>
      </c>
      <c r="Z326">
        <v>1</v>
      </c>
      <c r="AB326">
        <v>1</v>
      </c>
      <c r="BB326" s="12" t="s">
        <v>831</v>
      </c>
      <c r="BH326"/>
      <c r="BI326"/>
      <c r="BJ326"/>
      <c r="BK326"/>
      <c r="BL326"/>
      <c r="BR326"/>
      <c r="BX326" s="12" t="s">
        <v>699</v>
      </c>
      <c r="BY326">
        <v>-7.0000000000000007E-2</v>
      </c>
    </row>
    <row r="327" spans="1:92" x14ac:dyDescent="0.15">
      <c r="A327" s="12" t="s">
        <v>650</v>
      </c>
      <c r="C327" t="s">
        <v>326</v>
      </c>
      <c r="H327" s="3" t="s">
        <v>336</v>
      </c>
      <c r="L327" s="12" t="s">
        <v>983</v>
      </c>
      <c r="M327" s="12"/>
      <c r="N327" s="12"/>
      <c r="O327" s="12"/>
      <c r="W327">
        <v>2</v>
      </c>
      <c r="X327">
        <v>1</v>
      </c>
      <c r="AH327" t="s">
        <v>327</v>
      </c>
      <c r="AL327">
        <v>1</v>
      </c>
      <c r="AS327">
        <v>99</v>
      </c>
      <c r="BB327" s="12"/>
      <c r="BF327">
        <v>0.01</v>
      </c>
      <c r="BX327" s="12" t="s">
        <v>653</v>
      </c>
      <c r="CA327">
        <v>99999</v>
      </c>
      <c r="CC327">
        <v>1</v>
      </c>
      <c r="CN327">
        <v>1</v>
      </c>
    </row>
    <row r="328" spans="1:92" x14ac:dyDescent="0.15">
      <c r="A328" s="12" t="s">
        <v>658</v>
      </c>
      <c r="C328" t="s">
        <v>326</v>
      </c>
      <c r="H328" s="3" t="s">
        <v>352</v>
      </c>
      <c r="I328" s="3" t="s">
        <v>361</v>
      </c>
      <c r="W328">
        <v>1</v>
      </c>
      <c r="AA328" s="12" t="s">
        <v>771</v>
      </c>
      <c r="AB328" s="12">
        <v>1</v>
      </c>
      <c r="AN328" s="3"/>
      <c r="AS328">
        <v>1</v>
      </c>
      <c r="BH328"/>
      <c r="BI328"/>
      <c r="BJ328"/>
      <c r="BK328"/>
      <c r="BL328"/>
      <c r="BM328" s="3"/>
      <c r="BN328" s="3"/>
      <c r="BO328" s="3"/>
      <c r="BP328" s="3"/>
      <c r="BQ328" s="3"/>
      <c r="BS328" s="3"/>
      <c r="BT328" s="3"/>
      <c r="BU328" s="3"/>
      <c r="BV328" s="3"/>
      <c r="BW328" s="3"/>
      <c r="BX328" s="12" t="s">
        <v>700</v>
      </c>
      <c r="BY328">
        <v>0.12</v>
      </c>
      <c r="CA328">
        <v>99999</v>
      </c>
    </row>
    <row r="329" spans="1:92" x14ac:dyDescent="0.15">
      <c r="A329" s="12" t="s">
        <v>831</v>
      </c>
      <c r="C329" t="s">
        <v>326</v>
      </c>
      <c r="H329" s="3" t="s">
        <v>352</v>
      </c>
      <c r="I329" s="3" t="s">
        <v>361</v>
      </c>
      <c r="W329">
        <v>1</v>
      </c>
      <c r="AA329" s="12" t="s">
        <v>771</v>
      </c>
      <c r="AB329" s="12">
        <v>1</v>
      </c>
      <c r="AN329" s="3"/>
      <c r="AS329">
        <v>1</v>
      </c>
      <c r="BH329"/>
      <c r="BI329"/>
      <c r="BJ329"/>
      <c r="BK329"/>
      <c r="BL329"/>
      <c r="BM329" s="3"/>
      <c r="BN329" s="3"/>
      <c r="BO329" s="3"/>
      <c r="BP329" s="3"/>
      <c r="BQ329" s="3"/>
      <c r="BS329" s="3"/>
      <c r="BT329" s="3"/>
      <c r="BU329" s="3"/>
      <c r="BV329" s="3"/>
      <c r="BW329" s="3"/>
      <c r="BX329" s="12" t="s">
        <v>700</v>
      </c>
      <c r="BY329">
        <v>7.0000000000000007E-2</v>
      </c>
      <c r="CA329">
        <v>99999</v>
      </c>
    </row>
    <row r="330" spans="1:92" x14ac:dyDescent="0.15">
      <c r="A330" s="12"/>
      <c r="AN330" s="3"/>
      <c r="BH330"/>
      <c r="BI330"/>
      <c r="BJ330"/>
      <c r="BK330"/>
      <c r="BL330"/>
      <c r="BM330" s="3"/>
      <c r="BN330" s="3"/>
      <c r="BO330" s="3"/>
      <c r="BP330" s="3"/>
      <c r="BQ330" s="3"/>
      <c r="BS330" s="3"/>
      <c r="BT330" s="3"/>
      <c r="BU330" s="3"/>
      <c r="BV330" s="3"/>
      <c r="BW330" s="3"/>
    </row>
    <row r="331" spans="1:92" x14ac:dyDescent="0.15">
      <c r="A331" s="12" t="s">
        <v>681</v>
      </c>
      <c r="C331" t="s">
        <v>142</v>
      </c>
      <c r="W331">
        <v>2</v>
      </c>
      <c r="AH331" t="s">
        <v>327</v>
      </c>
      <c r="AJ331" t="s">
        <v>358</v>
      </c>
      <c r="AM331" s="12" t="s">
        <v>609</v>
      </c>
      <c r="AO331">
        <v>1</v>
      </c>
      <c r="AS331">
        <v>1</v>
      </c>
      <c r="BM331" t="s">
        <v>37</v>
      </c>
      <c r="BR331" s="5" t="s">
        <v>330</v>
      </c>
      <c r="BU331" s="12" t="s">
        <v>679</v>
      </c>
      <c r="BV331" s="12"/>
      <c r="BW331" s="12"/>
      <c r="CG331" s="12" t="s">
        <v>1573</v>
      </c>
      <c r="CH331" s="12" t="s">
        <v>1571</v>
      </c>
    </row>
    <row r="332" spans="1:92" x14ac:dyDescent="0.15">
      <c r="A332" s="12" t="s">
        <v>682</v>
      </c>
      <c r="C332" t="s">
        <v>326</v>
      </c>
      <c r="E332" s="12" t="s">
        <v>683</v>
      </c>
      <c r="F332" s="12">
        <v>3</v>
      </c>
      <c r="G332" t="s">
        <v>383</v>
      </c>
      <c r="H332" s="3" t="s">
        <v>336</v>
      </c>
      <c r="W332">
        <v>2</v>
      </c>
      <c r="AH332" t="s">
        <v>327</v>
      </c>
      <c r="AJ332" t="s">
        <v>358</v>
      </c>
      <c r="AM332" s="12" t="s">
        <v>609</v>
      </c>
      <c r="AO332">
        <v>3.1</v>
      </c>
      <c r="AS332">
        <v>1</v>
      </c>
      <c r="BB332" s="12" t="s">
        <v>684</v>
      </c>
      <c r="BC332" s="12"/>
      <c r="BD332" s="12"/>
      <c r="BE332" s="12"/>
      <c r="BG332">
        <v>0.3</v>
      </c>
      <c r="BH332" s="4">
        <v>0</v>
      </c>
      <c r="BI332" s="4">
        <v>2</v>
      </c>
      <c r="BJ332" s="4">
        <v>1</v>
      </c>
      <c r="BK332" s="4" t="s">
        <v>384</v>
      </c>
      <c r="BM332" t="s">
        <v>37</v>
      </c>
      <c r="BR332" s="5" t="s">
        <v>330</v>
      </c>
      <c r="BS332" s="12"/>
      <c r="BU332" s="12" t="s">
        <v>679</v>
      </c>
      <c r="BV332" s="12"/>
      <c r="BW332" s="12"/>
      <c r="CG332" s="12" t="s">
        <v>1579</v>
      </c>
      <c r="CH332" s="12" t="s">
        <v>1578</v>
      </c>
      <c r="CM332" t="s">
        <v>342</v>
      </c>
    </row>
    <row r="333" spans="1:92" x14ac:dyDescent="0.15">
      <c r="A333" s="12" t="s">
        <v>684</v>
      </c>
      <c r="C333" t="s">
        <v>397</v>
      </c>
      <c r="E333" s="12"/>
      <c r="F333" s="12"/>
      <c r="H333" s="3" t="s">
        <v>352</v>
      </c>
      <c r="I333" s="3" t="s">
        <v>415</v>
      </c>
      <c r="W333">
        <v>1</v>
      </c>
      <c r="AM333" s="12"/>
      <c r="AS333">
        <v>1</v>
      </c>
      <c r="BS333" s="12"/>
      <c r="BU333" s="12"/>
      <c r="BV333" s="12"/>
      <c r="BW333" s="12"/>
      <c r="CD333" s="12" t="s">
        <v>685</v>
      </c>
    </row>
    <row r="334" spans="1:92" x14ac:dyDescent="0.15">
      <c r="A334" s="12" t="s">
        <v>707</v>
      </c>
      <c r="C334" t="s">
        <v>142</v>
      </c>
      <c r="E334" s="12" t="s">
        <v>716</v>
      </c>
      <c r="F334" s="12">
        <v>3</v>
      </c>
      <c r="G334" t="s">
        <v>333</v>
      </c>
      <c r="H334" s="3" t="s">
        <v>334</v>
      </c>
      <c r="W334">
        <v>2</v>
      </c>
      <c r="AH334" t="s">
        <v>327</v>
      </c>
      <c r="AJ334" s="12" t="s">
        <v>708</v>
      </c>
      <c r="AM334" s="12" t="s">
        <v>609</v>
      </c>
      <c r="AO334">
        <v>1</v>
      </c>
      <c r="AS334">
        <v>2</v>
      </c>
      <c r="BB334" s="12" t="s">
        <v>711</v>
      </c>
      <c r="BG334">
        <v>18</v>
      </c>
      <c r="BH334" s="4">
        <v>12</v>
      </c>
      <c r="BI334" s="4">
        <v>18</v>
      </c>
      <c r="BJ334" s="4">
        <v>1</v>
      </c>
      <c r="BK334" s="13" t="s">
        <v>501</v>
      </c>
      <c r="BL334" s="13"/>
      <c r="BM334" s="12" t="s">
        <v>561</v>
      </c>
      <c r="BN334" s="12"/>
      <c r="BO334" s="12" t="s">
        <v>1700</v>
      </c>
      <c r="BR334" s="5" t="s">
        <v>330</v>
      </c>
      <c r="BU334" s="12" t="s">
        <v>715</v>
      </c>
      <c r="BV334" s="12"/>
      <c r="BW334" s="12"/>
      <c r="CF334" s="12" t="s">
        <v>1584</v>
      </c>
      <c r="CG334" s="12" t="s">
        <v>1583</v>
      </c>
      <c r="CM334" t="s">
        <v>342</v>
      </c>
    </row>
    <row r="335" spans="1:92" x14ac:dyDescent="0.15">
      <c r="A335" s="12" t="s">
        <v>711</v>
      </c>
      <c r="C335" t="s">
        <v>326</v>
      </c>
      <c r="G335" t="s">
        <v>333</v>
      </c>
      <c r="H335" s="14" t="s">
        <v>548</v>
      </c>
      <c r="I335" s="3" t="s">
        <v>353</v>
      </c>
      <c r="W335">
        <v>1</v>
      </c>
      <c r="AN335" s="3"/>
      <c r="AS335">
        <v>1</v>
      </c>
      <c r="BH335"/>
      <c r="BI335"/>
      <c r="BJ335"/>
      <c r="BK335"/>
      <c r="BL335"/>
      <c r="BM335" s="3"/>
      <c r="BN335" s="3"/>
      <c r="BO335" s="3"/>
      <c r="BP335" s="3"/>
      <c r="BQ335" s="3"/>
      <c r="BS335" s="3"/>
      <c r="BT335" s="3"/>
      <c r="BU335" s="3"/>
      <c r="BV335" s="3"/>
      <c r="BW335" s="3"/>
      <c r="BX335" s="12" t="s">
        <v>1588</v>
      </c>
      <c r="BY335" s="3">
        <v>1.2</v>
      </c>
      <c r="BZ335" s="3"/>
      <c r="CA335" s="3">
        <v>18</v>
      </c>
      <c r="CB335" s="3"/>
      <c r="CC335" s="3"/>
      <c r="CD335" s="3"/>
      <c r="CE335" s="3"/>
      <c r="CF335" s="3"/>
      <c r="CG335" s="3"/>
      <c r="CH335" s="3"/>
      <c r="CI335" s="3"/>
      <c r="CJ335" s="3"/>
      <c r="CK335" s="3"/>
      <c r="CL335" s="3"/>
    </row>
    <row r="336" spans="1:92" x14ac:dyDescent="0.15">
      <c r="A336" s="12" t="s">
        <v>730</v>
      </c>
      <c r="C336" t="s">
        <v>326</v>
      </c>
      <c r="E336" s="12" t="s">
        <v>718</v>
      </c>
      <c r="F336" s="12">
        <v>3</v>
      </c>
      <c r="G336" t="s">
        <v>383</v>
      </c>
      <c r="H336" s="14" t="s">
        <v>731</v>
      </c>
      <c r="R336" s="3">
        <v>1</v>
      </c>
      <c r="W336">
        <v>1</v>
      </c>
      <c r="AN336" s="3"/>
      <c r="AS336">
        <v>1</v>
      </c>
      <c r="BB336" s="12" t="s">
        <v>732</v>
      </c>
      <c r="BF336">
        <v>0.6</v>
      </c>
      <c r="BG336">
        <v>99999</v>
      </c>
      <c r="BH336" s="4">
        <v>0</v>
      </c>
      <c r="BI336" s="4">
        <v>5</v>
      </c>
      <c r="BJ336" s="4">
        <v>1</v>
      </c>
      <c r="BK336" s="13" t="s">
        <v>501</v>
      </c>
      <c r="BL336" s="13"/>
      <c r="BM336" s="14" t="s">
        <v>733</v>
      </c>
      <c r="BN336" s="14"/>
      <c r="BO336" s="14"/>
      <c r="BP336" s="3"/>
      <c r="BQ336" s="3"/>
      <c r="BS336" s="3"/>
      <c r="BT336" s="3"/>
      <c r="BU336" s="12"/>
      <c r="BV336" s="12"/>
      <c r="BW336" s="12"/>
      <c r="BX336" s="12" t="s">
        <v>735</v>
      </c>
      <c r="BY336" s="3"/>
      <c r="BZ336" s="3"/>
      <c r="CA336" s="3">
        <v>99999</v>
      </c>
      <c r="CB336" s="3"/>
      <c r="CC336" s="3"/>
      <c r="CD336" s="3"/>
      <c r="CE336" s="3"/>
      <c r="CF336" s="3"/>
      <c r="CG336" s="3"/>
      <c r="CH336" s="3"/>
      <c r="CI336" s="3"/>
      <c r="CJ336" s="3"/>
      <c r="CK336" s="3"/>
      <c r="CL336" s="3"/>
      <c r="CM336" t="s">
        <v>342</v>
      </c>
    </row>
    <row r="337" spans="1:90" x14ac:dyDescent="0.15">
      <c r="A337" s="12" t="s">
        <v>717</v>
      </c>
      <c r="C337" t="s">
        <v>142</v>
      </c>
      <c r="G337" t="s">
        <v>333</v>
      </c>
      <c r="H337" s="14" t="s">
        <v>501</v>
      </c>
      <c r="W337">
        <v>2</v>
      </c>
      <c r="AH337" t="s">
        <v>327</v>
      </c>
      <c r="AJ337" s="12" t="s">
        <v>719</v>
      </c>
      <c r="AM337" s="12" t="s">
        <v>609</v>
      </c>
      <c r="AO337">
        <v>1</v>
      </c>
      <c r="AS337">
        <v>4</v>
      </c>
      <c r="BM337" s="12" t="s">
        <v>721</v>
      </c>
      <c r="BN337" s="12"/>
      <c r="BO337" s="12"/>
      <c r="BR337" s="5" t="s">
        <v>330</v>
      </c>
      <c r="BU337" s="12" t="s">
        <v>679</v>
      </c>
      <c r="BV337" s="12"/>
      <c r="BW337" s="12"/>
      <c r="CG337" s="12" t="s">
        <v>1601</v>
      </c>
      <c r="CH337" s="12" t="s">
        <v>1599</v>
      </c>
    </row>
    <row r="338" spans="1:90" x14ac:dyDescent="0.15">
      <c r="A338" s="12" t="s">
        <v>720</v>
      </c>
      <c r="C338" t="s">
        <v>326</v>
      </c>
      <c r="G338" t="s">
        <v>333</v>
      </c>
      <c r="H338" s="14" t="s">
        <v>548</v>
      </c>
      <c r="I338" s="3" t="s">
        <v>353</v>
      </c>
      <c r="W338">
        <v>1</v>
      </c>
      <c r="AN338" s="3"/>
      <c r="AS338">
        <v>1</v>
      </c>
      <c r="BH338"/>
      <c r="BI338"/>
      <c r="BJ338"/>
      <c r="BK338"/>
      <c r="BL338"/>
      <c r="BM338" s="3"/>
      <c r="BN338" s="3"/>
      <c r="BO338" s="3"/>
      <c r="BP338" s="3"/>
      <c r="BQ338" s="3"/>
      <c r="BS338" s="3"/>
      <c r="BT338" s="3"/>
      <c r="BU338" s="3"/>
      <c r="BV338" s="3"/>
      <c r="BW338" s="3"/>
      <c r="BX338" s="12" t="s">
        <v>1602</v>
      </c>
      <c r="BY338" s="3" t="s">
        <v>1682</v>
      </c>
      <c r="BZ338" s="14"/>
      <c r="CA338" s="3">
        <v>99999</v>
      </c>
      <c r="CB338" s="3"/>
      <c r="CC338" s="3"/>
      <c r="CD338" s="3"/>
      <c r="CE338" s="3"/>
      <c r="CF338" s="3"/>
      <c r="CG338" s="3"/>
      <c r="CH338" s="3"/>
      <c r="CI338" s="3"/>
      <c r="CJ338" s="3"/>
      <c r="CK338" s="3"/>
      <c r="CL338" s="3"/>
    </row>
    <row r="339" spans="1:90" x14ac:dyDescent="0.15">
      <c r="A339" s="12" t="s">
        <v>722</v>
      </c>
      <c r="C339" t="s">
        <v>326</v>
      </c>
      <c r="G339" t="s">
        <v>333</v>
      </c>
      <c r="H339" s="14" t="s">
        <v>548</v>
      </c>
      <c r="I339" s="3" t="s">
        <v>353</v>
      </c>
      <c r="W339">
        <v>1</v>
      </c>
      <c r="AN339" s="3">
        <v>1</v>
      </c>
      <c r="AO339">
        <v>99999</v>
      </c>
      <c r="AQ339">
        <v>2</v>
      </c>
      <c r="AS339">
        <v>1</v>
      </c>
      <c r="BH339"/>
      <c r="BI339"/>
      <c r="BJ339"/>
      <c r="BK339"/>
      <c r="BL339"/>
      <c r="BM339" s="3"/>
      <c r="BN339" s="3"/>
      <c r="BO339" s="3"/>
      <c r="BP339" s="3"/>
      <c r="BQ339" s="3"/>
      <c r="BS339" s="3"/>
      <c r="BT339" s="3"/>
      <c r="BU339" s="3"/>
      <c r="BV339" s="3"/>
      <c r="BW339" s="3"/>
      <c r="BX339" s="14"/>
      <c r="BY339" s="14"/>
      <c r="BZ339" s="14"/>
      <c r="CA339" s="3"/>
      <c r="CB339" s="3"/>
      <c r="CC339" s="3"/>
      <c r="CD339" s="3"/>
      <c r="CE339" s="3"/>
      <c r="CF339" s="3"/>
      <c r="CG339" s="3"/>
      <c r="CH339" s="3"/>
      <c r="CI339" s="3"/>
      <c r="CJ339" s="3"/>
      <c r="CK339" s="3"/>
      <c r="CL339" s="3"/>
    </row>
    <row r="340" spans="1:90" x14ac:dyDescent="0.15">
      <c r="A340" s="12" t="s">
        <v>726</v>
      </c>
      <c r="C340" t="s">
        <v>326</v>
      </c>
      <c r="G340" t="s">
        <v>333</v>
      </c>
      <c r="H340" s="14" t="s">
        <v>548</v>
      </c>
      <c r="I340" s="3" t="s">
        <v>353</v>
      </c>
      <c r="W340">
        <v>1</v>
      </c>
      <c r="AN340" s="3"/>
      <c r="AS340">
        <v>1</v>
      </c>
      <c r="BH340"/>
      <c r="BI340"/>
      <c r="BJ340"/>
      <c r="BK340"/>
      <c r="BL340"/>
      <c r="BM340" s="3"/>
      <c r="BN340" s="3"/>
      <c r="BO340" s="3"/>
      <c r="BP340" s="3"/>
      <c r="BQ340" s="3"/>
      <c r="BS340" s="3"/>
      <c r="BT340" s="3"/>
      <c r="BU340" s="3"/>
      <c r="BV340" s="3"/>
      <c r="BW340" s="3"/>
      <c r="BX340" s="12" t="s">
        <v>723</v>
      </c>
      <c r="BY340" s="14"/>
      <c r="BZ340" s="14"/>
      <c r="CA340" s="3">
        <v>99999</v>
      </c>
      <c r="CB340" s="3"/>
      <c r="CC340" s="3"/>
      <c r="CD340" s="3"/>
      <c r="CE340" s="3"/>
      <c r="CF340" s="3"/>
      <c r="CG340" s="3"/>
      <c r="CH340" s="3"/>
      <c r="CI340" s="3"/>
      <c r="CJ340" s="3"/>
      <c r="CK340" s="3"/>
      <c r="CL340" s="3"/>
    </row>
    <row r="341" spans="1:90" x14ac:dyDescent="0.15">
      <c r="A341" s="12" t="s">
        <v>686</v>
      </c>
      <c r="C341" s="12" t="s">
        <v>544</v>
      </c>
      <c r="H341" s="14" t="s">
        <v>548</v>
      </c>
      <c r="I341" s="14" t="s">
        <v>557</v>
      </c>
      <c r="W341">
        <v>1</v>
      </c>
      <c r="AA341" s="12" t="s">
        <v>771</v>
      </c>
      <c r="AB341" s="12"/>
      <c r="AS341">
        <v>1</v>
      </c>
      <c r="BC341" s="12" t="s">
        <v>688</v>
      </c>
      <c r="BD341" s="12"/>
      <c r="BE341" s="12"/>
      <c r="BM341" s="12"/>
      <c r="BN341" s="12"/>
      <c r="BO341" s="12"/>
      <c r="BX341" s="12" t="s">
        <v>1587</v>
      </c>
      <c r="CA341">
        <v>99999</v>
      </c>
      <c r="CD341" s="12" t="s">
        <v>687</v>
      </c>
      <c r="CE341" s="12"/>
    </row>
    <row r="342" spans="1:90" x14ac:dyDescent="0.15">
      <c r="A342" s="12" t="s">
        <v>688</v>
      </c>
      <c r="C342" s="12" t="s">
        <v>689</v>
      </c>
      <c r="H342" s="14" t="s">
        <v>548</v>
      </c>
      <c r="I342" s="14"/>
      <c r="W342">
        <v>1</v>
      </c>
      <c r="AA342" s="12" t="s">
        <v>771</v>
      </c>
      <c r="AB342" s="12"/>
      <c r="AS342">
        <v>1</v>
      </c>
      <c r="BC342" s="12"/>
      <c r="BD342" s="12"/>
      <c r="BE342" s="12"/>
      <c r="BM342" s="12"/>
      <c r="BN342" s="12"/>
      <c r="BO342" s="12"/>
      <c r="CD342" s="12" t="s">
        <v>690</v>
      </c>
      <c r="CE342" s="12"/>
    </row>
    <row r="343" spans="1:90" x14ac:dyDescent="0.15">
      <c r="A343" s="12"/>
      <c r="C343" s="12"/>
      <c r="H343" s="14"/>
      <c r="I343" s="14"/>
      <c r="BC343" s="12"/>
      <c r="BD343" s="12"/>
      <c r="BE343" s="12"/>
      <c r="BM343" s="12"/>
      <c r="BN343" s="12"/>
      <c r="BO343" s="12"/>
      <c r="CD343" s="12"/>
      <c r="CE343" s="12"/>
    </row>
    <row r="344" spans="1:90" x14ac:dyDescent="0.15">
      <c r="A344" s="12" t="s">
        <v>749</v>
      </c>
      <c r="C344" t="s">
        <v>326</v>
      </c>
      <c r="H344" s="3" t="s">
        <v>336</v>
      </c>
      <c r="W344">
        <v>1</v>
      </c>
      <c r="AH344" t="s">
        <v>346</v>
      </c>
      <c r="AI344" s="12" t="s">
        <v>760</v>
      </c>
      <c r="AJ344" s="12" t="s">
        <v>750</v>
      </c>
      <c r="AN344">
        <v>1</v>
      </c>
      <c r="AO344">
        <v>1</v>
      </c>
      <c r="AS344">
        <v>1</v>
      </c>
      <c r="BM344" t="s">
        <v>37</v>
      </c>
      <c r="BR344" s="5" t="s">
        <v>330</v>
      </c>
      <c r="BS344" s="12" t="s">
        <v>1614</v>
      </c>
      <c r="BT344" s="12" t="s">
        <v>1458</v>
      </c>
      <c r="CG344" s="12" t="s">
        <v>1613</v>
      </c>
      <c r="CH344" s="12" t="s">
        <v>1610</v>
      </c>
    </row>
    <row r="345" spans="1:90" x14ac:dyDescent="0.15">
      <c r="A345" s="12" t="s">
        <v>751</v>
      </c>
      <c r="C345" s="12" t="s">
        <v>754</v>
      </c>
      <c r="H345" s="14" t="s">
        <v>548</v>
      </c>
      <c r="I345" s="14" t="s">
        <v>755</v>
      </c>
      <c r="W345">
        <v>1</v>
      </c>
      <c r="Z345">
        <v>1</v>
      </c>
      <c r="AA345" s="12" t="s">
        <v>771</v>
      </c>
      <c r="AB345" s="12"/>
      <c r="AJ345" s="12"/>
      <c r="AS345">
        <v>1</v>
      </c>
      <c r="CD345" s="12" t="s">
        <v>759</v>
      </c>
    </row>
    <row r="346" spans="1:90" x14ac:dyDescent="0.15">
      <c r="A346" s="12" t="s">
        <v>784</v>
      </c>
      <c r="C346" s="12" t="s">
        <v>585</v>
      </c>
      <c r="G346" s="12"/>
      <c r="H346" s="14" t="s">
        <v>548</v>
      </c>
      <c r="I346" s="14" t="s">
        <v>755</v>
      </c>
      <c r="W346">
        <v>1</v>
      </c>
      <c r="AA346" s="12" t="s">
        <v>760</v>
      </c>
      <c r="AB346" s="12"/>
      <c r="AJ346" s="12" t="s">
        <v>750</v>
      </c>
      <c r="AS346">
        <v>2</v>
      </c>
      <c r="BX346" s="12" t="s">
        <v>785</v>
      </c>
      <c r="BY346" s="12"/>
      <c r="BZ346" s="12"/>
      <c r="CA346">
        <v>1</v>
      </c>
      <c r="CD346" s="12"/>
    </row>
    <row r="347" spans="1:90" x14ac:dyDescent="0.15">
      <c r="A347" s="12" t="s">
        <v>762</v>
      </c>
      <c r="C347" t="s">
        <v>326</v>
      </c>
      <c r="E347" s="12" t="s">
        <v>788</v>
      </c>
      <c r="F347" s="12">
        <v>3</v>
      </c>
      <c r="G347" s="12" t="s">
        <v>500</v>
      </c>
      <c r="H347" s="14" t="s">
        <v>731</v>
      </c>
      <c r="I347" s="14"/>
      <c r="W347">
        <v>1</v>
      </c>
      <c r="AA347" s="12" t="s">
        <v>760</v>
      </c>
      <c r="AB347" s="12"/>
      <c r="AJ347" s="12"/>
      <c r="AK347">
        <v>99</v>
      </c>
      <c r="AS347">
        <v>2</v>
      </c>
      <c r="BB347" s="12" t="s">
        <v>778</v>
      </c>
      <c r="BG347">
        <v>40</v>
      </c>
      <c r="BH347" s="4">
        <v>10</v>
      </c>
      <c r="BI347" s="4">
        <v>20</v>
      </c>
      <c r="BJ347" s="4">
        <v>1</v>
      </c>
      <c r="BK347" s="13" t="s">
        <v>501</v>
      </c>
      <c r="BL347" s="13"/>
      <c r="BX347" s="3" t="s">
        <v>1626</v>
      </c>
      <c r="BY347" s="12">
        <v>1.5</v>
      </c>
      <c r="BZ347" s="12"/>
      <c r="CA347">
        <v>40</v>
      </c>
      <c r="CD347" s="12"/>
    </row>
    <row r="348" spans="1:90" x14ac:dyDescent="0.15">
      <c r="A348" s="12" t="s">
        <v>778</v>
      </c>
      <c r="C348" s="12" t="s">
        <v>585</v>
      </c>
      <c r="G348" s="12" t="s">
        <v>780</v>
      </c>
      <c r="H348" s="14"/>
      <c r="I348" s="14"/>
      <c r="W348">
        <v>1</v>
      </c>
      <c r="AA348" s="12" t="s">
        <v>771</v>
      </c>
      <c r="AB348" s="12"/>
      <c r="AJ348" s="12"/>
      <c r="AS348">
        <v>1</v>
      </c>
      <c r="BX348" s="14" t="s">
        <v>779</v>
      </c>
      <c r="BY348" s="12">
        <v>0.5</v>
      </c>
      <c r="BZ348" s="12"/>
      <c r="CA348">
        <v>40</v>
      </c>
      <c r="CD348" s="12"/>
    </row>
    <row r="349" spans="1:90" x14ac:dyDescent="0.15">
      <c r="A349" s="12" t="s">
        <v>763</v>
      </c>
      <c r="C349" s="12" t="s">
        <v>789</v>
      </c>
      <c r="E349" s="12" t="s">
        <v>798</v>
      </c>
      <c r="F349" s="12">
        <v>3</v>
      </c>
      <c r="G349" t="s">
        <v>333</v>
      </c>
      <c r="H349" s="14" t="s">
        <v>731</v>
      </c>
      <c r="I349" s="14"/>
      <c r="W349">
        <v>1</v>
      </c>
      <c r="AA349" s="12" t="s">
        <v>771</v>
      </c>
      <c r="AB349" s="12"/>
      <c r="AJ349" s="12"/>
      <c r="AS349">
        <v>1</v>
      </c>
      <c r="BB349" t="s">
        <v>791</v>
      </c>
      <c r="BG349">
        <v>20</v>
      </c>
      <c r="BH349" s="4">
        <v>0</v>
      </c>
      <c r="BI349" s="4">
        <v>8</v>
      </c>
      <c r="BJ349" s="4">
        <v>1</v>
      </c>
      <c r="BK349" s="13" t="s">
        <v>501</v>
      </c>
      <c r="BL349" s="13"/>
      <c r="BX349" s="12" t="s">
        <v>1625</v>
      </c>
      <c r="BY349">
        <v>100</v>
      </c>
      <c r="CA349">
        <v>0.1</v>
      </c>
      <c r="CD349" s="12"/>
    </row>
    <row r="350" spans="1:90" x14ac:dyDescent="0.15">
      <c r="A350" s="12" t="s">
        <v>792</v>
      </c>
      <c r="C350" s="12" t="s">
        <v>790</v>
      </c>
      <c r="E350" s="12"/>
      <c r="F350" s="12"/>
      <c r="G350" t="s">
        <v>333</v>
      </c>
      <c r="H350" s="14" t="s">
        <v>501</v>
      </c>
      <c r="I350" s="14"/>
      <c r="W350">
        <v>1</v>
      </c>
      <c r="AA350" s="12" t="s">
        <v>793</v>
      </c>
      <c r="AB350" s="12"/>
      <c r="AJ350" s="12"/>
      <c r="AK350">
        <v>99</v>
      </c>
      <c r="AS350">
        <v>1</v>
      </c>
      <c r="BX350" s="12" t="s">
        <v>796</v>
      </c>
      <c r="BY350">
        <v>0.9</v>
      </c>
      <c r="CA350">
        <v>0.1</v>
      </c>
      <c r="CD350" s="12"/>
    </row>
    <row r="351" spans="1:90" x14ac:dyDescent="0.15">
      <c r="A351" s="12" t="s">
        <v>764</v>
      </c>
      <c r="C351" s="12" t="s">
        <v>790</v>
      </c>
      <c r="E351" s="12" t="s">
        <v>799</v>
      </c>
      <c r="F351" s="12">
        <v>3</v>
      </c>
      <c r="G351" t="s">
        <v>333</v>
      </c>
      <c r="H351" s="14" t="s">
        <v>731</v>
      </c>
      <c r="I351" s="14"/>
      <c r="W351">
        <v>1</v>
      </c>
      <c r="AA351" s="12" t="s">
        <v>793</v>
      </c>
      <c r="AB351" s="12"/>
      <c r="AJ351" s="12"/>
      <c r="AK351">
        <v>99</v>
      </c>
      <c r="AS351">
        <v>1</v>
      </c>
      <c r="BB351" s="12" t="s">
        <v>821</v>
      </c>
      <c r="BG351">
        <v>20</v>
      </c>
      <c r="BH351" s="4">
        <v>0</v>
      </c>
      <c r="BI351" s="4">
        <v>15</v>
      </c>
      <c r="BJ351" s="4">
        <v>1</v>
      </c>
      <c r="BK351" s="13" t="s">
        <v>501</v>
      </c>
      <c r="BL351" s="13"/>
      <c r="BX351" s="12" t="s">
        <v>800</v>
      </c>
      <c r="BY351">
        <v>2.6</v>
      </c>
      <c r="CA351">
        <v>0.1</v>
      </c>
      <c r="CD351" s="12"/>
    </row>
    <row r="352" spans="1:90" x14ac:dyDescent="0.15">
      <c r="A352" s="12" t="s">
        <v>819</v>
      </c>
      <c r="C352" s="12" t="s">
        <v>790</v>
      </c>
      <c r="E352" s="12"/>
      <c r="F352" s="12"/>
      <c r="G352" t="s">
        <v>333</v>
      </c>
      <c r="H352" s="14" t="s">
        <v>501</v>
      </c>
      <c r="W352">
        <v>1</v>
      </c>
      <c r="AA352" s="12" t="s">
        <v>793</v>
      </c>
      <c r="AB352" s="12"/>
      <c r="AJ352" s="12"/>
      <c r="AK352">
        <v>99</v>
      </c>
      <c r="AS352">
        <v>1</v>
      </c>
      <c r="BB352" s="12"/>
      <c r="BK352" s="13"/>
      <c r="BL352" s="13"/>
      <c r="BX352" s="12" t="s">
        <v>1623</v>
      </c>
      <c r="BY352">
        <v>2</v>
      </c>
      <c r="CA352">
        <v>0.1</v>
      </c>
      <c r="CD352" s="12"/>
    </row>
    <row r="353" spans="1:86" x14ac:dyDescent="0.15">
      <c r="A353" s="12" t="s">
        <v>810</v>
      </c>
      <c r="C353" s="12" t="s">
        <v>585</v>
      </c>
      <c r="E353" s="12"/>
      <c r="F353" s="12"/>
      <c r="H353" s="14" t="s">
        <v>548</v>
      </c>
      <c r="I353" s="3" t="s">
        <v>353</v>
      </c>
      <c r="W353">
        <v>1</v>
      </c>
      <c r="AA353" s="12" t="s">
        <v>771</v>
      </c>
      <c r="AB353" s="12"/>
      <c r="AJ353" s="12"/>
      <c r="AS353">
        <v>1</v>
      </c>
      <c r="BK353" s="13"/>
      <c r="BL353" s="13"/>
      <c r="BX353" s="12" t="s">
        <v>815</v>
      </c>
      <c r="CA353">
        <v>99999</v>
      </c>
      <c r="CD353" s="12"/>
    </row>
    <row r="354" spans="1:86" x14ac:dyDescent="0.15">
      <c r="A354" s="12" t="s">
        <v>811</v>
      </c>
      <c r="C354" s="12" t="s">
        <v>585</v>
      </c>
      <c r="E354" s="12"/>
      <c r="F354" s="12"/>
      <c r="H354" s="14" t="s">
        <v>548</v>
      </c>
      <c r="I354" s="14" t="s">
        <v>812</v>
      </c>
      <c r="W354">
        <v>1</v>
      </c>
      <c r="AA354" s="12" t="s">
        <v>771</v>
      </c>
      <c r="AB354" s="12"/>
      <c r="AJ354" s="12"/>
      <c r="AS354">
        <v>1</v>
      </c>
      <c r="BK354" s="13"/>
      <c r="BL354" s="13"/>
      <c r="BW354" s="12" t="s">
        <v>815</v>
      </c>
      <c r="BX354" s="12"/>
      <c r="CD354" s="12"/>
    </row>
    <row r="355" spans="1:86" x14ac:dyDescent="0.15">
      <c r="A355" s="12" t="s">
        <v>813</v>
      </c>
      <c r="C355" s="12" t="s">
        <v>585</v>
      </c>
      <c r="E355" s="12"/>
      <c r="F355" s="12"/>
      <c r="H355" s="14" t="s">
        <v>548</v>
      </c>
      <c r="I355" s="14" t="s">
        <v>814</v>
      </c>
      <c r="K355" s="12" t="s">
        <v>815</v>
      </c>
      <c r="W355">
        <v>1</v>
      </c>
      <c r="AA355" s="12" t="s">
        <v>793</v>
      </c>
      <c r="AB355" s="12"/>
      <c r="AJ355" s="12"/>
      <c r="AK355">
        <v>99</v>
      </c>
      <c r="AM355" s="12" t="s">
        <v>502</v>
      </c>
      <c r="AO355">
        <v>0.5</v>
      </c>
      <c r="AQ355">
        <v>1</v>
      </c>
      <c r="AS355">
        <v>1</v>
      </c>
      <c r="BK355" s="13"/>
      <c r="BL355" s="13"/>
      <c r="BW355" s="12"/>
      <c r="BX355" s="12"/>
      <c r="CD355" s="12"/>
    </row>
    <row r="356" spans="1:86" x14ac:dyDescent="0.15">
      <c r="A356" s="12" t="s">
        <v>765</v>
      </c>
      <c r="C356" t="s">
        <v>142</v>
      </c>
      <c r="H356" s="14" t="s">
        <v>501</v>
      </c>
      <c r="W356">
        <v>2</v>
      </c>
      <c r="AH356" t="s">
        <v>327</v>
      </c>
      <c r="AJ356" t="s">
        <v>358</v>
      </c>
      <c r="AM356" s="12" t="s">
        <v>783</v>
      </c>
      <c r="AO356">
        <v>1</v>
      </c>
      <c r="AS356">
        <v>1</v>
      </c>
      <c r="BM356" t="s">
        <v>37</v>
      </c>
      <c r="BR356" s="5" t="s">
        <v>330</v>
      </c>
      <c r="BU356" s="12"/>
      <c r="BV356" s="12"/>
      <c r="BW356" s="12"/>
    </row>
    <row r="357" spans="1:86" x14ac:dyDescent="0.15">
      <c r="A357" s="12" t="s">
        <v>766</v>
      </c>
      <c r="C357" s="12" t="s">
        <v>787</v>
      </c>
      <c r="H357" s="14" t="s">
        <v>501</v>
      </c>
      <c r="K357" s="12" t="s">
        <v>794</v>
      </c>
      <c r="W357">
        <v>2</v>
      </c>
      <c r="AH357" t="s">
        <v>327</v>
      </c>
      <c r="AJ357" t="s">
        <v>358</v>
      </c>
      <c r="AM357" t="s">
        <v>344</v>
      </c>
      <c r="AO357">
        <v>1</v>
      </c>
      <c r="AS357">
        <v>1</v>
      </c>
      <c r="BM357" s="12" t="s">
        <v>561</v>
      </c>
      <c r="BN357" s="12"/>
      <c r="BO357" s="12"/>
      <c r="BR357" s="5" t="s">
        <v>330</v>
      </c>
    </row>
    <row r="358" spans="1:86" x14ac:dyDescent="0.15">
      <c r="A358" s="12" t="s">
        <v>767</v>
      </c>
      <c r="C358" t="s">
        <v>142</v>
      </c>
      <c r="H358" s="14" t="s">
        <v>501</v>
      </c>
      <c r="I358" s="14"/>
      <c r="K358" s="12" t="s">
        <v>800</v>
      </c>
      <c r="W358">
        <v>2</v>
      </c>
      <c r="AH358" t="s">
        <v>327</v>
      </c>
      <c r="AJ358" t="s">
        <v>358</v>
      </c>
      <c r="AM358" s="12" t="s">
        <v>502</v>
      </c>
      <c r="AO358">
        <v>1</v>
      </c>
      <c r="AS358">
        <v>1</v>
      </c>
      <c r="BM358" s="12" t="s">
        <v>801</v>
      </c>
      <c r="BN358" s="12"/>
      <c r="BO358" s="12"/>
      <c r="BR358" s="5" t="s">
        <v>330</v>
      </c>
      <c r="CD358" s="12"/>
    </row>
    <row r="359" spans="1:86" x14ac:dyDescent="0.15">
      <c r="A359" s="12" t="s">
        <v>761</v>
      </c>
      <c r="C359" s="12" t="s">
        <v>585</v>
      </c>
      <c r="G359" s="12"/>
      <c r="H359" s="14" t="s">
        <v>548</v>
      </c>
      <c r="I359" s="14" t="s">
        <v>755</v>
      </c>
      <c r="L359" s="12" t="s">
        <v>785</v>
      </c>
      <c r="M359" s="12"/>
      <c r="N359" s="12"/>
      <c r="O359" s="12"/>
      <c r="W359">
        <v>1</v>
      </c>
      <c r="Z359">
        <v>1</v>
      </c>
      <c r="AA359" s="12" t="s">
        <v>771</v>
      </c>
      <c r="AB359" s="12"/>
      <c r="AJ359" s="12"/>
      <c r="AS359">
        <v>1</v>
      </c>
      <c r="BX359" s="12" t="s">
        <v>781</v>
      </c>
      <c r="BY359" s="12">
        <v>-1</v>
      </c>
      <c r="BZ359" s="12"/>
      <c r="CA359">
        <v>99999</v>
      </c>
      <c r="CD359" s="12"/>
    </row>
    <row r="360" spans="1:86" x14ac:dyDescent="0.15">
      <c r="A360" s="12" t="s">
        <v>803</v>
      </c>
      <c r="C360" s="12" t="s">
        <v>585</v>
      </c>
      <c r="H360" s="14" t="s">
        <v>548</v>
      </c>
      <c r="I360" s="14" t="s">
        <v>586</v>
      </c>
      <c r="R360" s="3">
        <v>1</v>
      </c>
      <c r="V360">
        <v>1</v>
      </c>
      <c r="W360">
        <v>2</v>
      </c>
      <c r="AH360" s="12" t="s">
        <v>510</v>
      </c>
      <c r="AJ360" t="s">
        <v>347</v>
      </c>
      <c r="AM360" s="12" t="s">
        <v>502</v>
      </c>
      <c r="AO360">
        <v>1400</v>
      </c>
      <c r="AQ360">
        <v>2</v>
      </c>
      <c r="AS360">
        <v>99</v>
      </c>
      <c r="BF360">
        <v>0.2</v>
      </c>
      <c r="BX360" s="12" t="s">
        <v>807</v>
      </c>
      <c r="CA360">
        <v>3.5</v>
      </c>
    </row>
    <row r="361" spans="1:86" x14ac:dyDescent="0.15">
      <c r="A361" s="12"/>
      <c r="C361" s="12"/>
      <c r="H361" s="14"/>
      <c r="I361" s="14"/>
      <c r="AH361" s="12"/>
      <c r="AM361" s="12"/>
      <c r="BX361" s="12"/>
    </row>
    <row r="362" spans="1:86" x14ac:dyDescent="0.15">
      <c r="A362" s="12" t="s">
        <v>993</v>
      </c>
      <c r="C362" t="s">
        <v>142</v>
      </c>
      <c r="H362" s="3" t="s">
        <v>336</v>
      </c>
      <c r="W362">
        <v>2</v>
      </c>
      <c r="AH362" t="s">
        <v>327</v>
      </c>
      <c r="AM362" t="s">
        <v>344</v>
      </c>
      <c r="AO362">
        <v>1</v>
      </c>
      <c r="AS362">
        <v>1</v>
      </c>
      <c r="BB362" s="12"/>
      <c r="BC362" s="12" t="s">
        <v>1003</v>
      </c>
      <c r="BD362" s="12"/>
      <c r="BM362" s="12" t="s">
        <v>997</v>
      </c>
      <c r="BN362" s="12"/>
      <c r="BO362" s="12"/>
      <c r="BR362" s="5" t="s">
        <v>330</v>
      </c>
      <c r="BX362" s="12" t="s">
        <v>1000</v>
      </c>
      <c r="BY362">
        <v>155</v>
      </c>
      <c r="CA362">
        <v>3</v>
      </c>
      <c r="CG362" s="12" t="s">
        <v>1630</v>
      </c>
      <c r="CH362" s="12" t="s">
        <v>1628</v>
      </c>
    </row>
    <row r="363" spans="1:86" x14ac:dyDescent="0.15">
      <c r="A363" s="12" t="s">
        <v>994</v>
      </c>
      <c r="C363" t="s">
        <v>326</v>
      </c>
      <c r="H363" s="3" t="s">
        <v>336</v>
      </c>
      <c r="L363" s="12"/>
      <c r="M363" s="12"/>
      <c r="N363" s="12"/>
      <c r="O363" s="12"/>
      <c r="T363">
        <v>1</v>
      </c>
      <c r="W363">
        <v>2</v>
      </c>
      <c r="X363">
        <v>1</v>
      </c>
      <c r="AH363" t="s">
        <v>327</v>
      </c>
      <c r="AJ363" t="s">
        <v>367</v>
      </c>
      <c r="AM363" t="s">
        <v>344</v>
      </c>
      <c r="AO363">
        <v>0.8</v>
      </c>
      <c r="AS363">
        <v>1</v>
      </c>
      <c r="BB363" s="12" t="s">
        <v>993</v>
      </c>
      <c r="BC363" s="12" t="s">
        <v>1003</v>
      </c>
      <c r="BD363" s="12"/>
      <c r="BM363" s="12" t="s">
        <v>996</v>
      </c>
      <c r="BN363" s="12"/>
      <c r="BO363" s="12"/>
      <c r="BR363" s="5" t="s">
        <v>330</v>
      </c>
      <c r="BS363" s="12" t="s">
        <v>1636</v>
      </c>
      <c r="BT363" s="12" t="s">
        <v>1458</v>
      </c>
      <c r="BX363" s="12" t="s">
        <v>1000</v>
      </c>
      <c r="BY363">
        <v>155</v>
      </c>
      <c r="CA363">
        <v>3</v>
      </c>
      <c r="CG363" s="12" t="s">
        <v>1633</v>
      </c>
      <c r="CH363" s="12" t="s">
        <v>1632</v>
      </c>
    </row>
    <row r="364" spans="1:86" x14ac:dyDescent="0.15">
      <c r="A364" s="12" t="s">
        <v>995</v>
      </c>
      <c r="C364" t="s">
        <v>326</v>
      </c>
      <c r="D364" t="s">
        <v>1361</v>
      </c>
      <c r="E364" t="s">
        <v>1360</v>
      </c>
      <c r="F364">
        <v>3</v>
      </c>
      <c r="G364" t="s">
        <v>333</v>
      </c>
      <c r="H364" s="3" t="s">
        <v>731</v>
      </c>
      <c r="I364" s="3" t="s">
        <v>353</v>
      </c>
      <c r="W364">
        <v>1</v>
      </c>
      <c r="AN364" s="3"/>
      <c r="AS364">
        <v>1</v>
      </c>
      <c r="BG364">
        <v>30</v>
      </c>
      <c r="BH364" s="4">
        <v>15</v>
      </c>
      <c r="BI364" s="4">
        <v>30</v>
      </c>
      <c r="BJ364" s="4">
        <v>1</v>
      </c>
      <c r="BK364" s="13" t="s">
        <v>501</v>
      </c>
      <c r="BL364" s="13"/>
      <c r="BM364" s="3"/>
      <c r="BN364" s="3"/>
      <c r="BO364" s="3"/>
      <c r="BP364" s="3"/>
      <c r="BQ364" s="3"/>
      <c r="BS364" s="3"/>
      <c r="BT364" s="3"/>
      <c r="BU364" s="3"/>
      <c r="BV364" s="3"/>
      <c r="BW364" s="3"/>
      <c r="BX364" s="12" t="s">
        <v>1463</v>
      </c>
      <c r="BY364">
        <v>1</v>
      </c>
      <c r="CA364">
        <v>30</v>
      </c>
    </row>
    <row r="365" spans="1:86" x14ac:dyDescent="0.15">
      <c r="A365" s="12" t="s">
        <v>1002</v>
      </c>
      <c r="C365" t="s">
        <v>326</v>
      </c>
      <c r="H365" s="3" t="s">
        <v>501</v>
      </c>
      <c r="L365" s="12" t="s">
        <v>1003</v>
      </c>
      <c r="M365" s="12"/>
      <c r="N365" s="12"/>
      <c r="O365" s="12"/>
      <c r="W365">
        <v>1</v>
      </c>
      <c r="AM365" s="12" t="s">
        <v>502</v>
      </c>
      <c r="AN365" s="3">
        <v>1</v>
      </c>
      <c r="AO365">
        <v>0.04</v>
      </c>
      <c r="AP365">
        <v>1</v>
      </c>
      <c r="AQ365">
        <v>1</v>
      </c>
      <c r="AS365">
        <v>1</v>
      </c>
      <c r="BB365" s="12" t="s">
        <v>1003</v>
      </c>
      <c r="BF365">
        <v>0.01</v>
      </c>
      <c r="BK365" s="13"/>
      <c r="BL365" s="13"/>
      <c r="BM365" s="3"/>
      <c r="BN365" s="3"/>
      <c r="BO365" s="3"/>
      <c r="BP365" s="3"/>
      <c r="BQ365" s="3"/>
      <c r="BS365" s="3"/>
      <c r="BT365" s="3"/>
      <c r="BU365" s="3"/>
      <c r="BV365" s="3"/>
      <c r="BW365" s="3"/>
    </row>
    <row r="366" spans="1:86" x14ac:dyDescent="0.15">
      <c r="A366" s="12" t="s">
        <v>1003</v>
      </c>
      <c r="C366" t="s">
        <v>326</v>
      </c>
      <c r="H366" s="3" t="s">
        <v>548</v>
      </c>
      <c r="I366" s="14" t="s">
        <v>755</v>
      </c>
      <c r="W366">
        <v>1</v>
      </c>
      <c r="AM366" s="12"/>
      <c r="AN366" s="3"/>
      <c r="BK366" s="13"/>
      <c r="BL366" s="13"/>
      <c r="BM366" s="3"/>
      <c r="BN366" s="3"/>
      <c r="BO366" s="3"/>
      <c r="BP366" s="3"/>
      <c r="BQ366" s="3"/>
      <c r="BS366" s="3"/>
      <c r="BT366" s="3"/>
      <c r="BU366" s="3"/>
      <c r="BV366" s="3"/>
      <c r="BW366" s="3"/>
      <c r="BX366" s="12" t="s">
        <v>1004</v>
      </c>
      <c r="CA366">
        <v>2</v>
      </c>
    </row>
    <row r="367" spans="1:86" x14ac:dyDescent="0.15">
      <c r="A367" s="12" t="s">
        <v>1009</v>
      </c>
      <c r="C367" t="s">
        <v>326</v>
      </c>
      <c r="D367" t="s">
        <v>1362</v>
      </c>
      <c r="E367" t="s">
        <v>1365</v>
      </c>
      <c r="F367">
        <v>3</v>
      </c>
      <c r="G367" t="s">
        <v>333</v>
      </c>
      <c r="H367" s="3" t="s">
        <v>731</v>
      </c>
      <c r="I367" s="3" t="s">
        <v>353</v>
      </c>
      <c r="W367">
        <v>1</v>
      </c>
      <c r="AN367" s="3"/>
      <c r="AS367">
        <v>1</v>
      </c>
      <c r="BB367" s="12" t="s">
        <v>1018</v>
      </c>
      <c r="BG367">
        <v>40</v>
      </c>
      <c r="BH367" s="4">
        <v>25</v>
      </c>
      <c r="BI367" s="4">
        <v>25</v>
      </c>
      <c r="BJ367" s="4">
        <v>1</v>
      </c>
      <c r="BK367" s="13" t="s">
        <v>501</v>
      </c>
      <c r="BL367" s="13"/>
      <c r="BM367" s="3"/>
      <c r="BN367" s="3"/>
      <c r="BO367" s="3"/>
      <c r="BP367" s="3" t="s">
        <v>1011</v>
      </c>
      <c r="BQ367" s="3"/>
      <c r="BS367" s="3"/>
      <c r="BT367" s="3"/>
      <c r="BU367" s="3"/>
      <c r="BV367" s="3"/>
      <c r="BW367" s="3"/>
      <c r="BX367" s="12" t="s">
        <v>1010</v>
      </c>
      <c r="CA367">
        <v>40</v>
      </c>
    </row>
    <row r="368" spans="1:86" x14ac:dyDescent="0.15">
      <c r="A368" s="12" t="s">
        <v>1016</v>
      </c>
      <c r="C368" t="s">
        <v>326</v>
      </c>
      <c r="G368" t="s">
        <v>333</v>
      </c>
      <c r="H368" s="3" t="s">
        <v>352</v>
      </c>
      <c r="I368" s="3" t="s">
        <v>353</v>
      </c>
      <c r="W368">
        <v>1</v>
      </c>
      <c r="AN368" s="3"/>
      <c r="AS368">
        <v>1</v>
      </c>
      <c r="BK368" s="13"/>
      <c r="BL368" s="13"/>
      <c r="BM368" s="3"/>
      <c r="BN368" s="3"/>
      <c r="BO368" s="3"/>
      <c r="BP368" s="3"/>
      <c r="BQ368" s="3"/>
      <c r="BS368" s="3"/>
      <c r="BT368" s="3"/>
      <c r="BU368" s="3"/>
      <c r="BV368" s="3"/>
      <c r="BW368" s="3"/>
      <c r="BX368" s="12" t="s">
        <v>1013</v>
      </c>
      <c r="BY368" s="12" t="s">
        <v>1019</v>
      </c>
      <c r="BZ368" s="12"/>
      <c r="CA368">
        <v>40</v>
      </c>
    </row>
    <row r="369" spans="1:92" x14ac:dyDescent="0.15">
      <c r="A369" s="12" t="s">
        <v>1017</v>
      </c>
      <c r="C369" t="s">
        <v>326</v>
      </c>
      <c r="H369" s="3" t="s">
        <v>548</v>
      </c>
      <c r="I369" s="3" t="s">
        <v>1020</v>
      </c>
      <c r="K369" s="12" t="s">
        <v>1010</v>
      </c>
      <c r="L369" s="12"/>
      <c r="M369" s="12"/>
      <c r="N369" s="12"/>
      <c r="O369" s="12"/>
      <c r="W369">
        <v>2</v>
      </c>
      <c r="X369">
        <v>1</v>
      </c>
      <c r="AH369" t="s">
        <v>327</v>
      </c>
      <c r="AJ369" s="12" t="s">
        <v>1012</v>
      </c>
      <c r="AM369" t="s">
        <v>344</v>
      </c>
      <c r="AO369">
        <v>0.8</v>
      </c>
      <c r="AS369">
        <v>4</v>
      </c>
      <c r="BC369" s="12"/>
      <c r="BD369" s="12"/>
      <c r="BF369">
        <v>0.6</v>
      </c>
      <c r="BM369" s="12"/>
      <c r="BN369" s="12"/>
      <c r="BO369" s="12"/>
      <c r="BT369" s="12"/>
      <c r="BX369" s="12" t="s">
        <v>1000</v>
      </c>
      <c r="BY369">
        <v>155</v>
      </c>
      <c r="CA369">
        <v>3</v>
      </c>
      <c r="CG369" s="12" t="s">
        <v>1645</v>
      </c>
      <c r="CH369" s="12" t="s">
        <v>1642</v>
      </c>
    </row>
    <row r="370" spans="1:92" x14ac:dyDescent="0.15">
      <c r="A370" s="12" t="s">
        <v>1022</v>
      </c>
      <c r="C370" t="s">
        <v>142</v>
      </c>
      <c r="G370" t="s">
        <v>333</v>
      </c>
      <c r="H370" s="3" t="s">
        <v>501</v>
      </c>
      <c r="K370" s="12" t="s">
        <v>1024</v>
      </c>
      <c r="W370">
        <v>2</v>
      </c>
      <c r="X370">
        <v>1</v>
      </c>
      <c r="AH370" t="s">
        <v>327</v>
      </c>
      <c r="AJ370" t="s">
        <v>341</v>
      </c>
      <c r="AM370" t="s">
        <v>344</v>
      </c>
      <c r="AO370">
        <v>1</v>
      </c>
      <c r="AS370">
        <v>1</v>
      </c>
      <c r="BB370" s="12"/>
      <c r="BC370" s="12" t="s">
        <v>1003</v>
      </c>
      <c r="BD370" s="12"/>
      <c r="BE370" s="12"/>
      <c r="BM370" s="12" t="s">
        <v>1023</v>
      </c>
      <c r="BN370" s="12"/>
      <c r="BO370" s="12"/>
      <c r="BR370" s="5" t="s">
        <v>330</v>
      </c>
      <c r="BS370" s="12" t="s">
        <v>1654</v>
      </c>
      <c r="BT370" s="12" t="s">
        <v>1458</v>
      </c>
      <c r="BX370" s="12" t="s">
        <v>1000</v>
      </c>
      <c r="BY370">
        <v>155</v>
      </c>
      <c r="CA370">
        <v>3</v>
      </c>
      <c r="CG370" s="12" t="s">
        <v>1655</v>
      </c>
      <c r="CH370" s="12" t="s">
        <v>1656</v>
      </c>
    </row>
    <row r="371" spans="1:92" x14ac:dyDescent="0.15">
      <c r="A371" s="12" t="s">
        <v>1027</v>
      </c>
      <c r="C371" t="s">
        <v>326</v>
      </c>
      <c r="D371" t="s">
        <v>1364</v>
      </c>
      <c r="E371" s="12" t="s">
        <v>1363</v>
      </c>
      <c r="F371">
        <v>3</v>
      </c>
      <c r="G371" t="s">
        <v>333</v>
      </c>
      <c r="H371" s="3" t="s">
        <v>731</v>
      </c>
      <c r="I371" s="3" t="s">
        <v>353</v>
      </c>
      <c r="V371">
        <v>1</v>
      </c>
      <c r="W371">
        <v>1</v>
      </c>
      <c r="AN371" s="3"/>
      <c r="AS371">
        <v>1</v>
      </c>
      <c r="BB371" s="12" t="s">
        <v>1033</v>
      </c>
      <c r="BC371" s="12"/>
      <c r="BD371" s="12"/>
      <c r="BE371" s="12" t="s">
        <v>1029</v>
      </c>
      <c r="BG371">
        <v>30</v>
      </c>
      <c r="BH371">
        <v>0</v>
      </c>
      <c r="BI371">
        <v>1</v>
      </c>
      <c r="BJ371">
        <v>1</v>
      </c>
      <c r="BK371" s="12" t="s">
        <v>598</v>
      </c>
      <c r="BL371" s="12"/>
      <c r="BM371" s="3"/>
      <c r="BN371" s="3"/>
      <c r="BO371" s="3"/>
      <c r="BP371" s="3"/>
      <c r="BQ371" s="3"/>
      <c r="BS371" s="3"/>
      <c r="BT371" s="3"/>
      <c r="BU371" s="3"/>
      <c r="BV371" s="3"/>
      <c r="BW371" s="3"/>
      <c r="BX371" s="12" t="s">
        <v>1659</v>
      </c>
      <c r="BY371" s="12" t="s">
        <v>1026</v>
      </c>
      <c r="BZ371" s="12"/>
      <c r="CA371">
        <v>30</v>
      </c>
    </row>
    <row r="372" spans="1:92" x14ac:dyDescent="0.15">
      <c r="A372" s="12" t="s">
        <v>1028</v>
      </c>
      <c r="C372" t="s">
        <v>142</v>
      </c>
      <c r="G372" t="s">
        <v>333</v>
      </c>
      <c r="H372" s="3" t="s">
        <v>501</v>
      </c>
      <c r="K372" s="12" t="s">
        <v>1031</v>
      </c>
      <c r="W372">
        <v>2</v>
      </c>
      <c r="X372">
        <v>1</v>
      </c>
      <c r="AH372" t="s">
        <v>327</v>
      </c>
      <c r="AJ372" t="s">
        <v>341</v>
      </c>
      <c r="AM372" t="s">
        <v>344</v>
      </c>
      <c r="AO372">
        <v>1</v>
      </c>
      <c r="AS372">
        <v>1</v>
      </c>
      <c r="BC372" s="12" t="s">
        <v>1003</v>
      </c>
      <c r="BD372" s="12"/>
      <c r="BK372" s="13"/>
      <c r="BL372" s="13"/>
      <c r="BM372" s="12" t="s">
        <v>1023</v>
      </c>
      <c r="BN372" s="12"/>
      <c r="BO372" s="12"/>
      <c r="BR372" s="5" t="s">
        <v>330</v>
      </c>
      <c r="BS372" s="12" t="s">
        <v>1654</v>
      </c>
      <c r="BT372" s="12" t="s">
        <v>1458</v>
      </c>
      <c r="BX372" s="12" t="s">
        <v>1000</v>
      </c>
      <c r="BY372">
        <v>155</v>
      </c>
      <c r="CA372">
        <v>3</v>
      </c>
      <c r="CG372" s="12" t="s">
        <v>1655</v>
      </c>
      <c r="CH372" s="12" t="s">
        <v>1656</v>
      </c>
    </row>
    <row r="373" spans="1:92" x14ac:dyDescent="0.15">
      <c r="A373" s="12" t="s">
        <v>1029</v>
      </c>
      <c r="C373" t="s">
        <v>326</v>
      </c>
      <c r="G373" t="s">
        <v>333</v>
      </c>
      <c r="H373" s="3" t="s">
        <v>731</v>
      </c>
      <c r="I373" s="3" t="s">
        <v>353</v>
      </c>
      <c r="V373">
        <v>1</v>
      </c>
      <c r="W373">
        <v>1</v>
      </c>
      <c r="AN373" s="3"/>
      <c r="AS373">
        <v>1</v>
      </c>
      <c r="BB373" s="12" t="s">
        <v>1028</v>
      </c>
      <c r="BC373" s="12"/>
      <c r="BD373" s="12"/>
      <c r="BG373">
        <v>9999</v>
      </c>
      <c r="BH373">
        <v>0</v>
      </c>
      <c r="BI373">
        <v>15</v>
      </c>
      <c r="BJ373">
        <v>1</v>
      </c>
      <c r="BK373" s="12" t="s">
        <v>598</v>
      </c>
      <c r="BL373" s="12"/>
      <c r="BM373" s="3"/>
      <c r="BN373" s="3"/>
      <c r="BO373" s="3"/>
      <c r="BP373" s="3"/>
      <c r="BQ373" s="3"/>
      <c r="BS373" s="3"/>
      <c r="BT373" s="3"/>
      <c r="BU373" s="3"/>
      <c r="BV373" s="3"/>
      <c r="BW373" s="3"/>
      <c r="BX373" s="12" t="s">
        <v>1660</v>
      </c>
      <c r="BY373" s="12" t="s">
        <v>1030</v>
      </c>
      <c r="BZ373" s="12"/>
      <c r="CA373">
        <v>9999</v>
      </c>
    </row>
    <row r="374" spans="1:92" x14ac:dyDescent="0.15">
      <c r="A374" s="12"/>
      <c r="AN374" s="3"/>
      <c r="BB374" s="12"/>
      <c r="BC374" s="12"/>
      <c r="BD374" s="12"/>
      <c r="BH374"/>
      <c r="BI374"/>
      <c r="BJ374"/>
      <c r="BK374" s="12"/>
      <c r="BL374" s="12"/>
      <c r="BM374" s="3"/>
      <c r="BN374" s="3"/>
      <c r="BO374" s="3"/>
      <c r="BP374" s="3"/>
      <c r="BQ374" s="3"/>
      <c r="BS374" s="3"/>
      <c r="BT374" s="3"/>
      <c r="BU374" s="3"/>
      <c r="BV374" s="3"/>
      <c r="BW374" s="3"/>
      <c r="BX374" s="12"/>
      <c r="BY374" s="12"/>
      <c r="BZ374" s="12"/>
    </row>
    <row r="375" spans="1:92" x14ac:dyDescent="0.15">
      <c r="A375" s="12" t="s">
        <v>1036</v>
      </c>
      <c r="C375" t="s">
        <v>326</v>
      </c>
      <c r="W375">
        <v>2</v>
      </c>
      <c r="X375">
        <v>1</v>
      </c>
      <c r="AH375" t="s">
        <v>327</v>
      </c>
      <c r="AJ375" t="s">
        <v>341</v>
      </c>
      <c r="AM375" t="s">
        <v>344</v>
      </c>
      <c r="AO375">
        <v>1</v>
      </c>
      <c r="AS375">
        <v>1</v>
      </c>
      <c r="BM375" t="s">
        <v>37</v>
      </c>
      <c r="BR375" s="5" t="s">
        <v>330</v>
      </c>
      <c r="BS375" s="12" t="s">
        <v>1669</v>
      </c>
      <c r="BT375" s="12" t="s">
        <v>1458</v>
      </c>
      <c r="CG375" s="12" t="s">
        <v>1672</v>
      </c>
      <c r="CH375" s="12" t="s">
        <v>1663</v>
      </c>
    </row>
    <row r="376" spans="1:92" x14ac:dyDescent="0.15">
      <c r="A376" s="12" t="s">
        <v>1037</v>
      </c>
      <c r="C376" t="s">
        <v>326</v>
      </c>
      <c r="E376" t="s">
        <v>1055</v>
      </c>
      <c r="F376">
        <v>3</v>
      </c>
      <c r="G376" t="s">
        <v>383</v>
      </c>
      <c r="H376" s="3" t="s">
        <v>336</v>
      </c>
      <c r="W376">
        <v>2</v>
      </c>
      <c r="X376">
        <v>1</v>
      </c>
      <c r="AH376" t="s">
        <v>327</v>
      </c>
      <c r="AJ376" t="s">
        <v>341</v>
      </c>
      <c r="AM376" t="s">
        <v>344</v>
      </c>
      <c r="AO376">
        <v>1.45</v>
      </c>
      <c r="AS376">
        <v>1</v>
      </c>
      <c r="AT376">
        <v>2</v>
      </c>
      <c r="AU376">
        <v>0.01</v>
      </c>
      <c r="BG376">
        <v>0.3</v>
      </c>
      <c r="BH376" s="4">
        <v>0</v>
      </c>
      <c r="BI376" s="4">
        <v>4</v>
      </c>
      <c r="BJ376" s="4">
        <v>1</v>
      </c>
      <c r="BK376" s="4" t="s">
        <v>384</v>
      </c>
      <c r="BM376" t="s">
        <v>37</v>
      </c>
      <c r="BR376" s="5" t="s">
        <v>330</v>
      </c>
      <c r="BS376" s="12" t="s">
        <v>1669</v>
      </c>
      <c r="BT376" s="12" t="s">
        <v>1458</v>
      </c>
      <c r="CG376" s="12" t="s">
        <v>1671</v>
      </c>
      <c r="CH376" s="12" t="s">
        <v>1662</v>
      </c>
      <c r="CM376" t="s">
        <v>342</v>
      </c>
    </row>
    <row r="377" spans="1:92" x14ac:dyDescent="0.15">
      <c r="A377" s="12" t="s">
        <v>1038</v>
      </c>
      <c r="C377" t="s">
        <v>326</v>
      </c>
      <c r="H377" s="3" t="s">
        <v>352</v>
      </c>
      <c r="I377" s="3" t="s">
        <v>361</v>
      </c>
      <c r="W377">
        <v>1</v>
      </c>
      <c r="AA377" s="12" t="s">
        <v>771</v>
      </c>
      <c r="AB377" s="12">
        <v>1</v>
      </c>
      <c r="AN377" s="3"/>
      <c r="AS377">
        <v>1</v>
      </c>
      <c r="BH377"/>
      <c r="BI377"/>
      <c r="BJ377"/>
      <c r="BK377"/>
      <c r="BL377"/>
      <c r="BM377" s="3"/>
      <c r="BN377" s="3"/>
      <c r="BO377" s="3"/>
      <c r="BP377" s="3"/>
      <c r="BQ377" s="3"/>
      <c r="BS377" s="3"/>
      <c r="BT377" s="3"/>
      <c r="BU377" s="3"/>
      <c r="BV377" s="3"/>
      <c r="BW377" s="3"/>
      <c r="BX377" s="12" t="s">
        <v>701</v>
      </c>
      <c r="BY377">
        <v>18</v>
      </c>
      <c r="CA377">
        <v>99999</v>
      </c>
    </row>
    <row r="378" spans="1:92" x14ac:dyDescent="0.15">
      <c r="A378" s="12" t="s">
        <v>1047</v>
      </c>
      <c r="C378" t="s">
        <v>326</v>
      </c>
      <c r="H378" s="3" t="s">
        <v>352</v>
      </c>
      <c r="I378" s="3" t="s">
        <v>755</v>
      </c>
      <c r="W378">
        <v>1</v>
      </c>
      <c r="AA378" s="12" t="s">
        <v>771</v>
      </c>
      <c r="AB378" s="12"/>
      <c r="AN378" s="3"/>
      <c r="AS378">
        <v>1</v>
      </c>
      <c r="BB378" s="12"/>
      <c r="BC378" s="12"/>
      <c r="BD378" s="12"/>
      <c r="BH378"/>
      <c r="BI378"/>
      <c r="BJ378"/>
      <c r="BK378" s="12"/>
      <c r="BL378" s="12"/>
      <c r="BM378" s="3"/>
      <c r="BN378" s="3"/>
      <c r="BO378" s="3"/>
      <c r="BP378" s="3"/>
      <c r="BQ378" s="3"/>
      <c r="BS378" s="3"/>
      <c r="BT378" s="3"/>
      <c r="BU378" s="3"/>
      <c r="BV378" s="3"/>
      <c r="BW378" s="3"/>
      <c r="BX378" s="12" t="s">
        <v>1039</v>
      </c>
      <c r="BY378" s="12" t="s">
        <v>1048</v>
      </c>
      <c r="BZ378" s="12"/>
      <c r="CA378">
        <v>99999</v>
      </c>
    </row>
    <row r="379" spans="1:92" x14ac:dyDescent="0.15">
      <c r="A379" s="12" t="s">
        <v>1049</v>
      </c>
      <c r="C379" t="s">
        <v>326</v>
      </c>
      <c r="H379" s="3" t="s">
        <v>501</v>
      </c>
      <c r="J379" s="3">
        <v>1</v>
      </c>
      <c r="W379">
        <v>1</v>
      </c>
      <c r="AA379" s="12" t="s">
        <v>1050</v>
      </c>
      <c r="AB379" s="12"/>
      <c r="AH379" t="s">
        <v>340</v>
      </c>
      <c r="AK379">
        <v>99</v>
      </c>
      <c r="AN379" s="3"/>
      <c r="AS379">
        <v>1</v>
      </c>
      <c r="BB379" s="12"/>
      <c r="BC379" s="12"/>
      <c r="BD379" s="12"/>
      <c r="BH379"/>
      <c r="BI379"/>
      <c r="BJ379"/>
      <c r="BK379" s="12"/>
      <c r="BL379" s="12"/>
      <c r="BM379" s="3"/>
      <c r="BN379" s="3"/>
      <c r="BO379" s="3"/>
      <c r="BP379" s="3"/>
      <c r="BQ379" s="3"/>
      <c r="BS379" s="3"/>
      <c r="BT379" s="3"/>
      <c r="BU379" s="3"/>
      <c r="BV379" s="3"/>
      <c r="BW379" s="3"/>
      <c r="BX379" s="12" t="s">
        <v>1039</v>
      </c>
      <c r="BY379" s="12" t="s">
        <v>1048</v>
      </c>
      <c r="BZ379" s="12"/>
      <c r="CA379">
        <v>99999</v>
      </c>
    </row>
    <row r="380" spans="1:92" x14ac:dyDescent="0.15">
      <c r="A380" s="12" t="s">
        <v>1053</v>
      </c>
      <c r="C380" t="s">
        <v>326</v>
      </c>
      <c r="E380" t="s">
        <v>1054</v>
      </c>
      <c r="F380">
        <v>3</v>
      </c>
      <c r="G380" t="s">
        <v>333</v>
      </c>
      <c r="H380" s="3" t="s">
        <v>731</v>
      </c>
      <c r="W380">
        <v>2</v>
      </c>
      <c r="X380">
        <v>1</v>
      </c>
      <c r="AH380" t="s">
        <v>327</v>
      </c>
      <c r="AJ380" t="s">
        <v>341</v>
      </c>
      <c r="AM380" t="s">
        <v>344</v>
      </c>
      <c r="AO380">
        <v>1.25</v>
      </c>
      <c r="AS380">
        <v>1</v>
      </c>
      <c r="AT380">
        <v>3</v>
      </c>
      <c r="AU380">
        <v>0.01</v>
      </c>
      <c r="BB380" s="12" t="s">
        <v>1678</v>
      </c>
      <c r="BG380">
        <v>15</v>
      </c>
      <c r="BH380" s="4">
        <v>25</v>
      </c>
      <c r="BI380" s="4">
        <v>35</v>
      </c>
      <c r="BJ380" s="4">
        <v>1</v>
      </c>
      <c r="BK380" s="4" t="s">
        <v>501</v>
      </c>
      <c r="BM380" t="s">
        <v>37</v>
      </c>
      <c r="BR380" s="5" t="s">
        <v>330</v>
      </c>
      <c r="BS380" s="12" t="s">
        <v>1669</v>
      </c>
      <c r="BT380" s="12" t="s">
        <v>1458</v>
      </c>
      <c r="CG380" s="12" t="s">
        <v>1672</v>
      </c>
      <c r="CH380" s="12" t="s">
        <v>1663</v>
      </c>
      <c r="CM380" t="s">
        <v>342</v>
      </c>
    </row>
    <row r="381" spans="1:92" x14ac:dyDescent="0.15">
      <c r="A381" s="12" t="s">
        <v>1678</v>
      </c>
      <c r="C381" t="s">
        <v>326</v>
      </c>
      <c r="G381" t="s">
        <v>333</v>
      </c>
      <c r="H381" s="3" t="s">
        <v>352</v>
      </c>
      <c r="I381" s="3" t="s">
        <v>353</v>
      </c>
      <c r="W381">
        <v>1</v>
      </c>
      <c r="AN381" s="3"/>
      <c r="AS381">
        <v>1</v>
      </c>
      <c r="BK381" s="13"/>
      <c r="BL381" s="13"/>
      <c r="BM381" s="3"/>
      <c r="BN381" s="3"/>
      <c r="BO381" s="3"/>
      <c r="BP381" s="3"/>
      <c r="BQ381" s="3"/>
      <c r="BS381" s="3"/>
      <c r="BT381" s="3"/>
      <c r="BU381" s="3"/>
      <c r="BV381" s="3"/>
      <c r="BW381" s="3"/>
      <c r="BX381" s="12" t="s">
        <v>1679</v>
      </c>
      <c r="CA381">
        <v>15</v>
      </c>
      <c r="CN381">
        <v>1</v>
      </c>
    </row>
    <row r="382" spans="1:92" x14ac:dyDescent="0.15">
      <c r="A382" s="12" t="s">
        <v>1056</v>
      </c>
      <c r="C382" t="s">
        <v>326</v>
      </c>
      <c r="E382" s="12" t="s">
        <v>1057</v>
      </c>
      <c r="F382">
        <v>3</v>
      </c>
      <c r="G382" t="s">
        <v>333</v>
      </c>
      <c r="H382" s="3" t="s">
        <v>501</v>
      </c>
      <c r="Q382" s="3">
        <v>1</v>
      </c>
      <c r="W382">
        <v>2</v>
      </c>
      <c r="X382">
        <v>1</v>
      </c>
      <c r="AH382" t="s">
        <v>327</v>
      </c>
      <c r="AJ382" t="s">
        <v>341</v>
      </c>
      <c r="AM382" t="s">
        <v>344</v>
      </c>
      <c r="AO382">
        <v>1.1000000000000001</v>
      </c>
      <c r="AS382">
        <v>1</v>
      </c>
      <c r="AT382">
        <v>4</v>
      </c>
      <c r="AU382">
        <v>0.01</v>
      </c>
      <c r="BB382" s="12" t="s">
        <v>1061</v>
      </c>
      <c r="BG382">
        <v>15</v>
      </c>
      <c r="BH382" s="4">
        <v>20</v>
      </c>
      <c r="BI382" s="4">
        <v>30</v>
      </c>
      <c r="BJ382" s="4">
        <v>1</v>
      </c>
      <c r="BK382" s="4" t="s">
        <v>501</v>
      </c>
      <c r="BM382" t="s">
        <v>37</v>
      </c>
      <c r="BR382" s="5" t="s">
        <v>330</v>
      </c>
      <c r="BS382" s="12" t="s">
        <v>1669</v>
      </c>
      <c r="BT382" s="12" t="s">
        <v>1458</v>
      </c>
      <c r="BX382" s="12"/>
      <c r="CG382" s="12" t="s">
        <v>1672</v>
      </c>
      <c r="CH382" s="12" t="s">
        <v>1663</v>
      </c>
      <c r="CM382" t="s">
        <v>342</v>
      </c>
    </row>
    <row r="383" spans="1:92" x14ac:dyDescent="0.15">
      <c r="A383" s="12" t="s">
        <v>1061</v>
      </c>
      <c r="C383" t="s">
        <v>326</v>
      </c>
      <c r="G383" t="s">
        <v>333</v>
      </c>
      <c r="H383" s="3" t="s">
        <v>352</v>
      </c>
      <c r="I383" s="3" t="s">
        <v>353</v>
      </c>
      <c r="W383">
        <v>1</v>
      </c>
      <c r="AN383" s="3"/>
      <c r="AS383">
        <v>1</v>
      </c>
      <c r="BK383" s="13"/>
      <c r="BL383" s="13"/>
      <c r="BM383" s="3"/>
      <c r="BN383" s="3"/>
      <c r="BO383" s="3"/>
      <c r="BP383" s="3"/>
      <c r="BQ383" s="3"/>
      <c r="BS383" s="3"/>
      <c r="BT383" s="3"/>
      <c r="BU383" s="3"/>
      <c r="BV383" s="3"/>
      <c r="BW383" s="3"/>
      <c r="BX383" s="12" t="s">
        <v>1677</v>
      </c>
      <c r="BY383">
        <v>-0.22</v>
      </c>
      <c r="CA383">
        <v>15</v>
      </c>
      <c r="CN383">
        <v>1</v>
      </c>
    </row>
    <row r="385" spans="1:92" x14ac:dyDescent="0.15">
      <c r="A385" s="12" t="s">
        <v>1072</v>
      </c>
      <c r="C385" t="s">
        <v>142</v>
      </c>
      <c r="W385">
        <v>2</v>
      </c>
      <c r="AH385" t="s">
        <v>327</v>
      </c>
      <c r="AJ385" t="s">
        <v>358</v>
      </c>
      <c r="AM385" t="s">
        <v>344</v>
      </c>
      <c r="AO385">
        <v>1</v>
      </c>
      <c r="AS385">
        <v>1</v>
      </c>
      <c r="BM385" s="12" t="s">
        <v>576</v>
      </c>
      <c r="BN385" s="12"/>
      <c r="BO385" s="12"/>
      <c r="BR385" s="5" t="s">
        <v>330</v>
      </c>
      <c r="CF385" s="12" t="s">
        <v>1687</v>
      </c>
    </row>
    <row r="386" spans="1:92" x14ac:dyDescent="0.15">
      <c r="A386" s="17" t="s">
        <v>1085</v>
      </c>
      <c r="C386" t="s">
        <v>326</v>
      </c>
      <c r="H386" s="3" t="s">
        <v>352</v>
      </c>
      <c r="I386" s="3" t="s">
        <v>755</v>
      </c>
      <c r="W386">
        <v>1</v>
      </c>
      <c r="AA386" s="12"/>
      <c r="AB386" s="12"/>
      <c r="AC386" s="12" t="s">
        <v>1086</v>
      </c>
      <c r="AN386" s="3"/>
      <c r="AS386">
        <v>99</v>
      </c>
      <c r="BB386" s="17" t="s">
        <v>1219</v>
      </c>
      <c r="BC386" s="12"/>
      <c r="BD386" s="12"/>
      <c r="BH386"/>
      <c r="BI386"/>
      <c r="BJ386"/>
      <c r="BK386" s="12"/>
      <c r="BL386" s="12"/>
      <c r="BM386" s="3"/>
      <c r="BN386" s="3"/>
      <c r="BO386" s="3"/>
      <c r="BP386" s="3"/>
      <c r="BQ386" s="3"/>
      <c r="BS386" s="3"/>
      <c r="BT386" s="3"/>
      <c r="BU386" s="3"/>
      <c r="BV386" s="3"/>
      <c r="BW386" s="3"/>
      <c r="BX386" s="12" t="s">
        <v>1087</v>
      </c>
      <c r="BY386" s="12" t="s">
        <v>1220</v>
      </c>
      <c r="BZ386" s="12"/>
      <c r="CA386">
        <v>99999</v>
      </c>
      <c r="CC386">
        <v>1</v>
      </c>
    </row>
    <row r="387" spans="1:92" x14ac:dyDescent="0.15">
      <c r="A387" s="17" t="s">
        <v>1219</v>
      </c>
      <c r="C387" t="s">
        <v>326</v>
      </c>
      <c r="H387" s="3" t="s">
        <v>352</v>
      </c>
      <c r="I387" s="3" t="s">
        <v>755</v>
      </c>
      <c r="W387">
        <v>1</v>
      </c>
      <c r="Z387">
        <v>1</v>
      </c>
      <c r="AA387" s="12" t="s">
        <v>1050</v>
      </c>
      <c r="AB387" s="12"/>
      <c r="AC387" s="12" t="s">
        <v>1086</v>
      </c>
      <c r="AN387" s="3"/>
      <c r="AS387">
        <v>1</v>
      </c>
      <c r="BB387" s="12"/>
      <c r="BC387" s="12"/>
      <c r="BD387" s="12"/>
      <c r="BH387"/>
      <c r="BI387"/>
      <c r="BJ387"/>
      <c r="BK387" s="12"/>
      <c r="BL387" s="12"/>
      <c r="BM387" s="3"/>
      <c r="BN387" s="3"/>
      <c r="BO387" s="3"/>
      <c r="BP387" s="3"/>
      <c r="BQ387" s="3"/>
      <c r="BS387" s="3"/>
      <c r="BT387" s="3"/>
      <c r="BU387" s="3"/>
      <c r="BV387" s="3"/>
      <c r="BW387" s="3"/>
      <c r="BX387" s="12" t="s">
        <v>1087</v>
      </c>
      <c r="BY387" s="12" t="s">
        <v>1220</v>
      </c>
      <c r="BZ387" s="12"/>
      <c r="CA387">
        <v>99999</v>
      </c>
      <c r="CC387">
        <v>1</v>
      </c>
    </row>
    <row r="388" spans="1:92" x14ac:dyDescent="0.15">
      <c r="A388" s="12" t="s">
        <v>1062</v>
      </c>
      <c r="C388" t="s">
        <v>1063</v>
      </c>
      <c r="H388" s="3" t="s">
        <v>548</v>
      </c>
      <c r="I388" s="3" t="s">
        <v>1064</v>
      </c>
      <c r="W388">
        <v>2</v>
      </c>
      <c r="AB388">
        <v>1</v>
      </c>
      <c r="AJ388" s="12" t="s">
        <v>1067</v>
      </c>
      <c r="AN388" s="3"/>
      <c r="BK388" s="13"/>
      <c r="BL388" s="13"/>
      <c r="BM388" s="3"/>
      <c r="BN388" s="3"/>
      <c r="BO388" s="3"/>
      <c r="BP388" s="3"/>
      <c r="BQ388" s="3"/>
      <c r="BS388" s="3"/>
      <c r="BT388" s="3"/>
      <c r="BU388" s="3"/>
      <c r="BV388" s="3"/>
      <c r="BW388" s="3"/>
      <c r="BX388" s="12"/>
      <c r="CD388" s="12" t="s">
        <v>1128</v>
      </c>
    </row>
    <row r="389" spans="1:92" x14ac:dyDescent="0.15">
      <c r="A389" s="12" t="s">
        <v>1073</v>
      </c>
      <c r="C389" t="s">
        <v>412</v>
      </c>
      <c r="E389" s="12" t="s">
        <v>1075</v>
      </c>
      <c r="F389">
        <v>3</v>
      </c>
      <c r="G389" t="s">
        <v>383</v>
      </c>
      <c r="H389" s="3" t="s">
        <v>336</v>
      </c>
      <c r="Q389" s="3">
        <v>1</v>
      </c>
      <c r="W389">
        <v>1</v>
      </c>
      <c r="AS389">
        <v>1</v>
      </c>
      <c r="BA389">
        <v>12</v>
      </c>
      <c r="BG389">
        <v>0.2</v>
      </c>
      <c r="BH389" s="4">
        <v>20</v>
      </c>
      <c r="BI389" s="4">
        <v>35</v>
      </c>
      <c r="BJ389" s="4">
        <v>1</v>
      </c>
      <c r="BK389" s="4" t="s">
        <v>336</v>
      </c>
      <c r="CG389" s="12" t="s">
        <v>1403</v>
      </c>
      <c r="CM389" t="s">
        <v>338</v>
      </c>
    </row>
    <row r="390" spans="1:92" x14ac:dyDescent="0.15">
      <c r="A390" s="12" t="s">
        <v>1074</v>
      </c>
      <c r="C390" t="s">
        <v>412</v>
      </c>
      <c r="E390" s="12" t="s">
        <v>1076</v>
      </c>
      <c r="F390">
        <v>3</v>
      </c>
      <c r="G390" s="12" t="s">
        <v>500</v>
      </c>
      <c r="H390" s="3" t="s">
        <v>501</v>
      </c>
      <c r="W390">
        <v>2</v>
      </c>
      <c r="AH390" t="s">
        <v>327</v>
      </c>
      <c r="AJ390" s="12" t="s">
        <v>1067</v>
      </c>
      <c r="AM390" t="s">
        <v>344</v>
      </c>
      <c r="AO390">
        <v>3.4</v>
      </c>
      <c r="AS390">
        <v>99</v>
      </c>
      <c r="BA390">
        <v>3</v>
      </c>
      <c r="BG390">
        <v>0.2</v>
      </c>
      <c r="BH390" s="4">
        <v>10</v>
      </c>
      <c r="BI390" s="4">
        <v>10</v>
      </c>
      <c r="BJ390" s="4">
        <v>3</v>
      </c>
      <c r="BK390" s="4" t="s">
        <v>336</v>
      </c>
      <c r="BM390" s="12" t="s">
        <v>801</v>
      </c>
      <c r="BN390" s="12"/>
      <c r="BO390" s="12"/>
      <c r="BR390" s="5" t="s">
        <v>330</v>
      </c>
      <c r="CF390" s="12" t="s">
        <v>1685</v>
      </c>
      <c r="CG390" s="12"/>
    </row>
    <row r="391" spans="1:92" x14ac:dyDescent="0.15">
      <c r="A391" s="12" t="s">
        <v>1078</v>
      </c>
      <c r="C391" t="s">
        <v>142</v>
      </c>
      <c r="E391" s="12" t="s">
        <v>1080</v>
      </c>
      <c r="F391">
        <v>3</v>
      </c>
      <c r="G391" t="s">
        <v>333</v>
      </c>
      <c r="H391" s="3" t="s">
        <v>731</v>
      </c>
      <c r="W391">
        <v>2</v>
      </c>
      <c r="AH391" t="s">
        <v>327</v>
      </c>
      <c r="AJ391" t="s">
        <v>358</v>
      </c>
      <c r="AM391" t="s">
        <v>344</v>
      </c>
      <c r="AO391">
        <v>3.8</v>
      </c>
      <c r="AS391">
        <v>1</v>
      </c>
      <c r="BB391" s="12" t="s">
        <v>1083</v>
      </c>
      <c r="BG391">
        <v>25</v>
      </c>
      <c r="BH391" s="4">
        <v>25</v>
      </c>
      <c r="BI391" s="4">
        <v>30</v>
      </c>
      <c r="BJ391" s="4">
        <v>1</v>
      </c>
      <c r="BK391" s="4" t="s">
        <v>501</v>
      </c>
      <c r="BM391" s="12" t="s">
        <v>996</v>
      </c>
      <c r="BN391" s="12"/>
      <c r="BO391" s="12"/>
      <c r="BR391" s="5" t="s">
        <v>330</v>
      </c>
      <c r="BT391" s="12"/>
      <c r="BX391" s="12" t="s">
        <v>807</v>
      </c>
      <c r="CA391">
        <v>1.5</v>
      </c>
      <c r="CB391">
        <v>0.4</v>
      </c>
      <c r="CF391" s="12" t="s">
        <v>1691</v>
      </c>
      <c r="CG391" s="12" t="s">
        <v>1690</v>
      </c>
      <c r="CM391" t="s">
        <v>342</v>
      </c>
    </row>
    <row r="392" spans="1:92" x14ac:dyDescent="0.15">
      <c r="A392" s="12" t="s">
        <v>1083</v>
      </c>
      <c r="C392" t="s">
        <v>326</v>
      </c>
      <c r="G392" t="s">
        <v>333</v>
      </c>
      <c r="H392" s="3" t="s">
        <v>352</v>
      </c>
      <c r="I392" s="3" t="s">
        <v>353</v>
      </c>
      <c r="W392">
        <v>1</v>
      </c>
      <c r="AN392" s="3"/>
      <c r="AS392">
        <v>1</v>
      </c>
      <c r="BK392" s="13"/>
      <c r="BL392" s="13"/>
      <c r="BM392" s="3"/>
      <c r="BN392" s="3"/>
      <c r="BO392" s="3"/>
      <c r="BP392" s="3"/>
      <c r="BQ392" s="3"/>
      <c r="BS392" s="3"/>
      <c r="BT392" s="3"/>
      <c r="BU392" s="3"/>
      <c r="BV392" s="3"/>
      <c r="BW392" s="3"/>
      <c r="BX392" s="12" t="s">
        <v>1694</v>
      </c>
      <c r="BY392">
        <v>1</v>
      </c>
      <c r="CA392">
        <v>25</v>
      </c>
      <c r="CN392">
        <v>1</v>
      </c>
    </row>
    <row r="393" spans="1:92" x14ac:dyDescent="0.15">
      <c r="A393" s="12"/>
      <c r="AN393" s="3"/>
      <c r="BK393" s="13"/>
      <c r="BL393" s="13"/>
      <c r="BM393" s="3"/>
      <c r="BN393" s="3"/>
      <c r="BO393" s="3"/>
      <c r="BP393" s="3"/>
      <c r="BQ393" s="3"/>
      <c r="BS393" s="3"/>
      <c r="BT393" s="3"/>
      <c r="BU393" s="3"/>
      <c r="BV393" s="3"/>
      <c r="BW393" s="3"/>
      <c r="BX393" s="12"/>
    </row>
    <row r="394" spans="1:92" x14ac:dyDescent="0.15">
      <c r="A394" s="12" t="s">
        <v>1093</v>
      </c>
      <c r="C394" t="s">
        <v>326</v>
      </c>
      <c r="H394" s="3" t="s">
        <v>501</v>
      </c>
      <c r="S394">
        <v>1</v>
      </c>
      <c r="W394">
        <v>2</v>
      </c>
      <c r="X394">
        <v>1</v>
      </c>
      <c r="AJ394" s="12" t="s">
        <v>1095</v>
      </c>
      <c r="AM394" s="12" t="s">
        <v>609</v>
      </c>
      <c r="AN394" s="3"/>
      <c r="AO394">
        <v>1</v>
      </c>
      <c r="AS394">
        <v>99</v>
      </c>
      <c r="BK394" s="13"/>
      <c r="BL394" s="13"/>
      <c r="BM394" s="3" t="s">
        <v>576</v>
      </c>
      <c r="BN394" s="3"/>
      <c r="BO394" s="3" t="s">
        <v>1699</v>
      </c>
      <c r="BP394" s="3"/>
      <c r="BQ394" s="3"/>
      <c r="BR394" s="5" t="s">
        <v>330</v>
      </c>
      <c r="BS394" s="3"/>
      <c r="BT394" s="3"/>
      <c r="BU394" s="3"/>
      <c r="BV394" s="3"/>
      <c r="BW394" s="3"/>
      <c r="BX394" s="12"/>
      <c r="CG394" s="12" t="s">
        <v>1695</v>
      </c>
    </row>
    <row r="395" spans="1:92" x14ac:dyDescent="0.15">
      <c r="A395" s="12" t="s">
        <v>1094</v>
      </c>
      <c r="C395" t="s">
        <v>326</v>
      </c>
      <c r="D395" t="s">
        <v>1101</v>
      </c>
      <c r="H395" s="3" t="s">
        <v>336</v>
      </c>
      <c r="L395" s="12"/>
      <c r="M395" s="12"/>
      <c r="N395" s="12"/>
      <c r="O395" s="12"/>
      <c r="W395">
        <v>2</v>
      </c>
      <c r="X395">
        <v>1</v>
      </c>
      <c r="AH395" t="s">
        <v>327</v>
      </c>
      <c r="AL395">
        <v>1</v>
      </c>
      <c r="AS395">
        <v>99</v>
      </c>
      <c r="BB395" s="12"/>
      <c r="BF395">
        <v>0.01</v>
      </c>
      <c r="BX395" s="12" t="s">
        <v>1096</v>
      </c>
      <c r="BY395">
        <v>-44</v>
      </c>
      <c r="CA395">
        <v>99999</v>
      </c>
      <c r="CC395">
        <v>1</v>
      </c>
    </row>
    <row r="396" spans="1:92" x14ac:dyDescent="0.15">
      <c r="A396" s="12" t="s">
        <v>1098</v>
      </c>
      <c r="C396" s="12" t="s">
        <v>1099</v>
      </c>
      <c r="D396" s="12" t="s">
        <v>1100</v>
      </c>
      <c r="H396" s="3" t="s">
        <v>501</v>
      </c>
      <c r="W396">
        <v>1</v>
      </c>
      <c r="AA396" s="12" t="s">
        <v>771</v>
      </c>
      <c r="AS396">
        <v>1</v>
      </c>
      <c r="BF396">
        <v>5.5</v>
      </c>
      <c r="CD396" s="12" t="s">
        <v>685</v>
      </c>
    </row>
    <row r="397" spans="1:92" x14ac:dyDescent="0.15">
      <c r="A397" s="12" t="s">
        <v>1102</v>
      </c>
      <c r="C397" t="s">
        <v>326</v>
      </c>
      <c r="D397" s="12" t="s">
        <v>1104</v>
      </c>
      <c r="E397" t="s">
        <v>1121</v>
      </c>
      <c r="F397">
        <v>3</v>
      </c>
      <c r="G397" t="s">
        <v>333</v>
      </c>
      <c r="H397" s="3" t="s">
        <v>731</v>
      </c>
      <c r="I397" s="3" t="s">
        <v>353</v>
      </c>
      <c r="W397">
        <v>1</v>
      </c>
      <c r="AN397" s="3"/>
      <c r="AS397">
        <v>1</v>
      </c>
      <c r="BG397">
        <v>20</v>
      </c>
      <c r="BH397" s="4">
        <v>20</v>
      </c>
      <c r="BI397" s="4">
        <v>40</v>
      </c>
      <c r="BJ397" s="4">
        <v>1</v>
      </c>
      <c r="BK397" s="13" t="s">
        <v>501</v>
      </c>
      <c r="BL397" s="13"/>
      <c r="BM397" s="3"/>
      <c r="BN397" s="3"/>
      <c r="BO397" s="3"/>
      <c r="BP397" s="3"/>
      <c r="BQ397" s="3"/>
      <c r="BS397" s="3"/>
      <c r="BT397" s="3"/>
      <c r="BU397" s="3"/>
      <c r="BV397" s="3"/>
      <c r="BW397" s="3"/>
      <c r="BX397" s="12" t="s">
        <v>1140</v>
      </c>
      <c r="BY397" s="12" t="s">
        <v>1103</v>
      </c>
      <c r="BZ397" s="12"/>
      <c r="CA397">
        <v>20</v>
      </c>
    </row>
    <row r="398" spans="1:92" s="18" customFormat="1" x14ac:dyDescent="0.15">
      <c r="A398" s="17" t="s">
        <v>1113</v>
      </c>
      <c r="C398" s="18" t="s">
        <v>326</v>
      </c>
      <c r="D398" s="17" t="s">
        <v>1119</v>
      </c>
      <c r="E398" s="17" t="s">
        <v>1122</v>
      </c>
      <c r="F398" s="18">
        <v>3</v>
      </c>
      <c r="G398" s="17" t="s">
        <v>500</v>
      </c>
      <c r="H398" s="19" t="s">
        <v>501</v>
      </c>
      <c r="I398" s="19"/>
      <c r="J398" s="19"/>
      <c r="K398" s="19"/>
      <c r="L398" s="19"/>
      <c r="M398" s="19"/>
      <c r="N398" s="19"/>
      <c r="O398" s="19"/>
      <c r="P398" s="19"/>
      <c r="Q398" s="19"/>
      <c r="R398" s="19"/>
      <c r="W398" s="18">
        <v>2</v>
      </c>
      <c r="X398" s="18">
        <v>1</v>
      </c>
      <c r="AJ398" s="17" t="s">
        <v>1095</v>
      </c>
      <c r="AM398" s="17" t="s">
        <v>609</v>
      </c>
      <c r="AN398" s="19"/>
      <c r="AO398" s="18">
        <v>2.5</v>
      </c>
      <c r="AS398" s="18">
        <v>99</v>
      </c>
      <c r="BG398" s="18">
        <v>0.2</v>
      </c>
      <c r="BH398" s="20">
        <v>0</v>
      </c>
      <c r="BI398" s="20">
        <v>7</v>
      </c>
      <c r="BJ398" s="20">
        <v>3</v>
      </c>
      <c r="BK398" s="21" t="s">
        <v>501</v>
      </c>
      <c r="BL398" s="21"/>
      <c r="BM398" s="19" t="s">
        <v>576</v>
      </c>
      <c r="BN398" s="19"/>
      <c r="BO398" s="19"/>
      <c r="BP398" s="19"/>
      <c r="BQ398" s="19"/>
      <c r="BR398" s="22" t="s">
        <v>330</v>
      </c>
      <c r="BS398" s="19"/>
      <c r="BT398" s="19"/>
      <c r="BU398" s="19"/>
      <c r="BV398" s="19"/>
      <c r="BW398" s="19"/>
      <c r="BX398" s="17" t="s">
        <v>1110</v>
      </c>
      <c r="BY398" s="17">
        <v>-300</v>
      </c>
      <c r="BZ398" s="17">
        <v>0.3</v>
      </c>
      <c r="CA398" s="18">
        <v>3</v>
      </c>
      <c r="CF398" s="12" t="s">
        <v>1704</v>
      </c>
      <c r="CG398" s="12" t="s">
        <v>1702</v>
      </c>
    </row>
    <row r="399" spans="1:92" s="18" customFormat="1" x14ac:dyDescent="0.15">
      <c r="A399" s="17" t="s">
        <v>1105</v>
      </c>
      <c r="C399" s="18" t="s">
        <v>326</v>
      </c>
      <c r="D399" s="17" t="s">
        <v>1120</v>
      </c>
      <c r="E399" s="17" t="s">
        <v>1123</v>
      </c>
      <c r="F399" s="18">
        <v>3</v>
      </c>
      <c r="G399" t="s">
        <v>333</v>
      </c>
      <c r="H399" s="19" t="s">
        <v>731</v>
      </c>
      <c r="I399" s="3"/>
      <c r="J399" s="19"/>
      <c r="K399" s="19"/>
      <c r="L399" s="19"/>
      <c r="M399" s="19"/>
      <c r="N399" s="19"/>
      <c r="O399" s="19"/>
      <c r="P399" s="19"/>
      <c r="Q399" s="19"/>
      <c r="R399" s="19"/>
      <c r="V399" s="18">
        <v>1</v>
      </c>
      <c r="W399" s="18">
        <v>2</v>
      </c>
      <c r="AJ399" s="17" t="s">
        <v>1095</v>
      </c>
      <c r="AM399" s="17" t="s">
        <v>609</v>
      </c>
      <c r="AN399" s="19"/>
      <c r="AO399">
        <v>1.4</v>
      </c>
      <c r="AS399" s="18">
        <v>99</v>
      </c>
      <c r="BB399" s="17" t="s">
        <v>1716</v>
      </c>
      <c r="BF399" s="18">
        <v>1</v>
      </c>
      <c r="BG399" s="18">
        <v>20</v>
      </c>
      <c r="BH399" s="20">
        <v>0</v>
      </c>
      <c r="BI399" s="20">
        <v>28</v>
      </c>
      <c r="BJ399" s="20">
        <v>1</v>
      </c>
      <c r="BK399" s="21" t="s">
        <v>501</v>
      </c>
      <c r="BL399" s="21"/>
      <c r="BM399" s="12" t="s">
        <v>1116</v>
      </c>
      <c r="BN399" s="12"/>
      <c r="BO399" s="12" t="s">
        <v>1724</v>
      </c>
      <c r="BP399" s="12" t="s">
        <v>1116</v>
      </c>
      <c r="BQ399" s="12" t="s">
        <v>1724</v>
      </c>
      <c r="BR399" s="22" t="s">
        <v>330</v>
      </c>
      <c r="BS399" s="19"/>
      <c r="BT399" s="19"/>
      <c r="BU399" s="19"/>
      <c r="BV399" s="19"/>
      <c r="BW399" s="19"/>
      <c r="BX399" s="12" t="s">
        <v>1096</v>
      </c>
      <c r="BY399" s="17">
        <v>-20</v>
      </c>
      <c r="BZ399" s="17"/>
      <c r="CA399" s="18">
        <v>1</v>
      </c>
      <c r="CK399" s="18" t="s">
        <v>1707</v>
      </c>
      <c r="CL399" t="s">
        <v>1710</v>
      </c>
    </row>
    <row r="400" spans="1:92" x14ac:dyDescent="0.15">
      <c r="A400" s="17" t="s">
        <v>1124</v>
      </c>
      <c r="C400" t="s">
        <v>326</v>
      </c>
      <c r="G400" t="s">
        <v>333</v>
      </c>
      <c r="H400" s="3" t="s">
        <v>501</v>
      </c>
      <c r="I400" s="3" t="s">
        <v>353</v>
      </c>
      <c r="L400" s="12"/>
      <c r="M400" s="12"/>
      <c r="N400" s="12"/>
      <c r="O400" s="12"/>
      <c r="W400">
        <v>1</v>
      </c>
      <c r="AM400" s="12" t="s">
        <v>502</v>
      </c>
      <c r="AN400" s="3"/>
      <c r="AO400">
        <v>0.02</v>
      </c>
      <c r="AP400">
        <v>1</v>
      </c>
      <c r="AQ400">
        <v>1</v>
      </c>
      <c r="AS400">
        <v>1</v>
      </c>
      <c r="BB400" s="12"/>
      <c r="BF400">
        <v>0.01</v>
      </c>
      <c r="BK400" s="13"/>
      <c r="BL400" s="13"/>
      <c r="BM400" s="3"/>
      <c r="BN400" s="3"/>
      <c r="BO400" s="3"/>
      <c r="BP400" s="3"/>
      <c r="BQ400" s="3"/>
      <c r="BS400" s="3"/>
      <c r="BT400" s="3"/>
      <c r="BU400" s="3"/>
      <c r="BV400" s="3"/>
      <c r="BW400" s="3"/>
    </row>
    <row r="401" spans="1:92" x14ac:dyDescent="0.15">
      <c r="A401" s="12" t="s">
        <v>1712</v>
      </c>
      <c r="C401" t="s">
        <v>326</v>
      </c>
      <c r="G401" t="s">
        <v>333</v>
      </c>
      <c r="H401" s="3" t="s">
        <v>352</v>
      </c>
      <c r="I401" s="3" t="s">
        <v>353</v>
      </c>
      <c r="W401">
        <v>1</v>
      </c>
      <c r="AN401" s="3"/>
      <c r="AS401">
        <v>1</v>
      </c>
      <c r="BK401" s="13"/>
      <c r="BL401" s="13"/>
      <c r="BM401" s="3"/>
      <c r="BN401" s="3"/>
      <c r="BO401" s="3"/>
      <c r="BP401" s="3"/>
      <c r="BQ401" s="3"/>
      <c r="BS401" s="3"/>
      <c r="BT401" s="3"/>
      <c r="BU401" s="3"/>
      <c r="BV401" s="3"/>
      <c r="BW401" s="3"/>
      <c r="BX401" s="12" t="s">
        <v>1715</v>
      </c>
      <c r="CA401">
        <v>20</v>
      </c>
      <c r="CN401">
        <v>1</v>
      </c>
    </row>
    <row r="402" spans="1:92" x14ac:dyDescent="0.15">
      <c r="A402" s="17"/>
      <c r="L402" s="12"/>
      <c r="M402" s="12"/>
      <c r="N402" s="12"/>
      <c r="O402" s="12"/>
      <c r="AM402" s="12"/>
      <c r="AN402" s="3"/>
      <c r="BB402" s="12"/>
      <c r="BK402" s="13"/>
      <c r="BL402" s="13"/>
      <c r="BM402" s="3"/>
      <c r="BN402" s="3"/>
      <c r="BO402" s="3"/>
      <c r="BP402" s="3"/>
      <c r="BQ402" s="3"/>
      <c r="BS402" s="3"/>
      <c r="BT402" s="3"/>
      <c r="BU402" s="3"/>
      <c r="BV402" s="3"/>
      <c r="BW402" s="3"/>
    </row>
    <row r="403" spans="1:92" x14ac:dyDescent="0.15">
      <c r="A403" s="12" t="s">
        <v>1129</v>
      </c>
      <c r="C403" t="s">
        <v>326</v>
      </c>
      <c r="H403" s="3" t="s">
        <v>501</v>
      </c>
      <c r="W403">
        <v>2</v>
      </c>
      <c r="X403">
        <v>1</v>
      </c>
      <c r="AH403" t="s">
        <v>327</v>
      </c>
      <c r="AJ403" t="s">
        <v>328</v>
      </c>
      <c r="AM403" t="s">
        <v>329</v>
      </c>
      <c r="AO403">
        <v>1</v>
      </c>
      <c r="AS403">
        <v>1</v>
      </c>
      <c r="BM403" t="s">
        <v>37</v>
      </c>
      <c r="BR403" s="5" t="s">
        <v>330</v>
      </c>
      <c r="BS403" s="12" t="s">
        <v>1731</v>
      </c>
      <c r="BT403" s="12" t="s">
        <v>1458</v>
      </c>
      <c r="CG403" s="12" t="s">
        <v>1726</v>
      </c>
      <c r="CH403" s="12" t="s">
        <v>1725</v>
      </c>
    </row>
    <row r="404" spans="1:92" x14ac:dyDescent="0.15">
      <c r="A404" s="17" t="s">
        <v>1130</v>
      </c>
      <c r="C404" t="s">
        <v>326</v>
      </c>
      <c r="H404" s="3" t="s">
        <v>352</v>
      </c>
      <c r="I404" s="3" t="s">
        <v>755</v>
      </c>
      <c r="W404">
        <v>1</v>
      </c>
      <c r="AA404" s="12"/>
      <c r="AB404" s="12"/>
      <c r="AC404" s="12" t="s">
        <v>1133</v>
      </c>
      <c r="AN404" s="3"/>
      <c r="AS404">
        <v>99</v>
      </c>
      <c r="BB404" s="17" t="s">
        <v>1132</v>
      </c>
      <c r="BC404" s="12"/>
      <c r="BD404" s="12"/>
      <c r="BH404"/>
      <c r="BI404"/>
      <c r="BJ404"/>
      <c r="BK404" s="12"/>
      <c r="BL404" s="12"/>
      <c r="BM404" s="3"/>
      <c r="BN404" s="3"/>
      <c r="BO404" s="3"/>
      <c r="BP404" s="3"/>
      <c r="BQ404" s="3"/>
      <c r="BS404" s="3"/>
      <c r="BT404" s="3"/>
      <c r="BU404" s="3"/>
      <c r="BV404" s="3"/>
      <c r="BW404" s="3"/>
      <c r="BX404" s="12" t="s">
        <v>570</v>
      </c>
      <c r="BY404" s="12">
        <v>0.16</v>
      </c>
      <c r="BZ404" s="12"/>
      <c r="CA404">
        <v>99999</v>
      </c>
      <c r="CC404">
        <v>1</v>
      </c>
    </row>
    <row r="405" spans="1:92" x14ac:dyDescent="0.15">
      <c r="A405" s="17" t="s">
        <v>1132</v>
      </c>
      <c r="C405" t="s">
        <v>326</v>
      </c>
      <c r="H405" s="3" t="s">
        <v>352</v>
      </c>
      <c r="I405" s="3" t="s">
        <v>755</v>
      </c>
      <c r="W405">
        <v>1</v>
      </c>
      <c r="Z405">
        <v>1</v>
      </c>
      <c r="AA405" s="12" t="s">
        <v>1050</v>
      </c>
      <c r="AB405" s="12"/>
      <c r="AC405" s="12" t="s">
        <v>1133</v>
      </c>
      <c r="AN405" s="3"/>
      <c r="AS405">
        <v>1</v>
      </c>
      <c r="BB405" s="12"/>
      <c r="BC405" s="12"/>
      <c r="BD405" s="12"/>
      <c r="BH405"/>
      <c r="BI405"/>
      <c r="BJ405"/>
      <c r="BK405" s="12"/>
      <c r="BL405" s="12"/>
      <c r="BM405" s="3"/>
      <c r="BN405" s="3"/>
      <c r="BO405" s="3"/>
      <c r="BP405" s="3"/>
      <c r="BQ405" s="3"/>
      <c r="BS405" s="3"/>
      <c r="BT405" s="3"/>
      <c r="BU405" s="3"/>
      <c r="BV405" s="3"/>
      <c r="BW405" s="3"/>
      <c r="BX405" s="12" t="s">
        <v>570</v>
      </c>
      <c r="BY405" s="12">
        <v>0.16</v>
      </c>
      <c r="BZ405" s="12"/>
      <c r="CA405">
        <v>99999</v>
      </c>
      <c r="CC405">
        <v>1</v>
      </c>
    </row>
    <row r="406" spans="1:92" x14ac:dyDescent="0.15">
      <c r="A406" s="17" t="s">
        <v>1131</v>
      </c>
      <c r="C406" t="s">
        <v>397</v>
      </c>
      <c r="H406" s="3" t="s">
        <v>352</v>
      </c>
      <c r="I406" s="3" t="s">
        <v>1143</v>
      </c>
      <c r="W406">
        <v>1</v>
      </c>
      <c r="AA406" s="12" t="s">
        <v>771</v>
      </c>
      <c r="AB406" s="12"/>
      <c r="AN406" s="3"/>
      <c r="AS406">
        <v>1</v>
      </c>
      <c r="BH406"/>
      <c r="BI406"/>
      <c r="BJ406"/>
      <c r="BK406"/>
      <c r="BL406"/>
      <c r="BM406" s="3"/>
      <c r="BN406" s="3"/>
      <c r="BO406" s="3"/>
      <c r="BP406" s="3"/>
      <c r="BQ406" s="3"/>
      <c r="BS406" s="3"/>
      <c r="BT406" s="3"/>
      <c r="BU406" s="3"/>
      <c r="BV406" s="3"/>
      <c r="BW406" s="3"/>
      <c r="CD406" s="12" t="s">
        <v>1134</v>
      </c>
      <c r="CN406">
        <v>1</v>
      </c>
    </row>
    <row r="407" spans="1:92" x14ac:dyDescent="0.15">
      <c r="A407" s="12" t="s">
        <v>1135</v>
      </c>
      <c r="C407" t="s">
        <v>326</v>
      </c>
      <c r="D407" s="12" t="s">
        <v>1104</v>
      </c>
      <c r="E407" s="12" t="s">
        <v>1136</v>
      </c>
      <c r="F407">
        <v>3</v>
      </c>
      <c r="G407" t="s">
        <v>333</v>
      </c>
      <c r="H407" s="3" t="s">
        <v>731</v>
      </c>
      <c r="I407" s="3" t="s">
        <v>353</v>
      </c>
      <c r="W407">
        <v>1</v>
      </c>
      <c r="AN407" s="3"/>
      <c r="AS407">
        <v>1</v>
      </c>
      <c r="BE407" s="12" t="s">
        <v>1139</v>
      </c>
      <c r="BG407">
        <v>25</v>
      </c>
      <c r="BH407" s="4">
        <v>25</v>
      </c>
      <c r="BI407" s="4">
        <v>35</v>
      </c>
      <c r="BJ407" s="4">
        <v>1</v>
      </c>
      <c r="BK407" s="13" t="s">
        <v>501</v>
      </c>
      <c r="BL407" s="13"/>
      <c r="BM407" s="3"/>
      <c r="BN407" s="3"/>
      <c r="BO407" s="3"/>
      <c r="BP407" s="3"/>
      <c r="BQ407" s="3"/>
      <c r="BS407" s="3"/>
      <c r="BT407" s="3"/>
      <c r="BU407" s="3"/>
      <c r="BV407" s="3"/>
      <c r="BW407" s="3"/>
      <c r="BX407" s="12" t="s">
        <v>1137</v>
      </c>
      <c r="BY407" s="12">
        <v>60</v>
      </c>
      <c r="BZ407" s="12"/>
      <c r="CA407">
        <v>25</v>
      </c>
    </row>
    <row r="408" spans="1:92" x14ac:dyDescent="0.15">
      <c r="A408" s="12" t="s">
        <v>1139</v>
      </c>
      <c r="C408" t="s">
        <v>326</v>
      </c>
      <c r="D408" s="12"/>
      <c r="E408" s="12"/>
      <c r="G408" t="s">
        <v>333</v>
      </c>
      <c r="H408" s="3" t="s">
        <v>731</v>
      </c>
      <c r="I408" s="3" t="s">
        <v>353</v>
      </c>
      <c r="W408">
        <v>1</v>
      </c>
      <c r="AN408" s="3"/>
      <c r="AS408">
        <v>1</v>
      </c>
      <c r="BG408">
        <v>25</v>
      </c>
      <c r="BH408" s="4">
        <v>25</v>
      </c>
      <c r="BI408" s="4">
        <v>35</v>
      </c>
      <c r="BJ408" s="4">
        <v>1</v>
      </c>
      <c r="BK408" s="13" t="s">
        <v>501</v>
      </c>
      <c r="BL408" s="13"/>
      <c r="BM408" s="3"/>
      <c r="BN408" s="3"/>
      <c r="BO408" s="3"/>
      <c r="BP408" s="3"/>
      <c r="BQ408" s="3"/>
      <c r="BS408" s="3"/>
      <c r="BT408" s="3"/>
      <c r="BU408" s="3"/>
      <c r="BV408" s="3"/>
      <c r="BW408" s="3"/>
      <c r="BX408" s="12" t="s">
        <v>1141</v>
      </c>
      <c r="BY408" s="12" t="s">
        <v>1142</v>
      </c>
      <c r="BZ408" s="12"/>
      <c r="CA408">
        <v>25</v>
      </c>
    </row>
    <row r="409" spans="1:92" s="18" customFormat="1" x14ac:dyDescent="0.15">
      <c r="A409" s="17" t="s">
        <v>1144</v>
      </c>
      <c r="C409" s="18" t="s">
        <v>326</v>
      </c>
      <c r="D409" s="17" t="s">
        <v>1145</v>
      </c>
      <c r="E409" s="17" t="s">
        <v>1146</v>
      </c>
      <c r="F409" s="18">
        <v>3</v>
      </c>
      <c r="G409" s="17" t="s">
        <v>500</v>
      </c>
      <c r="H409" s="19" t="s">
        <v>501</v>
      </c>
      <c r="I409" s="19"/>
      <c r="J409" s="19"/>
      <c r="K409" s="19"/>
      <c r="L409" s="19"/>
      <c r="M409" s="19"/>
      <c r="N409" s="19"/>
      <c r="O409" s="19"/>
      <c r="P409" s="19"/>
      <c r="Q409" s="19"/>
      <c r="R409" s="19"/>
      <c r="W409" s="18">
        <v>2</v>
      </c>
      <c r="X409" s="18">
        <v>1</v>
      </c>
      <c r="AJ409" t="s">
        <v>328</v>
      </c>
      <c r="AM409" s="17" t="s">
        <v>609</v>
      </c>
      <c r="AN409" s="19"/>
      <c r="AO409" s="18">
        <v>3.7</v>
      </c>
      <c r="AS409" s="18">
        <v>1</v>
      </c>
      <c r="AW409" s="18">
        <v>1.5</v>
      </c>
      <c r="AX409" s="18">
        <v>1.5</v>
      </c>
      <c r="AY409" s="18">
        <v>0.5</v>
      </c>
      <c r="BG409" s="18">
        <v>0.5</v>
      </c>
      <c r="BH409" s="20">
        <v>0</v>
      </c>
      <c r="BI409" s="20">
        <v>5</v>
      </c>
      <c r="BJ409" s="20">
        <v>3</v>
      </c>
      <c r="BK409" s="21" t="s">
        <v>501</v>
      </c>
      <c r="BL409" s="21"/>
      <c r="BM409" s="19" t="s">
        <v>576</v>
      </c>
      <c r="BN409" s="19"/>
      <c r="BO409" s="19"/>
      <c r="BP409" s="19"/>
      <c r="BQ409" s="19"/>
      <c r="BR409" s="22" t="s">
        <v>330</v>
      </c>
      <c r="BS409" s="12" t="s">
        <v>1732</v>
      </c>
      <c r="BT409" s="12" t="s">
        <v>1458</v>
      </c>
      <c r="BU409" s="19"/>
      <c r="BV409" s="19"/>
      <c r="BW409" s="19"/>
      <c r="BX409" s="12" t="s">
        <v>1096</v>
      </c>
      <c r="BY409" s="17">
        <v>-25</v>
      </c>
      <c r="BZ409" s="17"/>
      <c r="CA409" s="18">
        <v>6</v>
      </c>
      <c r="CH409" s="12" t="s">
        <v>1728</v>
      </c>
      <c r="CI409" s="12" t="s">
        <v>1727</v>
      </c>
      <c r="CJ409" s="12"/>
    </row>
    <row r="410" spans="1:92" ht="15" customHeight="1" x14ac:dyDescent="0.15">
      <c r="A410" s="12" t="s">
        <v>1149</v>
      </c>
      <c r="C410" t="s">
        <v>326</v>
      </c>
      <c r="D410" s="12" t="s">
        <v>1151</v>
      </c>
      <c r="E410" t="s">
        <v>1152</v>
      </c>
      <c r="F410">
        <v>3</v>
      </c>
      <c r="G410" t="s">
        <v>333</v>
      </c>
      <c r="H410" s="3" t="s">
        <v>731</v>
      </c>
      <c r="V410">
        <v>1</v>
      </c>
      <c r="W410">
        <v>2</v>
      </c>
      <c r="X410">
        <v>1</v>
      </c>
      <c r="AH410" s="12" t="s">
        <v>1153</v>
      </c>
      <c r="AJ410" t="s">
        <v>433</v>
      </c>
      <c r="AM410" t="s">
        <v>329</v>
      </c>
      <c r="AO410">
        <v>1</v>
      </c>
      <c r="AS410">
        <v>6</v>
      </c>
      <c r="BB410" s="12" t="s">
        <v>1150</v>
      </c>
      <c r="BG410" s="18">
        <v>15</v>
      </c>
      <c r="BH410" s="4">
        <v>55</v>
      </c>
      <c r="BI410" s="4">
        <v>80</v>
      </c>
      <c r="BJ410" s="4">
        <v>1</v>
      </c>
      <c r="BK410" s="4" t="s">
        <v>501</v>
      </c>
      <c r="BM410" s="12" t="s">
        <v>1159</v>
      </c>
      <c r="BN410" s="12"/>
      <c r="BO410" s="12"/>
      <c r="BP410" s="12" t="s">
        <v>1158</v>
      </c>
      <c r="BQ410" s="12"/>
      <c r="BR410" s="5" t="s">
        <v>330</v>
      </c>
      <c r="BS410" s="12" t="s">
        <v>1733</v>
      </c>
      <c r="BT410" s="12" t="s">
        <v>1458</v>
      </c>
    </row>
    <row r="411" spans="1:92" x14ac:dyDescent="0.15">
      <c r="A411" s="12" t="s">
        <v>1150</v>
      </c>
      <c r="C411" t="s">
        <v>326</v>
      </c>
      <c r="D411" s="12"/>
      <c r="E411" s="12"/>
      <c r="G411" t="s">
        <v>333</v>
      </c>
      <c r="H411" s="3" t="s">
        <v>352</v>
      </c>
      <c r="I411" s="3" t="s">
        <v>353</v>
      </c>
      <c r="W411">
        <v>1</v>
      </c>
      <c r="AN411" s="3"/>
      <c r="AS411">
        <v>1</v>
      </c>
      <c r="BE411" s="12"/>
      <c r="BK411" s="13"/>
      <c r="BL411" s="13"/>
      <c r="BM411" s="3"/>
      <c r="BN411" s="3"/>
      <c r="BO411" s="3"/>
      <c r="BP411" s="3"/>
      <c r="BQ411" s="3"/>
      <c r="BS411" s="3"/>
      <c r="BT411" s="3"/>
      <c r="BU411" s="3"/>
      <c r="BV411" s="3"/>
      <c r="BW411" s="3"/>
      <c r="BX411" s="12" t="s">
        <v>1154</v>
      </c>
      <c r="BY411" s="12" t="s">
        <v>1156</v>
      </c>
      <c r="BZ411" s="12"/>
      <c r="CA411">
        <v>15</v>
      </c>
      <c r="CN411">
        <v>1</v>
      </c>
    </row>
    <row r="412" spans="1:92" x14ac:dyDescent="0.15">
      <c r="A412" s="12"/>
      <c r="D412" s="12"/>
      <c r="E412" s="12"/>
      <c r="AN412" s="3"/>
      <c r="BE412" s="12"/>
      <c r="BK412" s="13"/>
      <c r="BL412" s="13"/>
      <c r="BM412" s="3"/>
      <c r="BN412" s="3"/>
      <c r="BO412" s="3"/>
      <c r="BP412" s="3"/>
      <c r="BQ412" s="3"/>
      <c r="BS412" s="3"/>
      <c r="BT412" s="3"/>
      <c r="BU412" s="3"/>
      <c r="BV412" s="3"/>
      <c r="BW412" s="3"/>
      <c r="BX412" s="12"/>
      <c r="BY412" s="12"/>
      <c r="BZ412" s="12"/>
    </row>
    <row r="413" spans="1:92" x14ac:dyDescent="0.15">
      <c r="A413" s="12" t="s">
        <v>1163</v>
      </c>
      <c r="C413" t="s">
        <v>326</v>
      </c>
      <c r="H413" s="3" t="s">
        <v>336</v>
      </c>
      <c r="W413">
        <v>2</v>
      </c>
      <c r="X413">
        <v>1</v>
      </c>
      <c r="AH413" t="s">
        <v>327</v>
      </c>
      <c r="AJ413" t="s">
        <v>376</v>
      </c>
      <c r="AM413" t="s">
        <v>329</v>
      </c>
      <c r="AO413">
        <v>1</v>
      </c>
      <c r="AS413">
        <v>1</v>
      </c>
      <c r="BM413" t="s">
        <v>37</v>
      </c>
      <c r="BR413" s="5" t="s">
        <v>330</v>
      </c>
      <c r="BS413" s="12" t="s">
        <v>1750</v>
      </c>
      <c r="BT413" s="12" t="s">
        <v>1458</v>
      </c>
      <c r="BX413" t="s">
        <v>377</v>
      </c>
      <c r="BY413">
        <v>-0.8</v>
      </c>
      <c r="CA413">
        <v>0.2</v>
      </c>
      <c r="CG413" s="12" t="s">
        <v>1747</v>
      </c>
      <c r="CH413" s="12" t="s">
        <v>1746</v>
      </c>
    </row>
    <row r="414" spans="1:92" x14ac:dyDescent="0.15">
      <c r="A414" s="12" t="s">
        <v>1164</v>
      </c>
      <c r="C414" t="s">
        <v>326</v>
      </c>
      <c r="H414" s="3" t="s">
        <v>352</v>
      </c>
      <c r="I414" s="3" t="s">
        <v>1143</v>
      </c>
      <c r="W414">
        <v>1</v>
      </c>
      <c r="AA414" s="12"/>
      <c r="AB414" s="12"/>
      <c r="AC414" s="12"/>
      <c r="AN414" s="3"/>
      <c r="AS414">
        <v>99</v>
      </c>
      <c r="BB414" s="12" t="s">
        <v>1165</v>
      </c>
      <c r="BC414" s="12"/>
      <c r="BD414" s="12"/>
      <c r="BH414"/>
      <c r="BI414"/>
      <c r="BJ414"/>
      <c r="BK414" s="12"/>
      <c r="BL414" s="12"/>
      <c r="BM414" s="3"/>
      <c r="BN414" s="3"/>
      <c r="BO414" s="3"/>
      <c r="BP414" s="3"/>
      <c r="BQ414" s="3"/>
      <c r="BS414" s="3"/>
      <c r="BT414" s="3"/>
      <c r="BU414" s="3"/>
      <c r="BV414" s="3"/>
      <c r="BW414" s="3"/>
      <c r="BX414" s="12" t="s">
        <v>1137</v>
      </c>
      <c r="BY414" s="12">
        <v>8</v>
      </c>
      <c r="BZ414" s="12"/>
      <c r="CA414">
        <v>99999</v>
      </c>
      <c r="CC414">
        <v>1</v>
      </c>
    </row>
    <row r="415" spans="1:92" x14ac:dyDescent="0.15">
      <c r="A415" s="12" t="s">
        <v>1165</v>
      </c>
      <c r="C415" t="s">
        <v>326</v>
      </c>
      <c r="H415" s="3" t="s">
        <v>352</v>
      </c>
      <c r="I415" s="3" t="s">
        <v>1143</v>
      </c>
      <c r="W415">
        <v>1</v>
      </c>
      <c r="Z415">
        <v>1</v>
      </c>
      <c r="AA415" s="12" t="s">
        <v>1050</v>
      </c>
      <c r="AB415" s="12"/>
      <c r="AC415" s="12"/>
      <c r="AN415" s="3"/>
      <c r="AS415">
        <v>1</v>
      </c>
      <c r="BB415" s="12"/>
      <c r="BC415" s="12"/>
      <c r="BD415" s="12"/>
      <c r="BH415"/>
      <c r="BI415"/>
      <c r="BJ415"/>
      <c r="BK415" s="12"/>
      <c r="BL415" s="12"/>
      <c r="BM415" s="3"/>
      <c r="BN415" s="3"/>
      <c r="BO415" s="3"/>
      <c r="BP415" s="3"/>
      <c r="BQ415" s="3"/>
      <c r="BS415" s="3"/>
      <c r="BT415" s="3"/>
      <c r="BU415" s="3"/>
      <c r="BV415" s="3"/>
      <c r="BW415" s="3"/>
      <c r="BX415" s="12" t="s">
        <v>1137</v>
      </c>
      <c r="BY415" s="12">
        <v>8</v>
      </c>
      <c r="BZ415" s="12"/>
      <c r="CA415">
        <v>99999</v>
      </c>
      <c r="CC415">
        <v>1</v>
      </c>
    </row>
    <row r="416" spans="1:92" x14ac:dyDescent="0.15">
      <c r="A416" s="12" t="s">
        <v>1168</v>
      </c>
      <c r="C416" t="s">
        <v>326</v>
      </c>
      <c r="H416" s="3" t="s">
        <v>501</v>
      </c>
      <c r="O416" s="3">
        <v>1</v>
      </c>
      <c r="W416">
        <v>1</v>
      </c>
      <c r="AA416" s="12"/>
      <c r="AB416" s="12"/>
      <c r="AC416" s="12"/>
      <c r="AK416">
        <v>99</v>
      </c>
      <c r="AN416" s="3">
        <v>1</v>
      </c>
      <c r="AO416">
        <v>25</v>
      </c>
      <c r="AP416">
        <v>1</v>
      </c>
      <c r="AQ416">
        <v>2</v>
      </c>
      <c r="AS416">
        <v>99</v>
      </c>
      <c r="BB416" s="12"/>
      <c r="BC416" s="12"/>
      <c r="BD416" s="12"/>
      <c r="BF416">
        <v>1</v>
      </c>
      <c r="BH416"/>
      <c r="BI416"/>
      <c r="BJ416"/>
      <c r="BK416" s="12"/>
      <c r="BL416" s="12"/>
      <c r="BM416" s="3"/>
      <c r="BN416" s="3"/>
      <c r="BO416" s="3"/>
      <c r="BP416" s="3"/>
      <c r="BQ416" s="3"/>
      <c r="BS416" s="3"/>
      <c r="BT416" s="3"/>
      <c r="BU416" s="3"/>
      <c r="BV416" s="3"/>
      <c r="BW416" s="3"/>
      <c r="BX416" s="12"/>
      <c r="BY416" s="12"/>
      <c r="BZ416" s="12"/>
    </row>
    <row r="417" spans="1:90" x14ac:dyDescent="0.15">
      <c r="A417" s="12" t="s">
        <v>1169</v>
      </c>
      <c r="C417" t="s">
        <v>326</v>
      </c>
      <c r="D417" s="12" t="s">
        <v>1176</v>
      </c>
      <c r="E417" s="12" t="s">
        <v>1175</v>
      </c>
      <c r="F417">
        <v>3</v>
      </c>
      <c r="G417" t="s">
        <v>333</v>
      </c>
      <c r="H417" s="3" t="s">
        <v>731</v>
      </c>
      <c r="I417" s="3" t="s">
        <v>353</v>
      </c>
      <c r="Q417" s="3">
        <v>1</v>
      </c>
      <c r="W417">
        <v>1</v>
      </c>
      <c r="AN417" s="3"/>
      <c r="AS417">
        <v>1</v>
      </c>
      <c r="BE417" s="12"/>
      <c r="BG417">
        <v>35</v>
      </c>
      <c r="BH417" s="4">
        <v>0</v>
      </c>
      <c r="BI417" s="4">
        <v>10</v>
      </c>
      <c r="BJ417" s="4">
        <v>1</v>
      </c>
      <c r="BK417" s="4" t="s">
        <v>598</v>
      </c>
      <c r="BM417" s="3"/>
      <c r="BN417" s="3"/>
      <c r="BO417" s="3"/>
      <c r="BP417" s="3"/>
      <c r="BQ417" s="3"/>
      <c r="BS417" s="3"/>
      <c r="BT417" s="3"/>
      <c r="BU417" s="3"/>
      <c r="BV417" s="3"/>
      <c r="BW417" s="3"/>
      <c r="BX417" s="12" t="s">
        <v>1463</v>
      </c>
      <c r="BY417" s="12">
        <v>1.1000000000000001</v>
      </c>
      <c r="BZ417" s="12"/>
      <c r="CA417">
        <v>35</v>
      </c>
    </row>
    <row r="418" spans="1:90" x14ac:dyDescent="0.15">
      <c r="A418" s="12" t="s">
        <v>1174</v>
      </c>
      <c r="C418" t="s">
        <v>326</v>
      </c>
      <c r="D418" t="s">
        <v>1177</v>
      </c>
      <c r="E418" s="12" t="s">
        <v>1178</v>
      </c>
      <c r="F418">
        <v>3</v>
      </c>
      <c r="G418" t="s">
        <v>333</v>
      </c>
      <c r="H418" s="3" t="s">
        <v>731</v>
      </c>
      <c r="W418">
        <v>2</v>
      </c>
      <c r="X418">
        <v>1</v>
      </c>
      <c r="AH418" t="s">
        <v>327</v>
      </c>
      <c r="AJ418" t="s">
        <v>376</v>
      </c>
      <c r="AM418" t="s">
        <v>329</v>
      </c>
      <c r="AO418">
        <v>0.45</v>
      </c>
      <c r="AS418">
        <v>1</v>
      </c>
      <c r="BB418" s="12" t="s">
        <v>1182</v>
      </c>
      <c r="BG418">
        <v>30</v>
      </c>
      <c r="BH418" s="4">
        <v>10</v>
      </c>
      <c r="BI418" s="4">
        <v>15</v>
      </c>
      <c r="BJ418" s="4">
        <v>1</v>
      </c>
      <c r="BK418" s="4" t="s">
        <v>501</v>
      </c>
      <c r="BM418" s="12" t="s">
        <v>1159</v>
      </c>
      <c r="BN418" s="12"/>
      <c r="BO418" s="12"/>
      <c r="BP418" s="12" t="s">
        <v>1179</v>
      </c>
      <c r="BQ418" s="12"/>
      <c r="BR418" s="5" t="s">
        <v>330</v>
      </c>
      <c r="BS418" s="12" t="s">
        <v>1759</v>
      </c>
      <c r="BT418" s="12" t="s">
        <v>1458</v>
      </c>
      <c r="BX418" t="s">
        <v>377</v>
      </c>
      <c r="BY418">
        <v>-0.8</v>
      </c>
      <c r="CA418">
        <v>0.2</v>
      </c>
      <c r="CH418" s="12" t="s">
        <v>1754</v>
      </c>
      <c r="CL418" s="12" t="s">
        <v>1755</v>
      </c>
    </row>
    <row r="419" spans="1:90" x14ac:dyDescent="0.15">
      <c r="A419" s="12" t="s">
        <v>1180</v>
      </c>
      <c r="C419" t="s">
        <v>326</v>
      </c>
      <c r="D419" s="12"/>
      <c r="E419" s="12"/>
      <c r="G419" t="s">
        <v>333</v>
      </c>
      <c r="H419" s="3" t="s">
        <v>352</v>
      </c>
      <c r="I419" s="3" t="s">
        <v>353</v>
      </c>
      <c r="W419">
        <v>1</v>
      </c>
      <c r="AN419" s="3"/>
      <c r="AS419">
        <v>1</v>
      </c>
      <c r="BE419" s="12"/>
      <c r="BK419" s="13"/>
      <c r="BL419" s="13"/>
      <c r="BM419" s="3"/>
      <c r="BN419" s="3"/>
      <c r="BO419" s="3"/>
      <c r="BP419" s="3"/>
      <c r="BQ419" s="3"/>
      <c r="BS419" s="3"/>
      <c r="BT419" s="3"/>
      <c r="BU419" s="3"/>
      <c r="BV419" s="3"/>
      <c r="BW419" s="3"/>
      <c r="BX419" s="12" t="s">
        <v>1172</v>
      </c>
      <c r="BY419" s="12">
        <v>-0.85</v>
      </c>
      <c r="BZ419" s="12"/>
      <c r="CA419">
        <v>30</v>
      </c>
    </row>
    <row r="420" spans="1:90" x14ac:dyDescent="0.15">
      <c r="A420" s="12" t="s">
        <v>1186</v>
      </c>
      <c r="C420" s="12" t="s">
        <v>585</v>
      </c>
      <c r="D420" t="s">
        <v>1197</v>
      </c>
      <c r="E420" s="12" t="s">
        <v>1189</v>
      </c>
      <c r="F420">
        <v>3</v>
      </c>
      <c r="G420" t="s">
        <v>333</v>
      </c>
      <c r="H420" s="3" t="s">
        <v>731</v>
      </c>
      <c r="S420">
        <v>1</v>
      </c>
      <c r="W420">
        <v>2</v>
      </c>
      <c r="X420">
        <v>1</v>
      </c>
      <c r="AH420" t="s">
        <v>327</v>
      </c>
      <c r="AJ420" s="12" t="s">
        <v>1191</v>
      </c>
      <c r="AM420" t="s">
        <v>329</v>
      </c>
      <c r="AN420" s="3"/>
      <c r="AO420">
        <v>1</v>
      </c>
      <c r="AS420">
        <v>5</v>
      </c>
      <c r="BB420" s="12" t="s">
        <v>1196</v>
      </c>
      <c r="BE420" s="12"/>
      <c r="BG420">
        <v>25</v>
      </c>
      <c r="BH420" s="4">
        <v>15</v>
      </c>
      <c r="BI420" s="4">
        <v>25</v>
      </c>
      <c r="BJ420" s="4">
        <v>1</v>
      </c>
      <c r="BK420" s="4" t="s">
        <v>501</v>
      </c>
      <c r="BM420" s="3" t="s">
        <v>1159</v>
      </c>
      <c r="BN420" s="3"/>
      <c r="BO420" s="3"/>
      <c r="BP420" s="12" t="s">
        <v>1192</v>
      </c>
      <c r="BQ420" s="12"/>
      <c r="BR420" s="5" t="s">
        <v>330</v>
      </c>
      <c r="BS420" s="12" t="s">
        <v>1762</v>
      </c>
      <c r="BT420" s="12" t="s">
        <v>1458</v>
      </c>
      <c r="BU420" s="3"/>
      <c r="BV420" s="3"/>
      <c r="BW420" s="3"/>
      <c r="BX420" t="s">
        <v>377</v>
      </c>
      <c r="BY420">
        <v>-0.8</v>
      </c>
      <c r="BZ420" s="12"/>
      <c r="CA420">
        <v>0.2</v>
      </c>
      <c r="CH420" s="12" t="s">
        <v>1746</v>
      </c>
      <c r="CL420" s="12" t="s">
        <v>1760</v>
      </c>
    </row>
    <row r="421" spans="1:90" x14ac:dyDescent="0.15">
      <c r="A421" s="12" t="s">
        <v>1190</v>
      </c>
      <c r="C421" t="s">
        <v>326</v>
      </c>
      <c r="D421" s="12"/>
      <c r="E421" s="12"/>
      <c r="G421" t="s">
        <v>333</v>
      </c>
      <c r="H421" s="3" t="s">
        <v>548</v>
      </c>
      <c r="I421" s="3" t="s">
        <v>353</v>
      </c>
      <c r="W421">
        <v>1</v>
      </c>
      <c r="AN421" s="3"/>
      <c r="AS421">
        <v>1</v>
      </c>
      <c r="BE421" s="12"/>
      <c r="BK421" s="13"/>
      <c r="BL421" s="13"/>
      <c r="BM421" s="3"/>
      <c r="BN421" s="3"/>
      <c r="BO421" s="3"/>
      <c r="BP421" s="3"/>
      <c r="BQ421" s="3"/>
      <c r="BS421" s="3"/>
      <c r="BT421" s="3"/>
      <c r="BU421" s="3"/>
      <c r="BV421" s="3"/>
      <c r="BW421" s="3"/>
      <c r="BX421" s="12" t="s">
        <v>1200</v>
      </c>
      <c r="BY421" s="12">
        <v>1.5</v>
      </c>
      <c r="BZ421" s="12"/>
      <c r="CA421">
        <v>25</v>
      </c>
    </row>
    <row r="422" spans="1:90" x14ac:dyDescent="0.15">
      <c r="A422" s="12" t="s">
        <v>1187</v>
      </c>
      <c r="C422" t="s">
        <v>326</v>
      </c>
      <c r="H422" s="3" t="s">
        <v>352</v>
      </c>
      <c r="I422" s="3" t="s">
        <v>353</v>
      </c>
      <c r="K422" s="3" t="s">
        <v>1198</v>
      </c>
      <c r="W422">
        <v>2</v>
      </c>
      <c r="X422">
        <v>1</v>
      </c>
      <c r="AA422" s="12"/>
      <c r="AB422" s="12"/>
      <c r="AC422" s="12"/>
      <c r="AK422">
        <v>99</v>
      </c>
      <c r="AN422" s="3"/>
      <c r="AS422">
        <v>99</v>
      </c>
      <c r="BB422" s="12"/>
      <c r="BC422" s="12"/>
      <c r="BD422" s="12"/>
      <c r="BH422"/>
      <c r="BI422"/>
      <c r="BJ422"/>
      <c r="BK422" s="12"/>
      <c r="BL422" s="12"/>
      <c r="BM422" s="3"/>
      <c r="BN422" s="3"/>
      <c r="BO422" s="3"/>
      <c r="BP422" s="3"/>
      <c r="BQ422" s="3"/>
      <c r="BS422" s="3"/>
      <c r="BT422" s="3"/>
      <c r="BU422" s="3"/>
      <c r="BV422" s="3"/>
      <c r="BW422" s="3"/>
      <c r="BX422" s="12" t="s">
        <v>1193</v>
      </c>
      <c r="BY422" s="12">
        <v>-1</v>
      </c>
      <c r="BZ422" s="12"/>
      <c r="CA422">
        <v>99999</v>
      </c>
      <c r="CC422">
        <v>1</v>
      </c>
    </row>
    <row r="423" spans="1:90" x14ac:dyDescent="0.15">
      <c r="A423" s="12" t="s">
        <v>1188</v>
      </c>
      <c r="C423" t="s">
        <v>326</v>
      </c>
      <c r="H423" s="3" t="s">
        <v>352</v>
      </c>
      <c r="I423" s="3" t="s">
        <v>755</v>
      </c>
      <c r="K423" s="3" t="s">
        <v>1198</v>
      </c>
      <c r="W423">
        <v>2</v>
      </c>
      <c r="X423">
        <v>1</v>
      </c>
      <c r="Z423">
        <v>1</v>
      </c>
      <c r="AA423" s="12"/>
      <c r="AB423" s="12"/>
      <c r="AC423" s="12"/>
      <c r="AN423" s="3"/>
      <c r="AS423">
        <v>1</v>
      </c>
      <c r="BB423" s="12"/>
      <c r="BC423" s="12"/>
      <c r="BD423" s="12"/>
      <c r="BH423"/>
      <c r="BI423"/>
      <c r="BJ423"/>
      <c r="BK423" s="12"/>
      <c r="BL423" s="12"/>
      <c r="BM423" s="3"/>
      <c r="BN423" s="3"/>
      <c r="BO423" s="3"/>
      <c r="BP423" s="3"/>
      <c r="BQ423" s="3"/>
      <c r="BS423" s="3"/>
      <c r="BT423" s="3"/>
      <c r="BU423" s="3"/>
      <c r="BV423" s="3"/>
      <c r="BW423" s="3"/>
      <c r="BX423" s="12" t="s">
        <v>1193</v>
      </c>
      <c r="BY423" s="12">
        <v>-1</v>
      </c>
      <c r="BZ423" s="12"/>
      <c r="CA423">
        <v>99999</v>
      </c>
      <c r="CC423">
        <v>1</v>
      </c>
    </row>
    <row r="424" spans="1:90" x14ac:dyDescent="0.15">
      <c r="A424" s="12" t="s">
        <v>1181</v>
      </c>
      <c r="C424" t="s">
        <v>326</v>
      </c>
      <c r="D424" s="12"/>
      <c r="E424" s="12"/>
      <c r="H424" s="3" t="s">
        <v>352</v>
      </c>
      <c r="I424" s="3" t="s">
        <v>755</v>
      </c>
      <c r="W424">
        <v>1</v>
      </c>
      <c r="AN424" s="3"/>
      <c r="BE424" s="12"/>
      <c r="BK424" s="13"/>
      <c r="BL424" s="13"/>
      <c r="BM424" s="3"/>
      <c r="BN424" s="3"/>
      <c r="BO424" s="3"/>
      <c r="BP424" s="3"/>
      <c r="BQ424" s="3"/>
      <c r="BS424" s="3"/>
      <c r="BT424" s="3"/>
      <c r="BU424" s="3"/>
      <c r="BV424" s="3"/>
      <c r="BW424" s="3"/>
      <c r="BX424" s="12" t="s">
        <v>1745</v>
      </c>
      <c r="BY424" s="12"/>
      <c r="BZ424" s="12"/>
      <c r="CA424">
        <v>99999</v>
      </c>
    </row>
    <row r="425" spans="1:90" x14ac:dyDescent="0.15">
      <c r="A425" s="12"/>
      <c r="D425" s="12"/>
      <c r="E425" s="12"/>
      <c r="AN425" s="3"/>
      <c r="BE425" s="12"/>
      <c r="BK425" s="13"/>
      <c r="BL425" s="13"/>
      <c r="BM425" s="3"/>
      <c r="BN425" s="3"/>
      <c r="BO425" s="3"/>
      <c r="BP425" s="3"/>
      <c r="BQ425" s="3"/>
      <c r="BS425" s="3"/>
      <c r="BT425" s="3"/>
      <c r="BU425" s="3"/>
      <c r="BV425" s="3"/>
      <c r="BW425" s="3"/>
      <c r="BX425" s="12"/>
      <c r="BY425" s="12"/>
      <c r="BZ425" s="12"/>
    </row>
    <row r="426" spans="1:90" x14ac:dyDescent="0.15">
      <c r="A426" s="12" t="s">
        <v>1205</v>
      </c>
      <c r="C426" t="s">
        <v>326</v>
      </c>
      <c r="H426" s="3" t="s">
        <v>336</v>
      </c>
      <c r="W426">
        <v>1</v>
      </c>
      <c r="AH426" t="s">
        <v>346</v>
      </c>
      <c r="AJ426" t="s">
        <v>341</v>
      </c>
      <c r="AN426">
        <v>1</v>
      </c>
      <c r="AO426">
        <v>1</v>
      </c>
      <c r="AS426">
        <v>1</v>
      </c>
      <c r="BM426" t="s">
        <v>37</v>
      </c>
      <c r="BR426" s="5" t="s">
        <v>330</v>
      </c>
      <c r="BT426" s="12"/>
    </row>
    <row r="427" spans="1:90" x14ac:dyDescent="0.15">
      <c r="A427" s="12" t="s">
        <v>1206</v>
      </c>
      <c r="C427" t="s">
        <v>326</v>
      </c>
      <c r="D427" s="12"/>
      <c r="E427" s="12"/>
      <c r="H427" s="3" t="s">
        <v>336</v>
      </c>
      <c r="W427">
        <v>1</v>
      </c>
      <c r="AJ427" t="s">
        <v>341</v>
      </c>
      <c r="AN427" s="3"/>
      <c r="AS427">
        <v>99</v>
      </c>
      <c r="BE427" s="12"/>
      <c r="BK427" s="13"/>
      <c r="BL427" s="13"/>
      <c r="BM427" s="3"/>
      <c r="BN427" s="3"/>
      <c r="BO427" s="3"/>
      <c r="BP427" s="3"/>
      <c r="BQ427" s="3"/>
      <c r="BS427" s="3"/>
      <c r="BT427" s="3"/>
      <c r="BU427" s="3"/>
      <c r="BV427" s="3"/>
      <c r="BW427" s="3"/>
      <c r="BX427" s="12" t="s">
        <v>1211</v>
      </c>
      <c r="BY427" s="12">
        <v>65</v>
      </c>
      <c r="BZ427" s="12"/>
      <c r="CA427">
        <v>0.2</v>
      </c>
    </row>
    <row r="428" spans="1:90" x14ac:dyDescent="0.15">
      <c r="A428" s="12" t="s">
        <v>1207</v>
      </c>
      <c r="C428" t="s">
        <v>326</v>
      </c>
      <c r="H428" s="3" t="s">
        <v>352</v>
      </c>
      <c r="I428" s="3" t="s">
        <v>361</v>
      </c>
      <c r="W428">
        <v>1</v>
      </c>
      <c r="AA428" s="12" t="s">
        <v>771</v>
      </c>
      <c r="AB428" s="12">
        <v>1</v>
      </c>
      <c r="AN428" s="3"/>
      <c r="AS428">
        <v>1</v>
      </c>
      <c r="BH428"/>
      <c r="BI428"/>
      <c r="BJ428"/>
      <c r="BK428"/>
      <c r="BL428"/>
      <c r="BM428" s="3"/>
      <c r="BN428" s="3"/>
      <c r="BO428" s="3"/>
      <c r="BP428" s="3"/>
      <c r="BQ428" s="3"/>
      <c r="BS428" s="3"/>
      <c r="BT428" s="3"/>
      <c r="BU428" s="3"/>
      <c r="BV428" s="3"/>
      <c r="BW428" s="3"/>
      <c r="BX428" s="12" t="s">
        <v>701</v>
      </c>
      <c r="BY428">
        <v>13</v>
      </c>
      <c r="CA428">
        <v>99999</v>
      </c>
    </row>
    <row r="429" spans="1:90" x14ac:dyDescent="0.15">
      <c r="A429" s="12" t="s">
        <v>1213</v>
      </c>
      <c r="C429" t="s">
        <v>326</v>
      </c>
      <c r="D429" s="12" t="s">
        <v>1214</v>
      </c>
      <c r="E429" s="12" t="s">
        <v>1215</v>
      </c>
      <c r="F429">
        <v>3</v>
      </c>
      <c r="G429" t="s">
        <v>333</v>
      </c>
      <c r="H429" s="3" t="s">
        <v>731</v>
      </c>
      <c r="I429" s="3" t="s">
        <v>353</v>
      </c>
      <c r="W429">
        <v>1</v>
      </c>
      <c r="AA429" s="12" t="s">
        <v>771</v>
      </c>
      <c r="AN429" s="3"/>
      <c r="AS429">
        <v>1</v>
      </c>
      <c r="BE429" s="12"/>
      <c r="BG429">
        <v>20</v>
      </c>
      <c r="BH429" s="4">
        <v>38</v>
      </c>
      <c r="BI429" s="4">
        <v>40</v>
      </c>
      <c r="BJ429" s="4">
        <v>1</v>
      </c>
      <c r="BK429" s="4" t="s">
        <v>336</v>
      </c>
      <c r="BM429" s="3"/>
      <c r="BN429" s="3"/>
      <c r="BO429" s="3"/>
      <c r="BP429" s="3"/>
      <c r="BQ429" s="3"/>
      <c r="BS429" s="3"/>
      <c r="BT429" s="3"/>
      <c r="BU429" s="3"/>
      <c r="BV429" s="3"/>
      <c r="BW429" s="3"/>
      <c r="BX429" s="12" t="s">
        <v>1212</v>
      </c>
      <c r="BY429" s="12" t="s">
        <v>1216</v>
      </c>
      <c r="BZ429" s="12"/>
      <c r="CA429">
        <v>20</v>
      </c>
    </row>
    <row r="430" spans="1:90" x14ac:dyDescent="0.15">
      <c r="A430" s="12" t="s">
        <v>1224</v>
      </c>
      <c r="C430" t="s">
        <v>326</v>
      </c>
      <c r="D430" s="12" t="s">
        <v>1225</v>
      </c>
      <c r="E430" s="12" t="s">
        <v>1226</v>
      </c>
      <c r="F430">
        <v>3</v>
      </c>
      <c r="G430" s="17" t="s">
        <v>500</v>
      </c>
      <c r="H430" s="3" t="s">
        <v>336</v>
      </c>
      <c r="W430">
        <v>1</v>
      </c>
      <c r="AH430" t="s">
        <v>346</v>
      </c>
      <c r="AJ430" t="s">
        <v>341</v>
      </c>
      <c r="AN430">
        <v>1</v>
      </c>
      <c r="AO430">
        <v>1</v>
      </c>
      <c r="AS430">
        <v>1</v>
      </c>
      <c r="BG430">
        <v>0.2</v>
      </c>
      <c r="BH430" s="4">
        <v>0</v>
      </c>
      <c r="BI430" s="4">
        <v>5</v>
      </c>
      <c r="BJ430" s="4">
        <v>3</v>
      </c>
      <c r="BK430" s="4" t="s">
        <v>336</v>
      </c>
      <c r="BM430" t="s">
        <v>37</v>
      </c>
      <c r="BR430" s="5" t="s">
        <v>330</v>
      </c>
      <c r="BT430" s="12"/>
      <c r="BX430" s="12" t="s">
        <v>1228</v>
      </c>
      <c r="BY430">
        <v>0.5</v>
      </c>
      <c r="BZ430">
        <v>0.5</v>
      </c>
      <c r="CA430">
        <v>3</v>
      </c>
    </row>
    <row r="431" spans="1:90" x14ac:dyDescent="0.15">
      <c r="A431" s="12" t="s">
        <v>1230</v>
      </c>
      <c r="C431" t="s">
        <v>326</v>
      </c>
      <c r="D431" s="12" t="s">
        <v>1229</v>
      </c>
      <c r="E431" s="12" t="s">
        <v>1233</v>
      </c>
      <c r="F431">
        <v>3</v>
      </c>
      <c r="G431" t="s">
        <v>333</v>
      </c>
      <c r="H431" s="3" t="s">
        <v>731</v>
      </c>
      <c r="W431">
        <v>1</v>
      </c>
      <c r="AJ431" t="s">
        <v>341</v>
      </c>
      <c r="AN431" s="3"/>
      <c r="AS431">
        <v>99</v>
      </c>
      <c r="BB431" s="12" t="s">
        <v>1231</v>
      </c>
      <c r="BE431" s="12"/>
      <c r="BG431">
        <v>60</v>
      </c>
      <c r="BH431" s="4">
        <v>115</v>
      </c>
      <c r="BI431" s="4">
        <v>120</v>
      </c>
      <c r="BJ431" s="4">
        <v>1</v>
      </c>
      <c r="BK431" s="4" t="s">
        <v>501</v>
      </c>
      <c r="BM431" s="3"/>
      <c r="BN431" s="3"/>
      <c r="BO431" s="3"/>
      <c r="BP431" s="3"/>
      <c r="BQ431" s="3"/>
      <c r="BS431" s="3"/>
      <c r="BT431" s="3"/>
      <c r="BU431" s="3"/>
      <c r="BV431" s="3"/>
      <c r="BW431" s="3"/>
      <c r="BX431" s="12" t="s">
        <v>1208</v>
      </c>
      <c r="BY431" s="12">
        <v>1</v>
      </c>
      <c r="BZ431" s="12"/>
      <c r="CA431">
        <v>0.2</v>
      </c>
    </row>
    <row r="432" spans="1:90" x14ac:dyDescent="0.15">
      <c r="A432" s="12" t="s">
        <v>1231</v>
      </c>
      <c r="C432" t="s">
        <v>326</v>
      </c>
      <c r="H432" s="3" t="s">
        <v>352</v>
      </c>
      <c r="I432" s="3" t="s">
        <v>353</v>
      </c>
      <c r="W432">
        <v>1</v>
      </c>
      <c r="AA432" s="12" t="s">
        <v>771</v>
      </c>
      <c r="AB432" s="12">
        <v>1</v>
      </c>
      <c r="AN432" s="3"/>
      <c r="AS432">
        <v>1</v>
      </c>
      <c r="BH432"/>
      <c r="BI432"/>
      <c r="BJ432"/>
      <c r="BK432"/>
      <c r="BL432"/>
      <c r="BM432" s="3"/>
      <c r="BN432" s="3"/>
      <c r="BO432" s="3"/>
      <c r="BP432" s="3"/>
      <c r="BQ432" s="3"/>
      <c r="BS432" s="3"/>
      <c r="BT432" s="3"/>
      <c r="BU432" s="3"/>
      <c r="BV432" s="3"/>
      <c r="BW432" s="3"/>
      <c r="BX432" s="12" t="s">
        <v>1776</v>
      </c>
      <c r="BY432">
        <v>0.5</v>
      </c>
      <c r="CA432">
        <v>60</v>
      </c>
    </row>
    <row r="433" spans="1:86" x14ac:dyDescent="0.15">
      <c r="A433" s="12"/>
      <c r="AA433" s="12"/>
      <c r="AB433" s="12"/>
      <c r="AN433" s="3"/>
      <c r="BH433"/>
      <c r="BI433"/>
      <c r="BJ433"/>
      <c r="BK433"/>
      <c r="BL433"/>
      <c r="BM433" s="3"/>
      <c r="BN433" s="3"/>
      <c r="BO433" s="3"/>
      <c r="BP433" s="3"/>
      <c r="BQ433" s="3"/>
      <c r="BS433" s="3"/>
      <c r="BT433" s="3"/>
      <c r="BU433" s="3"/>
      <c r="BV433" s="3"/>
      <c r="BW433" s="3"/>
      <c r="BX433" s="12"/>
    </row>
    <row r="434" spans="1:86" x14ac:dyDescent="0.15">
      <c r="A434" s="12" t="s">
        <v>1236</v>
      </c>
      <c r="C434" t="s">
        <v>326</v>
      </c>
      <c r="H434" s="3" t="s">
        <v>336</v>
      </c>
      <c r="W434">
        <v>1</v>
      </c>
      <c r="AH434" t="s">
        <v>346</v>
      </c>
      <c r="AJ434" t="s">
        <v>376</v>
      </c>
      <c r="AN434">
        <v>1</v>
      </c>
      <c r="AO434">
        <v>1</v>
      </c>
      <c r="AS434">
        <v>3</v>
      </c>
      <c r="BM434" t="s">
        <v>37</v>
      </c>
      <c r="BR434" s="5" t="s">
        <v>330</v>
      </c>
      <c r="BT434" s="12"/>
      <c r="CF434" s="12" t="s">
        <v>1779</v>
      </c>
      <c r="CH434" s="12" t="s">
        <v>1778</v>
      </c>
    </row>
    <row r="435" spans="1:86" x14ac:dyDescent="0.15">
      <c r="A435" s="12" t="s">
        <v>1237</v>
      </c>
      <c r="C435" t="s">
        <v>326</v>
      </c>
      <c r="D435" s="12"/>
      <c r="E435" s="12"/>
      <c r="H435" s="3" t="s">
        <v>336</v>
      </c>
      <c r="W435">
        <v>1</v>
      </c>
      <c r="AJ435" t="s">
        <v>376</v>
      </c>
      <c r="AN435" s="3"/>
      <c r="AS435">
        <v>99</v>
      </c>
      <c r="BE435" s="12"/>
      <c r="BK435" s="13"/>
      <c r="BL435" s="13"/>
      <c r="BM435" s="3"/>
      <c r="BN435" s="3"/>
      <c r="BO435" s="3"/>
      <c r="BP435" s="3"/>
      <c r="BQ435" s="3"/>
      <c r="BS435" s="3"/>
      <c r="BT435" s="3"/>
      <c r="BU435" s="3"/>
      <c r="BV435" s="3"/>
      <c r="BW435" s="3"/>
      <c r="BX435" s="12" t="s">
        <v>1096</v>
      </c>
      <c r="BY435" s="12">
        <v>17</v>
      </c>
      <c r="BZ435" s="12"/>
      <c r="CA435">
        <v>0.2</v>
      </c>
    </row>
    <row r="436" spans="1:86" x14ac:dyDescent="0.15">
      <c r="A436" s="12" t="s">
        <v>1243</v>
      </c>
      <c r="C436" s="12" t="s">
        <v>754</v>
      </c>
      <c r="H436" s="14" t="s">
        <v>548</v>
      </c>
      <c r="I436" s="14" t="s">
        <v>755</v>
      </c>
      <c r="W436">
        <v>1</v>
      </c>
      <c r="Z436">
        <v>1</v>
      </c>
      <c r="AA436" s="12" t="s">
        <v>771</v>
      </c>
      <c r="AB436" s="12"/>
      <c r="AJ436" s="12"/>
      <c r="AS436">
        <v>1</v>
      </c>
      <c r="CD436" s="12" t="s">
        <v>1244</v>
      </c>
    </row>
    <row r="437" spans="1:86" x14ac:dyDescent="0.15">
      <c r="A437" s="12" t="s">
        <v>1245</v>
      </c>
      <c r="C437" t="s">
        <v>326</v>
      </c>
      <c r="D437" t="s">
        <v>1267</v>
      </c>
      <c r="E437" s="12" t="s">
        <v>1266</v>
      </c>
      <c r="F437">
        <v>3</v>
      </c>
      <c r="G437" t="s">
        <v>333</v>
      </c>
      <c r="H437" s="3" t="s">
        <v>352</v>
      </c>
      <c r="I437" s="3" t="s">
        <v>353</v>
      </c>
      <c r="W437">
        <v>1</v>
      </c>
      <c r="AN437" s="3"/>
      <c r="AS437">
        <v>1</v>
      </c>
      <c r="BG437">
        <v>30</v>
      </c>
      <c r="BH437" s="4">
        <v>20</v>
      </c>
      <c r="BI437" s="4">
        <v>30</v>
      </c>
      <c r="BJ437" s="4">
        <v>1</v>
      </c>
      <c r="BK437" s="13" t="s">
        <v>501</v>
      </c>
      <c r="BL437" s="13"/>
      <c r="BM437" s="3"/>
      <c r="BN437" s="3"/>
      <c r="BO437" s="3"/>
      <c r="BP437" s="3"/>
      <c r="BQ437" s="3"/>
      <c r="BS437" s="3"/>
      <c r="BT437" s="3"/>
      <c r="BU437" s="3"/>
      <c r="BV437" s="3"/>
      <c r="BW437" s="3"/>
      <c r="BX437" s="12" t="s">
        <v>1788</v>
      </c>
      <c r="BY437">
        <v>0.9</v>
      </c>
      <c r="CA437">
        <v>30</v>
      </c>
    </row>
    <row r="438" spans="1:86" x14ac:dyDescent="0.15">
      <c r="A438" s="12" t="s">
        <v>1254</v>
      </c>
      <c r="C438" t="s">
        <v>326</v>
      </c>
      <c r="D438" s="12" t="s">
        <v>1255</v>
      </c>
      <c r="E438" s="12" t="s">
        <v>1256</v>
      </c>
      <c r="F438">
        <v>3</v>
      </c>
      <c r="G438" s="17" t="s">
        <v>500</v>
      </c>
      <c r="H438" s="3" t="s">
        <v>336</v>
      </c>
      <c r="W438">
        <v>1</v>
      </c>
      <c r="AH438" t="s">
        <v>346</v>
      </c>
      <c r="AJ438" t="s">
        <v>376</v>
      </c>
      <c r="AN438">
        <v>1</v>
      </c>
      <c r="AO438">
        <v>1</v>
      </c>
      <c r="AS438">
        <v>3</v>
      </c>
      <c r="BG438">
        <v>0.2</v>
      </c>
      <c r="BH438" s="4">
        <v>0</v>
      </c>
      <c r="BI438" s="4">
        <v>8</v>
      </c>
      <c r="BJ438" s="4">
        <v>3</v>
      </c>
      <c r="BK438" s="4" t="s">
        <v>336</v>
      </c>
      <c r="BM438" t="s">
        <v>37</v>
      </c>
      <c r="BR438" s="5" t="s">
        <v>330</v>
      </c>
      <c r="BT438" s="12"/>
      <c r="BX438" s="12" t="s">
        <v>1257</v>
      </c>
      <c r="BY438">
        <v>0.9</v>
      </c>
      <c r="BZ438">
        <v>20</v>
      </c>
      <c r="CA438">
        <v>5</v>
      </c>
    </row>
    <row r="439" spans="1:86" x14ac:dyDescent="0.15">
      <c r="A439" s="12" t="s">
        <v>1261</v>
      </c>
      <c r="C439" t="s">
        <v>326</v>
      </c>
      <c r="D439" s="12" t="s">
        <v>1269</v>
      </c>
      <c r="E439" s="12" t="s">
        <v>1268</v>
      </c>
      <c r="F439">
        <v>3</v>
      </c>
      <c r="G439" t="s">
        <v>333</v>
      </c>
      <c r="H439" s="3" t="s">
        <v>731</v>
      </c>
      <c r="W439">
        <v>1</v>
      </c>
      <c r="AH439" t="s">
        <v>346</v>
      </c>
      <c r="AJ439" s="12" t="s">
        <v>1191</v>
      </c>
      <c r="AN439">
        <v>1</v>
      </c>
      <c r="AO439">
        <v>1</v>
      </c>
      <c r="AS439">
        <v>3</v>
      </c>
      <c r="BB439" s="12" t="s">
        <v>1265</v>
      </c>
      <c r="BG439">
        <v>60</v>
      </c>
      <c r="BH439" s="4">
        <v>115</v>
      </c>
      <c r="BI439" s="4">
        <v>120</v>
      </c>
      <c r="BJ439" s="4">
        <v>1</v>
      </c>
      <c r="BK439" s="4" t="s">
        <v>501</v>
      </c>
      <c r="BM439" t="s">
        <v>37</v>
      </c>
      <c r="BR439" s="5" t="s">
        <v>330</v>
      </c>
      <c r="BT439" s="12"/>
      <c r="BX439" s="12"/>
    </row>
    <row r="440" spans="1:86" x14ac:dyDescent="0.15">
      <c r="A440" s="12" t="s">
        <v>1262</v>
      </c>
      <c r="C440" t="s">
        <v>326</v>
      </c>
      <c r="D440" s="12"/>
      <c r="E440" s="12"/>
      <c r="G440" t="s">
        <v>333</v>
      </c>
      <c r="H440" s="3" t="s">
        <v>501</v>
      </c>
      <c r="W440">
        <v>1</v>
      </c>
      <c r="AJ440" s="12" t="s">
        <v>1191</v>
      </c>
      <c r="AN440" s="3"/>
      <c r="AS440">
        <v>99</v>
      </c>
      <c r="BB440" s="12"/>
      <c r="BE440" s="12"/>
      <c r="BM440" s="3"/>
      <c r="BN440" s="3"/>
      <c r="BO440" s="3"/>
      <c r="BP440" s="3"/>
      <c r="BQ440" s="3"/>
      <c r="BS440" s="3"/>
      <c r="BT440" s="3"/>
      <c r="BU440" s="3"/>
      <c r="BV440" s="3"/>
      <c r="BW440" s="3"/>
      <c r="BX440" s="12" t="s">
        <v>1259</v>
      </c>
      <c r="BY440" s="12" t="s">
        <v>1263</v>
      </c>
      <c r="BZ440" s="12"/>
      <c r="CA440">
        <v>0.2</v>
      </c>
    </row>
    <row r="441" spans="1:86" x14ac:dyDescent="0.15">
      <c r="A441" s="12" t="s">
        <v>1264</v>
      </c>
      <c r="C441" t="s">
        <v>326</v>
      </c>
      <c r="G441" t="s">
        <v>333</v>
      </c>
      <c r="H441" s="3" t="s">
        <v>352</v>
      </c>
      <c r="I441" s="3" t="s">
        <v>353</v>
      </c>
      <c r="W441">
        <v>1</v>
      </c>
      <c r="AN441" s="3"/>
      <c r="AS441">
        <v>1</v>
      </c>
      <c r="BK441" s="13"/>
      <c r="BL441" s="13"/>
      <c r="BM441" s="3"/>
      <c r="BN441" s="3"/>
      <c r="BO441" s="3"/>
      <c r="BP441" s="3"/>
      <c r="BQ441" s="3"/>
      <c r="BS441" s="3"/>
      <c r="BT441" s="3"/>
      <c r="BU441" s="3"/>
      <c r="BV441" s="3"/>
      <c r="BW441" s="3"/>
      <c r="BX441" s="12" t="s">
        <v>1789</v>
      </c>
      <c r="BY441">
        <v>0.8</v>
      </c>
      <c r="CA441">
        <v>60</v>
      </c>
    </row>
    <row r="442" spans="1:86" x14ac:dyDescent="0.15">
      <c r="A442" s="12" t="s">
        <v>1248</v>
      </c>
      <c r="C442" t="s">
        <v>326</v>
      </c>
      <c r="H442" s="3" t="s">
        <v>336</v>
      </c>
      <c r="W442">
        <v>1</v>
      </c>
      <c r="AJ442" s="12" t="s">
        <v>1249</v>
      </c>
      <c r="AO442">
        <v>0.03</v>
      </c>
      <c r="AP442">
        <v>1</v>
      </c>
      <c r="AQ442">
        <v>1</v>
      </c>
      <c r="AS442">
        <v>1</v>
      </c>
      <c r="BT442" s="12"/>
    </row>
    <row r="443" spans="1:86" x14ac:dyDescent="0.15">
      <c r="A443" s="12" t="s">
        <v>1250</v>
      </c>
      <c r="C443" t="s">
        <v>326</v>
      </c>
      <c r="H443" s="3" t="s">
        <v>548</v>
      </c>
      <c r="I443" s="14" t="s">
        <v>755</v>
      </c>
      <c r="W443">
        <v>1</v>
      </c>
      <c r="AA443" s="12" t="s">
        <v>771</v>
      </c>
      <c r="AJ443" s="12"/>
      <c r="AS443">
        <v>1</v>
      </c>
      <c r="BT443" s="12"/>
      <c r="BX443" s="12" t="s">
        <v>1271</v>
      </c>
      <c r="BZ443">
        <v>0.3</v>
      </c>
      <c r="CA443">
        <v>99999</v>
      </c>
    </row>
    <row r="444" spans="1:86" x14ac:dyDescent="0.15">
      <c r="A444" s="12"/>
      <c r="I444" s="14"/>
      <c r="AA444" s="12"/>
      <c r="AJ444" s="12"/>
      <c r="BT444" s="12"/>
      <c r="BX444" s="12"/>
    </row>
    <row r="445" spans="1:86" x14ac:dyDescent="0.15">
      <c r="A445" s="12" t="s">
        <v>1274</v>
      </c>
      <c r="C445" t="s">
        <v>142</v>
      </c>
      <c r="W445">
        <v>2</v>
      </c>
      <c r="AH445" t="s">
        <v>327</v>
      </c>
      <c r="AJ445" t="s">
        <v>358</v>
      </c>
      <c r="AM445" t="s">
        <v>344</v>
      </c>
      <c r="AO445">
        <v>1</v>
      </c>
      <c r="AS445">
        <v>1</v>
      </c>
      <c r="BM445" s="12" t="s">
        <v>576</v>
      </c>
      <c r="BN445" s="12"/>
      <c r="BO445" s="12"/>
      <c r="BR445" s="5" t="s">
        <v>330</v>
      </c>
      <c r="CF445" s="12" t="s">
        <v>1791</v>
      </c>
      <c r="CH445" s="12" t="s">
        <v>1790</v>
      </c>
    </row>
    <row r="446" spans="1:86" x14ac:dyDescent="0.15">
      <c r="A446" s="12" t="s">
        <v>1275</v>
      </c>
      <c r="C446" t="s">
        <v>326</v>
      </c>
      <c r="H446" s="3" t="s">
        <v>352</v>
      </c>
      <c r="I446" s="3" t="s">
        <v>361</v>
      </c>
      <c r="W446">
        <v>1</v>
      </c>
      <c r="AA446" s="12" t="s">
        <v>771</v>
      </c>
      <c r="AB446" s="12">
        <v>1</v>
      </c>
      <c r="AN446" s="3"/>
      <c r="AS446">
        <v>1</v>
      </c>
      <c r="BH446"/>
      <c r="BI446"/>
      <c r="BJ446"/>
      <c r="BK446"/>
      <c r="BL446"/>
      <c r="BM446" s="3"/>
      <c r="BN446" s="3"/>
      <c r="BO446" s="3"/>
      <c r="BP446" s="3"/>
      <c r="BQ446" s="3"/>
      <c r="BS446" s="3"/>
      <c r="BT446" s="3"/>
      <c r="BU446" s="3"/>
      <c r="BV446" s="3"/>
      <c r="BW446" s="3"/>
      <c r="BX446" s="12" t="s">
        <v>1297</v>
      </c>
      <c r="BY446">
        <v>0.28000000000000003</v>
      </c>
      <c r="CA446">
        <v>99999</v>
      </c>
    </row>
    <row r="447" spans="1:86" x14ac:dyDescent="0.15">
      <c r="A447" s="17" t="s">
        <v>1276</v>
      </c>
      <c r="C447" t="s">
        <v>326</v>
      </c>
      <c r="H447" s="3" t="s">
        <v>352</v>
      </c>
      <c r="I447" s="3" t="s">
        <v>755</v>
      </c>
      <c r="W447">
        <v>1</v>
      </c>
      <c r="AA447" s="12"/>
      <c r="AB447" s="12"/>
      <c r="AC447" s="12" t="s">
        <v>1278</v>
      </c>
      <c r="AN447" s="3"/>
      <c r="AS447">
        <v>99</v>
      </c>
      <c r="BB447" s="17" t="s">
        <v>1277</v>
      </c>
      <c r="BC447" s="12"/>
      <c r="BD447" s="12"/>
      <c r="BH447"/>
      <c r="BI447"/>
      <c r="BJ447"/>
      <c r="BK447" s="12"/>
      <c r="BL447" s="12"/>
      <c r="BM447" s="3"/>
      <c r="BN447" s="3"/>
      <c r="BO447" s="3"/>
      <c r="BP447" s="3"/>
      <c r="BQ447" s="3"/>
      <c r="BS447" s="3"/>
      <c r="BT447" s="3"/>
      <c r="BU447" s="3"/>
      <c r="BV447" s="3"/>
      <c r="BW447" s="3"/>
      <c r="BX447" s="12" t="s">
        <v>820</v>
      </c>
      <c r="BY447" s="12">
        <v>0.08</v>
      </c>
      <c r="BZ447" s="12"/>
      <c r="CA447">
        <v>99999</v>
      </c>
      <c r="CC447">
        <v>1</v>
      </c>
    </row>
    <row r="448" spans="1:86" x14ac:dyDescent="0.15">
      <c r="A448" s="17" t="s">
        <v>1277</v>
      </c>
      <c r="C448" t="s">
        <v>326</v>
      </c>
      <c r="H448" s="3" t="s">
        <v>352</v>
      </c>
      <c r="I448" s="3" t="s">
        <v>755</v>
      </c>
      <c r="W448">
        <v>1</v>
      </c>
      <c r="Z448">
        <v>1</v>
      </c>
      <c r="AA448" s="12" t="s">
        <v>1050</v>
      </c>
      <c r="AB448" s="12"/>
      <c r="AC448" s="12" t="s">
        <v>1278</v>
      </c>
      <c r="AN448" s="3"/>
      <c r="AS448">
        <v>1</v>
      </c>
      <c r="BB448" s="12"/>
      <c r="BC448" s="12"/>
      <c r="BD448" s="12"/>
      <c r="BH448"/>
      <c r="BI448"/>
      <c r="BJ448"/>
      <c r="BK448" s="12"/>
      <c r="BL448" s="12"/>
      <c r="BM448" s="3"/>
      <c r="BN448" s="3"/>
      <c r="BO448" s="3"/>
      <c r="BP448" s="3"/>
      <c r="BQ448" s="3"/>
      <c r="BS448" s="3"/>
      <c r="BT448" s="3"/>
      <c r="BU448" s="3"/>
      <c r="BV448" s="3"/>
      <c r="BW448" s="3"/>
      <c r="BX448" s="12" t="s">
        <v>820</v>
      </c>
      <c r="BY448" s="12">
        <v>0.08</v>
      </c>
      <c r="BZ448" s="12"/>
      <c r="CA448">
        <v>99999</v>
      </c>
      <c r="CC448">
        <v>1</v>
      </c>
    </row>
    <row r="449" spans="1:92" x14ac:dyDescent="0.15">
      <c r="A449" s="12" t="s">
        <v>1298</v>
      </c>
      <c r="C449" t="s">
        <v>326</v>
      </c>
      <c r="D449" s="12" t="s">
        <v>1280</v>
      </c>
      <c r="E449" s="12" t="s">
        <v>1281</v>
      </c>
      <c r="F449">
        <v>3</v>
      </c>
      <c r="G449" t="s">
        <v>333</v>
      </c>
      <c r="H449" s="3" t="s">
        <v>731</v>
      </c>
      <c r="I449" s="3" t="s">
        <v>353</v>
      </c>
      <c r="W449">
        <v>1</v>
      </c>
      <c r="AA449" s="12" t="s">
        <v>771</v>
      </c>
      <c r="AN449" s="3"/>
      <c r="AS449">
        <v>1</v>
      </c>
      <c r="BE449" s="12"/>
      <c r="BG449">
        <v>30</v>
      </c>
      <c r="BH449" s="4">
        <v>20</v>
      </c>
      <c r="BI449" s="4">
        <v>40</v>
      </c>
      <c r="BJ449" s="4">
        <v>1</v>
      </c>
      <c r="BK449" s="4" t="s">
        <v>336</v>
      </c>
      <c r="BM449" s="3"/>
      <c r="BN449" s="3"/>
      <c r="BO449" s="3"/>
      <c r="BP449" s="3"/>
      <c r="BQ449" s="3"/>
      <c r="BS449" s="3"/>
      <c r="BT449" s="3"/>
      <c r="BU449" s="3"/>
      <c r="BV449" s="3"/>
      <c r="BW449" s="3"/>
      <c r="BX449" s="12" t="s">
        <v>1806</v>
      </c>
      <c r="BY449" s="12" t="s">
        <v>1282</v>
      </c>
      <c r="BZ449" s="12"/>
      <c r="CA449">
        <v>30</v>
      </c>
    </row>
    <row r="450" spans="1:92" x14ac:dyDescent="0.15">
      <c r="A450" s="12" t="s">
        <v>1283</v>
      </c>
      <c r="C450" t="s">
        <v>326</v>
      </c>
      <c r="D450" t="s">
        <v>1284</v>
      </c>
      <c r="E450" s="12" t="s">
        <v>1285</v>
      </c>
      <c r="F450">
        <v>3</v>
      </c>
      <c r="H450" s="3" t="s">
        <v>548</v>
      </c>
      <c r="I450" s="3" t="s">
        <v>1286</v>
      </c>
      <c r="W450">
        <v>2</v>
      </c>
      <c r="X450">
        <v>1</v>
      </c>
      <c r="Y450">
        <v>1</v>
      </c>
      <c r="AM450" t="s">
        <v>344</v>
      </c>
      <c r="AO450">
        <v>1</v>
      </c>
      <c r="AS450">
        <v>1</v>
      </c>
      <c r="BB450" s="12" t="s">
        <v>1287</v>
      </c>
      <c r="BM450" s="12"/>
      <c r="BN450" s="12"/>
      <c r="BO450" s="12"/>
    </row>
    <row r="451" spans="1:92" x14ac:dyDescent="0.15">
      <c r="A451" s="12" t="s">
        <v>1287</v>
      </c>
      <c r="C451" t="s">
        <v>326</v>
      </c>
      <c r="H451" s="3" t="s">
        <v>352</v>
      </c>
      <c r="I451" s="3" t="s">
        <v>361</v>
      </c>
      <c r="W451">
        <v>1</v>
      </c>
      <c r="AA451" s="12" t="s">
        <v>771</v>
      </c>
      <c r="AB451" s="12">
        <v>1</v>
      </c>
      <c r="AN451" s="3"/>
      <c r="AS451">
        <v>1</v>
      </c>
      <c r="BH451"/>
      <c r="BI451"/>
      <c r="BJ451"/>
      <c r="BK451"/>
      <c r="BL451"/>
      <c r="BM451" s="3"/>
      <c r="BN451" s="3"/>
      <c r="BO451" s="3"/>
      <c r="BP451" s="3"/>
      <c r="BQ451" s="3"/>
      <c r="BS451" s="3"/>
      <c r="BT451" s="3"/>
      <c r="BU451" s="3"/>
      <c r="BV451" s="3"/>
      <c r="BW451" s="3"/>
      <c r="BX451" s="12" t="s">
        <v>1804</v>
      </c>
      <c r="BY451">
        <v>0.3</v>
      </c>
      <c r="CA451">
        <v>99999</v>
      </c>
    </row>
    <row r="452" spans="1:92" x14ac:dyDescent="0.15">
      <c r="A452" s="12" t="s">
        <v>1288</v>
      </c>
      <c r="C452" t="s">
        <v>326</v>
      </c>
      <c r="D452" t="s">
        <v>1295</v>
      </c>
      <c r="E452" s="12" t="s">
        <v>1296</v>
      </c>
      <c r="F452">
        <v>3</v>
      </c>
      <c r="G452" t="s">
        <v>333</v>
      </c>
      <c r="H452" s="3" t="s">
        <v>731</v>
      </c>
      <c r="V452">
        <v>1</v>
      </c>
      <c r="W452">
        <v>2</v>
      </c>
      <c r="AJ452" t="s">
        <v>358</v>
      </c>
      <c r="AO452">
        <v>1</v>
      </c>
      <c r="AS452">
        <v>99</v>
      </c>
      <c r="BB452" t="s">
        <v>1291</v>
      </c>
      <c r="BF452">
        <v>0.33</v>
      </c>
      <c r="BG452">
        <v>25</v>
      </c>
      <c r="BH452" s="4">
        <v>48</v>
      </c>
      <c r="BI452" s="4">
        <v>50</v>
      </c>
      <c r="BJ452" s="4">
        <v>1</v>
      </c>
      <c r="BK452" s="4" t="s">
        <v>336</v>
      </c>
      <c r="BM452" s="12" t="s">
        <v>1289</v>
      </c>
      <c r="BN452" s="12"/>
      <c r="BO452" s="12"/>
      <c r="BP452" s="12" t="s">
        <v>1289</v>
      </c>
      <c r="BQ452" s="12"/>
      <c r="BR452" s="5" t="s">
        <v>1290</v>
      </c>
      <c r="CH452" s="12" t="s">
        <v>1795</v>
      </c>
      <c r="CK452" s="12"/>
      <c r="CL452" s="12" t="s">
        <v>1796</v>
      </c>
    </row>
    <row r="453" spans="1:92" x14ac:dyDescent="0.15">
      <c r="A453" s="12" t="s">
        <v>1292</v>
      </c>
      <c r="C453" t="s">
        <v>326</v>
      </c>
      <c r="D453" s="12"/>
      <c r="E453" s="12"/>
      <c r="G453" t="s">
        <v>333</v>
      </c>
      <c r="H453" s="3" t="s">
        <v>548</v>
      </c>
      <c r="I453" s="3" t="s">
        <v>353</v>
      </c>
      <c r="W453">
        <v>1</v>
      </c>
      <c r="AA453" s="12" t="s">
        <v>771</v>
      </c>
      <c r="AN453" s="3"/>
      <c r="AS453">
        <v>1</v>
      </c>
      <c r="BE453" s="12"/>
      <c r="BM453" s="3"/>
      <c r="BN453" s="3"/>
      <c r="BO453" s="3"/>
      <c r="BP453" s="3"/>
      <c r="BQ453" s="3"/>
      <c r="BS453" s="3"/>
      <c r="BT453" s="3"/>
      <c r="BU453" s="3"/>
      <c r="BV453" s="3"/>
      <c r="BW453" s="3"/>
      <c r="BX453" s="12" t="s">
        <v>1808</v>
      </c>
      <c r="BY453" s="12" t="s">
        <v>1293</v>
      </c>
      <c r="BZ453" s="12"/>
      <c r="CA453">
        <v>30</v>
      </c>
    </row>
    <row r="454" spans="1:92" x14ac:dyDescent="0.15">
      <c r="A454" s="12"/>
      <c r="D454" s="12"/>
      <c r="E454" s="12"/>
      <c r="AA454" s="12"/>
      <c r="AN454" s="3"/>
      <c r="BE454" s="12"/>
      <c r="BM454" s="3"/>
      <c r="BN454" s="3"/>
      <c r="BO454" s="3"/>
      <c r="BP454" s="3"/>
      <c r="BQ454" s="3"/>
      <c r="BS454" s="3"/>
      <c r="BT454" s="3"/>
      <c r="BU454" s="3"/>
      <c r="BV454" s="3"/>
      <c r="BW454" s="3"/>
      <c r="BX454" s="12"/>
      <c r="BY454" s="12"/>
      <c r="BZ454" s="12"/>
    </row>
    <row r="455" spans="1:92" x14ac:dyDescent="0.15">
      <c r="A455" s="12" t="s">
        <v>1305</v>
      </c>
      <c r="C455" t="s">
        <v>142</v>
      </c>
      <c r="W455">
        <v>2</v>
      </c>
      <c r="AH455" t="s">
        <v>327</v>
      </c>
      <c r="AJ455" s="12" t="s">
        <v>1249</v>
      </c>
      <c r="AM455" t="s">
        <v>344</v>
      </c>
      <c r="AO455">
        <v>1</v>
      </c>
      <c r="AS455">
        <v>1</v>
      </c>
      <c r="BM455" s="12" t="s">
        <v>576</v>
      </c>
      <c r="BN455" s="12"/>
      <c r="BO455" s="12"/>
      <c r="BR455" s="5" t="s">
        <v>330</v>
      </c>
      <c r="CH455" s="12" t="s">
        <v>1810</v>
      </c>
    </row>
    <row r="456" spans="1:92" x14ac:dyDescent="0.15">
      <c r="A456" s="12" t="s">
        <v>1306</v>
      </c>
      <c r="C456" t="s">
        <v>326</v>
      </c>
      <c r="D456" s="12"/>
      <c r="E456" s="12"/>
      <c r="H456" s="3" t="s">
        <v>501</v>
      </c>
      <c r="J456" s="3">
        <v>5</v>
      </c>
      <c r="W456">
        <v>1</v>
      </c>
      <c r="AA456" s="12" t="s">
        <v>771</v>
      </c>
      <c r="AN456" s="3"/>
      <c r="AS456">
        <v>1</v>
      </c>
      <c r="BE456" s="12"/>
      <c r="BF456">
        <v>20</v>
      </c>
      <c r="BM456" s="3"/>
      <c r="BN456" s="3"/>
      <c r="BO456" s="3"/>
      <c r="BP456" s="3"/>
      <c r="BQ456" s="3"/>
      <c r="BS456" s="3"/>
      <c r="BT456" s="3"/>
      <c r="BU456" s="3"/>
      <c r="BV456" s="3"/>
      <c r="BW456" s="3"/>
      <c r="BX456" s="12" t="s">
        <v>1307</v>
      </c>
      <c r="BY456" s="12" t="s">
        <v>1309</v>
      </c>
      <c r="BZ456" s="12"/>
      <c r="CA456">
        <v>99999</v>
      </c>
    </row>
    <row r="457" spans="1:92" x14ac:dyDescent="0.15">
      <c r="A457" s="12" t="s">
        <v>1310</v>
      </c>
      <c r="C457" t="s">
        <v>397</v>
      </c>
      <c r="D457" s="12" t="s">
        <v>1333</v>
      </c>
      <c r="E457" s="12" t="s">
        <v>1328</v>
      </c>
      <c r="F457">
        <v>3</v>
      </c>
      <c r="G457" s="17" t="s">
        <v>500</v>
      </c>
      <c r="H457" s="3" t="s">
        <v>501</v>
      </c>
      <c r="P457" s="3">
        <v>0.5</v>
      </c>
      <c r="W457">
        <v>1</v>
      </c>
      <c r="AA457" s="12"/>
      <c r="AH457" t="s">
        <v>346</v>
      </c>
      <c r="AJ457" t="s">
        <v>347</v>
      </c>
      <c r="AN457" s="3">
        <v>1</v>
      </c>
      <c r="AO457">
        <v>1.8</v>
      </c>
      <c r="AS457">
        <v>1</v>
      </c>
      <c r="BE457" s="12"/>
      <c r="BG457">
        <v>0.2</v>
      </c>
      <c r="BH457" s="4">
        <v>0</v>
      </c>
      <c r="BI457" s="4">
        <v>4</v>
      </c>
      <c r="BJ457" s="4">
        <v>3</v>
      </c>
      <c r="BK457" s="4" t="s">
        <v>501</v>
      </c>
      <c r="BM457" s="3" t="s">
        <v>576</v>
      </c>
      <c r="BN457" s="3"/>
      <c r="BO457" s="3"/>
      <c r="BP457" s="3"/>
      <c r="BQ457" s="3"/>
      <c r="BR457" s="5" t="s">
        <v>330</v>
      </c>
      <c r="BS457" s="12"/>
      <c r="BT457" s="12"/>
      <c r="BU457" s="3"/>
      <c r="BV457" s="3"/>
      <c r="BW457" s="3"/>
      <c r="BX457" s="12"/>
      <c r="BY457" s="12"/>
      <c r="BZ457" s="12"/>
      <c r="CD457" s="12" t="s">
        <v>1313</v>
      </c>
      <c r="CG457" s="12" t="s">
        <v>1813</v>
      </c>
      <c r="CH457" s="12" t="s">
        <v>1812</v>
      </c>
    </row>
    <row r="458" spans="1:92" ht="14.25" x14ac:dyDescent="0.15">
      <c r="A458" s="12" t="s">
        <v>1314</v>
      </c>
      <c r="C458" t="s">
        <v>397</v>
      </c>
      <c r="D458" s="12" t="s">
        <v>1332</v>
      </c>
      <c r="E458" s="23" t="s">
        <v>1329</v>
      </c>
      <c r="F458">
        <v>3</v>
      </c>
      <c r="G458" s="17" t="s">
        <v>500</v>
      </c>
      <c r="H458" s="3" t="s">
        <v>501</v>
      </c>
      <c r="W458">
        <v>1</v>
      </c>
      <c r="AA458" s="12"/>
      <c r="AJ458" s="12" t="s">
        <v>1315</v>
      </c>
      <c r="AN458" s="3">
        <v>1</v>
      </c>
      <c r="AO458">
        <v>1.4</v>
      </c>
      <c r="AS458">
        <v>99</v>
      </c>
      <c r="BE458" s="12"/>
      <c r="BG458">
        <v>0.2</v>
      </c>
      <c r="BH458" s="4">
        <v>0</v>
      </c>
      <c r="BI458" s="4">
        <v>7</v>
      </c>
      <c r="BJ458" s="4">
        <v>1</v>
      </c>
      <c r="BK458" s="4" t="s">
        <v>501</v>
      </c>
      <c r="BM458" s="3" t="s">
        <v>996</v>
      </c>
      <c r="BN458" s="3"/>
      <c r="BO458" s="3"/>
      <c r="BP458" s="3"/>
      <c r="BQ458" s="3"/>
      <c r="BR458" s="5" t="s">
        <v>330</v>
      </c>
      <c r="BS458" s="3"/>
      <c r="BT458" s="3"/>
      <c r="BU458" s="3"/>
      <c r="BV458" s="3"/>
      <c r="BW458" s="3"/>
      <c r="BX458" s="12"/>
      <c r="BY458" s="12"/>
      <c r="BZ458" s="12"/>
      <c r="CD458" s="12" t="s">
        <v>1313</v>
      </c>
      <c r="CG458" s="12" t="s">
        <v>1816</v>
      </c>
    </row>
    <row r="459" spans="1:92" x14ac:dyDescent="0.15">
      <c r="A459" s="12" t="s">
        <v>1317</v>
      </c>
      <c r="C459" s="12" t="s">
        <v>1099</v>
      </c>
      <c r="D459" s="12" t="s">
        <v>1331</v>
      </c>
      <c r="E459" s="12" t="s">
        <v>1330</v>
      </c>
      <c r="F459">
        <v>3</v>
      </c>
      <c r="G459" t="s">
        <v>333</v>
      </c>
      <c r="H459" s="3" t="s">
        <v>731</v>
      </c>
      <c r="W459">
        <v>1</v>
      </c>
      <c r="AA459" s="12"/>
      <c r="AJ459" t="s">
        <v>433</v>
      </c>
      <c r="AN459" s="3">
        <v>1</v>
      </c>
      <c r="AO459">
        <v>0.35</v>
      </c>
      <c r="AS459">
        <v>99</v>
      </c>
      <c r="BB459" s="12" t="s">
        <v>1832</v>
      </c>
      <c r="BE459" s="12"/>
      <c r="BF459">
        <v>1</v>
      </c>
      <c r="BG459">
        <v>30</v>
      </c>
      <c r="BH459" s="4">
        <v>70</v>
      </c>
      <c r="BI459" s="4">
        <v>80</v>
      </c>
      <c r="BJ459" s="4">
        <v>1</v>
      </c>
      <c r="BK459" s="4" t="s">
        <v>501</v>
      </c>
      <c r="BM459" s="12" t="s">
        <v>1318</v>
      </c>
      <c r="BN459" s="12"/>
      <c r="BO459" s="12"/>
      <c r="BP459" s="12" t="s">
        <v>1318</v>
      </c>
      <c r="BQ459" s="12"/>
      <c r="BR459" s="5" t="s">
        <v>1290</v>
      </c>
      <c r="BS459" s="3"/>
      <c r="BT459" s="3"/>
      <c r="BU459" s="3"/>
      <c r="BV459" s="3"/>
      <c r="BW459" s="3"/>
      <c r="BX459" s="12"/>
      <c r="BY459" s="12"/>
      <c r="BZ459" s="12"/>
      <c r="CD459" s="12" t="s">
        <v>1313</v>
      </c>
      <c r="CL459" s="12" t="s">
        <v>1818</v>
      </c>
    </row>
    <row r="460" spans="1:92" x14ac:dyDescent="0.15">
      <c r="A460" s="12" t="s">
        <v>1319</v>
      </c>
      <c r="C460" t="s">
        <v>326</v>
      </c>
      <c r="D460" s="12"/>
      <c r="E460" s="12"/>
      <c r="G460" t="s">
        <v>333</v>
      </c>
      <c r="H460" s="3" t="s">
        <v>501</v>
      </c>
      <c r="W460">
        <v>2</v>
      </c>
      <c r="AA460" s="12"/>
      <c r="AJ460" t="s">
        <v>433</v>
      </c>
      <c r="AN460" s="3"/>
      <c r="AS460">
        <v>99</v>
      </c>
      <c r="BE460" s="12"/>
      <c r="BF460">
        <v>0.01</v>
      </c>
      <c r="BM460" s="3"/>
      <c r="BN460" s="3"/>
      <c r="BO460" s="3"/>
      <c r="BP460" s="3"/>
      <c r="BQ460" s="3"/>
      <c r="BR460" s="5" t="s">
        <v>1290</v>
      </c>
      <c r="BS460" s="3"/>
      <c r="BT460" s="3"/>
      <c r="BU460" s="3"/>
      <c r="BV460" s="3"/>
      <c r="BW460" s="3"/>
      <c r="BX460" s="12" t="s">
        <v>1320</v>
      </c>
      <c r="BY460" s="12" t="s">
        <v>1326</v>
      </c>
      <c r="BZ460" s="12"/>
    </row>
    <row r="461" spans="1:92" x14ac:dyDescent="0.15">
      <c r="A461" s="12" t="s">
        <v>1830</v>
      </c>
      <c r="C461" t="s">
        <v>326</v>
      </c>
      <c r="G461" t="s">
        <v>333</v>
      </c>
      <c r="H461" s="3" t="s">
        <v>352</v>
      </c>
      <c r="I461" s="3" t="s">
        <v>353</v>
      </c>
      <c r="W461">
        <v>1</v>
      </c>
      <c r="AN461" s="3"/>
      <c r="AS461">
        <v>1</v>
      </c>
      <c r="BK461" s="13"/>
      <c r="BL461" s="13"/>
      <c r="BM461" s="3"/>
      <c r="BN461" s="3"/>
      <c r="BO461" s="3"/>
      <c r="BP461" s="3"/>
      <c r="BQ461" s="3"/>
      <c r="BS461" s="3"/>
      <c r="BT461" s="3"/>
      <c r="BU461" s="3"/>
      <c r="BV461" s="3"/>
      <c r="BW461" s="3"/>
      <c r="BX461" s="12" t="s">
        <v>1831</v>
      </c>
      <c r="CA461">
        <v>30</v>
      </c>
      <c r="CN461">
        <v>1</v>
      </c>
    </row>
    <row r="463" spans="1:92" x14ac:dyDescent="0.15">
      <c r="A463" s="12" t="s">
        <v>915</v>
      </c>
      <c r="C463" s="12"/>
      <c r="H463" s="14"/>
      <c r="I463" s="14"/>
      <c r="AH463" s="12"/>
      <c r="AM463" s="12"/>
      <c r="BX463" s="12"/>
    </row>
    <row r="465" spans="1:91" x14ac:dyDescent="0.15">
      <c r="BM465" s="12"/>
      <c r="BN465" s="12"/>
      <c r="BO465" s="12"/>
    </row>
    <row r="467" spans="1:91" x14ac:dyDescent="0.15">
      <c r="BM467" s="5"/>
      <c r="BN467" s="5"/>
      <c r="BO467" s="5"/>
      <c r="BP467" s="5"/>
      <c r="BQ467" s="5"/>
    </row>
    <row r="468" spans="1:91" x14ac:dyDescent="0.15">
      <c r="BM468" s="5"/>
      <c r="BN468" s="5"/>
      <c r="BO468" s="5"/>
      <c r="BP468" s="5"/>
      <c r="BQ468" s="5"/>
    </row>
    <row r="469" spans="1:91" x14ac:dyDescent="0.15">
      <c r="A469" s="12"/>
      <c r="BX469" s="12"/>
    </row>
    <row r="470" spans="1:91" x14ac:dyDescent="0.15">
      <c r="A470" t="s">
        <v>430</v>
      </c>
      <c r="C470" t="s">
        <v>326</v>
      </c>
      <c r="E470" t="s">
        <v>431</v>
      </c>
      <c r="W470">
        <v>2</v>
      </c>
      <c r="AH470" t="s">
        <v>327</v>
      </c>
      <c r="AJ470" t="s">
        <v>328</v>
      </c>
      <c r="AM470" t="s">
        <v>329</v>
      </c>
      <c r="AO470">
        <v>1</v>
      </c>
      <c r="AS470">
        <v>1</v>
      </c>
      <c r="BF470">
        <v>2</v>
      </c>
      <c r="BM470" t="s">
        <v>37</v>
      </c>
      <c r="BR470" s="5" t="s">
        <v>330</v>
      </c>
      <c r="BS470" t="s">
        <v>331</v>
      </c>
      <c r="BX470" t="s">
        <v>377</v>
      </c>
      <c r="BY470">
        <v>-0.8</v>
      </c>
      <c r="CF470" t="s">
        <v>422</v>
      </c>
      <c r="CH470" t="s">
        <v>423</v>
      </c>
      <c r="CM470" t="s">
        <v>342</v>
      </c>
    </row>
    <row r="472" spans="1:91" x14ac:dyDescent="0.15">
      <c r="A472" t="s">
        <v>153</v>
      </c>
      <c r="C472" t="s">
        <v>326</v>
      </c>
      <c r="E472" t="s">
        <v>432</v>
      </c>
      <c r="G472" t="s">
        <v>333</v>
      </c>
      <c r="H472" s="3" t="s">
        <v>334</v>
      </c>
      <c r="W472">
        <v>2</v>
      </c>
      <c r="AH472" t="s">
        <v>327</v>
      </c>
      <c r="AJ472" s="12" t="s">
        <v>988</v>
      </c>
      <c r="AS472">
        <v>100</v>
      </c>
      <c r="BE472" s="12" t="s">
        <v>987</v>
      </c>
      <c r="BF472">
        <v>0.2</v>
      </c>
      <c r="BG472">
        <v>10</v>
      </c>
      <c r="BH472" s="4">
        <v>48</v>
      </c>
      <c r="BI472" s="4">
        <v>50</v>
      </c>
      <c r="BJ472" s="4">
        <v>1</v>
      </c>
      <c r="BK472" s="4" t="s">
        <v>336</v>
      </c>
      <c r="BX472" t="s">
        <v>377</v>
      </c>
      <c r="BY472">
        <v>-0.8</v>
      </c>
      <c r="CA472">
        <v>99999</v>
      </c>
      <c r="CC472">
        <v>1</v>
      </c>
      <c r="CM472" t="s">
        <v>421</v>
      </c>
    </row>
    <row r="473" spans="1:91" x14ac:dyDescent="0.15">
      <c r="A473" s="12" t="s">
        <v>987</v>
      </c>
      <c r="C473" t="s">
        <v>326</v>
      </c>
      <c r="E473" t="s">
        <v>432</v>
      </c>
      <c r="G473" t="s">
        <v>333</v>
      </c>
      <c r="H473" s="3" t="s">
        <v>334</v>
      </c>
      <c r="W473">
        <v>2</v>
      </c>
      <c r="AH473" t="s">
        <v>327</v>
      </c>
      <c r="AJ473" t="s">
        <v>433</v>
      </c>
      <c r="AS473">
        <v>100</v>
      </c>
      <c r="BF473">
        <v>0.2</v>
      </c>
      <c r="BG473">
        <v>9999</v>
      </c>
      <c r="BH473" s="4">
        <v>0</v>
      </c>
      <c r="BI473" s="4">
        <v>10</v>
      </c>
      <c r="BJ473" s="4">
        <v>1</v>
      </c>
      <c r="BK473" s="4" t="s">
        <v>336</v>
      </c>
      <c r="BX473" t="s">
        <v>377</v>
      </c>
      <c r="BY473">
        <v>-0.8</v>
      </c>
      <c r="CA473">
        <v>99999</v>
      </c>
      <c r="CC473">
        <v>1</v>
      </c>
      <c r="CM473" t="s">
        <v>421</v>
      </c>
    </row>
    <row r="474" spans="1:91" x14ac:dyDescent="0.15">
      <c r="A474" t="s">
        <v>152</v>
      </c>
      <c r="C474" t="s">
        <v>326</v>
      </c>
      <c r="H474" s="3" t="s">
        <v>336</v>
      </c>
      <c r="W474">
        <v>1</v>
      </c>
      <c r="AH474" t="s">
        <v>327</v>
      </c>
      <c r="AJ474" t="s">
        <v>433</v>
      </c>
      <c r="AN474">
        <v>1</v>
      </c>
      <c r="AO474">
        <v>0.05</v>
      </c>
      <c r="AS474">
        <v>100</v>
      </c>
      <c r="BF474">
        <v>0.2</v>
      </c>
    </row>
    <row r="476" spans="1:91" x14ac:dyDescent="0.15">
      <c r="A476" t="s">
        <v>434</v>
      </c>
      <c r="C476" t="s">
        <v>326</v>
      </c>
      <c r="D476" t="s">
        <v>435</v>
      </c>
      <c r="H476" s="3" t="s">
        <v>336</v>
      </c>
      <c r="W476">
        <v>2</v>
      </c>
      <c r="AH476" t="s">
        <v>327</v>
      </c>
      <c r="AJ476" t="s">
        <v>328</v>
      </c>
      <c r="AM476" t="s">
        <v>329</v>
      </c>
      <c r="AO476">
        <v>2</v>
      </c>
      <c r="AS476">
        <v>1</v>
      </c>
      <c r="AT476">
        <v>3</v>
      </c>
      <c r="BF476">
        <v>0.2</v>
      </c>
      <c r="BG476">
        <v>0.2</v>
      </c>
      <c r="BH476" s="4">
        <v>0</v>
      </c>
      <c r="BI476" s="4">
        <v>3</v>
      </c>
      <c r="BJ476" s="4">
        <v>2</v>
      </c>
      <c r="BK476" s="4" t="s">
        <v>336</v>
      </c>
      <c r="BM476" t="s">
        <v>37</v>
      </c>
      <c r="BR476" s="5" t="s">
        <v>330</v>
      </c>
      <c r="BS476" t="s">
        <v>369</v>
      </c>
    </row>
    <row r="477" spans="1:91" x14ac:dyDescent="0.15">
      <c r="A477" t="s">
        <v>436</v>
      </c>
      <c r="C477" t="s">
        <v>326</v>
      </c>
      <c r="D477" t="s">
        <v>435</v>
      </c>
      <c r="H477" s="3" t="s">
        <v>334</v>
      </c>
      <c r="W477">
        <v>2</v>
      </c>
      <c r="AH477" t="s">
        <v>327</v>
      </c>
      <c r="AJ477" t="s">
        <v>328</v>
      </c>
      <c r="AM477" t="s">
        <v>329</v>
      </c>
      <c r="AO477">
        <v>2</v>
      </c>
      <c r="AS477">
        <v>1</v>
      </c>
      <c r="AT477">
        <v>3</v>
      </c>
      <c r="BF477">
        <v>2</v>
      </c>
      <c r="BG477">
        <v>10</v>
      </c>
      <c r="BH477" s="4">
        <v>0</v>
      </c>
      <c r="BI477" s="4">
        <v>3</v>
      </c>
      <c r="BJ477" s="4">
        <v>1</v>
      </c>
      <c r="BK477" s="4" t="s">
        <v>336</v>
      </c>
      <c r="BM477" t="s">
        <v>37</v>
      </c>
      <c r="BR477" s="5" t="s">
        <v>330</v>
      </c>
      <c r="BS477" t="s">
        <v>369</v>
      </c>
    </row>
    <row r="479" spans="1:91" x14ac:dyDescent="0.15">
      <c r="A479" t="s">
        <v>437</v>
      </c>
      <c r="C479" t="s">
        <v>438</v>
      </c>
      <c r="E479" t="s">
        <v>439</v>
      </c>
      <c r="G479" t="s">
        <v>383</v>
      </c>
      <c r="H479" s="3" t="s">
        <v>334</v>
      </c>
      <c r="V479">
        <v>1</v>
      </c>
      <c r="W479">
        <v>2</v>
      </c>
      <c r="AH479" t="s">
        <v>327</v>
      </c>
      <c r="AJ479" t="s">
        <v>358</v>
      </c>
      <c r="AM479" t="s">
        <v>344</v>
      </c>
      <c r="AO479">
        <v>1.5</v>
      </c>
      <c r="AS479">
        <v>99</v>
      </c>
      <c r="BF479">
        <v>1</v>
      </c>
      <c r="BG479">
        <v>0.3</v>
      </c>
      <c r="BH479" s="4">
        <v>1</v>
      </c>
      <c r="BI479" s="4">
        <v>1</v>
      </c>
      <c r="BJ479" s="4">
        <v>1</v>
      </c>
      <c r="BK479" s="4" t="s">
        <v>336</v>
      </c>
      <c r="BM479" t="s">
        <v>37</v>
      </c>
      <c r="BR479" s="5" t="s">
        <v>330</v>
      </c>
      <c r="CM479" t="s">
        <v>342</v>
      </c>
    </row>
    <row r="480" spans="1:91" x14ac:dyDescent="0.15">
      <c r="A480" t="s">
        <v>440</v>
      </c>
      <c r="C480" t="s">
        <v>441</v>
      </c>
      <c r="E480" t="s">
        <v>442</v>
      </c>
      <c r="H480" s="3" t="s">
        <v>334</v>
      </c>
    </row>
    <row r="482" spans="1:79" x14ac:dyDescent="0.15">
      <c r="A482" t="s">
        <v>443</v>
      </c>
      <c r="C482" t="s">
        <v>326</v>
      </c>
      <c r="H482" s="3" t="s">
        <v>352</v>
      </c>
      <c r="I482" s="3" t="s">
        <v>361</v>
      </c>
      <c r="W482">
        <v>1</v>
      </c>
      <c r="AA482" s="12" t="s">
        <v>771</v>
      </c>
      <c r="AB482" s="12"/>
      <c r="BX482" t="s">
        <v>444</v>
      </c>
      <c r="BY482">
        <v>-10</v>
      </c>
    </row>
    <row r="484" spans="1:79" x14ac:dyDescent="0.15">
      <c r="A484" t="s">
        <v>445</v>
      </c>
      <c r="C484" t="s">
        <v>412</v>
      </c>
      <c r="G484" t="s">
        <v>383</v>
      </c>
      <c r="H484" s="3" t="s">
        <v>336</v>
      </c>
      <c r="Q484" s="3">
        <v>1</v>
      </c>
      <c r="BA484">
        <v>10</v>
      </c>
      <c r="BG484">
        <v>0.2</v>
      </c>
      <c r="BH484" s="4">
        <v>0</v>
      </c>
      <c r="BI484" s="4">
        <v>5</v>
      </c>
      <c r="BJ484" s="4">
        <v>1</v>
      </c>
      <c r="BK484" s="4" t="s">
        <v>336</v>
      </c>
    </row>
    <row r="485" spans="1:79" x14ac:dyDescent="0.15">
      <c r="A485" t="s">
        <v>123</v>
      </c>
      <c r="C485" t="s">
        <v>446</v>
      </c>
      <c r="G485" t="s">
        <v>333</v>
      </c>
      <c r="H485" s="3" t="s">
        <v>334</v>
      </c>
      <c r="BA485">
        <v>10</v>
      </c>
      <c r="BG485">
        <v>5</v>
      </c>
      <c r="BH485" s="4">
        <v>5</v>
      </c>
      <c r="BI485" s="4">
        <v>5</v>
      </c>
      <c r="BJ485" s="4">
        <v>1</v>
      </c>
      <c r="BK485" s="4" t="s">
        <v>336</v>
      </c>
    </row>
    <row r="486" spans="1:79" x14ac:dyDescent="0.15">
      <c r="A486" t="s">
        <v>447</v>
      </c>
      <c r="C486" t="s">
        <v>412</v>
      </c>
      <c r="G486" t="s">
        <v>383</v>
      </c>
      <c r="H486" s="3" t="s">
        <v>336</v>
      </c>
      <c r="I486" s="3" t="s">
        <v>415</v>
      </c>
      <c r="Q486" s="3">
        <v>1</v>
      </c>
      <c r="BA486">
        <v>10</v>
      </c>
      <c r="BG486">
        <v>0.2</v>
      </c>
      <c r="BH486" s="4">
        <v>0</v>
      </c>
      <c r="BI486" s="4">
        <v>5</v>
      </c>
      <c r="BJ486" s="4">
        <v>1</v>
      </c>
      <c r="BK486" s="4" t="s">
        <v>336</v>
      </c>
    </row>
    <row r="487" spans="1:79" x14ac:dyDescent="0.15">
      <c r="A487" s="12" t="s">
        <v>916</v>
      </c>
      <c r="C487" s="12" t="s">
        <v>917</v>
      </c>
      <c r="H487" s="3" t="s">
        <v>548</v>
      </c>
      <c r="I487" s="3" t="s">
        <v>550</v>
      </c>
      <c r="BV487" s="12" t="s">
        <v>568</v>
      </c>
    </row>
    <row r="489" spans="1:79" s="2" customFormat="1" x14ac:dyDescent="0.15">
      <c r="A489" s="2" t="s">
        <v>448</v>
      </c>
      <c r="H489" s="7"/>
      <c r="I489" s="7"/>
      <c r="J489" s="7"/>
      <c r="K489" s="7"/>
      <c r="L489" s="7"/>
      <c r="M489" s="7"/>
      <c r="N489" s="7"/>
      <c r="O489" s="7"/>
      <c r="P489" s="7"/>
      <c r="Q489" s="7"/>
      <c r="R489" s="7"/>
      <c r="BH489" s="8"/>
      <c r="BI489" s="8"/>
      <c r="BJ489" s="8"/>
      <c r="BK489" s="8"/>
      <c r="BL489" s="8"/>
      <c r="BR489" s="9"/>
    </row>
    <row r="490" spans="1:79" x14ac:dyDescent="0.15">
      <c r="A490" s="12" t="s">
        <v>1372</v>
      </c>
      <c r="C490" t="s">
        <v>142</v>
      </c>
      <c r="W490">
        <v>1</v>
      </c>
      <c r="AH490" t="s">
        <v>335</v>
      </c>
      <c r="AK490">
        <v>0</v>
      </c>
      <c r="AM490" t="s">
        <v>344</v>
      </c>
      <c r="AO490">
        <v>1</v>
      </c>
      <c r="AS490">
        <v>1</v>
      </c>
      <c r="BM490" t="s">
        <v>37</v>
      </c>
      <c r="BR490" s="5" t="s">
        <v>330</v>
      </c>
    </row>
    <row r="491" spans="1:79" x14ac:dyDescent="0.15">
      <c r="A491" t="s">
        <v>449</v>
      </c>
      <c r="C491" t="s">
        <v>326</v>
      </c>
      <c r="W491">
        <v>1</v>
      </c>
      <c r="AH491" t="s">
        <v>335</v>
      </c>
      <c r="AK491">
        <v>2</v>
      </c>
      <c r="AM491" t="s">
        <v>344</v>
      </c>
      <c r="AO491">
        <v>1</v>
      </c>
      <c r="AS491">
        <v>1</v>
      </c>
      <c r="BF491">
        <v>2</v>
      </c>
      <c r="BM491" t="s">
        <v>37</v>
      </c>
      <c r="BR491" s="5" t="s">
        <v>330</v>
      </c>
      <c r="BS491" t="s">
        <v>331</v>
      </c>
    </row>
    <row r="492" spans="1:79" x14ac:dyDescent="0.15">
      <c r="A492" t="s">
        <v>450</v>
      </c>
      <c r="C492" t="s">
        <v>142</v>
      </c>
      <c r="W492">
        <v>1</v>
      </c>
      <c r="AH492" t="s">
        <v>335</v>
      </c>
      <c r="AK492">
        <v>0</v>
      </c>
      <c r="AM492" t="s">
        <v>344</v>
      </c>
      <c r="AO492">
        <v>1</v>
      </c>
      <c r="AS492">
        <v>1</v>
      </c>
      <c r="BF492">
        <v>1</v>
      </c>
      <c r="BM492" t="s">
        <v>37</v>
      </c>
      <c r="BR492" s="5" t="s">
        <v>330</v>
      </c>
    </row>
    <row r="493" spans="1:79" x14ac:dyDescent="0.15">
      <c r="A493" t="s">
        <v>90</v>
      </c>
      <c r="C493" t="s">
        <v>142</v>
      </c>
      <c r="W493">
        <v>1</v>
      </c>
      <c r="AH493" t="s">
        <v>335</v>
      </c>
      <c r="AK493">
        <v>0</v>
      </c>
      <c r="AM493" t="s">
        <v>344</v>
      </c>
      <c r="AO493">
        <v>1</v>
      </c>
      <c r="AS493">
        <v>1</v>
      </c>
      <c r="BF493">
        <v>1</v>
      </c>
      <c r="BM493" t="s">
        <v>37</v>
      </c>
      <c r="BR493" s="5" t="s">
        <v>330</v>
      </c>
    </row>
    <row r="494" spans="1:79" x14ac:dyDescent="0.15">
      <c r="A494" t="s">
        <v>451</v>
      </c>
      <c r="C494" t="s">
        <v>326</v>
      </c>
      <c r="H494" s="3" t="s">
        <v>352</v>
      </c>
      <c r="I494" s="3" t="s">
        <v>361</v>
      </c>
      <c r="W494">
        <v>2</v>
      </c>
      <c r="AA494" s="12" t="s">
        <v>771</v>
      </c>
      <c r="AB494" s="12"/>
      <c r="AN494" s="3"/>
      <c r="AS494">
        <v>1</v>
      </c>
      <c r="BH494"/>
      <c r="BI494"/>
      <c r="BJ494"/>
      <c r="BK494"/>
      <c r="BL494"/>
      <c r="BM494" s="3"/>
      <c r="BN494" s="3"/>
      <c r="BO494" s="3"/>
      <c r="BP494" s="3"/>
      <c r="BQ494" s="3"/>
      <c r="BS494" s="3"/>
      <c r="BT494" s="3"/>
      <c r="BU494" s="3"/>
      <c r="BV494" s="3"/>
      <c r="BW494" s="3"/>
      <c r="BX494" t="s">
        <v>452</v>
      </c>
      <c r="CA494">
        <v>99999</v>
      </c>
    </row>
    <row r="495" spans="1:79" x14ac:dyDescent="0.15">
      <c r="A495" s="12" t="s">
        <v>1842</v>
      </c>
      <c r="C495" t="s">
        <v>326</v>
      </c>
      <c r="H495" s="3" t="s">
        <v>352</v>
      </c>
      <c r="I495" s="3" t="s">
        <v>361</v>
      </c>
      <c r="W495">
        <v>2</v>
      </c>
      <c r="AA495" s="12" t="s">
        <v>771</v>
      </c>
      <c r="AB495" s="12"/>
      <c r="AN495" s="3"/>
      <c r="AS495">
        <v>1</v>
      </c>
      <c r="BH495"/>
      <c r="BI495"/>
      <c r="BJ495"/>
      <c r="BK495"/>
      <c r="BL495"/>
      <c r="BM495" s="3"/>
      <c r="BN495" s="3"/>
      <c r="BO495" s="3"/>
      <c r="BP495" s="3"/>
      <c r="BQ495" s="3"/>
      <c r="BS495" s="3"/>
      <c r="BT495" s="3"/>
      <c r="BU495" s="3"/>
      <c r="BV495" s="3"/>
      <c r="BW495" s="3"/>
      <c r="BX495" s="12" t="s">
        <v>1843</v>
      </c>
      <c r="CA495">
        <v>99999</v>
      </c>
    </row>
    <row r="497" spans="1:93" x14ac:dyDescent="0.15">
      <c r="A497" s="12" t="s">
        <v>584</v>
      </c>
      <c r="C497" s="12" t="s">
        <v>585</v>
      </c>
      <c r="H497" s="14" t="s">
        <v>548</v>
      </c>
      <c r="I497" s="14" t="s">
        <v>586</v>
      </c>
      <c r="R497" s="3">
        <v>1</v>
      </c>
      <c r="V497">
        <v>1</v>
      </c>
      <c r="W497">
        <v>1</v>
      </c>
      <c r="AH497" s="12" t="s">
        <v>510</v>
      </c>
      <c r="AK497">
        <v>1.65</v>
      </c>
      <c r="AM497" t="s">
        <v>344</v>
      </c>
      <c r="AO497">
        <v>2</v>
      </c>
      <c r="AS497">
        <v>99</v>
      </c>
      <c r="BF497">
        <v>0.2</v>
      </c>
      <c r="CO497">
        <v>1</v>
      </c>
    </row>
    <row r="498" spans="1:93" x14ac:dyDescent="0.15">
      <c r="A498" s="12"/>
      <c r="C498" s="12"/>
      <c r="H498" s="14"/>
      <c r="I498" s="14"/>
      <c r="AH498" s="12"/>
    </row>
    <row r="499" spans="1:93" x14ac:dyDescent="0.15">
      <c r="A499" s="12" t="s">
        <v>623</v>
      </c>
      <c r="C499" t="s">
        <v>326</v>
      </c>
      <c r="K499" s="14"/>
      <c r="L499" s="14"/>
      <c r="M499" s="14"/>
      <c r="N499" s="14"/>
      <c r="O499" s="14"/>
      <c r="W499">
        <v>1</v>
      </c>
      <c r="AH499" t="s">
        <v>335</v>
      </c>
      <c r="AI499" s="12" t="s">
        <v>640</v>
      </c>
      <c r="AK499">
        <v>7</v>
      </c>
      <c r="AL499" s="12"/>
      <c r="AM499" t="s">
        <v>344</v>
      </c>
      <c r="AO499">
        <v>1</v>
      </c>
      <c r="AS499">
        <v>1</v>
      </c>
      <c r="AW499">
        <v>1.4</v>
      </c>
      <c r="AX499">
        <v>1</v>
      </c>
      <c r="AY499">
        <v>1</v>
      </c>
      <c r="BF499">
        <v>4.5</v>
      </c>
      <c r="BM499" t="s">
        <v>37</v>
      </c>
      <c r="BR499" s="5" t="s">
        <v>330</v>
      </c>
      <c r="BS499" s="12" t="s">
        <v>624</v>
      </c>
      <c r="BT499" s="12" t="s">
        <v>641</v>
      </c>
      <c r="BU499" s="12"/>
      <c r="BV499" s="12"/>
      <c r="BW499" s="12"/>
      <c r="BX499" s="12"/>
    </row>
    <row r="500" spans="1:93" x14ac:dyDescent="0.15">
      <c r="A500" s="12"/>
      <c r="C500" s="12"/>
      <c r="H500" s="14"/>
      <c r="I500" s="14"/>
      <c r="AH500" s="12"/>
    </row>
    <row r="501" spans="1:93" x14ac:dyDescent="0.15">
      <c r="A501" s="12" t="s">
        <v>597</v>
      </c>
      <c r="C501" t="s">
        <v>326</v>
      </c>
      <c r="W501">
        <v>1</v>
      </c>
      <c r="AH501" t="s">
        <v>335</v>
      </c>
      <c r="AI501" s="12" t="s">
        <v>640</v>
      </c>
      <c r="AK501">
        <v>2.2000000000000002</v>
      </c>
      <c r="AL501" s="12"/>
      <c r="AM501" s="12" t="s">
        <v>609</v>
      </c>
      <c r="AO501">
        <v>1</v>
      </c>
      <c r="AS501">
        <v>1</v>
      </c>
      <c r="BF501">
        <v>4</v>
      </c>
      <c r="BM501" t="s">
        <v>37</v>
      </c>
      <c r="BR501" s="5" t="s">
        <v>330</v>
      </c>
      <c r="BS501" t="s">
        <v>331</v>
      </c>
      <c r="BT501" s="12" t="s">
        <v>642</v>
      </c>
    </row>
    <row r="502" spans="1:93" x14ac:dyDescent="0.15">
      <c r="A502" s="12" t="s">
        <v>602</v>
      </c>
      <c r="C502" t="s">
        <v>326</v>
      </c>
      <c r="G502" t="s">
        <v>383</v>
      </c>
      <c r="H502" s="3" t="s">
        <v>336</v>
      </c>
      <c r="W502">
        <v>1</v>
      </c>
      <c r="AH502" t="s">
        <v>335</v>
      </c>
      <c r="AI502" s="12" t="s">
        <v>640</v>
      </c>
      <c r="AK502">
        <v>2.2000000000000002</v>
      </c>
      <c r="AL502" s="12"/>
      <c r="AM502" s="12" t="s">
        <v>609</v>
      </c>
      <c r="AO502">
        <v>1</v>
      </c>
      <c r="AS502">
        <v>1</v>
      </c>
      <c r="BF502">
        <v>4</v>
      </c>
      <c r="BG502">
        <v>0.2</v>
      </c>
      <c r="BH502" s="4">
        <v>0</v>
      </c>
      <c r="BI502" s="4">
        <v>2</v>
      </c>
      <c r="BJ502" s="4">
        <v>1</v>
      </c>
      <c r="BK502" s="13" t="s">
        <v>598</v>
      </c>
      <c r="BL502" s="13"/>
      <c r="BM502" t="s">
        <v>37</v>
      </c>
      <c r="BR502" s="5" t="s">
        <v>330</v>
      </c>
      <c r="BS502" t="s">
        <v>331</v>
      </c>
      <c r="BT502" s="12" t="s">
        <v>642</v>
      </c>
      <c r="BX502" s="12" t="s">
        <v>515</v>
      </c>
      <c r="BY502">
        <v>-30</v>
      </c>
      <c r="CA502">
        <v>10</v>
      </c>
      <c r="CE502" s="12" t="s">
        <v>612</v>
      </c>
    </row>
    <row r="503" spans="1:93" x14ac:dyDescent="0.15">
      <c r="A503" s="12"/>
    </row>
    <row r="504" spans="1:93" x14ac:dyDescent="0.15">
      <c r="A504" s="12" t="s">
        <v>1373</v>
      </c>
      <c r="C504" t="s">
        <v>142</v>
      </c>
      <c r="W504">
        <v>1</v>
      </c>
      <c r="AH504" t="s">
        <v>335</v>
      </c>
      <c r="AK504">
        <v>0</v>
      </c>
      <c r="AM504" t="s">
        <v>344</v>
      </c>
      <c r="AO504">
        <v>1</v>
      </c>
      <c r="AS504">
        <v>1</v>
      </c>
      <c r="BM504" t="s">
        <v>37</v>
      </c>
      <c r="BR504" s="5" t="s">
        <v>330</v>
      </c>
      <c r="BU504" s="12" t="s">
        <v>605</v>
      </c>
    </row>
    <row r="505" spans="1:93" x14ac:dyDescent="0.15">
      <c r="A505" s="12" t="s">
        <v>604</v>
      </c>
      <c r="C505" t="s">
        <v>142</v>
      </c>
      <c r="W505">
        <v>1</v>
      </c>
      <c r="AH505" t="s">
        <v>335</v>
      </c>
      <c r="AK505">
        <v>0</v>
      </c>
      <c r="AM505" t="s">
        <v>344</v>
      </c>
      <c r="AO505">
        <v>1</v>
      </c>
      <c r="AS505">
        <v>1</v>
      </c>
      <c r="BF505">
        <v>1</v>
      </c>
      <c r="BM505" t="s">
        <v>37</v>
      </c>
      <c r="BR505" s="5" t="s">
        <v>330</v>
      </c>
      <c r="BU505" s="12" t="s">
        <v>605</v>
      </c>
      <c r="BV505" s="12"/>
      <c r="BW505" s="12"/>
    </row>
    <row r="506" spans="1:93" x14ac:dyDescent="0.15">
      <c r="A506" s="12"/>
      <c r="BU506" s="12"/>
      <c r="BV506" s="12"/>
      <c r="BW506" s="12"/>
    </row>
    <row r="507" spans="1:93" x14ac:dyDescent="0.15">
      <c r="A507" s="12" t="s">
        <v>622</v>
      </c>
      <c r="C507" t="s">
        <v>326</v>
      </c>
      <c r="K507" s="14"/>
      <c r="L507" s="14"/>
      <c r="M507" s="14"/>
      <c r="N507" s="14"/>
      <c r="O507" s="14"/>
      <c r="W507">
        <v>1</v>
      </c>
      <c r="AH507" t="s">
        <v>335</v>
      </c>
      <c r="AI507" s="12" t="s">
        <v>640</v>
      </c>
      <c r="AK507">
        <v>1.9</v>
      </c>
      <c r="AL507" s="12"/>
      <c r="AM507" t="s">
        <v>344</v>
      </c>
      <c r="AO507">
        <v>1</v>
      </c>
      <c r="AS507">
        <v>1</v>
      </c>
      <c r="BF507">
        <v>2.4</v>
      </c>
      <c r="BM507" t="s">
        <v>37</v>
      </c>
      <c r="BR507" s="5" t="s">
        <v>330</v>
      </c>
      <c r="BS507" t="s">
        <v>331</v>
      </c>
      <c r="BT507" s="12" t="s">
        <v>643</v>
      </c>
      <c r="BU507" s="12" t="s">
        <v>605</v>
      </c>
      <c r="BV507" s="12"/>
      <c r="BW507" s="12"/>
      <c r="BX507" s="12"/>
    </row>
    <row r="508" spans="1:93" x14ac:dyDescent="0.15">
      <c r="A508" s="12"/>
      <c r="K508" s="14"/>
      <c r="L508" s="14"/>
      <c r="M508" s="14"/>
      <c r="N508" s="14"/>
      <c r="O508" s="14"/>
      <c r="BU508" s="12"/>
      <c r="BV508" s="12"/>
      <c r="BW508" s="12"/>
      <c r="BX508" s="12"/>
    </row>
    <row r="509" spans="1:93" x14ac:dyDescent="0.15">
      <c r="A509" s="12" t="s">
        <v>629</v>
      </c>
      <c r="C509" t="s">
        <v>142</v>
      </c>
      <c r="W509">
        <v>1</v>
      </c>
      <c r="AH509" t="s">
        <v>335</v>
      </c>
      <c r="AK509">
        <v>0</v>
      </c>
      <c r="AM509" t="s">
        <v>344</v>
      </c>
      <c r="AO509">
        <v>1</v>
      </c>
      <c r="AS509">
        <v>1</v>
      </c>
      <c r="BF509">
        <v>3</v>
      </c>
      <c r="BM509" t="s">
        <v>37</v>
      </c>
      <c r="BR509" s="5" t="s">
        <v>330</v>
      </c>
      <c r="BU509" s="12" t="s">
        <v>632</v>
      </c>
      <c r="BV509" s="12"/>
      <c r="BW509" s="12"/>
      <c r="BX509" s="12"/>
      <c r="CA509">
        <v>5</v>
      </c>
    </row>
    <row r="510" spans="1:93" x14ac:dyDescent="0.15">
      <c r="A510" s="12"/>
      <c r="C510" s="12"/>
      <c r="H510" s="14"/>
      <c r="I510" s="14"/>
      <c r="AH510" s="12"/>
    </row>
    <row r="511" spans="1:93" x14ac:dyDescent="0.15">
      <c r="A511" s="12" t="s">
        <v>594</v>
      </c>
      <c r="C511" t="s">
        <v>142</v>
      </c>
      <c r="W511">
        <v>1</v>
      </c>
      <c r="AH511" t="s">
        <v>335</v>
      </c>
      <c r="AK511">
        <v>0</v>
      </c>
      <c r="AM511" t="s">
        <v>344</v>
      </c>
      <c r="AO511">
        <v>1</v>
      </c>
      <c r="AS511">
        <v>1</v>
      </c>
      <c r="BF511">
        <v>1.7</v>
      </c>
      <c r="BM511" t="s">
        <v>37</v>
      </c>
      <c r="BR511" s="5" t="s">
        <v>330</v>
      </c>
    </row>
    <row r="512" spans="1:93" x14ac:dyDescent="0.15">
      <c r="A512" s="12" t="s">
        <v>595</v>
      </c>
      <c r="C512" s="12" t="s">
        <v>585</v>
      </c>
      <c r="H512" s="14" t="s">
        <v>548</v>
      </c>
      <c r="I512" s="14" t="s">
        <v>586</v>
      </c>
      <c r="R512" s="3">
        <v>1</v>
      </c>
      <c r="V512">
        <v>1</v>
      </c>
      <c r="W512">
        <v>1</v>
      </c>
      <c r="AH512" s="12" t="s">
        <v>510</v>
      </c>
      <c r="AK512">
        <v>1.65</v>
      </c>
      <c r="AM512" t="s">
        <v>344</v>
      </c>
      <c r="AO512">
        <v>2</v>
      </c>
      <c r="AS512">
        <v>99</v>
      </c>
      <c r="BF512">
        <v>0.2</v>
      </c>
      <c r="BX512" s="12" t="s">
        <v>515</v>
      </c>
      <c r="BY512">
        <v>-30</v>
      </c>
      <c r="CA512">
        <v>5</v>
      </c>
      <c r="CO512">
        <v>1</v>
      </c>
    </row>
    <row r="514" spans="1:86" x14ac:dyDescent="0.15">
      <c r="A514" s="12" t="s">
        <v>549</v>
      </c>
      <c r="C514" t="s">
        <v>326</v>
      </c>
      <c r="K514" s="14"/>
      <c r="L514" s="14"/>
      <c r="M514" s="14"/>
      <c r="N514" s="14"/>
      <c r="O514" s="14"/>
      <c r="T514">
        <v>1</v>
      </c>
      <c r="W514">
        <v>1</v>
      </c>
      <c r="AH514" t="s">
        <v>335</v>
      </c>
      <c r="AI514" s="12" t="s">
        <v>640</v>
      </c>
      <c r="AK514">
        <v>2</v>
      </c>
      <c r="AL514" s="12"/>
      <c r="AM514" t="s">
        <v>344</v>
      </c>
      <c r="AO514">
        <v>1</v>
      </c>
      <c r="AS514">
        <v>1</v>
      </c>
      <c r="BF514">
        <v>3.7</v>
      </c>
      <c r="BM514" t="s">
        <v>37</v>
      </c>
      <c r="BR514" s="5" t="s">
        <v>330</v>
      </c>
      <c r="BS514" t="s">
        <v>331</v>
      </c>
      <c r="BT514" s="12" t="s">
        <v>642</v>
      </c>
      <c r="BU514" s="12" t="s">
        <v>568</v>
      </c>
      <c r="BV514" s="12"/>
      <c r="BW514" s="12"/>
      <c r="BX514" s="12" t="s">
        <v>515</v>
      </c>
      <c r="BY514">
        <v>-30</v>
      </c>
      <c r="CA514">
        <v>5</v>
      </c>
    </row>
    <row r="515" spans="1:86" x14ac:dyDescent="0.15">
      <c r="A515" s="12" t="s">
        <v>647</v>
      </c>
      <c r="C515" t="s">
        <v>142</v>
      </c>
      <c r="W515">
        <v>1</v>
      </c>
      <c r="AH515" t="s">
        <v>335</v>
      </c>
      <c r="AK515">
        <v>0</v>
      </c>
      <c r="AM515" t="s">
        <v>344</v>
      </c>
      <c r="AO515">
        <v>1</v>
      </c>
      <c r="AS515">
        <v>1</v>
      </c>
      <c r="BF515">
        <v>3.7</v>
      </c>
      <c r="BM515" t="s">
        <v>37</v>
      </c>
      <c r="BR515" s="5" t="s">
        <v>330</v>
      </c>
      <c r="BS515" t="s">
        <v>331</v>
      </c>
      <c r="BU515" s="12" t="s">
        <v>568</v>
      </c>
      <c r="BV515" s="12"/>
      <c r="BW515" s="12"/>
      <c r="BX515" s="12" t="s">
        <v>515</v>
      </c>
      <c r="BY515">
        <v>-30</v>
      </c>
      <c r="CA515">
        <v>5</v>
      </c>
    </row>
    <row r="516" spans="1:86" x14ac:dyDescent="0.15">
      <c r="A516" s="12" t="s">
        <v>551</v>
      </c>
      <c r="C516" t="s">
        <v>326</v>
      </c>
      <c r="G516" s="12" t="s">
        <v>500</v>
      </c>
      <c r="K516" s="14"/>
      <c r="L516" s="14" t="s">
        <v>560</v>
      </c>
      <c r="M516" s="14"/>
      <c r="N516" s="14"/>
      <c r="O516" s="14"/>
      <c r="S516">
        <v>1</v>
      </c>
      <c r="W516">
        <v>1</v>
      </c>
      <c r="AH516" s="12" t="s">
        <v>510</v>
      </c>
      <c r="AK516">
        <v>2</v>
      </c>
      <c r="AM516" t="s">
        <v>344</v>
      </c>
      <c r="AO516">
        <v>1</v>
      </c>
      <c r="AS516">
        <v>99</v>
      </c>
      <c r="BF516">
        <v>3.7</v>
      </c>
      <c r="BG516">
        <v>0.2</v>
      </c>
      <c r="BH516" s="4">
        <v>10.5</v>
      </c>
      <c r="BI516" s="4">
        <v>10.5</v>
      </c>
      <c r="BJ516" s="4">
        <v>1</v>
      </c>
      <c r="BK516" s="13" t="s">
        <v>501</v>
      </c>
      <c r="BL516" s="13"/>
      <c r="BM516" t="s">
        <v>37</v>
      </c>
      <c r="BR516" s="5" t="s">
        <v>330</v>
      </c>
      <c r="BU516" s="12" t="s">
        <v>568</v>
      </c>
      <c r="BV516" s="12"/>
      <c r="BW516" s="12"/>
      <c r="BX516" s="12" t="s">
        <v>515</v>
      </c>
      <c r="BY516">
        <v>-30</v>
      </c>
      <c r="CA516">
        <v>10</v>
      </c>
      <c r="CF516" s="12" t="s">
        <v>577</v>
      </c>
      <c r="CG516" s="12"/>
    </row>
    <row r="517" spans="1:86" x14ac:dyDescent="0.15">
      <c r="A517" s="12" t="s">
        <v>579</v>
      </c>
      <c r="C517" s="12" t="s">
        <v>580</v>
      </c>
      <c r="G517" s="12" t="s">
        <v>500</v>
      </c>
      <c r="K517" s="14"/>
      <c r="L517" s="14" t="s">
        <v>560</v>
      </c>
      <c r="M517" s="14"/>
      <c r="N517" s="14"/>
      <c r="O517" s="14"/>
      <c r="AS517">
        <v>2</v>
      </c>
      <c r="BF517">
        <v>3.7</v>
      </c>
      <c r="BG517">
        <v>0.2</v>
      </c>
      <c r="BH517" s="4">
        <v>20</v>
      </c>
      <c r="BI517" s="4">
        <v>35</v>
      </c>
      <c r="BJ517" s="4">
        <v>1</v>
      </c>
      <c r="BK517" s="13" t="s">
        <v>501</v>
      </c>
      <c r="BL517" s="13"/>
      <c r="BM517" s="12" t="s">
        <v>582</v>
      </c>
      <c r="BN517" s="12"/>
      <c r="BO517" s="12"/>
      <c r="BR517" s="5" t="s">
        <v>330</v>
      </c>
      <c r="CF517" s="12" t="s">
        <v>577</v>
      </c>
      <c r="CG517" s="12"/>
      <c r="CH517" s="12" t="s">
        <v>581</v>
      </c>
    </row>
    <row r="518" spans="1:86" x14ac:dyDescent="0.15">
      <c r="A518" s="12" t="s">
        <v>543</v>
      </c>
      <c r="C518" s="12" t="s">
        <v>544</v>
      </c>
      <c r="H518" s="14" t="s">
        <v>548</v>
      </c>
      <c r="I518" s="14" t="s">
        <v>557</v>
      </c>
      <c r="J518" s="3">
        <v>1</v>
      </c>
      <c r="W518">
        <v>2</v>
      </c>
      <c r="AA518" s="12" t="s">
        <v>771</v>
      </c>
      <c r="AB518" s="12">
        <v>1</v>
      </c>
      <c r="AN518">
        <v>1</v>
      </c>
      <c r="AS518">
        <v>1</v>
      </c>
      <c r="BC518" s="12" t="s">
        <v>1384</v>
      </c>
      <c r="BD518" s="12"/>
      <c r="BE518" s="12"/>
      <c r="BF518">
        <v>10</v>
      </c>
      <c r="CD518" s="12" t="s">
        <v>571</v>
      </c>
      <c r="CE518" s="12"/>
    </row>
    <row r="519" spans="1:86" x14ac:dyDescent="0.15">
      <c r="A519" s="12" t="s">
        <v>1383</v>
      </c>
      <c r="C519" t="s">
        <v>326</v>
      </c>
      <c r="H519" s="14" t="s">
        <v>548</v>
      </c>
      <c r="I519" s="14"/>
      <c r="S519">
        <v>1</v>
      </c>
      <c r="V519">
        <v>1</v>
      </c>
      <c r="W519">
        <v>2</v>
      </c>
      <c r="AA519" s="12" t="s">
        <v>771</v>
      </c>
      <c r="AB519" s="12"/>
      <c r="AS519">
        <v>1</v>
      </c>
      <c r="BC519" s="12"/>
      <c r="BD519" s="12"/>
      <c r="BE519" s="12"/>
      <c r="BF519">
        <v>10</v>
      </c>
      <c r="BM519" s="12" t="s">
        <v>561</v>
      </c>
      <c r="BN519" s="12"/>
      <c r="BO519" s="12"/>
      <c r="BR519" s="5" t="s">
        <v>1385</v>
      </c>
      <c r="CD519" s="12"/>
      <c r="CE519" s="12"/>
    </row>
    <row r="520" spans="1:86" x14ac:dyDescent="0.15">
      <c r="A520" s="12" t="s">
        <v>555</v>
      </c>
      <c r="C520" t="s">
        <v>326</v>
      </c>
      <c r="H520" s="14" t="s">
        <v>548</v>
      </c>
      <c r="I520" s="14"/>
      <c r="W520">
        <v>2</v>
      </c>
      <c r="AA520" s="12" t="s">
        <v>771</v>
      </c>
      <c r="AB520" s="12"/>
      <c r="AH520" s="12" t="s">
        <v>510</v>
      </c>
      <c r="AS520">
        <v>1</v>
      </c>
      <c r="BX520" s="14" t="s">
        <v>560</v>
      </c>
      <c r="CA520">
        <v>99999</v>
      </c>
    </row>
    <row r="521" spans="1:86" x14ac:dyDescent="0.15">
      <c r="A521" s="12" t="s">
        <v>575</v>
      </c>
      <c r="C521" t="s">
        <v>326</v>
      </c>
      <c r="H521" s="14" t="s">
        <v>548</v>
      </c>
      <c r="I521" s="14"/>
      <c r="W521">
        <v>2</v>
      </c>
      <c r="AA521" s="12" t="s">
        <v>771</v>
      </c>
      <c r="AB521" s="12"/>
      <c r="AH521" s="12" t="s">
        <v>510</v>
      </c>
      <c r="AS521">
        <v>1</v>
      </c>
      <c r="BX521" s="12" t="s">
        <v>572</v>
      </c>
      <c r="CA521">
        <v>10</v>
      </c>
    </row>
    <row r="522" spans="1:86" x14ac:dyDescent="0.15">
      <c r="A522" s="12" t="s">
        <v>554</v>
      </c>
      <c r="C522" t="s">
        <v>326</v>
      </c>
      <c r="H522" s="14" t="s">
        <v>548</v>
      </c>
      <c r="I522" s="14"/>
      <c r="W522">
        <v>2</v>
      </c>
      <c r="AA522" s="12" t="s">
        <v>771</v>
      </c>
      <c r="AB522" s="12"/>
      <c r="AH522" s="12" t="s">
        <v>510</v>
      </c>
      <c r="AS522">
        <v>1</v>
      </c>
      <c r="BX522" s="12" t="s">
        <v>570</v>
      </c>
      <c r="BY522">
        <v>0.5</v>
      </c>
      <c r="CA522">
        <v>99999</v>
      </c>
    </row>
    <row r="523" spans="1:86" x14ac:dyDescent="0.15">
      <c r="A523" s="12" t="s">
        <v>553</v>
      </c>
      <c r="C523" t="s">
        <v>326</v>
      </c>
      <c r="H523" s="14" t="s">
        <v>548</v>
      </c>
      <c r="I523" s="14"/>
      <c r="W523">
        <v>2</v>
      </c>
      <c r="AA523" s="12" t="s">
        <v>771</v>
      </c>
      <c r="AB523" s="12"/>
      <c r="AH523" s="12" t="s">
        <v>510</v>
      </c>
      <c r="AS523">
        <v>1</v>
      </c>
      <c r="BX523" s="12" t="s">
        <v>569</v>
      </c>
      <c r="CA523">
        <v>15</v>
      </c>
    </row>
    <row r="524" spans="1:86" x14ac:dyDescent="0.15">
      <c r="A524" s="12" t="s">
        <v>556</v>
      </c>
      <c r="C524" s="12"/>
      <c r="H524" s="14"/>
      <c r="I524" s="14"/>
      <c r="CD524" s="12"/>
      <c r="CE524" s="12"/>
    </row>
    <row r="525" spans="1:86" x14ac:dyDescent="0.15">
      <c r="A525" s="12" t="s">
        <v>552</v>
      </c>
      <c r="C525" t="s">
        <v>326</v>
      </c>
      <c r="G525" s="12" t="s">
        <v>500</v>
      </c>
      <c r="K525" s="14" t="s">
        <v>560</v>
      </c>
      <c r="L525" s="14"/>
      <c r="M525" s="14"/>
      <c r="N525" s="14"/>
      <c r="O525" s="14"/>
      <c r="S525">
        <v>1</v>
      </c>
      <c r="W525">
        <v>1</v>
      </c>
      <c r="AH525" s="12" t="s">
        <v>510</v>
      </c>
      <c r="AK525">
        <v>3.3</v>
      </c>
      <c r="AM525" t="s">
        <v>344</v>
      </c>
      <c r="AO525">
        <v>1</v>
      </c>
      <c r="AS525">
        <v>99</v>
      </c>
      <c r="BF525">
        <v>3.7</v>
      </c>
      <c r="BG525">
        <v>0.2</v>
      </c>
      <c r="BH525" s="4">
        <v>10.5</v>
      </c>
      <c r="BI525" s="4">
        <v>10.5</v>
      </c>
      <c r="BJ525" s="4">
        <v>1</v>
      </c>
      <c r="BK525" s="13" t="s">
        <v>501</v>
      </c>
      <c r="BL525" s="13"/>
      <c r="BM525" s="12" t="s">
        <v>562</v>
      </c>
      <c r="BN525" s="12"/>
      <c r="BO525" s="12"/>
      <c r="BR525" s="5" t="s">
        <v>330</v>
      </c>
      <c r="BU525" s="12" t="s">
        <v>568</v>
      </c>
      <c r="BV525" s="12"/>
      <c r="BW525" s="12"/>
      <c r="BX525" s="12" t="s">
        <v>515</v>
      </c>
      <c r="BY525">
        <v>-30</v>
      </c>
      <c r="CA525">
        <v>10</v>
      </c>
    </row>
    <row r="526" spans="1:86" x14ac:dyDescent="0.15">
      <c r="A526" s="12" t="s">
        <v>583</v>
      </c>
      <c r="C526" s="12" t="s">
        <v>580</v>
      </c>
      <c r="G526" s="12" t="s">
        <v>500</v>
      </c>
      <c r="K526" s="14" t="s">
        <v>560</v>
      </c>
      <c r="L526" s="14"/>
      <c r="M526" s="14"/>
      <c r="N526" s="14"/>
      <c r="O526" s="14"/>
      <c r="AS526">
        <v>3</v>
      </c>
      <c r="BF526">
        <v>3.7</v>
      </c>
      <c r="BG526">
        <v>0.2</v>
      </c>
      <c r="BH526" s="4">
        <v>10</v>
      </c>
      <c r="BI526" s="4">
        <v>35</v>
      </c>
      <c r="BJ526" s="4">
        <v>1</v>
      </c>
      <c r="BK526" s="13" t="s">
        <v>501</v>
      </c>
      <c r="BL526" s="13"/>
      <c r="BM526" s="12" t="s">
        <v>582</v>
      </c>
      <c r="BN526" s="12"/>
      <c r="BO526" s="12"/>
      <c r="BR526" s="5" t="s">
        <v>330</v>
      </c>
      <c r="CF526" s="12" t="s">
        <v>577</v>
      </c>
      <c r="CG526" s="12"/>
      <c r="CH526" s="12" t="s">
        <v>581</v>
      </c>
    </row>
    <row r="527" spans="1:86" x14ac:dyDescent="0.15">
      <c r="A527" s="12"/>
      <c r="C527" s="12"/>
      <c r="G527" s="12"/>
      <c r="K527" s="14"/>
      <c r="L527" s="14"/>
      <c r="M527" s="14"/>
      <c r="N527" s="14"/>
      <c r="O527" s="14"/>
      <c r="BK527" s="13"/>
      <c r="BL527" s="13"/>
      <c r="BM527" s="12"/>
      <c r="BN527" s="12"/>
      <c r="BO527" s="12"/>
      <c r="CF527" s="12"/>
      <c r="CG527" s="12"/>
      <c r="CH527" s="12"/>
    </row>
    <row r="528" spans="1:86" x14ac:dyDescent="0.15">
      <c r="A528" s="12" t="s">
        <v>1851</v>
      </c>
      <c r="C528" s="12" t="s">
        <v>1852</v>
      </c>
      <c r="G528" s="12" t="s">
        <v>500</v>
      </c>
      <c r="H528" s="3" t="s">
        <v>501</v>
      </c>
      <c r="V528">
        <v>1</v>
      </c>
      <c r="W528">
        <v>2</v>
      </c>
      <c r="AA528" s="12" t="s">
        <v>771</v>
      </c>
      <c r="AS528">
        <v>1</v>
      </c>
      <c r="BF528">
        <v>0.5</v>
      </c>
      <c r="BG528">
        <v>0.1</v>
      </c>
      <c r="BH528" s="4">
        <v>1</v>
      </c>
      <c r="BI528" s="4">
        <v>15</v>
      </c>
      <c r="BJ528" s="4">
        <v>1</v>
      </c>
      <c r="BK528" s="4" t="s">
        <v>501</v>
      </c>
      <c r="BM528" s="12" t="s">
        <v>1857</v>
      </c>
      <c r="BN528" s="12"/>
      <c r="BR528" s="5" t="s">
        <v>1385</v>
      </c>
      <c r="BX528" s="12" t="s">
        <v>1855</v>
      </c>
      <c r="CA528">
        <v>0.3</v>
      </c>
      <c r="CD528" s="12" t="s">
        <v>1856</v>
      </c>
    </row>
    <row r="529" spans="1:92" x14ac:dyDescent="0.15">
      <c r="A529" s="12" t="s">
        <v>1865</v>
      </c>
      <c r="C529" t="s">
        <v>326</v>
      </c>
      <c r="W529">
        <v>1</v>
      </c>
      <c r="AH529" t="s">
        <v>335</v>
      </c>
      <c r="AK529">
        <v>2</v>
      </c>
      <c r="AM529" t="s">
        <v>344</v>
      </c>
      <c r="AO529">
        <v>1</v>
      </c>
      <c r="AS529">
        <v>1</v>
      </c>
      <c r="BF529">
        <v>2</v>
      </c>
      <c r="BG529">
        <v>0.1</v>
      </c>
      <c r="BH529" s="4">
        <v>0</v>
      </c>
      <c r="BI529" s="4">
        <v>2</v>
      </c>
      <c r="BJ529" s="4">
        <v>1</v>
      </c>
      <c r="BK529" s="4" t="s">
        <v>598</v>
      </c>
      <c r="BM529" t="s">
        <v>37</v>
      </c>
      <c r="BR529" s="5" t="s">
        <v>330</v>
      </c>
      <c r="BS529" t="s">
        <v>331</v>
      </c>
      <c r="BX529" s="12" t="s">
        <v>807</v>
      </c>
      <c r="CA529">
        <v>5</v>
      </c>
    </row>
    <row r="531" spans="1:92" s="2" customFormat="1" x14ac:dyDescent="0.15">
      <c r="A531" s="2" t="s">
        <v>453</v>
      </c>
      <c r="H531" s="7"/>
      <c r="I531" s="7"/>
      <c r="J531" s="7"/>
      <c r="K531" s="7"/>
      <c r="L531" s="7"/>
      <c r="M531" s="7"/>
      <c r="N531" s="7"/>
      <c r="O531" s="7"/>
      <c r="P531" s="7"/>
      <c r="Q531" s="7"/>
      <c r="R531" s="7"/>
      <c r="BH531" s="8"/>
      <c r="BI531" s="8"/>
      <c r="BJ531" s="8"/>
      <c r="BK531" s="8"/>
      <c r="BL531" s="8"/>
      <c r="BR531" s="9"/>
    </row>
    <row r="532" spans="1:92" x14ac:dyDescent="0.15">
      <c r="A532" t="s">
        <v>214</v>
      </c>
      <c r="C532" t="s">
        <v>454</v>
      </c>
      <c r="H532" s="3" t="s">
        <v>336</v>
      </c>
      <c r="W532">
        <v>2</v>
      </c>
      <c r="AJ532" t="s">
        <v>343</v>
      </c>
      <c r="CD532" t="s">
        <v>455</v>
      </c>
      <c r="CN532">
        <v>1</v>
      </c>
    </row>
    <row r="533" spans="1:92" x14ac:dyDescent="0.15">
      <c r="A533" s="12" t="s">
        <v>496</v>
      </c>
      <c r="B533" s="12" t="s">
        <v>498</v>
      </c>
      <c r="C533" t="s">
        <v>326</v>
      </c>
      <c r="G533" s="12" t="s">
        <v>499</v>
      </c>
      <c r="W533">
        <v>3</v>
      </c>
      <c r="AA533" s="12" t="s">
        <v>771</v>
      </c>
      <c r="AB533" s="12"/>
      <c r="AH533" s="12" t="s">
        <v>510</v>
      </c>
      <c r="AJ533" s="12" t="s">
        <v>495</v>
      </c>
      <c r="AM533" s="12"/>
    </row>
    <row r="534" spans="1:92" x14ac:dyDescent="0.15">
      <c r="A534" s="12" t="s">
        <v>494</v>
      </c>
      <c r="B534" s="12"/>
      <c r="C534" t="s">
        <v>326</v>
      </c>
      <c r="G534" s="12" t="s">
        <v>500</v>
      </c>
      <c r="Q534" s="3">
        <v>1</v>
      </c>
      <c r="R534" s="3">
        <v>1</v>
      </c>
      <c r="S534">
        <v>1</v>
      </c>
      <c r="W534">
        <v>3</v>
      </c>
      <c r="AH534" s="12" t="s">
        <v>510</v>
      </c>
      <c r="AJ534" s="12" t="s">
        <v>495</v>
      </c>
      <c r="AM534" s="12" t="s">
        <v>502</v>
      </c>
      <c r="AO534">
        <v>1</v>
      </c>
      <c r="AS534">
        <v>99</v>
      </c>
      <c r="BF534">
        <v>1</v>
      </c>
      <c r="BG534">
        <v>0.2</v>
      </c>
      <c r="BH534" s="4">
        <v>0</v>
      </c>
      <c r="BI534" s="4">
        <v>2</v>
      </c>
      <c r="BJ534" s="4">
        <v>1</v>
      </c>
      <c r="BK534" s="13" t="s">
        <v>501</v>
      </c>
      <c r="BL534" s="13"/>
      <c r="BM534" t="s">
        <v>37</v>
      </c>
      <c r="CN534">
        <v>1</v>
      </c>
    </row>
    <row r="535" spans="1:92" x14ac:dyDescent="0.15">
      <c r="A535" s="12" t="s">
        <v>514</v>
      </c>
      <c r="B535" s="12"/>
      <c r="C535" t="s">
        <v>326</v>
      </c>
      <c r="G535" s="12" t="s">
        <v>500</v>
      </c>
      <c r="Q535" s="3">
        <v>1</v>
      </c>
      <c r="R535" s="3">
        <v>1</v>
      </c>
      <c r="S535">
        <v>1</v>
      </c>
      <c r="W535">
        <v>1</v>
      </c>
      <c r="AH535" s="12" t="s">
        <v>510</v>
      </c>
      <c r="AJ535" s="12" t="s">
        <v>495</v>
      </c>
      <c r="AM535" s="12" t="s">
        <v>502</v>
      </c>
      <c r="AO535">
        <v>0</v>
      </c>
      <c r="AS535">
        <v>99</v>
      </c>
      <c r="BF535">
        <v>1</v>
      </c>
      <c r="BG535">
        <v>0.2</v>
      </c>
      <c r="BH535" s="4">
        <v>0</v>
      </c>
      <c r="BI535" s="4">
        <v>15</v>
      </c>
      <c r="BJ535" s="4">
        <v>1</v>
      </c>
      <c r="BK535" s="13" t="s">
        <v>501</v>
      </c>
      <c r="BL535" s="13"/>
      <c r="BM535" t="s">
        <v>37</v>
      </c>
      <c r="BX535" s="12" t="s">
        <v>515</v>
      </c>
      <c r="BY535">
        <v>-30</v>
      </c>
      <c r="CA535">
        <v>10</v>
      </c>
      <c r="CN535">
        <v>1</v>
      </c>
    </row>
    <row r="536" spans="1:92" x14ac:dyDescent="0.15">
      <c r="A536" s="12" t="s">
        <v>528</v>
      </c>
      <c r="B536" s="12"/>
      <c r="C536" s="12" t="s">
        <v>529</v>
      </c>
      <c r="G536" s="12" t="s">
        <v>500</v>
      </c>
      <c r="Q536" s="3">
        <v>1</v>
      </c>
      <c r="W536">
        <v>1</v>
      </c>
      <c r="AH536" s="12" t="s">
        <v>510</v>
      </c>
      <c r="AJ536" s="12"/>
      <c r="AM536" s="12" t="s">
        <v>502</v>
      </c>
      <c r="AO536">
        <v>1</v>
      </c>
      <c r="BF536">
        <v>1</v>
      </c>
      <c r="BG536">
        <v>0.2</v>
      </c>
      <c r="BH536" s="4">
        <v>0</v>
      </c>
      <c r="BI536" s="4">
        <v>2</v>
      </c>
      <c r="BJ536" s="4">
        <v>1</v>
      </c>
      <c r="BK536" s="13" t="s">
        <v>501</v>
      </c>
      <c r="BL536" s="13"/>
      <c r="BM536" t="s">
        <v>37</v>
      </c>
      <c r="BS536" s="12" t="s">
        <v>529</v>
      </c>
      <c r="CN536">
        <v>1</v>
      </c>
    </row>
    <row r="537" spans="1:92" x14ac:dyDescent="0.15">
      <c r="A537" s="12" t="s">
        <v>1869</v>
      </c>
      <c r="B537" s="12"/>
      <c r="C537" s="12" t="s">
        <v>1867</v>
      </c>
      <c r="G537" s="12"/>
      <c r="H537" s="3" t="s">
        <v>548</v>
      </c>
      <c r="R537" s="3">
        <v>1</v>
      </c>
      <c r="W537">
        <v>0</v>
      </c>
      <c r="AH537" s="12"/>
      <c r="AJ537" t="s">
        <v>343</v>
      </c>
      <c r="AM537" s="12"/>
      <c r="AO537">
        <v>0</v>
      </c>
      <c r="BK537" s="13"/>
      <c r="BL537" s="13"/>
      <c r="BS537" s="12"/>
      <c r="CD537" s="12" t="s">
        <v>1868</v>
      </c>
    </row>
    <row r="538" spans="1:92" x14ac:dyDescent="0.15">
      <c r="A538" s="12" t="s">
        <v>1863</v>
      </c>
      <c r="B538" s="12"/>
      <c r="C538" t="s">
        <v>326</v>
      </c>
      <c r="G538" s="12"/>
      <c r="H538" s="3" t="s">
        <v>548</v>
      </c>
      <c r="W538">
        <v>4</v>
      </c>
      <c r="AA538" s="12" t="s">
        <v>771</v>
      </c>
      <c r="AH538" s="12"/>
      <c r="AJ538" s="12"/>
      <c r="AM538" s="12"/>
      <c r="AO538">
        <v>1</v>
      </c>
      <c r="AS538">
        <v>1</v>
      </c>
      <c r="BK538" s="13"/>
      <c r="BL538" s="13"/>
      <c r="BS538" s="12"/>
      <c r="CN538">
        <v>1</v>
      </c>
    </row>
    <row r="539" spans="1:92" x14ac:dyDescent="0.15">
      <c r="A539" s="12" t="s">
        <v>1861</v>
      </c>
      <c r="B539" s="12"/>
      <c r="C539" t="s">
        <v>326</v>
      </c>
      <c r="G539" s="12" t="s">
        <v>500</v>
      </c>
      <c r="H539" s="3" t="s">
        <v>731</v>
      </c>
      <c r="R539" s="3">
        <v>1</v>
      </c>
      <c r="W539">
        <v>2</v>
      </c>
      <c r="AH539" s="12" t="s">
        <v>510</v>
      </c>
      <c r="AJ539" t="s">
        <v>347</v>
      </c>
      <c r="AM539" s="12" t="s">
        <v>502</v>
      </c>
      <c r="AO539">
        <v>1</v>
      </c>
      <c r="AS539">
        <v>99</v>
      </c>
      <c r="BC539" s="12" t="s">
        <v>1870</v>
      </c>
      <c r="BD539" s="12"/>
      <c r="BF539">
        <v>1</v>
      </c>
      <c r="BG539">
        <v>0.2</v>
      </c>
      <c r="BH539" s="4">
        <v>0</v>
      </c>
      <c r="BI539" s="4">
        <v>2</v>
      </c>
      <c r="BJ539" s="4">
        <v>1</v>
      </c>
      <c r="BK539" s="13" t="s">
        <v>501</v>
      </c>
      <c r="BL539" s="13"/>
      <c r="BM539" t="s">
        <v>37</v>
      </c>
      <c r="BS539" s="12"/>
      <c r="CN539">
        <v>1</v>
      </c>
    </row>
    <row r="543" spans="1:92" s="2" customFormat="1" x14ac:dyDescent="0.15">
      <c r="A543" s="16" t="s">
        <v>972</v>
      </c>
      <c r="H543" s="7"/>
      <c r="I543" s="7"/>
      <c r="J543" s="7"/>
      <c r="K543" s="7"/>
      <c r="L543" s="7"/>
      <c r="M543" s="7"/>
      <c r="N543" s="7"/>
      <c r="O543" s="7"/>
      <c r="P543" s="7"/>
      <c r="Q543" s="7"/>
      <c r="R543" s="7"/>
      <c r="BH543" s="8"/>
      <c r="BI543" s="8"/>
      <c r="BJ543" s="8"/>
      <c r="BK543" s="8"/>
      <c r="BL543" s="8"/>
      <c r="BR543" s="9"/>
    </row>
    <row r="544" spans="1:92" x14ac:dyDescent="0.15">
      <c r="A544" s="12" t="s">
        <v>961</v>
      </c>
      <c r="C544" t="s">
        <v>326</v>
      </c>
      <c r="H544" s="3" t="s">
        <v>352</v>
      </c>
      <c r="I544" s="3" t="s">
        <v>361</v>
      </c>
      <c r="W544">
        <v>1</v>
      </c>
      <c r="Z544">
        <v>1</v>
      </c>
      <c r="AA544" s="12"/>
      <c r="AB544" s="12"/>
      <c r="AN544" s="3"/>
      <c r="AS544">
        <v>1</v>
      </c>
      <c r="BH544"/>
      <c r="BI544"/>
      <c r="BJ544"/>
      <c r="BK544"/>
      <c r="BL544"/>
      <c r="BM544" s="3"/>
      <c r="BN544" s="3"/>
      <c r="BO544" s="3"/>
      <c r="BP544" s="3"/>
      <c r="BQ544" s="3"/>
      <c r="BS544" s="3"/>
      <c r="BT544" s="3"/>
      <c r="BU544" s="3"/>
      <c r="BV544" s="3"/>
      <c r="BW544" s="3"/>
      <c r="BX544" s="12" t="s">
        <v>943</v>
      </c>
      <c r="BY544">
        <v>-0.5</v>
      </c>
      <c r="CA544">
        <v>99999</v>
      </c>
    </row>
    <row r="545" spans="1:82" x14ac:dyDescent="0.15">
      <c r="A545" s="12" t="s">
        <v>962</v>
      </c>
      <c r="C545" t="s">
        <v>326</v>
      </c>
      <c r="H545" s="3" t="s">
        <v>352</v>
      </c>
      <c r="I545" s="3" t="s">
        <v>361</v>
      </c>
      <c r="W545">
        <v>1</v>
      </c>
      <c r="Z545">
        <v>1</v>
      </c>
      <c r="AA545" s="12"/>
      <c r="AB545" s="12"/>
      <c r="AN545" s="3"/>
      <c r="AS545">
        <v>1</v>
      </c>
      <c r="BH545"/>
      <c r="BI545"/>
      <c r="BJ545"/>
      <c r="BK545"/>
      <c r="BL545"/>
      <c r="BM545" s="3"/>
      <c r="BN545" s="3"/>
      <c r="BO545" s="3"/>
      <c r="BP545" s="3"/>
      <c r="BQ545" s="3"/>
      <c r="BS545" s="3"/>
      <c r="BT545" s="3"/>
      <c r="BU545" s="3"/>
      <c r="BV545" s="3"/>
      <c r="BW545" s="3"/>
      <c r="BX545" s="12" t="s">
        <v>944</v>
      </c>
      <c r="BY545">
        <v>-0.5</v>
      </c>
      <c r="CA545">
        <v>99999</v>
      </c>
    </row>
    <row r="546" spans="1:82" x14ac:dyDescent="0.15">
      <c r="A546" s="12" t="s">
        <v>963</v>
      </c>
      <c r="C546" t="s">
        <v>326</v>
      </c>
      <c r="H546" s="3" t="s">
        <v>352</v>
      </c>
      <c r="I546" s="3" t="s">
        <v>361</v>
      </c>
      <c r="W546">
        <v>1</v>
      </c>
      <c r="Z546">
        <v>1</v>
      </c>
      <c r="AA546" s="12"/>
      <c r="AB546" s="12"/>
      <c r="AN546" s="3"/>
      <c r="AS546">
        <v>1</v>
      </c>
      <c r="BH546"/>
      <c r="BI546"/>
      <c r="BJ546"/>
      <c r="BK546"/>
      <c r="BL546"/>
      <c r="BM546" s="3"/>
      <c r="BN546" s="3"/>
      <c r="BO546" s="3"/>
      <c r="BP546" s="3"/>
      <c r="BQ546" s="3"/>
      <c r="BS546" s="3"/>
      <c r="BT546" s="3"/>
      <c r="BU546" s="3"/>
      <c r="BV546" s="3"/>
      <c r="BW546" s="3"/>
      <c r="BX546" s="12" t="s">
        <v>945</v>
      </c>
      <c r="BY546">
        <v>-0.5</v>
      </c>
      <c r="CA546">
        <v>99999</v>
      </c>
    </row>
    <row r="547" spans="1:82" x14ac:dyDescent="0.15">
      <c r="A547" s="12" t="s">
        <v>965</v>
      </c>
      <c r="C547" t="s">
        <v>326</v>
      </c>
      <c r="H547" s="3" t="s">
        <v>352</v>
      </c>
      <c r="I547" s="3" t="s">
        <v>361</v>
      </c>
      <c r="W547">
        <v>1</v>
      </c>
      <c r="Z547">
        <v>1</v>
      </c>
      <c r="AA547" s="12"/>
      <c r="AB547" s="12"/>
      <c r="AN547" s="3"/>
      <c r="AS547">
        <v>1</v>
      </c>
      <c r="BH547"/>
      <c r="BI547"/>
      <c r="BJ547"/>
      <c r="BK547"/>
      <c r="BL547"/>
      <c r="BM547" s="3"/>
      <c r="BN547" s="3"/>
      <c r="BO547" s="3"/>
      <c r="BP547" s="3"/>
      <c r="BQ547" s="3"/>
      <c r="BS547" s="3"/>
      <c r="BT547" s="3"/>
      <c r="BU547" s="3"/>
      <c r="BV547" s="3"/>
      <c r="BW547" s="3"/>
      <c r="BX547" s="12" t="s">
        <v>966</v>
      </c>
      <c r="BY547">
        <v>-0.5</v>
      </c>
      <c r="CA547">
        <v>99999</v>
      </c>
    </row>
    <row r="548" spans="1:82" x14ac:dyDescent="0.15">
      <c r="A548" s="12" t="s">
        <v>949</v>
      </c>
      <c r="C548" t="s">
        <v>326</v>
      </c>
      <c r="H548" s="3" t="s">
        <v>352</v>
      </c>
      <c r="I548" s="3" t="s">
        <v>361</v>
      </c>
      <c r="W548">
        <v>1</v>
      </c>
      <c r="Z548">
        <v>1</v>
      </c>
      <c r="AA548" s="12"/>
      <c r="AB548" s="12"/>
      <c r="AN548" s="3"/>
      <c r="AS548">
        <v>1</v>
      </c>
      <c r="BH548"/>
      <c r="BI548"/>
      <c r="BJ548"/>
      <c r="BK548"/>
      <c r="BL548"/>
      <c r="BM548" s="3"/>
      <c r="BN548" s="3"/>
      <c r="BO548" s="3"/>
      <c r="BP548" s="3"/>
      <c r="BQ548" s="3"/>
      <c r="BS548" s="3"/>
      <c r="BT548" s="3"/>
      <c r="BU548" s="3"/>
      <c r="BV548" s="3"/>
      <c r="BW548" s="3"/>
      <c r="BX548" s="12" t="s">
        <v>950</v>
      </c>
      <c r="BY548">
        <v>0.25</v>
      </c>
      <c r="CA548">
        <v>99999</v>
      </c>
    </row>
    <row r="549" spans="1:82" x14ac:dyDescent="0.15">
      <c r="A549" s="12" t="s">
        <v>954</v>
      </c>
      <c r="C549" t="s">
        <v>326</v>
      </c>
      <c r="H549" s="3" t="s">
        <v>352</v>
      </c>
      <c r="I549" s="3" t="s">
        <v>361</v>
      </c>
      <c r="W549">
        <v>1</v>
      </c>
      <c r="Z549">
        <v>1</v>
      </c>
      <c r="AA549" s="12"/>
      <c r="AB549" s="12"/>
      <c r="AN549" s="3"/>
      <c r="AS549">
        <v>1</v>
      </c>
      <c r="BH549"/>
      <c r="BI549"/>
      <c r="BJ549"/>
      <c r="BK549"/>
      <c r="BL549"/>
      <c r="BM549" s="3"/>
      <c r="BN549" s="3"/>
      <c r="BO549" s="3"/>
      <c r="BP549" s="3"/>
      <c r="BQ549" s="3"/>
      <c r="BS549" s="3"/>
      <c r="BT549" s="3"/>
      <c r="BU549" s="3"/>
      <c r="BV549" s="3"/>
      <c r="BW549" s="3"/>
      <c r="BX549" s="12" t="s">
        <v>953</v>
      </c>
      <c r="BY549">
        <v>-0.25</v>
      </c>
      <c r="CA549">
        <v>99999</v>
      </c>
    </row>
    <row r="550" spans="1:82" x14ac:dyDescent="0.15">
      <c r="A550" s="12" t="s">
        <v>960</v>
      </c>
      <c r="C550" t="s">
        <v>326</v>
      </c>
      <c r="H550" s="3" t="s">
        <v>352</v>
      </c>
      <c r="I550" s="3" t="s">
        <v>361</v>
      </c>
      <c r="W550">
        <v>1</v>
      </c>
      <c r="Z550">
        <v>1</v>
      </c>
      <c r="AA550" s="12"/>
      <c r="AB550" s="12"/>
      <c r="AN550" s="3"/>
      <c r="AS550">
        <v>1</v>
      </c>
      <c r="BH550"/>
      <c r="BI550"/>
      <c r="BJ550"/>
      <c r="BK550"/>
      <c r="BL550"/>
      <c r="BM550" s="3"/>
      <c r="BN550" s="3"/>
      <c r="BO550" s="3"/>
      <c r="BP550" s="3"/>
      <c r="BQ550" s="3"/>
      <c r="BS550" s="3"/>
      <c r="BT550" s="3"/>
      <c r="BU550" s="3"/>
      <c r="BV550" s="3"/>
      <c r="BW550" s="3"/>
      <c r="BX550" s="12" t="s">
        <v>959</v>
      </c>
      <c r="BY550">
        <v>0.25</v>
      </c>
      <c r="CA550">
        <v>99999</v>
      </c>
    </row>
    <row r="551" spans="1:82" x14ac:dyDescent="0.15">
      <c r="A551" s="12" t="s">
        <v>964</v>
      </c>
      <c r="C551" t="s">
        <v>326</v>
      </c>
      <c r="H551" s="3" t="s">
        <v>352</v>
      </c>
      <c r="I551" s="3" t="s">
        <v>361</v>
      </c>
      <c r="W551">
        <v>1</v>
      </c>
      <c r="Z551">
        <v>1</v>
      </c>
      <c r="AA551" s="12"/>
      <c r="AB551" s="12"/>
      <c r="AN551" s="3"/>
      <c r="AS551">
        <v>1</v>
      </c>
      <c r="BH551"/>
      <c r="BI551"/>
      <c r="BJ551"/>
      <c r="BK551"/>
      <c r="BL551"/>
      <c r="BM551" s="3"/>
      <c r="BN551" s="3"/>
      <c r="BO551" s="3"/>
      <c r="BP551" s="3"/>
      <c r="BQ551" s="3"/>
      <c r="BS551" s="3"/>
      <c r="BT551" s="3"/>
      <c r="BU551" s="3"/>
      <c r="BV551" s="3"/>
      <c r="BW551" s="3"/>
      <c r="BX551" s="12" t="s">
        <v>967</v>
      </c>
      <c r="BY551">
        <v>-0.5</v>
      </c>
      <c r="CA551">
        <v>99999</v>
      </c>
    </row>
    <row r="552" spans="1:82" x14ac:dyDescent="0.15">
      <c r="A552" s="12" t="s">
        <v>971</v>
      </c>
      <c r="C552" t="s">
        <v>326</v>
      </c>
      <c r="H552" s="3" t="s">
        <v>352</v>
      </c>
      <c r="I552" s="3" t="s">
        <v>361</v>
      </c>
      <c r="W552">
        <v>1</v>
      </c>
      <c r="Z552">
        <v>1</v>
      </c>
      <c r="AA552" s="12"/>
      <c r="AB552" s="12"/>
      <c r="AN552" s="3"/>
      <c r="AS552">
        <v>1</v>
      </c>
      <c r="BH552"/>
      <c r="BI552"/>
      <c r="BJ552"/>
      <c r="BK552"/>
      <c r="BL552"/>
      <c r="BM552" s="3"/>
      <c r="BN552" s="3"/>
      <c r="BO552" s="3"/>
      <c r="BP552" s="3"/>
      <c r="BQ552" s="3"/>
      <c r="BS552" s="3"/>
      <c r="BT552" s="3"/>
      <c r="BU552" s="3"/>
      <c r="BV552" s="3"/>
      <c r="BW552" s="3"/>
      <c r="BX552" s="12" t="s">
        <v>970</v>
      </c>
      <c r="BY552">
        <v>0.33</v>
      </c>
      <c r="CA552">
        <v>99999</v>
      </c>
    </row>
    <row r="553" spans="1:82" x14ac:dyDescent="0.15">
      <c r="A553" s="12" t="s">
        <v>937</v>
      </c>
      <c r="C553" s="12" t="s">
        <v>938</v>
      </c>
      <c r="H553" s="3" t="s">
        <v>548</v>
      </c>
      <c r="I553" s="3" t="s">
        <v>928</v>
      </c>
      <c r="AA553" s="12"/>
      <c r="AB553" s="12"/>
      <c r="AN553" s="3"/>
      <c r="BH553"/>
      <c r="BI553"/>
      <c r="BJ553"/>
      <c r="BK553"/>
      <c r="BL553"/>
      <c r="BM553" s="3"/>
      <c r="BN553" s="3"/>
      <c r="BO553" s="3"/>
      <c r="BP553" s="3"/>
      <c r="BQ553" s="3"/>
      <c r="BS553" s="3"/>
      <c r="BT553" s="3"/>
      <c r="BU553" s="3"/>
      <c r="BV553" s="3"/>
      <c r="BW553" s="3"/>
      <c r="BX553" s="12"/>
      <c r="CD553" s="12" t="s">
        <v>939</v>
      </c>
    </row>
    <row r="554" spans="1:82" x14ac:dyDescent="0.15">
      <c r="A554" s="12" t="s">
        <v>923</v>
      </c>
      <c r="C554" s="12" t="s">
        <v>924</v>
      </c>
      <c r="H554" s="3" t="s">
        <v>548</v>
      </c>
      <c r="I554" s="3" t="s">
        <v>928</v>
      </c>
      <c r="AA554" s="12"/>
      <c r="AB554" s="12"/>
      <c r="AN554" s="3"/>
      <c r="BH554"/>
      <c r="BI554"/>
      <c r="BJ554"/>
      <c r="BK554"/>
      <c r="BL554"/>
      <c r="BM554" s="3"/>
      <c r="BN554" s="3"/>
      <c r="BO554" s="3"/>
      <c r="BP554" s="3"/>
      <c r="BQ554" s="3"/>
      <c r="BS554" s="3"/>
      <c r="BT554" s="3"/>
      <c r="BU554" s="3"/>
      <c r="BV554" s="3"/>
      <c r="BW554" s="3"/>
      <c r="BX554" s="12"/>
      <c r="CD554" s="12" t="s">
        <v>925</v>
      </c>
    </row>
    <row r="556" spans="1:82" x14ac:dyDescent="0.15">
      <c r="A556" s="12" t="s">
        <v>976</v>
      </c>
      <c r="C556" t="s">
        <v>326</v>
      </c>
      <c r="H556" s="3" t="s">
        <v>352</v>
      </c>
      <c r="I556" s="3" t="s">
        <v>755</v>
      </c>
      <c r="W556">
        <v>2</v>
      </c>
      <c r="Z556">
        <v>1</v>
      </c>
      <c r="AA556" s="12"/>
      <c r="AB556" s="12"/>
      <c r="AD556" s="12"/>
      <c r="AE556" s="12"/>
      <c r="AF556" s="12"/>
      <c r="AG556" s="12"/>
      <c r="AN556" s="3"/>
      <c r="AS556">
        <v>1</v>
      </c>
      <c r="BH556"/>
      <c r="BI556"/>
      <c r="BJ556"/>
      <c r="BK556"/>
      <c r="BL556"/>
      <c r="BM556" s="3"/>
      <c r="BN556" s="3"/>
      <c r="BO556" s="3"/>
      <c r="BP556" s="3"/>
      <c r="BQ556" s="3"/>
      <c r="BS556" s="3"/>
      <c r="BT556" s="3"/>
      <c r="BU556" s="3"/>
      <c r="BV556" s="3"/>
      <c r="BW556" s="3"/>
      <c r="BX556" s="12" t="s">
        <v>944</v>
      </c>
      <c r="BY556">
        <v>10</v>
      </c>
      <c r="CA556">
        <v>99999</v>
      </c>
    </row>
    <row r="557" spans="1:82" x14ac:dyDescent="0.15">
      <c r="A557" s="12" t="s">
        <v>1005</v>
      </c>
      <c r="C557" t="s">
        <v>326</v>
      </c>
      <c r="H557" s="3" t="s">
        <v>352</v>
      </c>
      <c r="I557" s="3" t="s">
        <v>755</v>
      </c>
      <c r="W557">
        <v>1</v>
      </c>
      <c r="Z557">
        <v>1</v>
      </c>
      <c r="AM557" s="12" t="s">
        <v>502</v>
      </c>
      <c r="AO557">
        <v>0.5</v>
      </c>
      <c r="AQ557">
        <v>1</v>
      </c>
      <c r="AS557">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00"/>
  <sheetViews>
    <sheetView workbookViewId="0">
      <pane xSplit="1" ySplit="2" topLeftCell="B117" activePane="bottomRight" state="frozen"/>
      <selection pane="topRight" activeCell="B1" sqref="B1"/>
      <selection pane="bottomLeft" activeCell="A3" sqref="A3"/>
      <selection pane="bottomRight" activeCell="I128" sqref="I128"/>
    </sheetView>
  </sheetViews>
  <sheetFormatPr defaultColWidth="9" defaultRowHeight="13.5" x14ac:dyDescent="0.15"/>
  <cols>
    <col min="1" max="1" width="13" bestFit="1" customWidth="1"/>
    <col min="2" max="2" width="13" customWidth="1"/>
    <col min="13" max="13" width="16.125" customWidth="1"/>
    <col min="14" max="14" width="9.5" bestFit="1" customWidth="1"/>
    <col min="15" max="15" width="12.875" customWidth="1"/>
  </cols>
  <sheetData>
    <row r="1" spans="1:15" x14ac:dyDescent="0.15">
      <c r="A1" s="12" t="s">
        <v>520</v>
      </c>
      <c r="B1" s="12" t="s">
        <v>542</v>
      </c>
      <c r="E1" s="12" t="s">
        <v>2030</v>
      </c>
      <c r="F1" s="12" t="s">
        <v>2083</v>
      </c>
      <c r="G1" s="12" t="s">
        <v>1115</v>
      </c>
      <c r="H1" s="12" t="s">
        <v>668</v>
      </c>
      <c r="I1" t="s">
        <v>456</v>
      </c>
      <c r="K1" t="s">
        <v>457</v>
      </c>
      <c r="L1" s="12" t="s">
        <v>956</v>
      </c>
      <c r="M1" s="12" t="s">
        <v>698</v>
      </c>
      <c r="N1" s="12" t="s">
        <v>980</v>
      </c>
    </row>
    <row r="2" spans="1:15" x14ac:dyDescent="0.15">
      <c r="A2" t="s">
        <v>29</v>
      </c>
      <c r="C2" t="s">
        <v>30</v>
      </c>
      <c r="D2" t="s">
        <v>32</v>
      </c>
      <c r="E2" s="12" t="s">
        <v>2029</v>
      </c>
      <c r="F2" s="12" t="s">
        <v>2082</v>
      </c>
      <c r="G2" s="12" t="s">
        <v>1114</v>
      </c>
      <c r="H2" s="12" t="s">
        <v>667</v>
      </c>
      <c r="I2" t="s">
        <v>458</v>
      </c>
      <c r="J2" t="s">
        <v>459</v>
      </c>
      <c r="K2" t="s">
        <v>33</v>
      </c>
      <c r="L2" s="12" t="s">
        <v>955</v>
      </c>
      <c r="M2" s="12" t="s">
        <v>697</v>
      </c>
      <c r="N2" s="12" t="s">
        <v>979</v>
      </c>
      <c r="O2" t="s">
        <v>304</v>
      </c>
    </row>
    <row r="3" spans="1:15" x14ac:dyDescent="0.15">
      <c r="A3" t="s">
        <v>73</v>
      </c>
      <c r="C3" t="s">
        <v>73</v>
      </c>
      <c r="D3" t="s">
        <v>73</v>
      </c>
      <c r="E3" s="12" t="s">
        <v>506</v>
      </c>
      <c r="F3" s="12" t="s">
        <v>506</v>
      </c>
      <c r="G3" s="12" t="s">
        <v>666</v>
      </c>
      <c r="H3" s="12" t="s">
        <v>666</v>
      </c>
      <c r="I3" t="s">
        <v>324</v>
      </c>
      <c r="J3" t="s">
        <v>75</v>
      </c>
      <c r="K3" t="s">
        <v>302</v>
      </c>
      <c r="L3" s="12" t="s">
        <v>666</v>
      </c>
      <c r="M3" s="12" t="s">
        <v>666</v>
      </c>
      <c r="N3" s="12" t="s">
        <v>522</v>
      </c>
      <c r="O3" t="s">
        <v>323</v>
      </c>
    </row>
    <row r="4" spans="1:15" x14ac:dyDescent="0.15">
      <c r="A4" t="s">
        <v>460</v>
      </c>
      <c r="C4" t="s">
        <v>460</v>
      </c>
    </row>
    <row r="5" spans="1:15" x14ac:dyDescent="0.15">
      <c r="A5" t="s">
        <v>337</v>
      </c>
      <c r="C5" t="s">
        <v>461</v>
      </c>
      <c r="J5">
        <v>5</v>
      </c>
      <c r="O5" t="s">
        <v>462</v>
      </c>
    </row>
    <row r="6" spans="1:15" x14ac:dyDescent="0.15">
      <c r="A6" t="s">
        <v>377</v>
      </c>
      <c r="C6" t="s">
        <v>461</v>
      </c>
      <c r="J6">
        <v>0.3</v>
      </c>
      <c r="O6" t="s">
        <v>463</v>
      </c>
    </row>
    <row r="7" spans="1:15" x14ac:dyDescent="0.15">
      <c r="A7" t="s">
        <v>354</v>
      </c>
      <c r="C7" t="s">
        <v>461</v>
      </c>
      <c r="I7" s="12"/>
      <c r="J7">
        <v>5</v>
      </c>
      <c r="O7" s="12" t="s">
        <v>728</v>
      </c>
    </row>
    <row r="8" spans="1:15" x14ac:dyDescent="0.15">
      <c r="A8" s="12" t="s">
        <v>2341</v>
      </c>
      <c r="C8" t="s">
        <v>461</v>
      </c>
      <c r="O8" t="s">
        <v>465</v>
      </c>
    </row>
    <row r="9" spans="1:15" x14ac:dyDescent="0.15">
      <c r="A9" s="12" t="s">
        <v>1209</v>
      </c>
      <c r="C9" t="s">
        <v>461</v>
      </c>
      <c r="J9">
        <v>0.01</v>
      </c>
      <c r="O9" s="12" t="s">
        <v>1210</v>
      </c>
    </row>
    <row r="10" spans="1:15" x14ac:dyDescent="0.15">
      <c r="A10" t="s">
        <v>405</v>
      </c>
      <c r="C10" t="s">
        <v>461</v>
      </c>
      <c r="J10">
        <v>0.01</v>
      </c>
      <c r="O10" t="s">
        <v>466</v>
      </c>
    </row>
    <row r="11" spans="1:15" x14ac:dyDescent="0.15">
      <c r="A11" s="12" t="s">
        <v>2508</v>
      </c>
      <c r="C11" t="s">
        <v>461</v>
      </c>
      <c r="J11">
        <v>9999</v>
      </c>
      <c r="O11" t="s">
        <v>467</v>
      </c>
    </row>
    <row r="12" spans="1:15" x14ac:dyDescent="0.15">
      <c r="A12" s="12" t="s">
        <v>648</v>
      </c>
      <c r="C12" t="s">
        <v>461</v>
      </c>
      <c r="J12">
        <v>9999</v>
      </c>
      <c r="O12" s="12" t="s">
        <v>649</v>
      </c>
    </row>
    <row r="13" spans="1:15" x14ac:dyDescent="0.15">
      <c r="A13" s="12" t="s">
        <v>1272</v>
      </c>
      <c r="C13" t="s">
        <v>461</v>
      </c>
      <c r="J13">
        <v>9999</v>
      </c>
      <c r="O13" s="12" t="s">
        <v>774</v>
      </c>
    </row>
    <row r="14" spans="1:15" x14ac:dyDescent="0.15">
      <c r="A14" s="12" t="s">
        <v>772</v>
      </c>
      <c r="C14" t="s">
        <v>461</v>
      </c>
      <c r="J14">
        <v>9999</v>
      </c>
      <c r="O14" s="12" t="s">
        <v>774</v>
      </c>
    </row>
    <row r="15" spans="1:15" x14ac:dyDescent="0.15">
      <c r="A15" s="12" t="s">
        <v>773</v>
      </c>
      <c r="C15" t="s">
        <v>461</v>
      </c>
      <c r="J15">
        <v>9999</v>
      </c>
      <c r="O15" s="12" t="s">
        <v>775</v>
      </c>
    </row>
    <row r="16" spans="1:15" x14ac:dyDescent="0.15">
      <c r="A16" s="12" t="s">
        <v>934</v>
      </c>
      <c r="C16" t="s">
        <v>461</v>
      </c>
      <c r="O16" s="12" t="s">
        <v>931</v>
      </c>
    </row>
    <row r="17" spans="1:15" x14ac:dyDescent="0.15">
      <c r="A17" s="12" t="s">
        <v>935</v>
      </c>
      <c r="C17" t="s">
        <v>461</v>
      </c>
      <c r="O17" s="12" t="s">
        <v>936</v>
      </c>
    </row>
    <row r="18" spans="1:15" x14ac:dyDescent="0.15">
      <c r="A18" s="12" t="s">
        <v>946</v>
      </c>
      <c r="C18" t="s">
        <v>461</v>
      </c>
      <c r="O18" s="12" t="s">
        <v>948</v>
      </c>
    </row>
    <row r="19" spans="1:15" x14ac:dyDescent="0.15">
      <c r="A19" s="12" t="s">
        <v>951</v>
      </c>
      <c r="C19" t="s">
        <v>461</v>
      </c>
      <c r="O19" s="12" t="s">
        <v>952</v>
      </c>
    </row>
    <row r="20" spans="1:15" x14ac:dyDescent="0.15">
      <c r="A20" s="12" t="s">
        <v>2494</v>
      </c>
      <c r="C20" s="12" t="s">
        <v>2495</v>
      </c>
      <c r="O20" s="12" t="s">
        <v>952</v>
      </c>
    </row>
    <row r="21" spans="1:15" x14ac:dyDescent="0.15">
      <c r="A21" s="12" t="s">
        <v>957</v>
      </c>
      <c r="C21" t="s">
        <v>461</v>
      </c>
      <c r="O21" s="12" t="s">
        <v>958</v>
      </c>
    </row>
    <row r="22" spans="1:15" x14ac:dyDescent="0.15">
      <c r="A22" s="12" t="s">
        <v>973</v>
      </c>
      <c r="C22" t="s">
        <v>461</v>
      </c>
      <c r="O22" s="12" t="s">
        <v>974</v>
      </c>
    </row>
    <row r="23" spans="1:15" x14ac:dyDescent="0.15">
      <c r="A23" s="12" t="s">
        <v>1058</v>
      </c>
      <c r="C23" t="s">
        <v>461</v>
      </c>
      <c r="O23" s="12" t="s">
        <v>1059</v>
      </c>
    </row>
    <row r="24" spans="1:15" x14ac:dyDescent="0.15">
      <c r="A24" s="12" t="s">
        <v>1172</v>
      </c>
      <c r="C24" t="s">
        <v>461</v>
      </c>
      <c r="O24" s="12" t="s">
        <v>1173</v>
      </c>
    </row>
    <row r="25" spans="1:15" x14ac:dyDescent="0.15">
      <c r="A25" s="12" t="s">
        <v>1096</v>
      </c>
      <c r="C25" t="s">
        <v>461</v>
      </c>
      <c r="O25" s="12" t="s">
        <v>1097</v>
      </c>
    </row>
    <row r="26" spans="1:15" x14ac:dyDescent="0.15">
      <c r="A26" s="12" t="s">
        <v>1193</v>
      </c>
      <c r="C26" t="s">
        <v>461</v>
      </c>
      <c r="O26" s="12" t="s">
        <v>1194</v>
      </c>
    </row>
    <row r="27" spans="1:15" x14ac:dyDescent="0.15">
      <c r="A27" s="12" t="s">
        <v>1321</v>
      </c>
      <c r="C27" t="s">
        <v>461</v>
      </c>
      <c r="O27" s="12" t="s">
        <v>1322</v>
      </c>
    </row>
    <row r="28" spans="1:15" x14ac:dyDescent="0.15">
      <c r="A28" s="12" t="s">
        <v>1323</v>
      </c>
      <c r="C28" t="s">
        <v>461</v>
      </c>
      <c r="O28" s="12" t="s">
        <v>1324</v>
      </c>
    </row>
    <row r="29" spans="1:15" x14ac:dyDescent="0.15">
      <c r="A29" s="12"/>
      <c r="O29" s="12"/>
    </row>
    <row r="30" spans="1:15" x14ac:dyDescent="0.15">
      <c r="A30" s="12" t="s">
        <v>705</v>
      </c>
      <c r="C30" t="s">
        <v>461</v>
      </c>
      <c r="J30">
        <v>5</v>
      </c>
      <c r="M30">
        <v>1</v>
      </c>
      <c r="O30" t="s">
        <v>462</v>
      </c>
    </row>
    <row r="31" spans="1:15" x14ac:dyDescent="0.15">
      <c r="A31" s="12" t="s">
        <v>706</v>
      </c>
      <c r="C31" t="s">
        <v>461</v>
      </c>
      <c r="J31">
        <v>0.3</v>
      </c>
      <c r="M31">
        <v>1</v>
      </c>
      <c r="O31" t="s">
        <v>463</v>
      </c>
    </row>
    <row r="32" spans="1:15" x14ac:dyDescent="0.15">
      <c r="A32" s="12" t="s">
        <v>693</v>
      </c>
      <c r="C32" t="s">
        <v>461</v>
      </c>
      <c r="J32">
        <v>5</v>
      </c>
      <c r="M32">
        <v>1</v>
      </c>
      <c r="O32" t="s">
        <v>464</v>
      </c>
    </row>
    <row r="33" spans="1:15" x14ac:dyDescent="0.15">
      <c r="A33" s="12" t="s">
        <v>694</v>
      </c>
      <c r="C33" t="s">
        <v>461</v>
      </c>
      <c r="M33">
        <v>1</v>
      </c>
      <c r="O33" t="s">
        <v>465</v>
      </c>
    </row>
    <row r="34" spans="1:15" x14ac:dyDescent="0.15">
      <c r="A34" s="12" t="s">
        <v>695</v>
      </c>
      <c r="C34" t="s">
        <v>461</v>
      </c>
      <c r="J34">
        <v>0.01</v>
      </c>
      <c r="M34">
        <v>1</v>
      </c>
      <c r="O34" s="12" t="s">
        <v>1014</v>
      </c>
    </row>
    <row r="35" spans="1:15" x14ac:dyDescent="0.15">
      <c r="A35" s="12" t="s">
        <v>696</v>
      </c>
      <c r="C35" t="s">
        <v>461</v>
      </c>
      <c r="J35">
        <v>9999</v>
      </c>
      <c r="M35">
        <v>1</v>
      </c>
      <c r="O35" t="s">
        <v>467</v>
      </c>
    </row>
    <row r="36" spans="1:15" x14ac:dyDescent="0.15">
      <c r="A36" s="12" t="s">
        <v>699</v>
      </c>
      <c r="C36" t="s">
        <v>461</v>
      </c>
      <c r="J36">
        <v>9999</v>
      </c>
      <c r="M36">
        <v>1</v>
      </c>
      <c r="O36" s="12" t="s">
        <v>649</v>
      </c>
    </row>
    <row r="37" spans="1:15" x14ac:dyDescent="0.15">
      <c r="A37" s="12" t="s">
        <v>947</v>
      </c>
      <c r="C37" t="s">
        <v>461</v>
      </c>
      <c r="M37">
        <v>1</v>
      </c>
      <c r="O37" s="12" t="s">
        <v>936</v>
      </c>
    </row>
    <row r="38" spans="1:15" x14ac:dyDescent="0.15">
      <c r="A38" s="12" t="s">
        <v>950</v>
      </c>
      <c r="C38" t="s">
        <v>461</v>
      </c>
      <c r="M38">
        <v>1</v>
      </c>
      <c r="O38" s="12" t="s">
        <v>948</v>
      </c>
    </row>
    <row r="39" spans="1:15" x14ac:dyDescent="0.15">
      <c r="A39" s="12" t="s">
        <v>953</v>
      </c>
      <c r="C39" t="s">
        <v>461</v>
      </c>
      <c r="M39">
        <v>1</v>
      </c>
      <c r="O39" s="12" t="s">
        <v>952</v>
      </c>
    </row>
    <row r="40" spans="1:15" x14ac:dyDescent="0.15">
      <c r="A40" s="12" t="s">
        <v>959</v>
      </c>
      <c r="C40" t="s">
        <v>461</v>
      </c>
      <c r="M40">
        <v>1</v>
      </c>
      <c r="O40" s="12" t="s">
        <v>958</v>
      </c>
    </row>
    <row r="41" spans="1:15" x14ac:dyDescent="0.15">
      <c r="A41" s="12" t="s">
        <v>975</v>
      </c>
      <c r="C41" t="s">
        <v>461</v>
      </c>
      <c r="M41">
        <v>1</v>
      </c>
      <c r="O41" s="12" t="s">
        <v>974</v>
      </c>
    </row>
    <row r="42" spans="1:15" x14ac:dyDescent="0.15">
      <c r="A42" s="12"/>
      <c r="O42" s="12"/>
    </row>
    <row r="43" spans="1:15" x14ac:dyDescent="0.15">
      <c r="A43" s="12" t="s">
        <v>918</v>
      </c>
      <c r="C43" t="s">
        <v>461</v>
      </c>
      <c r="M43">
        <v>1</v>
      </c>
      <c r="O43" s="12" t="s">
        <v>969</v>
      </c>
    </row>
    <row r="44" spans="1:15" x14ac:dyDescent="0.15">
      <c r="A44" s="12" t="s">
        <v>919</v>
      </c>
      <c r="C44" t="s">
        <v>461</v>
      </c>
      <c r="M44">
        <v>1</v>
      </c>
      <c r="O44" s="12" t="s">
        <v>782</v>
      </c>
    </row>
    <row r="45" spans="1:15" x14ac:dyDescent="0.15">
      <c r="A45" s="12" t="s">
        <v>922</v>
      </c>
      <c r="C45" t="s">
        <v>461</v>
      </c>
      <c r="M45">
        <v>1</v>
      </c>
      <c r="O45" s="12" t="s">
        <v>929</v>
      </c>
    </row>
    <row r="46" spans="1:15" x14ac:dyDescent="0.15">
      <c r="A46" s="12" t="s">
        <v>920</v>
      </c>
      <c r="C46" t="s">
        <v>461</v>
      </c>
      <c r="M46">
        <v>1</v>
      </c>
      <c r="O46" s="12" t="s">
        <v>968</v>
      </c>
    </row>
    <row r="47" spans="1:15" x14ac:dyDescent="0.15">
      <c r="A47" s="12" t="s">
        <v>921</v>
      </c>
      <c r="C47" t="s">
        <v>461</v>
      </c>
      <c r="M47">
        <v>1</v>
      </c>
      <c r="O47" s="12" t="s">
        <v>930</v>
      </c>
    </row>
    <row r="48" spans="1:15" x14ac:dyDescent="0.15">
      <c r="A48" s="12" t="s">
        <v>932</v>
      </c>
      <c r="B48" s="12" t="s">
        <v>933</v>
      </c>
      <c r="O48" s="12"/>
    </row>
    <row r="49" spans="1:15" x14ac:dyDescent="0.15">
      <c r="A49" s="12" t="s">
        <v>970</v>
      </c>
      <c r="C49" t="s">
        <v>461</v>
      </c>
      <c r="J49">
        <v>9999</v>
      </c>
      <c r="M49">
        <v>1</v>
      </c>
      <c r="O49" s="12" t="s">
        <v>649</v>
      </c>
    </row>
    <row r="50" spans="1:15" x14ac:dyDescent="0.15">
      <c r="A50" s="12"/>
    </row>
    <row r="51" spans="1:15" x14ac:dyDescent="0.15">
      <c r="A51" s="12"/>
    </row>
    <row r="52" spans="1:15" x14ac:dyDescent="0.15">
      <c r="A52" s="12" t="s">
        <v>1273</v>
      </c>
      <c r="C52" t="s">
        <v>461</v>
      </c>
      <c r="J52">
        <v>9999</v>
      </c>
      <c r="M52">
        <v>1</v>
      </c>
      <c r="O52" s="12" t="s">
        <v>774</v>
      </c>
    </row>
    <row r="53" spans="1:15" x14ac:dyDescent="0.15">
      <c r="A53" s="12" t="s">
        <v>776</v>
      </c>
      <c r="C53" t="s">
        <v>461</v>
      </c>
      <c r="J53">
        <v>9999</v>
      </c>
      <c r="M53">
        <v>1</v>
      </c>
      <c r="O53" s="12" t="s">
        <v>774</v>
      </c>
    </row>
    <row r="54" spans="1:15" x14ac:dyDescent="0.15">
      <c r="A54" s="12" t="s">
        <v>777</v>
      </c>
      <c r="C54" t="s">
        <v>461</v>
      </c>
      <c r="J54">
        <v>9999</v>
      </c>
      <c r="M54">
        <v>1</v>
      </c>
      <c r="O54" s="12" t="s">
        <v>775</v>
      </c>
    </row>
    <row r="55" spans="1:15" x14ac:dyDescent="0.15">
      <c r="A55" s="12" t="s">
        <v>692</v>
      </c>
      <c r="C55" s="12" t="s">
        <v>692</v>
      </c>
      <c r="O55" s="12"/>
    </row>
    <row r="56" spans="1:15" x14ac:dyDescent="0.15">
      <c r="A56" s="12" t="s">
        <v>704</v>
      </c>
      <c r="C56" s="12" t="s">
        <v>692</v>
      </c>
      <c r="M56">
        <v>1</v>
      </c>
      <c r="O56" s="12"/>
    </row>
    <row r="57" spans="1:15" x14ac:dyDescent="0.15">
      <c r="A57" t="s">
        <v>452</v>
      </c>
      <c r="C57" t="s">
        <v>452</v>
      </c>
      <c r="I57" t="s">
        <v>452</v>
      </c>
      <c r="O57" t="s">
        <v>468</v>
      </c>
    </row>
    <row r="58" spans="1:15" x14ac:dyDescent="0.15">
      <c r="A58" s="12" t="s">
        <v>653</v>
      </c>
      <c r="C58" t="s">
        <v>262</v>
      </c>
    </row>
    <row r="59" spans="1:15" x14ac:dyDescent="0.15">
      <c r="A59" t="s">
        <v>356</v>
      </c>
      <c r="C59" t="s">
        <v>356</v>
      </c>
    </row>
    <row r="60" spans="1:15" x14ac:dyDescent="0.15">
      <c r="A60" s="12" t="s">
        <v>521</v>
      </c>
      <c r="B60" s="12"/>
      <c r="C60" s="12" t="s">
        <v>521</v>
      </c>
      <c r="O60" s="12" t="s">
        <v>574</v>
      </c>
    </row>
    <row r="61" spans="1:15" x14ac:dyDescent="0.15">
      <c r="A61" s="12" t="s">
        <v>572</v>
      </c>
      <c r="B61" s="12" t="s">
        <v>573</v>
      </c>
      <c r="C61" s="12" t="s">
        <v>521</v>
      </c>
    </row>
    <row r="62" spans="1:15" x14ac:dyDescent="0.15">
      <c r="A62" s="12" t="s">
        <v>569</v>
      </c>
      <c r="B62" s="12"/>
      <c r="C62" s="12" t="s">
        <v>569</v>
      </c>
    </row>
    <row r="63" spans="1:15" x14ac:dyDescent="0.15">
      <c r="A63" s="12" t="s">
        <v>516</v>
      </c>
      <c r="B63" s="12"/>
      <c r="C63" t="s">
        <v>461</v>
      </c>
      <c r="G63">
        <v>1</v>
      </c>
      <c r="I63" s="12" t="s">
        <v>516</v>
      </c>
      <c r="K63" s="12" t="s">
        <v>517</v>
      </c>
      <c r="L63" s="12"/>
      <c r="M63" s="12"/>
      <c r="N63" s="12"/>
      <c r="O63" t="s">
        <v>462</v>
      </c>
    </row>
    <row r="64" spans="1:15" x14ac:dyDescent="0.15">
      <c r="A64" s="12" t="s">
        <v>517</v>
      </c>
      <c r="B64" s="12"/>
      <c r="C64" s="12" t="s">
        <v>517</v>
      </c>
      <c r="G64">
        <v>1</v>
      </c>
      <c r="I64" s="12" t="s">
        <v>517</v>
      </c>
    </row>
    <row r="65" spans="1:15" x14ac:dyDescent="0.15">
      <c r="A65" s="12" t="s">
        <v>1841</v>
      </c>
      <c r="B65" s="12"/>
      <c r="C65" s="12" t="s">
        <v>1840</v>
      </c>
      <c r="I65" s="12"/>
    </row>
    <row r="66" spans="1:15" x14ac:dyDescent="0.15">
      <c r="A66" s="12" t="s">
        <v>1875</v>
      </c>
      <c r="B66" s="12"/>
      <c r="C66" s="12" t="s">
        <v>1876</v>
      </c>
      <c r="I66" s="12"/>
      <c r="O66" s="12" t="s">
        <v>1877</v>
      </c>
    </row>
    <row r="67" spans="1:15" x14ac:dyDescent="0.15">
      <c r="A67" s="12" t="s">
        <v>2621</v>
      </c>
      <c r="B67" s="12"/>
      <c r="C67" s="12" t="s">
        <v>2621</v>
      </c>
      <c r="I67" s="12" t="s">
        <v>1406</v>
      </c>
      <c r="O67" s="12"/>
    </row>
    <row r="68" spans="1:15" x14ac:dyDescent="0.15">
      <c r="A68" s="12"/>
      <c r="B68" s="12"/>
      <c r="C68" s="12"/>
      <c r="I68" s="12"/>
    </row>
    <row r="69" spans="1:15" x14ac:dyDescent="0.15">
      <c r="A69" s="12" t="s">
        <v>541</v>
      </c>
      <c r="B69" s="12"/>
      <c r="C69" s="12" t="s">
        <v>540</v>
      </c>
      <c r="I69" s="12"/>
    </row>
    <row r="70" spans="1:15" x14ac:dyDescent="0.15">
      <c r="A70" s="12"/>
      <c r="B70" s="12"/>
      <c r="C70" s="12"/>
      <c r="I70" s="12"/>
    </row>
    <row r="71" spans="1:15" x14ac:dyDescent="0.15">
      <c r="A71" s="12" t="s">
        <v>1937</v>
      </c>
      <c r="C71" t="s">
        <v>469</v>
      </c>
      <c r="I71" s="12"/>
      <c r="J71">
        <v>3</v>
      </c>
      <c r="O71" s="12" t="s">
        <v>1938</v>
      </c>
    </row>
    <row r="72" spans="1:15" x14ac:dyDescent="0.15">
      <c r="A72" s="12" t="s">
        <v>2462</v>
      </c>
      <c r="C72" t="s">
        <v>469</v>
      </c>
      <c r="I72" s="12"/>
      <c r="J72">
        <v>3</v>
      </c>
      <c r="O72" t="s">
        <v>470</v>
      </c>
    </row>
    <row r="73" spans="1:15" x14ac:dyDescent="0.15">
      <c r="A73" s="12" t="s">
        <v>1905</v>
      </c>
      <c r="C73" t="s">
        <v>461</v>
      </c>
      <c r="I73" s="12" t="s">
        <v>1421</v>
      </c>
      <c r="J73">
        <v>5</v>
      </c>
      <c r="O73" s="12" t="s">
        <v>1025</v>
      </c>
    </row>
    <row r="74" spans="1:15" x14ac:dyDescent="0.15">
      <c r="A74" s="12" t="s">
        <v>1461</v>
      </c>
      <c r="C74" t="s">
        <v>461</v>
      </c>
      <c r="I74" s="12" t="s">
        <v>1425</v>
      </c>
      <c r="J74">
        <v>5</v>
      </c>
      <c r="O74" s="12" t="s">
        <v>728</v>
      </c>
    </row>
    <row r="75" spans="1:15" x14ac:dyDescent="0.15">
      <c r="A75" t="s">
        <v>350</v>
      </c>
      <c r="C75" t="s">
        <v>469</v>
      </c>
      <c r="I75" s="12" t="s">
        <v>1517</v>
      </c>
      <c r="J75">
        <v>3</v>
      </c>
      <c r="O75" t="s">
        <v>470</v>
      </c>
    </row>
    <row r="76" spans="1:15" x14ac:dyDescent="0.15">
      <c r="A76" s="12" t="s">
        <v>1463</v>
      </c>
      <c r="C76" t="s">
        <v>461</v>
      </c>
      <c r="I76" s="12" t="s">
        <v>1421</v>
      </c>
      <c r="J76">
        <v>5</v>
      </c>
      <c r="O76" s="12" t="s">
        <v>728</v>
      </c>
    </row>
    <row r="77" spans="1:15" x14ac:dyDescent="0.15">
      <c r="A77" s="12" t="s">
        <v>1534</v>
      </c>
      <c r="C77" t="s">
        <v>461</v>
      </c>
      <c r="I77" s="12" t="s">
        <v>1421</v>
      </c>
      <c r="J77">
        <v>5</v>
      </c>
      <c r="O77" t="s">
        <v>462</v>
      </c>
    </row>
    <row r="78" spans="1:15" x14ac:dyDescent="0.15">
      <c r="A78" s="12" t="s">
        <v>1538</v>
      </c>
      <c r="C78" t="s">
        <v>461</v>
      </c>
      <c r="I78" t="s">
        <v>1540</v>
      </c>
      <c r="J78">
        <v>0.01</v>
      </c>
      <c r="O78" t="s">
        <v>466</v>
      </c>
    </row>
    <row r="79" spans="1:15" x14ac:dyDescent="0.15">
      <c r="A79" s="12" t="s">
        <v>1961</v>
      </c>
      <c r="C79" t="s">
        <v>461</v>
      </c>
      <c r="I79" s="12" t="s">
        <v>1961</v>
      </c>
      <c r="J79">
        <v>5</v>
      </c>
      <c r="O79" s="12" t="s">
        <v>728</v>
      </c>
    </row>
    <row r="80" spans="1:15" x14ac:dyDescent="0.15">
      <c r="A80" s="12" t="s">
        <v>1992</v>
      </c>
      <c r="C80" t="s">
        <v>469</v>
      </c>
      <c r="I80" s="12" t="s">
        <v>2057</v>
      </c>
      <c r="J80">
        <v>3</v>
      </c>
      <c r="O80" s="12" t="s">
        <v>1993</v>
      </c>
    </row>
    <row r="81" spans="1:15" x14ac:dyDescent="0.15">
      <c r="A81" s="12" t="s">
        <v>2013</v>
      </c>
      <c r="C81" t="s">
        <v>461</v>
      </c>
      <c r="I81" s="12"/>
      <c r="J81">
        <v>9999</v>
      </c>
      <c r="M81">
        <v>1</v>
      </c>
      <c r="O81" s="12" t="s">
        <v>2014</v>
      </c>
    </row>
    <row r="82" spans="1:15" x14ac:dyDescent="0.15">
      <c r="A82" s="12" t="s">
        <v>2031</v>
      </c>
      <c r="C82" t="s">
        <v>461</v>
      </c>
      <c r="E82">
        <v>2</v>
      </c>
      <c r="J82">
        <v>0.01</v>
      </c>
      <c r="M82">
        <v>1</v>
      </c>
      <c r="O82" s="12" t="s">
        <v>1014</v>
      </c>
    </row>
    <row r="83" spans="1:15" x14ac:dyDescent="0.15">
      <c r="A83" s="12" t="s">
        <v>2043</v>
      </c>
      <c r="C83" t="s">
        <v>461</v>
      </c>
      <c r="I83" s="12" t="s">
        <v>1425</v>
      </c>
      <c r="J83">
        <v>0.01</v>
      </c>
      <c r="O83" t="s">
        <v>466</v>
      </c>
    </row>
    <row r="84" spans="1:15" x14ac:dyDescent="0.15">
      <c r="A84" s="12" t="s">
        <v>2084</v>
      </c>
      <c r="C84" t="s">
        <v>461</v>
      </c>
      <c r="F84">
        <v>1</v>
      </c>
      <c r="J84">
        <v>0.01</v>
      </c>
      <c r="O84" s="12" t="s">
        <v>1015</v>
      </c>
    </row>
    <row r="85" spans="1:15" x14ac:dyDescent="0.15">
      <c r="A85" s="12" t="s">
        <v>2119</v>
      </c>
      <c r="C85" t="s">
        <v>461</v>
      </c>
      <c r="I85" s="12" t="s">
        <v>2119</v>
      </c>
      <c r="J85">
        <v>9999</v>
      </c>
      <c r="M85">
        <v>1</v>
      </c>
      <c r="O85" s="12" t="s">
        <v>2014</v>
      </c>
    </row>
    <row r="86" spans="1:15" x14ac:dyDescent="0.15">
      <c r="A86" s="12" t="s">
        <v>2128</v>
      </c>
      <c r="C86" s="12" t="s">
        <v>540</v>
      </c>
      <c r="I86" s="12" t="s">
        <v>2124</v>
      </c>
      <c r="O86" s="12"/>
    </row>
    <row r="87" spans="1:15" x14ac:dyDescent="0.15">
      <c r="A87" s="12" t="s">
        <v>2160</v>
      </c>
      <c r="C87" t="s">
        <v>461</v>
      </c>
      <c r="J87">
        <v>0.01</v>
      </c>
      <c r="O87" s="12" t="s">
        <v>2161</v>
      </c>
    </row>
    <row r="88" spans="1:15" x14ac:dyDescent="0.15">
      <c r="A88" s="12" t="s">
        <v>2170</v>
      </c>
      <c r="C88" s="12" t="s">
        <v>2593</v>
      </c>
      <c r="I88" s="12" t="s">
        <v>2218</v>
      </c>
      <c r="J88">
        <v>0.01</v>
      </c>
      <c r="O88" s="12" t="s">
        <v>2171</v>
      </c>
    </row>
    <row r="89" spans="1:15" x14ac:dyDescent="0.15">
      <c r="A89" s="12" t="s">
        <v>2187</v>
      </c>
      <c r="C89" t="s">
        <v>461</v>
      </c>
      <c r="I89" s="12" t="s">
        <v>2187</v>
      </c>
      <c r="J89">
        <v>0.01</v>
      </c>
      <c r="O89" s="12" t="s">
        <v>2188</v>
      </c>
    </row>
    <row r="90" spans="1:15" x14ac:dyDescent="0.15">
      <c r="A90" s="12" t="s">
        <v>2228</v>
      </c>
      <c r="C90" t="s">
        <v>461</v>
      </c>
      <c r="I90" s="12" t="s">
        <v>2228</v>
      </c>
      <c r="O90" s="12" t="s">
        <v>931</v>
      </c>
    </row>
    <row r="91" spans="1:15" x14ac:dyDescent="0.15">
      <c r="A91" s="12" t="s">
        <v>2249</v>
      </c>
      <c r="C91" t="s">
        <v>461</v>
      </c>
      <c r="I91" s="12" t="s">
        <v>2247</v>
      </c>
      <c r="J91">
        <v>5</v>
      </c>
      <c r="O91" s="12" t="s">
        <v>728</v>
      </c>
    </row>
    <row r="92" spans="1:15" x14ac:dyDescent="0.15">
      <c r="A92" s="12" t="s">
        <v>2274</v>
      </c>
      <c r="C92" s="12" t="s">
        <v>2275</v>
      </c>
      <c r="I92" s="12" t="s">
        <v>2285</v>
      </c>
      <c r="J92">
        <v>0.01</v>
      </c>
      <c r="O92" t="s">
        <v>466</v>
      </c>
    </row>
    <row r="93" spans="1:15" x14ac:dyDescent="0.15">
      <c r="A93" s="12" t="s">
        <v>2276</v>
      </c>
      <c r="C93" s="12" t="s">
        <v>1222</v>
      </c>
      <c r="I93" s="12" t="s">
        <v>2286</v>
      </c>
      <c r="O93" s="12" t="s">
        <v>2280</v>
      </c>
    </row>
    <row r="94" spans="1:15" x14ac:dyDescent="0.15">
      <c r="A94" s="12" t="s">
        <v>2316</v>
      </c>
      <c r="C94" t="s">
        <v>461</v>
      </c>
      <c r="J94">
        <v>0.01</v>
      </c>
      <c r="O94" s="12" t="s">
        <v>2317</v>
      </c>
    </row>
    <row r="95" spans="1:15" x14ac:dyDescent="0.15">
      <c r="A95" s="12" t="s">
        <v>2298</v>
      </c>
      <c r="C95" s="12" t="s">
        <v>2297</v>
      </c>
      <c r="I95" s="12" t="s">
        <v>2411</v>
      </c>
      <c r="O95" s="12" t="s">
        <v>2335</v>
      </c>
    </row>
    <row r="96" spans="1:15" x14ac:dyDescent="0.15">
      <c r="A96" s="12" t="s">
        <v>2299</v>
      </c>
      <c r="C96" s="12" t="s">
        <v>2297</v>
      </c>
      <c r="I96" s="12" t="s">
        <v>2411</v>
      </c>
      <c r="O96" s="12" t="s">
        <v>2336</v>
      </c>
    </row>
    <row r="97" spans="1:15" x14ac:dyDescent="0.15">
      <c r="A97" s="12" t="s">
        <v>2419</v>
      </c>
      <c r="B97" s="12"/>
      <c r="C97" s="12" t="s">
        <v>540</v>
      </c>
      <c r="I97" s="12" t="s">
        <v>2416</v>
      </c>
    </row>
    <row r="98" spans="1:15" x14ac:dyDescent="0.15">
      <c r="A98" s="12" t="s">
        <v>2329</v>
      </c>
      <c r="C98" t="s">
        <v>461</v>
      </c>
      <c r="J98">
        <v>0.01</v>
      </c>
      <c r="O98" s="12" t="s">
        <v>2330</v>
      </c>
    </row>
    <row r="99" spans="1:15" x14ac:dyDescent="0.15">
      <c r="A99" s="12" t="s">
        <v>2334</v>
      </c>
      <c r="C99" s="12" t="s">
        <v>2297</v>
      </c>
      <c r="O99" s="12" t="s">
        <v>2337</v>
      </c>
    </row>
    <row r="100" spans="1:15" x14ac:dyDescent="0.15">
      <c r="A100" s="12" t="s">
        <v>2345</v>
      </c>
      <c r="C100" t="s">
        <v>461</v>
      </c>
      <c r="I100" s="12" t="s">
        <v>2424</v>
      </c>
      <c r="O100" s="12" t="s">
        <v>2347</v>
      </c>
    </row>
    <row r="101" spans="1:15" x14ac:dyDescent="0.15">
      <c r="A101" s="12" t="s">
        <v>2357</v>
      </c>
      <c r="C101" t="s">
        <v>461</v>
      </c>
      <c r="I101" t="s">
        <v>1540</v>
      </c>
      <c r="O101" s="12" t="s">
        <v>2362</v>
      </c>
    </row>
    <row r="102" spans="1:15" x14ac:dyDescent="0.15">
      <c r="A102" s="12" t="s">
        <v>2358</v>
      </c>
      <c r="C102" s="12" t="s">
        <v>2297</v>
      </c>
      <c r="O102" s="12" t="s">
        <v>2359</v>
      </c>
    </row>
    <row r="103" spans="1:15" x14ac:dyDescent="0.15">
      <c r="A103" s="12" t="s">
        <v>2374</v>
      </c>
      <c r="C103" t="s">
        <v>461</v>
      </c>
      <c r="I103" s="12" t="s">
        <v>2377</v>
      </c>
      <c r="O103" s="12" t="s">
        <v>1014</v>
      </c>
    </row>
    <row r="104" spans="1:15" x14ac:dyDescent="0.15">
      <c r="A104" s="12" t="s">
        <v>2437</v>
      </c>
      <c r="C104" s="12" t="s">
        <v>736</v>
      </c>
      <c r="J104">
        <v>5</v>
      </c>
      <c r="O104" s="12" t="s">
        <v>2438</v>
      </c>
    </row>
    <row r="105" spans="1:15" x14ac:dyDescent="0.15">
      <c r="A105" s="12" t="s">
        <v>2377</v>
      </c>
      <c r="C105" t="s">
        <v>461</v>
      </c>
      <c r="O105" s="12" t="s">
        <v>2378</v>
      </c>
    </row>
    <row r="106" spans="1:15" x14ac:dyDescent="0.15">
      <c r="A106" s="12" t="s">
        <v>2448</v>
      </c>
      <c r="C106" t="s">
        <v>461</v>
      </c>
      <c r="J106">
        <v>0.01</v>
      </c>
      <c r="O106" s="12" t="s">
        <v>2317</v>
      </c>
    </row>
    <row r="107" spans="1:15" x14ac:dyDescent="0.15">
      <c r="A107" s="12" t="s">
        <v>2449</v>
      </c>
      <c r="C107" s="12" t="s">
        <v>2297</v>
      </c>
      <c r="O107" s="12" t="s">
        <v>2337</v>
      </c>
    </row>
    <row r="108" spans="1:15" x14ac:dyDescent="0.15">
      <c r="A108" s="12" t="s">
        <v>2527</v>
      </c>
      <c r="C108" t="s">
        <v>461</v>
      </c>
      <c r="I108" s="12" t="s">
        <v>2527</v>
      </c>
      <c r="J108">
        <v>5</v>
      </c>
      <c r="O108" s="12" t="s">
        <v>1059</v>
      </c>
    </row>
    <row r="109" spans="1:15" x14ac:dyDescent="0.15">
      <c r="A109" s="12" t="s">
        <v>2538</v>
      </c>
      <c r="C109" t="s">
        <v>461</v>
      </c>
      <c r="I109" s="12" t="s">
        <v>1421</v>
      </c>
      <c r="J109">
        <v>0.01</v>
      </c>
      <c r="O109" s="12" t="s">
        <v>2317</v>
      </c>
    </row>
    <row r="110" spans="1:15" x14ac:dyDescent="0.15">
      <c r="A110" s="12" t="s">
        <v>2564</v>
      </c>
      <c r="C110" s="12" t="s">
        <v>2565</v>
      </c>
      <c r="I110" s="12"/>
      <c r="O110" s="12" t="s">
        <v>2566</v>
      </c>
    </row>
    <row r="111" spans="1:15" x14ac:dyDescent="0.15">
      <c r="A111" s="12" t="s">
        <v>2567</v>
      </c>
      <c r="C111" s="12" t="s">
        <v>2565</v>
      </c>
      <c r="I111" s="12" t="s">
        <v>2585</v>
      </c>
      <c r="O111" s="12" t="s">
        <v>2568</v>
      </c>
    </row>
    <row r="112" spans="1:15" x14ac:dyDescent="0.15">
      <c r="A112" s="12" t="s">
        <v>2592</v>
      </c>
      <c r="C112" s="12" t="s">
        <v>2593</v>
      </c>
      <c r="I112" s="12" t="s">
        <v>1421</v>
      </c>
      <c r="J112">
        <v>0.01</v>
      </c>
      <c r="O112" s="12" t="s">
        <v>2171</v>
      </c>
    </row>
    <row r="113" spans="1:15" x14ac:dyDescent="0.15">
      <c r="A113" s="12" t="s">
        <v>2624</v>
      </c>
      <c r="C113" s="12" t="s">
        <v>2297</v>
      </c>
      <c r="O113" s="12" t="s">
        <v>2359</v>
      </c>
    </row>
    <row r="114" spans="1:15" x14ac:dyDescent="0.15">
      <c r="A114" s="12" t="s">
        <v>2643</v>
      </c>
      <c r="C114" s="12" t="s">
        <v>999</v>
      </c>
      <c r="I114" s="12"/>
      <c r="J114">
        <v>3</v>
      </c>
      <c r="O114" s="12" t="s">
        <v>2644</v>
      </c>
    </row>
    <row r="115" spans="1:15" x14ac:dyDescent="0.15">
      <c r="A115" s="12" t="s">
        <v>2663</v>
      </c>
      <c r="C115" s="12" t="s">
        <v>2593</v>
      </c>
      <c r="I115" s="12" t="s">
        <v>2757</v>
      </c>
      <c r="J115">
        <v>0.01</v>
      </c>
      <c r="O115" s="12" t="s">
        <v>1025</v>
      </c>
    </row>
    <row r="116" spans="1:15" x14ac:dyDescent="0.15">
      <c r="A116" s="12" t="s">
        <v>2691</v>
      </c>
      <c r="C116" t="s">
        <v>461</v>
      </c>
      <c r="I116" s="12" t="s">
        <v>2682</v>
      </c>
      <c r="J116">
        <v>5</v>
      </c>
      <c r="O116" s="12" t="s">
        <v>728</v>
      </c>
    </row>
    <row r="117" spans="1:15" x14ac:dyDescent="0.15">
      <c r="A117" s="12" t="s">
        <v>2715</v>
      </c>
      <c r="C117" t="s">
        <v>461</v>
      </c>
      <c r="I117" s="12" t="s">
        <v>2696</v>
      </c>
      <c r="J117">
        <v>5</v>
      </c>
      <c r="O117" s="12" t="s">
        <v>728</v>
      </c>
    </row>
    <row r="118" spans="1:15" x14ac:dyDescent="0.15">
      <c r="A118" s="12" t="s">
        <v>2717</v>
      </c>
      <c r="B118" s="12"/>
      <c r="C118" s="12" t="s">
        <v>540</v>
      </c>
      <c r="I118" s="12" t="s">
        <v>2697</v>
      </c>
    </row>
    <row r="119" spans="1:15" x14ac:dyDescent="0.15">
      <c r="A119" s="12" t="s">
        <v>2718</v>
      </c>
      <c r="B119" s="12"/>
      <c r="C119" s="12" t="s">
        <v>540</v>
      </c>
      <c r="I119" s="12" t="s">
        <v>2698</v>
      </c>
    </row>
    <row r="120" spans="1:15" x14ac:dyDescent="0.15">
      <c r="A120" s="12" t="s">
        <v>2719</v>
      </c>
      <c r="C120" t="s">
        <v>461</v>
      </c>
      <c r="I120" s="12" t="s">
        <v>2699</v>
      </c>
      <c r="J120">
        <v>5</v>
      </c>
      <c r="O120" s="12" t="s">
        <v>728</v>
      </c>
    </row>
    <row r="121" spans="1:15" x14ac:dyDescent="0.15">
      <c r="A121" s="12" t="s">
        <v>2732</v>
      </c>
      <c r="B121" s="12"/>
      <c r="C121" s="12" t="s">
        <v>540</v>
      </c>
      <c r="I121" s="12" t="s">
        <v>2723</v>
      </c>
    </row>
    <row r="122" spans="1:15" x14ac:dyDescent="0.15">
      <c r="A122" s="12" t="s">
        <v>2733</v>
      </c>
      <c r="C122" t="s">
        <v>461</v>
      </c>
      <c r="I122" s="12" t="s">
        <v>2728</v>
      </c>
      <c r="J122">
        <v>5</v>
      </c>
      <c r="O122" s="12" t="s">
        <v>728</v>
      </c>
    </row>
    <row r="123" spans="1:15" x14ac:dyDescent="0.15">
      <c r="A123" s="12" t="s">
        <v>2829</v>
      </c>
      <c r="C123" t="s">
        <v>461</v>
      </c>
      <c r="I123" s="12" t="s">
        <v>1421</v>
      </c>
      <c r="O123" s="12" t="s">
        <v>2188</v>
      </c>
    </row>
    <row r="124" spans="1:15" x14ac:dyDescent="0.15">
      <c r="A124" s="12" t="s">
        <v>2840</v>
      </c>
      <c r="B124" s="12"/>
      <c r="C124" s="12" t="s">
        <v>540</v>
      </c>
      <c r="I124" s="12" t="s">
        <v>2810</v>
      </c>
    </row>
    <row r="125" spans="1:15" x14ac:dyDescent="0.15">
      <c r="A125" s="12" t="s">
        <v>2841</v>
      </c>
      <c r="B125" s="12"/>
      <c r="C125" t="s">
        <v>461</v>
      </c>
      <c r="I125" s="12" t="s">
        <v>2810</v>
      </c>
      <c r="O125" s="12" t="s">
        <v>1040</v>
      </c>
    </row>
    <row r="126" spans="1:15" x14ac:dyDescent="0.15">
      <c r="A126" s="12" t="s">
        <v>2872</v>
      </c>
      <c r="C126" t="s">
        <v>461</v>
      </c>
      <c r="I126" s="12" t="s">
        <v>1421</v>
      </c>
      <c r="O126" s="12" t="s">
        <v>1173</v>
      </c>
    </row>
    <row r="127" spans="1:15" x14ac:dyDescent="0.15">
      <c r="A127" s="12"/>
      <c r="I127" s="12"/>
      <c r="O127" s="12"/>
    </row>
    <row r="128" spans="1:15" x14ac:dyDescent="0.15">
      <c r="A128" s="12" t="s">
        <v>2881</v>
      </c>
      <c r="C128" t="s">
        <v>469</v>
      </c>
      <c r="G128">
        <v>1</v>
      </c>
      <c r="I128" t="s">
        <v>452</v>
      </c>
      <c r="J128">
        <v>3</v>
      </c>
      <c r="O128" s="12" t="s">
        <v>2912</v>
      </c>
    </row>
    <row r="129" spans="1:15" x14ac:dyDescent="0.15">
      <c r="A129" s="12"/>
      <c r="I129" s="12"/>
      <c r="O129" s="12"/>
    </row>
    <row r="130" spans="1:15" x14ac:dyDescent="0.15">
      <c r="A130" s="12"/>
      <c r="I130" s="12"/>
      <c r="O130" s="12"/>
    </row>
    <row r="131" spans="1:15" x14ac:dyDescent="0.15">
      <c r="A131" s="12" t="s">
        <v>663</v>
      </c>
      <c r="C131" t="s">
        <v>461</v>
      </c>
      <c r="H131">
        <v>1</v>
      </c>
      <c r="I131" s="12" t="s">
        <v>1557</v>
      </c>
      <c r="J131">
        <v>9999</v>
      </c>
      <c r="O131" s="12" t="s">
        <v>670</v>
      </c>
    </row>
    <row r="132" spans="1:15" x14ac:dyDescent="0.15">
      <c r="A132" s="12" t="s">
        <v>1565</v>
      </c>
      <c r="C132" t="s">
        <v>461</v>
      </c>
      <c r="I132" s="12" t="s">
        <v>1561</v>
      </c>
      <c r="J132">
        <v>5</v>
      </c>
      <c r="O132" s="12" t="s">
        <v>728</v>
      </c>
    </row>
    <row r="133" spans="1:15" x14ac:dyDescent="0.15">
      <c r="A133" s="12" t="s">
        <v>1587</v>
      </c>
      <c r="C133" s="12" t="s">
        <v>692</v>
      </c>
      <c r="I133" s="12" t="s">
        <v>1575</v>
      </c>
      <c r="O133" s="12"/>
    </row>
    <row r="134" spans="1:15" x14ac:dyDescent="0.15">
      <c r="A134" s="12" t="s">
        <v>1588</v>
      </c>
      <c r="C134" t="s">
        <v>461</v>
      </c>
      <c r="I134" s="12" t="s">
        <v>1582</v>
      </c>
      <c r="J134">
        <v>5</v>
      </c>
      <c r="O134" s="12" t="s">
        <v>728</v>
      </c>
    </row>
    <row r="135" spans="1:15" x14ac:dyDescent="0.15">
      <c r="A135" s="12" t="s">
        <v>727</v>
      </c>
      <c r="C135" t="s">
        <v>461</v>
      </c>
      <c r="I135" s="12" t="s">
        <v>1591</v>
      </c>
      <c r="O135" s="12" t="s">
        <v>729</v>
      </c>
    </row>
    <row r="136" spans="1:15" x14ac:dyDescent="0.15">
      <c r="A136" s="12" t="s">
        <v>1589</v>
      </c>
      <c r="C136" s="12" t="s">
        <v>540</v>
      </c>
      <c r="I136" s="12" t="s">
        <v>1593</v>
      </c>
      <c r="O136" s="12"/>
    </row>
    <row r="137" spans="1:15" x14ac:dyDescent="0.15">
      <c r="A137" s="12" t="s">
        <v>1590</v>
      </c>
      <c r="C137" s="12" t="s">
        <v>540</v>
      </c>
      <c r="I137" s="12" t="s">
        <v>1594</v>
      </c>
      <c r="O137" s="12"/>
    </row>
    <row r="138" spans="1:15" x14ac:dyDescent="0.15">
      <c r="A138" s="12" t="s">
        <v>723</v>
      </c>
      <c r="C138" s="12" t="s">
        <v>724</v>
      </c>
      <c r="O138" s="12" t="s">
        <v>725</v>
      </c>
    </row>
    <row r="139" spans="1:15" x14ac:dyDescent="0.15">
      <c r="A139" s="12" t="s">
        <v>735</v>
      </c>
      <c r="C139" s="12" t="s">
        <v>736</v>
      </c>
      <c r="J139">
        <v>5</v>
      </c>
      <c r="O139" s="12" t="s">
        <v>737</v>
      </c>
    </row>
    <row r="141" spans="1:15" x14ac:dyDescent="0.15">
      <c r="A141" s="12" t="s">
        <v>1623</v>
      </c>
      <c r="C141" t="s">
        <v>461</v>
      </c>
      <c r="I141" s="12" t="s">
        <v>1617</v>
      </c>
      <c r="J141">
        <v>0.01</v>
      </c>
      <c r="O141" t="s">
        <v>466</v>
      </c>
    </row>
    <row r="142" spans="1:15" x14ac:dyDescent="0.15">
      <c r="A142" s="12" t="s">
        <v>1624</v>
      </c>
      <c r="C142" t="s">
        <v>461</v>
      </c>
      <c r="I142" s="12" t="s">
        <v>1618</v>
      </c>
      <c r="J142">
        <v>5</v>
      </c>
      <c r="O142" t="s">
        <v>462</v>
      </c>
    </row>
    <row r="143" spans="1:15" x14ac:dyDescent="0.15">
      <c r="A143" s="12" t="s">
        <v>1623</v>
      </c>
      <c r="C143" t="s">
        <v>461</v>
      </c>
      <c r="I143" s="12" t="s">
        <v>1619</v>
      </c>
      <c r="J143">
        <v>0.01</v>
      </c>
      <c r="O143" t="s">
        <v>466</v>
      </c>
    </row>
    <row r="144" spans="1:15" x14ac:dyDescent="0.15">
      <c r="A144" s="12" t="s">
        <v>781</v>
      </c>
      <c r="C144" t="s">
        <v>461</v>
      </c>
      <c r="J144">
        <v>0.01</v>
      </c>
      <c r="O144" s="12" t="s">
        <v>782</v>
      </c>
    </row>
    <row r="145" spans="1:15" x14ac:dyDescent="0.15">
      <c r="A145" s="12" t="s">
        <v>785</v>
      </c>
      <c r="C145" s="12" t="s">
        <v>540</v>
      </c>
    </row>
    <row r="146" spans="1:15" x14ac:dyDescent="0.15">
      <c r="A146" s="12" t="s">
        <v>795</v>
      </c>
      <c r="C146" s="12" t="s">
        <v>797</v>
      </c>
    </row>
    <row r="147" spans="1:15" x14ac:dyDescent="0.15">
      <c r="A147" s="12" t="s">
        <v>800</v>
      </c>
      <c r="C147" s="12" t="s">
        <v>800</v>
      </c>
    </row>
    <row r="148" spans="1:15" x14ac:dyDescent="0.15">
      <c r="A148" s="12" t="s">
        <v>815</v>
      </c>
      <c r="C148" s="12" t="s">
        <v>540</v>
      </c>
    </row>
    <row r="150" spans="1:15" x14ac:dyDescent="0.15">
      <c r="A150" s="12" t="s">
        <v>998</v>
      </c>
      <c r="C150" s="12" t="s">
        <v>999</v>
      </c>
      <c r="I150" s="12" t="s">
        <v>1639</v>
      </c>
      <c r="J150">
        <v>3</v>
      </c>
      <c r="O150" s="12" t="s">
        <v>1107</v>
      </c>
    </row>
    <row r="151" spans="1:15" x14ac:dyDescent="0.15">
      <c r="A151" s="12" t="s">
        <v>1004</v>
      </c>
      <c r="C151" s="12" t="s">
        <v>540</v>
      </c>
    </row>
    <row r="152" spans="1:15" x14ac:dyDescent="0.15">
      <c r="A152" s="12" t="s">
        <v>1010</v>
      </c>
      <c r="C152" t="s">
        <v>356</v>
      </c>
      <c r="I152" s="12" t="s">
        <v>1640</v>
      </c>
    </row>
    <row r="153" spans="1:15" x14ac:dyDescent="0.15">
      <c r="A153" s="12" t="s">
        <v>1013</v>
      </c>
      <c r="C153" t="s">
        <v>461</v>
      </c>
      <c r="O153" s="12" t="s">
        <v>1015</v>
      </c>
    </row>
    <row r="154" spans="1:15" x14ac:dyDescent="0.15">
      <c r="A154" s="12" t="s">
        <v>1024</v>
      </c>
      <c r="C154" t="s">
        <v>461</v>
      </c>
      <c r="I154" s="12" t="s">
        <v>1648</v>
      </c>
      <c r="O154" s="12" t="s">
        <v>1025</v>
      </c>
    </row>
    <row r="155" spans="1:15" x14ac:dyDescent="0.15">
      <c r="A155" s="12" t="s">
        <v>1031</v>
      </c>
      <c r="C155" t="s">
        <v>461</v>
      </c>
      <c r="I155" s="12" t="s">
        <v>1648</v>
      </c>
      <c r="O155" s="12" t="s">
        <v>1025</v>
      </c>
    </row>
    <row r="156" spans="1:15" x14ac:dyDescent="0.15">
      <c r="A156" s="12" t="s">
        <v>1658</v>
      </c>
      <c r="C156" s="12" t="s">
        <v>540</v>
      </c>
      <c r="I156" s="12" t="s">
        <v>1646</v>
      </c>
      <c r="O156" s="12"/>
    </row>
    <row r="158" spans="1:15" x14ac:dyDescent="0.15">
      <c r="A158" s="12" t="s">
        <v>1039</v>
      </c>
      <c r="C158" t="s">
        <v>461</v>
      </c>
      <c r="I158" s="12" t="s">
        <v>1039</v>
      </c>
      <c r="O158" s="12" t="s">
        <v>1040</v>
      </c>
    </row>
    <row r="159" spans="1:15" x14ac:dyDescent="0.15">
      <c r="A159" s="12" t="s">
        <v>1679</v>
      </c>
      <c r="C159" s="12" t="s">
        <v>540</v>
      </c>
      <c r="I159" s="12" t="s">
        <v>1673</v>
      </c>
      <c r="O159" s="12"/>
    </row>
    <row r="160" spans="1:15" x14ac:dyDescent="0.15">
      <c r="A160" s="12" t="s">
        <v>1677</v>
      </c>
      <c r="C160" t="s">
        <v>461</v>
      </c>
      <c r="I160" s="12" t="s">
        <v>1675</v>
      </c>
      <c r="O160" s="12" t="s">
        <v>1059</v>
      </c>
    </row>
    <row r="161" spans="1:19" x14ac:dyDescent="0.15">
      <c r="A161" s="12" t="s">
        <v>1087</v>
      </c>
      <c r="C161" t="s">
        <v>461</v>
      </c>
      <c r="M161">
        <v>1</v>
      </c>
      <c r="O161" s="12" t="s">
        <v>1015</v>
      </c>
    </row>
    <row r="162" spans="1:19" x14ac:dyDescent="0.15">
      <c r="A162" s="12" t="s">
        <v>1694</v>
      </c>
      <c r="C162" t="s">
        <v>461</v>
      </c>
      <c r="I162" s="12" t="s">
        <v>1688</v>
      </c>
      <c r="O162" s="12" t="s">
        <v>1059</v>
      </c>
    </row>
    <row r="163" spans="1:19" x14ac:dyDescent="0.15">
      <c r="A163" s="12"/>
      <c r="O163" s="12"/>
    </row>
    <row r="164" spans="1:19" x14ac:dyDescent="0.15">
      <c r="A164" s="12" t="s">
        <v>1140</v>
      </c>
      <c r="C164" t="s">
        <v>461</v>
      </c>
      <c r="I164" s="12" t="s">
        <v>1421</v>
      </c>
      <c r="O164" s="12" t="s">
        <v>1025</v>
      </c>
    </row>
    <row r="165" spans="1:19" x14ac:dyDescent="0.15">
      <c r="A165" s="12" t="s">
        <v>1106</v>
      </c>
      <c r="C165" s="12" t="s">
        <v>999</v>
      </c>
      <c r="O165" s="12" t="s">
        <v>1111</v>
      </c>
      <c r="S165" s="12" t="s">
        <v>1112</v>
      </c>
    </row>
    <row r="166" spans="1:19" x14ac:dyDescent="0.15">
      <c r="A166" s="12" t="s">
        <v>1715</v>
      </c>
      <c r="C166" s="12" t="s">
        <v>540</v>
      </c>
      <c r="I166" s="12" t="s">
        <v>1706</v>
      </c>
      <c r="O166" s="12"/>
      <c r="S166" s="12"/>
    </row>
    <row r="168" spans="1:19" x14ac:dyDescent="0.15">
      <c r="A168" s="12" t="s">
        <v>1141</v>
      </c>
      <c r="C168" t="s">
        <v>461</v>
      </c>
      <c r="I168" s="12" t="s">
        <v>1421</v>
      </c>
      <c r="O168" s="12" t="s">
        <v>1025</v>
      </c>
    </row>
    <row r="169" spans="1:19" x14ac:dyDescent="0.15">
      <c r="A169" s="12" t="s">
        <v>1154</v>
      </c>
      <c r="C169" t="s">
        <v>461</v>
      </c>
      <c r="I169" s="12" t="s">
        <v>1729</v>
      </c>
      <c r="O169" s="12" t="s">
        <v>1155</v>
      </c>
    </row>
    <row r="171" spans="1:19" x14ac:dyDescent="0.15">
      <c r="A171" s="12" t="s">
        <v>1183</v>
      </c>
      <c r="C171" s="12" t="s">
        <v>736</v>
      </c>
      <c r="O171" s="12" t="s">
        <v>1184</v>
      </c>
    </row>
    <row r="172" spans="1:19" x14ac:dyDescent="0.15">
      <c r="A172" s="12" t="s">
        <v>1199</v>
      </c>
      <c r="C172" s="12" t="s">
        <v>540</v>
      </c>
    </row>
    <row r="173" spans="1:19" x14ac:dyDescent="0.15">
      <c r="A173" s="12" t="s">
        <v>1744</v>
      </c>
      <c r="C173" t="s">
        <v>356</v>
      </c>
      <c r="I173" s="12" t="s">
        <v>1752</v>
      </c>
    </row>
    <row r="175" spans="1:19" x14ac:dyDescent="0.15">
      <c r="A175" s="12" t="s">
        <v>1212</v>
      </c>
      <c r="C175" t="s">
        <v>461</v>
      </c>
      <c r="I175" s="12" t="s">
        <v>1767</v>
      </c>
      <c r="O175" s="12" t="s">
        <v>1025</v>
      </c>
    </row>
    <row r="176" spans="1:19" x14ac:dyDescent="0.15">
      <c r="A176" s="12" t="s">
        <v>1221</v>
      </c>
      <c r="C176" s="12" t="s">
        <v>1222</v>
      </c>
      <c r="I176" s="12" t="s">
        <v>1775</v>
      </c>
      <c r="O176" s="12" t="s">
        <v>1227</v>
      </c>
    </row>
    <row r="177" spans="1:15" x14ac:dyDescent="0.15">
      <c r="A177" s="12" t="s">
        <v>1223</v>
      </c>
      <c r="C177" t="s">
        <v>461</v>
      </c>
      <c r="J177">
        <v>0.01</v>
      </c>
      <c r="N177" s="12" t="s">
        <v>1221</v>
      </c>
      <c r="O177" t="s">
        <v>466</v>
      </c>
    </row>
    <row r="178" spans="1:15" x14ac:dyDescent="0.15">
      <c r="A178" s="12" t="s">
        <v>1776</v>
      </c>
      <c r="C178" t="s">
        <v>461</v>
      </c>
      <c r="I178" s="12" t="s">
        <v>1773</v>
      </c>
      <c r="J178">
        <v>5</v>
      </c>
      <c r="O178" s="12" t="s">
        <v>728</v>
      </c>
    </row>
    <row r="179" spans="1:15" x14ac:dyDescent="0.15">
      <c r="A179" s="12"/>
      <c r="I179" s="12"/>
      <c r="O179" s="12"/>
    </row>
    <row r="180" spans="1:15" x14ac:dyDescent="0.15">
      <c r="A180" s="12" t="s">
        <v>1788</v>
      </c>
      <c r="C180" t="s">
        <v>461</v>
      </c>
      <c r="I180" s="12" t="s">
        <v>1782</v>
      </c>
      <c r="J180">
        <v>5</v>
      </c>
      <c r="O180" s="12" t="s">
        <v>728</v>
      </c>
    </row>
    <row r="181" spans="1:15" x14ac:dyDescent="0.15">
      <c r="A181" s="12" t="s">
        <v>1252</v>
      </c>
      <c r="C181" s="12" t="s">
        <v>1222</v>
      </c>
      <c r="I181" s="12" t="s">
        <v>1784</v>
      </c>
      <c r="O181" s="12" t="s">
        <v>1258</v>
      </c>
    </row>
    <row r="182" spans="1:15" x14ac:dyDescent="0.15">
      <c r="A182" s="12" t="s">
        <v>1253</v>
      </c>
      <c r="C182" t="s">
        <v>461</v>
      </c>
      <c r="J182">
        <v>0.01</v>
      </c>
      <c r="N182" s="12" t="s">
        <v>1252</v>
      </c>
      <c r="O182" s="12" t="s">
        <v>1097</v>
      </c>
    </row>
    <row r="183" spans="1:15" x14ac:dyDescent="0.15">
      <c r="A183" s="12" t="s">
        <v>1259</v>
      </c>
      <c r="C183" t="s">
        <v>461</v>
      </c>
      <c r="O183" s="12" t="s">
        <v>1260</v>
      </c>
    </row>
    <row r="184" spans="1:15" x14ac:dyDescent="0.15">
      <c r="A184" s="12" t="s">
        <v>1789</v>
      </c>
      <c r="C184" t="s">
        <v>461</v>
      </c>
      <c r="I184" s="12" t="s">
        <v>1787</v>
      </c>
      <c r="J184">
        <v>5</v>
      </c>
      <c r="O184" s="12" t="s">
        <v>728</v>
      </c>
    </row>
    <row r="186" spans="1:15" x14ac:dyDescent="0.15">
      <c r="A186" s="12" t="s">
        <v>1804</v>
      </c>
      <c r="C186" t="s">
        <v>461</v>
      </c>
      <c r="I186" s="12" t="s">
        <v>1792</v>
      </c>
      <c r="O186" t="s">
        <v>466</v>
      </c>
    </row>
    <row r="187" spans="1:15" x14ac:dyDescent="0.15">
      <c r="A187" s="12" t="s">
        <v>1805</v>
      </c>
      <c r="C187" s="12" t="s">
        <v>540</v>
      </c>
      <c r="I187" s="12" t="s">
        <v>1794</v>
      </c>
      <c r="O187" s="12"/>
    </row>
    <row r="188" spans="1:15" x14ac:dyDescent="0.15">
      <c r="A188" s="12" t="s">
        <v>1806</v>
      </c>
      <c r="C188" t="s">
        <v>461</v>
      </c>
      <c r="I188" s="12" t="s">
        <v>1421</v>
      </c>
      <c r="O188" s="12" t="s">
        <v>1015</v>
      </c>
    </row>
    <row r="189" spans="1:15" x14ac:dyDescent="0.15">
      <c r="A189" s="12" t="s">
        <v>1279</v>
      </c>
      <c r="C189" t="s">
        <v>461</v>
      </c>
      <c r="I189" s="12" t="s">
        <v>1793</v>
      </c>
      <c r="O189" s="12" t="s">
        <v>1015</v>
      </c>
    </row>
    <row r="191" spans="1:15" x14ac:dyDescent="0.15">
      <c r="A191" s="12" t="s">
        <v>1307</v>
      </c>
      <c r="C191" s="12" t="s">
        <v>1308</v>
      </c>
      <c r="I191" s="12" t="s">
        <v>1811</v>
      </c>
      <c r="O191" s="12" t="s">
        <v>1015</v>
      </c>
    </row>
    <row r="192" spans="1:15" x14ac:dyDescent="0.15">
      <c r="A192" s="12" t="s">
        <v>1320</v>
      </c>
      <c r="C192" t="s">
        <v>461</v>
      </c>
      <c r="I192" s="12" t="s">
        <v>1817</v>
      </c>
      <c r="O192" s="12" t="s">
        <v>1325</v>
      </c>
    </row>
    <row r="193" spans="1:15" x14ac:dyDescent="0.15">
      <c r="A193" s="12" t="s">
        <v>1831</v>
      </c>
      <c r="C193" s="12" t="s">
        <v>540</v>
      </c>
      <c r="I193" s="12" t="s">
        <v>1819</v>
      </c>
      <c r="O193" s="12"/>
    </row>
    <row r="195" spans="1:15" x14ac:dyDescent="0.15">
      <c r="A195" s="12" t="s">
        <v>1854</v>
      </c>
      <c r="C195" s="12" t="s">
        <v>736</v>
      </c>
      <c r="J195">
        <v>5</v>
      </c>
      <c r="O195" s="12" t="s">
        <v>1858</v>
      </c>
    </row>
    <row r="200" spans="1:15" x14ac:dyDescent="0.15">
      <c r="A200" s="12"/>
      <c r="B200" s="12"/>
      <c r="C200" s="12"/>
      <c r="I200"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9"/>
  <sheetViews>
    <sheetView workbookViewId="0">
      <selection activeCell="A19" sqref="A19"/>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524</v>
      </c>
    </row>
    <row r="2" spans="1:4" x14ac:dyDescent="0.15">
      <c r="A2" t="s">
        <v>29</v>
      </c>
      <c r="B2" t="s">
        <v>30</v>
      </c>
      <c r="C2" s="12" t="s">
        <v>523</v>
      </c>
      <c r="D2" t="s">
        <v>304</v>
      </c>
    </row>
    <row r="3" spans="1:4" x14ac:dyDescent="0.15">
      <c r="A3" t="s">
        <v>73</v>
      </c>
      <c r="B3" t="s">
        <v>73</v>
      </c>
      <c r="C3" s="12" t="s">
        <v>522</v>
      </c>
      <c r="D3" t="s">
        <v>323</v>
      </c>
    </row>
    <row r="4" spans="1:4" x14ac:dyDescent="0.15">
      <c r="A4" t="s">
        <v>365</v>
      </c>
      <c r="B4" t="s">
        <v>471</v>
      </c>
      <c r="D4" t="s">
        <v>472</v>
      </c>
    </row>
    <row r="5" spans="1:4" x14ac:dyDescent="0.15">
      <c r="A5" s="12" t="s">
        <v>2105</v>
      </c>
      <c r="B5" t="s">
        <v>471</v>
      </c>
      <c r="D5" s="12" t="s">
        <v>2106</v>
      </c>
    </row>
    <row r="6" spans="1:4" x14ac:dyDescent="0.15">
      <c r="A6" t="s">
        <v>386</v>
      </c>
      <c r="B6" t="s">
        <v>473</v>
      </c>
      <c r="D6" t="s">
        <v>474</v>
      </c>
    </row>
    <row r="7" spans="1:4" x14ac:dyDescent="0.15">
      <c r="A7" s="12" t="s">
        <v>2305</v>
      </c>
      <c r="B7" t="s">
        <v>473</v>
      </c>
      <c r="D7" s="12" t="s">
        <v>2306</v>
      </c>
    </row>
    <row r="8" spans="1:4" x14ac:dyDescent="0.15">
      <c r="A8" s="12" t="s">
        <v>2000</v>
      </c>
      <c r="B8" s="12" t="s">
        <v>1926</v>
      </c>
      <c r="D8" s="12" t="s">
        <v>566</v>
      </c>
    </row>
    <row r="9" spans="1:4" x14ac:dyDescent="0.15">
      <c r="A9" s="12" t="s">
        <v>1999</v>
      </c>
      <c r="B9" s="12" t="s">
        <v>1926</v>
      </c>
      <c r="D9" s="12" t="s">
        <v>2001</v>
      </c>
    </row>
    <row r="10" spans="1:4" x14ac:dyDescent="0.15">
      <c r="A10" s="12" t="s">
        <v>563</v>
      </c>
      <c r="B10" s="12" t="s">
        <v>525</v>
      </c>
      <c r="C10" s="12" t="s">
        <v>517</v>
      </c>
      <c r="D10" s="12" t="s">
        <v>566</v>
      </c>
    </row>
    <row r="11" spans="1:4" x14ac:dyDescent="0.15">
      <c r="A11" s="12" t="s">
        <v>564</v>
      </c>
      <c r="B11" s="12" t="s">
        <v>525</v>
      </c>
      <c r="C11" s="12" t="s">
        <v>517</v>
      </c>
      <c r="D11" s="12" t="s">
        <v>567</v>
      </c>
    </row>
    <row r="12" spans="1:4" x14ac:dyDescent="0.15">
      <c r="A12" s="12" t="s">
        <v>565</v>
      </c>
      <c r="B12" s="12" t="s">
        <v>525</v>
      </c>
      <c r="C12" s="12" t="s">
        <v>517</v>
      </c>
      <c r="D12" s="12" t="s">
        <v>526</v>
      </c>
    </row>
    <row r="13" spans="1:4" x14ac:dyDescent="0.15">
      <c r="A13" s="12" t="s">
        <v>630</v>
      </c>
      <c r="B13" s="12" t="s">
        <v>525</v>
      </c>
      <c r="C13" s="12" t="s">
        <v>517</v>
      </c>
      <c r="D13" s="12" t="s">
        <v>631</v>
      </c>
    </row>
    <row r="14" spans="1:4" x14ac:dyDescent="0.15">
      <c r="A14" s="12" t="s">
        <v>679</v>
      </c>
      <c r="B14" s="12" t="s">
        <v>678</v>
      </c>
      <c r="D14" s="12" t="s">
        <v>680</v>
      </c>
    </row>
    <row r="15" spans="1:4" x14ac:dyDescent="0.15">
      <c r="A15" s="12" t="s">
        <v>712</v>
      </c>
      <c r="B15" s="12" t="s">
        <v>713</v>
      </c>
      <c r="D15" s="12" t="s">
        <v>714</v>
      </c>
    </row>
    <row r="16" spans="1:4" x14ac:dyDescent="0.15">
      <c r="A16" s="12" t="s">
        <v>2148</v>
      </c>
      <c r="B16" s="12" t="s">
        <v>2146</v>
      </c>
      <c r="D16" s="12" t="s">
        <v>2149</v>
      </c>
    </row>
    <row r="17" spans="1:4" x14ac:dyDescent="0.15">
      <c r="A17" s="12" t="s">
        <v>2609</v>
      </c>
      <c r="B17" s="12" t="s">
        <v>678</v>
      </c>
      <c r="D17" s="12" t="s">
        <v>2608</v>
      </c>
    </row>
    <row r="18" spans="1:4" x14ac:dyDescent="0.15">
      <c r="A18" s="12" t="s">
        <v>2657</v>
      </c>
      <c r="B18" t="s">
        <v>2656</v>
      </c>
      <c r="D18" s="12" t="s">
        <v>2658</v>
      </c>
    </row>
    <row r="19" spans="1:4" x14ac:dyDescent="0.15">
      <c r="A19" s="12" t="s">
        <v>2666</v>
      </c>
      <c r="B19" s="12" t="s">
        <v>2667</v>
      </c>
      <c r="D19" s="12" t="s">
        <v>2668</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902</v>
      </c>
      <c r="D1" s="12" t="s">
        <v>859</v>
      </c>
      <c r="E1" s="12" t="s">
        <v>634</v>
      </c>
      <c r="F1" s="12" t="s">
        <v>753</v>
      </c>
      <c r="G1" s="12" t="s">
        <v>839</v>
      </c>
      <c r="H1" s="12" t="s">
        <v>876</v>
      </c>
    </row>
    <row r="2" spans="1:8" x14ac:dyDescent="0.15">
      <c r="A2" t="s">
        <v>29</v>
      </c>
      <c r="B2" s="12" t="s">
        <v>850</v>
      </c>
      <c r="C2" s="12" t="s">
        <v>901</v>
      </c>
      <c r="D2" s="12" t="s">
        <v>842</v>
      </c>
      <c r="E2" s="12" t="s">
        <v>633</v>
      </c>
      <c r="F2" s="12" t="s">
        <v>752</v>
      </c>
      <c r="G2" s="12" t="s">
        <v>838</v>
      </c>
      <c r="H2" s="12" t="s">
        <v>875</v>
      </c>
    </row>
    <row r="3" spans="1:8" x14ac:dyDescent="0.15">
      <c r="A3" t="s">
        <v>73</v>
      </c>
      <c r="B3" s="12" t="s">
        <v>837</v>
      </c>
      <c r="C3" s="12" t="s">
        <v>837</v>
      </c>
      <c r="D3" s="12" t="s">
        <v>837</v>
      </c>
      <c r="E3" s="12" t="s">
        <v>506</v>
      </c>
      <c r="F3" s="12" t="s">
        <v>506</v>
      </c>
      <c r="G3" s="12" t="s">
        <v>837</v>
      </c>
      <c r="H3" s="12" t="s">
        <v>874</v>
      </c>
    </row>
    <row r="4" spans="1:8" x14ac:dyDescent="0.15">
      <c r="A4" s="15" t="s">
        <v>893</v>
      </c>
      <c r="B4" s="12" t="s">
        <v>851</v>
      </c>
      <c r="C4" s="12" t="s">
        <v>1368</v>
      </c>
      <c r="D4" t="s">
        <v>475</v>
      </c>
      <c r="E4">
        <v>100</v>
      </c>
      <c r="F4">
        <v>8</v>
      </c>
      <c r="G4" t="s">
        <v>840</v>
      </c>
      <c r="H4" s="12" t="s">
        <v>877</v>
      </c>
    </row>
    <row r="5" spans="1:8" x14ac:dyDescent="0.15">
      <c r="A5" s="15" t="s">
        <v>894</v>
      </c>
      <c r="B5" s="12" t="s">
        <v>852</v>
      </c>
      <c r="C5" s="12" t="s">
        <v>1367</v>
      </c>
      <c r="D5" s="12" t="s">
        <v>978</v>
      </c>
      <c r="E5">
        <v>20</v>
      </c>
      <c r="F5">
        <v>8</v>
      </c>
      <c r="G5" t="s">
        <v>841</v>
      </c>
      <c r="H5" s="12" t="s">
        <v>878</v>
      </c>
    </row>
    <row r="6" spans="1:8" x14ac:dyDescent="0.15">
      <c r="A6" s="15" t="s">
        <v>895</v>
      </c>
      <c r="B6" s="12" t="s">
        <v>853</v>
      </c>
      <c r="C6" s="12" t="s">
        <v>1367</v>
      </c>
      <c r="D6" s="12" t="s">
        <v>978</v>
      </c>
      <c r="E6">
        <v>20</v>
      </c>
      <c r="F6">
        <v>8</v>
      </c>
      <c r="G6" t="s">
        <v>844</v>
      </c>
      <c r="H6" s="12" t="s">
        <v>879</v>
      </c>
    </row>
    <row r="7" spans="1:8" x14ac:dyDescent="0.15">
      <c r="A7" s="15" t="s">
        <v>896</v>
      </c>
      <c r="B7" s="12" t="s">
        <v>854</v>
      </c>
      <c r="C7" s="12" t="s">
        <v>1366</v>
      </c>
      <c r="D7" s="12" t="s">
        <v>977</v>
      </c>
      <c r="E7">
        <v>20</v>
      </c>
      <c r="F7">
        <v>8</v>
      </c>
      <c r="G7" t="s">
        <v>845</v>
      </c>
      <c r="H7" s="12" t="s">
        <v>877</v>
      </c>
    </row>
    <row r="8" spans="1:8" x14ac:dyDescent="0.15">
      <c r="A8" s="15" t="s">
        <v>897</v>
      </c>
      <c r="B8" s="12" t="s">
        <v>855</v>
      </c>
      <c r="C8" s="12" t="s">
        <v>1366</v>
      </c>
      <c r="D8" s="12" t="s">
        <v>977</v>
      </c>
      <c r="E8">
        <v>20</v>
      </c>
      <c r="F8">
        <v>8</v>
      </c>
      <c r="G8" t="s">
        <v>846</v>
      </c>
      <c r="H8" s="12" t="s">
        <v>878</v>
      </c>
    </row>
    <row r="9" spans="1:8" x14ac:dyDescent="0.15">
      <c r="A9" s="15" t="s">
        <v>898</v>
      </c>
      <c r="B9" s="12" t="s">
        <v>856</v>
      </c>
      <c r="C9" s="12" t="s">
        <v>1366</v>
      </c>
      <c r="D9" s="12" t="s">
        <v>977</v>
      </c>
      <c r="E9">
        <v>20</v>
      </c>
      <c r="F9">
        <v>8</v>
      </c>
      <c r="G9" t="s">
        <v>847</v>
      </c>
      <c r="H9" s="12" t="s">
        <v>877</v>
      </c>
    </row>
    <row r="10" spans="1:8" x14ac:dyDescent="0.15">
      <c r="A10" s="15" t="s">
        <v>899</v>
      </c>
      <c r="B10" s="12" t="s">
        <v>857</v>
      </c>
      <c r="C10" s="12" t="s">
        <v>1366</v>
      </c>
      <c r="D10" s="12" t="s">
        <v>977</v>
      </c>
      <c r="E10">
        <v>20</v>
      </c>
      <c r="F10">
        <v>8</v>
      </c>
      <c r="G10" t="s">
        <v>848</v>
      </c>
      <c r="H10" s="12" t="s">
        <v>878</v>
      </c>
    </row>
    <row r="11" spans="1:8" x14ac:dyDescent="0.15">
      <c r="A11" s="15" t="s">
        <v>900</v>
      </c>
      <c r="B11" s="12" t="s">
        <v>858</v>
      </c>
      <c r="C11" s="12" t="s">
        <v>1366</v>
      </c>
      <c r="D11" s="12" t="s">
        <v>977</v>
      </c>
      <c r="E11">
        <v>20</v>
      </c>
      <c r="F11">
        <v>8</v>
      </c>
      <c r="G11" t="s">
        <v>849</v>
      </c>
      <c r="H11" s="12" t="s">
        <v>879</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55"/>
  <sheetViews>
    <sheetView topLeftCell="A19" workbookViewId="0">
      <selection activeCell="C55" sqref="C55"/>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1521</v>
      </c>
      <c r="F2" s="12" t="s">
        <v>1550</v>
      </c>
      <c r="G2" s="12" t="s">
        <v>532</v>
      </c>
    </row>
    <row r="3" spans="1:7" x14ac:dyDescent="0.15">
      <c r="A3" t="s">
        <v>73</v>
      </c>
      <c r="B3" t="s">
        <v>73</v>
      </c>
      <c r="C3" t="s">
        <v>73</v>
      </c>
      <c r="D3" t="s">
        <v>75</v>
      </c>
      <c r="E3" s="12" t="s">
        <v>506</v>
      </c>
      <c r="F3" s="12" t="s">
        <v>506</v>
      </c>
      <c r="G3" t="s">
        <v>323</v>
      </c>
    </row>
    <row r="4" spans="1:7" x14ac:dyDescent="0.15">
      <c r="A4" t="s">
        <v>331</v>
      </c>
      <c r="B4" t="s">
        <v>252</v>
      </c>
      <c r="C4" t="s">
        <v>476</v>
      </c>
      <c r="D4">
        <v>10</v>
      </c>
      <c r="E4">
        <v>2</v>
      </c>
      <c r="G4" s="12"/>
    </row>
    <row r="5" spans="1:7" x14ac:dyDescent="0.15">
      <c r="A5" s="12" t="s">
        <v>558</v>
      </c>
      <c r="B5" t="s">
        <v>252</v>
      </c>
      <c r="C5" t="s">
        <v>477</v>
      </c>
      <c r="D5">
        <v>3</v>
      </c>
      <c r="G5" s="12" t="s">
        <v>533</v>
      </c>
    </row>
    <row r="6" spans="1:7" x14ac:dyDescent="0.15">
      <c r="A6" t="s">
        <v>369</v>
      </c>
      <c r="B6" t="s">
        <v>252</v>
      </c>
      <c r="C6" t="s">
        <v>477</v>
      </c>
      <c r="D6">
        <v>10</v>
      </c>
    </row>
    <row r="7" spans="1:7" x14ac:dyDescent="0.15">
      <c r="A7" s="12" t="s">
        <v>530</v>
      </c>
      <c r="B7" s="12" t="s">
        <v>531</v>
      </c>
      <c r="C7" t="s">
        <v>1414</v>
      </c>
      <c r="D7">
        <v>10</v>
      </c>
    </row>
    <row r="8" spans="1:7" x14ac:dyDescent="0.15">
      <c r="A8" s="12" t="s">
        <v>655</v>
      </c>
      <c r="B8" s="12" t="s">
        <v>655</v>
      </c>
      <c r="C8" s="12" t="s">
        <v>657</v>
      </c>
      <c r="G8" s="12" t="s">
        <v>656</v>
      </c>
    </row>
    <row r="9" spans="1:7" x14ac:dyDescent="0.15">
      <c r="A9" s="12" t="s">
        <v>1873</v>
      </c>
      <c r="B9" s="12" t="s">
        <v>1873</v>
      </c>
      <c r="C9" s="12"/>
      <c r="D9">
        <v>10</v>
      </c>
      <c r="G9" s="12" t="s">
        <v>1874</v>
      </c>
    </row>
    <row r="11" spans="1:7" x14ac:dyDescent="0.15">
      <c r="A11" s="12" t="s">
        <v>1386</v>
      </c>
      <c r="B11" s="12" t="s">
        <v>1387</v>
      </c>
      <c r="C11" t="s">
        <v>1414</v>
      </c>
      <c r="D11">
        <v>10</v>
      </c>
    </row>
    <row r="12" spans="1:7" x14ac:dyDescent="0.15">
      <c r="A12" s="12" t="s">
        <v>1435</v>
      </c>
      <c r="B12" s="12" t="s">
        <v>1387</v>
      </c>
      <c r="C12" t="s">
        <v>1437</v>
      </c>
      <c r="D12">
        <v>10</v>
      </c>
      <c r="E12">
        <v>2</v>
      </c>
    </row>
    <row r="13" spans="1:7" x14ac:dyDescent="0.15">
      <c r="A13" s="12" t="s">
        <v>1436</v>
      </c>
      <c r="B13" s="12" t="s">
        <v>1387</v>
      </c>
      <c r="C13" t="s">
        <v>1438</v>
      </c>
      <c r="D13">
        <v>10</v>
      </c>
      <c r="E13">
        <v>2</v>
      </c>
    </row>
    <row r="15" spans="1:7" x14ac:dyDescent="0.15">
      <c r="A15" s="12" t="s">
        <v>1518</v>
      </c>
      <c r="B15" s="12" t="s">
        <v>1387</v>
      </c>
      <c r="C15" t="s">
        <v>1519</v>
      </c>
      <c r="D15">
        <v>10</v>
      </c>
      <c r="E15">
        <v>2</v>
      </c>
    </row>
    <row r="16" spans="1:7" x14ac:dyDescent="0.15">
      <c r="A16" s="12" t="s">
        <v>1474</v>
      </c>
      <c r="B16" s="12" t="s">
        <v>1387</v>
      </c>
      <c r="C16" t="s">
        <v>1476</v>
      </c>
      <c r="D16">
        <v>10</v>
      </c>
      <c r="E16">
        <v>2</v>
      </c>
    </row>
    <row r="17" spans="1:7" x14ac:dyDescent="0.15">
      <c r="A17" s="12" t="s">
        <v>1475</v>
      </c>
      <c r="B17" s="12" t="s">
        <v>1387</v>
      </c>
      <c r="C17" t="s">
        <v>1477</v>
      </c>
      <c r="D17">
        <v>10</v>
      </c>
      <c r="E17">
        <v>2</v>
      </c>
    </row>
    <row r="18" spans="1:7" x14ac:dyDescent="0.15">
      <c r="A18" s="12" t="s">
        <v>1489</v>
      </c>
      <c r="B18" s="12" t="s">
        <v>1387</v>
      </c>
      <c r="C18" t="s">
        <v>1488</v>
      </c>
      <c r="D18">
        <v>10</v>
      </c>
      <c r="E18">
        <v>2</v>
      </c>
      <c r="G18" s="12" t="s">
        <v>1494</v>
      </c>
    </row>
    <row r="19" spans="1:7" x14ac:dyDescent="0.15">
      <c r="A19" s="12" t="s">
        <v>1498</v>
      </c>
      <c r="B19" s="12" t="s">
        <v>1387</v>
      </c>
      <c r="C19" t="s">
        <v>1499</v>
      </c>
      <c r="D19">
        <v>10</v>
      </c>
      <c r="E19">
        <v>2</v>
      </c>
      <c r="G19" s="12"/>
    </row>
    <row r="20" spans="1:7" x14ac:dyDescent="0.15">
      <c r="A20" s="12" t="s">
        <v>1509</v>
      </c>
      <c r="B20" s="12" t="s">
        <v>1387</v>
      </c>
      <c r="C20" t="s">
        <v>1510</v>
      </c>
      <c r="D20">
        <v>10</v>
      </c>
      <c r="E20">
        <v>2</v>
      </c>
    </row>
    <row r="21" spans="1:7" x14ac:dyDescent="0.15">
      <c r="A21" s="12" t="s">
        <v>1523</v>
      </c>
      <c r="B21" s="12" t="s">
        <v>1387</v>
      </c>
      <c r="C21" t="s">
        <v>1524</v>
      </c>
      <c r="D21">
        <v>10</v>
      </c>
      <c r="E21">
        <v>2</v>
      </c>
      <c r="G21" s="12" t="s">
        <v>1494</v>
      </c>
    </row>
    <row r="22" spans="1:7" x14ac:dyDescent="0.15">
      <c r="A22" s="12" t="s">
        <v>1548</v>
      </c>
      <c r="B22" s="12" t="s">
        <v>1387</v>
      </c>
      <c r="C22" s="12" t="s">
        <v>1549</v>
      </c>
      <c r="D22">
        <v>10</v>
      </c>
      <c r="E22">
        <v>1</v>
      </c>
      <c r="F22">
        <v>2</v>
      </c>
      <c r="G22" s="12" t="s">
        <v>656</v>
      </c>
    </row>
    <row r="23" spans="1:7" x14ac:dyDescent="0.15">
      <c r="A23" s="12" t="s">
        <v>1614</v>
      </c>
      <c r="B23" s="12" t="s">
        <v>1387</v>
      </c>
      <c r="C23" t="s">
        <v>1615</v>
      </c>
      <c r="D23">
        <v>10</v>
      </c>
      <c r="E23">
        <v>2</v>
      </c>
      <c r="G23" s="12" t="s">
        <v>1616</v>
      </c>
    </row>
    <row r="24" spans="1:7" x14ac:dyDescent="0.15">
      <c r="A24" s="12" t="s">
        <v>1636</v>
      </c>
      <c r="B24" s="12" t="s">
        <v>1387</v>
      </c>
      <c r="C24" t="s">
        <v>1637</v>
      </c>
      <c r="D24">
        <v>10</v>
      </c>
      <c r="E24">
        <v>2</v>
      </c>
    </row>
    <row r="25" spans="1:7" x14ac:dyDescent="0.15">
      <c r="A25" s="12" t="s">
        <v>1653</v>
      </c>
      <c r="B25" s="12" t="s">
        <v>1387</v>
      </c>
      <c r="C25" t="s">
        <v>1652</v>
      </c>
      <c r="D25">
        <v>10</v>
      </c>
      <c r="E25">
        <v>2</v>
      </c>
    </row>
    <row r="26" spans="1:7" x14ac:dyDescent="0.15">
      <c r="A26" s="12" t="s">
        <v>1669</v>
      </c>
      <c r="B26" s="12" t="s">
        <v>1387</v>
      </c>
      <c r="C26" t="s">
        <v>1670</v>
      </c>
      <c r="D26">
        <v>100</v>
      </c>
      <c r="E26">
        <v>2</v>
      </c>
    </row>
    <row r="27" spans="1:7" x14ac:dyDescent="0.15">
      <c r="A27" s="12" t="s">
        <v>1731</v>
      </c>
      <c r="B27" s="12" t="s">
        <v>1387</v>
      </c>
      <c r="C27" t="s">
        <v>1734</v>
      </c>
      <c r="D27">
        <v>10</v>
      </c>
      <c r="E27">
        <v>2</v>
      </c>
    </row>
    <row r="28" spans="1:7" x14ac:dyDescent="0.15">
      <c r="A28" s="12" t="s">
        <v>1732</v>
      </c>
      <c r="B28" s="12" t="s">
        <v>1387</v>
      </c>
      <c r="C28" t="s">
        <v>1735</v>
      </c>
      <c r="D28">
        <v>10</v>
      </c>
      <c r="E28">
        <v>2</v>
      </c>
    </row>
    <row r="29" spans="1:7" x14ac:dyDescent="0.15">
      <c r="A29" s="12" t="s">
        <v>1733</v>
      </c>
      <c r="B29" s="12" t="s">
        <v>1387</v>
      </c>
      <c r="C29" t="s">
        <v>1736</v>
      </c>
      <c r="D29">
        <v>10</v>
      </c>
      <c r="E29">
        <v>2</v>
      </c>
      <c r="G29" s="12" t="s">
        <v>1743</v>
      </c>
    </row>
    <row r="30" spans="1:7" x14ac:dyDescent="0.15">
      <c r="A30" s="12" t="s">
        <v>1750</v>
      </c>
      <c r="B30" s="12" t="s">
        <v>1387</v>
      </c>
      <c r="C30" t="s">
        <v>1751</v>
      </c>
      <c r="D30">
        <v>10</v>
      </c>
      <c r="E30">
        <v>2</v>
      </c>
    </row>
    <row r="31" spans="1:7" x14ac:dyDescent="0.15">
      <c r="A31" s="12" t="s">
        <v>1759</v>
      </c>
      <c r="B31" s="12" t="s">
        <v>1387</v>
      </c>
      <c r="C31" t="s">
        <v>1758</v>
      </c>
      <c r="D31">
        <v>10</v>
      </c>
      <c r="E31">
        <v>2</v>
      </c>
    </row>
    <row r="32" spans="1:7" x14ac:dyDescent="0.15">
      <c r="A32" s="12" t="s">
        <v>1762</v>
      </c>
      <c r="B32" s="12" t="s">
        <v>1387</v>
      </c>
      <c r="C32" t="s">
        <v>1751</v>
      </c>
      <c r="D32">
        <v>10</v>
      </c>
      <c r="E32">
        <v>2</v>
      </c>
      <c r="G32" s="12" t="s">
        <v>1494</v>
      </c>
    </row>
    <row r="33" spans="1:7" x14ac:dyDescent="0.15">
      <c r="A33" s="12" t="s">
        <v>1814</v>
      </c>
      <c r="B33" s="12" t="s">
        <v>1387</v>
      </c>
      <c r="C33" t="s">
        <v>1815</v>
      </c>
      <c r="D33">
        <v>10</v>
      </c>
      <c r="E33">
        <v>2</v>
      </c>
    </row>
    <row r="34" spans="1:7" x14ac:dyDescent="0.15">
      <c r="A34" s="12" t="s">
        <v>1910</v>
      </c>
      <c r="B34" s="12" t="s">
        <v>1387</v>
      </c>
      <c r="C34" t="s">
        <v>1907</v>
      </c>
      <c r="D34">
        <v>10</v>
      </c>
      <c r="E34">
        <v>2</v>
      </c>
    </row>
    <row r="35" spans="1:7" x14ac:dyDescent="0.15">
      <c r="A35" s="12" t="s">
        <v>2069</v>
      </c>
      <c r="B35" s="12" t="s">
        <v>1387</v>
      </c>
      <c r="C35" t="s">
        <v>2071</v>
      </c>
      <c r="D35">
        <v>10</v>
      </c>
      <c r="E35">
        <v>2</v>
      </c>
      <c r="G35" s="12" t="s">
        <v>1494</v>
      </c>
    </row>
    <row r="36" spans="1:7" x14ac:dyDescent="0.15">
      <c r="A36" s="12" t="s">
        <v>2070</v>
      </c>
      <c r="B36" s="12" t="s">
        <v>1387</v>
      </c>
      <c r="C36" t="s">
        <v>2072</v>
      </c>
      <c r="D36">
        <v>10</v>
      </c>
      <c r="E36">
        <v>2</v>
      </c>
      <c r="G36" s="12" t="s">
        <v>1494</v>
      </c>
    </row>
    <row r="37" spans="1:7" x14ac:dyDescent="0.15">
      <c r="A37" s="12" t="s">
        <v>2016</v>
      </c>
      <c r="B37" s="12" t="s">
        <v>1387</v>
      </c>
      <c r="C37" t="s">
        <v>2077</v>
      </c>
      <c r="D37">
        <v>10</v>
      </c>
      <c r="E37">
        <v>2</v>
      </c>
    </row>
    <row r="38" spans="1:7" x14ac:dyDescent="0.15">
      <c r="A38" s="12" t="s">
        <v>2018</v>
      </c>
      <c r="B38" s="12" t="s">
        <v>1873</v>
      </c>
      <c r="C38" s="12" t="s">
        <v>2077</v>
      </c>
      <c r="D38">
        <v>10</v>
      </c>
      <c r="G38" s="12" t="s">
        <v>2081</v>
      </c>
    </row>
    <row r="39" spans="1:7" x14ac:dyDescent="0.15">
      <c r="A39" s="12" t="s">
        <v>2237</v>
      </c>
      <c r="B39" s="12" t="s">
        <v>1387</v>
      </c>
      <c r="C39" t="s">
        <v>2239</v>
      </c>
      <c r="D39">
        <v>10</v>
      </c>
      <c r="E39">
        <v>2</v>
      </c>
    </row>
    <row r="40" spans="1:7" x14ac:dyDescent="0.15">
      <c r="A40" s="12" t="s">
        <v>2238</v>
      </c>
      <c r="B40" s="12" t="s">
        <v>1387</v>
      </c>
      <c r="C40" t="s">
        <v>2240</v>
      </c>
      <c r="D40">
        <v>10</v>
      </c>
      <c r="E40">
        <v>2</v>
      </c>
    </row>
    <row r="41" spans="1:7" x14ac:dyDescent="0.15">
      <c r="A41" s="12" t="s">
        <v>2404</v>
      </c>
      <c r="B41" s="12" t="s">
        <v>1387</v>
      </c>
      <c r="C41" t="s">
        <v>2405</v>
      </c>
      <c r="D41">
        <v>10</v>
      </c>
      <c r="E41">
        <v>2</v>
      </c>
      <c r="G41" s="12" t="s">
        <v>1616</v>
      </c>
    </row>
    <row r="42" spans="1:7" x14ac:dyDescent="0.15">
      <c r="A42" s="12" t="s">
        <v>2431</v>
      </c>
      <c r="B42" s="12" t="s">
        <v>1387</v>
      </c>
      <c r="C42" t="s">
        <v>2430</v>
      </c>
      <c r="D42">
        <v>10</v>
      </c>
      <c r="E42">
        <v>2</v>
      </c>
    </row>
    <row r="43" spans="1:7" x14ac:dyDescent="0.15">
      <c r="A43" s="12" t="s">
        <v>2483</v>
      </c>
      <c r="B43" s="12" t="s">
        <v>1387</v>
      </c>
      <c r="C43" t="s">
        <v>2484</v>
      </c>
      <c r="D43">
        <v>10</v>
      </c>
      <c r="E43">
        <v>2</v>
      </c>
    </row>
    <row r="44" spans="1:7" x14ac:dyDescent="0.15">
      <c r="A44" s="12" t="s">
        <v>2712</v>
      </c>
      <c r="B44" s="12" t="s">
        <v>1387</v>
      </c>
      <c r="C44" t="s">
        <v>2713</v>
      </c>
      <c r="D44">
        <v>10</v>
      </c>
      <c r="E44">
        <v>2</v>
      </c>
    </row>
    <row r="45" spans="1:7" x14ac:dyDescent="0.15">
      <c r="A45" s="12" t="s">
        <v>2745</v>
      </c>
      <c r="B45" s="12" t="s">
        <v>1387</v>
      </c>
      <c r="C45" t="s">
        <v>2747</v>
      </c>
      <c r="D45">
        <v>10</v>
      </c>
      <c r="E45">
        <v>2</v>
      </c>
      <c r="G45" s="12" t="s">
        <v>1616</v>
      </c>
    </row>
    <row r="46" spans="1:7" x14ac:dyDescent="0.15">
      <c r="A46" s="12" t="s">
        <v>2752</v>
      </c>
      <c r="B46" s="12" t="s">
        <v>1387</v>
      </c>
      <c r="C46" t="s">
        <v>2755</v>
      </c>
      <c r="D46">
        <v>10</v>
      </c>
      <c r="E46">
        <v>2</v>
      </c>
      <c r="G46" s="12" t="s">
        <v>1616</v>
      </c>
    </row>
    <row r="47" spans="1:7" x14ac:dyDescent="0.15">
      <c r="A47" s="12" t="s">
        <v>2753</v>
      </c>
      <c r="B47" s="12" t="s">
        <v>1387</v>
      </c>
      <c r="C47" t="s">
        <v>2754</v>
      </c>
      <c r="D47">
        <v>10</v>
      </c>
      <c r="E47">
        <v>2</v>
      </c>
      <c r="G47" s="12" t="s">
        <v>1616</v>
      </c>
    </row>
    <row r="48" spans="1:7" x14ac:dyDescent="0.15">
      <c r="A48" s="12" t="s">
        <v>2773</v>
      </c>
      <c r="B48" s="12" t="s">
        <v>1387</v>
      </c>
      <c r="C48" t="s">
        <v>2776</v>
      </c>
      <c r="D48">
        <v>10</v>
      </c>
      <c r="E48">
        <v>2</v>
      </c>
      <c r="G48" s="12" t="s">
        <v>1616</v>
      </c>
    </row>
    <row r="49" spans="1:7" x14ac:dyDescent="0.15">
      <c r="A49" s="12" t="s">
        <v>2774</v>
      </c>
      <c r="B49" s="12" t="s">
        <v>1387</v>
      </c>
      <c r="C49" t="s">
        <v>2777</v>
      </c>
      <c r="D49">
        <v>10</v>
      </c>
      <c r="E49">
        <v>2</v>
      </c>
      <c r="G49" s="12" t="s">
        <v>1616</v>
      </c>
    </row>
    <row r="50" spans="1:7" x14ac:dyDescent="0.15">
      <c r="A50" s="12" t="s">
        <v>2775</v>
      </c>
      <c r="B50" s="12" t="s">
        <v>1387</v>
      </c>
      <c r="C50" t="s">
        <v>2778</v>
      </c>
      <c r="D50">
        <v>10</v>
      </c>
      <c r="E50">
        <v>2</v>
      </c>
      <c r="G50" s="12" t="s">
        <v>1616</v>
      </c>
    </row>
    <row r="51" spans="1:7" x14ac:dyDescent="0.15">
      <c r="A51" s="12" t="s">
        <v>2800</v>
      </c>
      <c r="B51" s="12" t="s">
        <v>1387</v>
      </c>
      <c r="C51" t="s">
        <v>2803</v>
      </c>
      <c r="D51">
        <v>10</v>
      </c>
      <c r="E51">
        <v>2</v>
      </c>
      <c r="G51" s="12"/>
    </row>
    <row r="52" spans="1:7" x14ac:dyDescent="0.15">
      <c r="A52" s="12" t="s">
        <v>2801</v>
      </c>
      <c r="B52" s="12" t="s">
        <v>1387</v>
      </c>
      <c r="C52" t="s">
        <v>2804</v>
      </c>
      <c r="D52">
        <v>10</v>
      </c>
      <c r="E52">
        <v>2</v>
      </c>
      <c r="G52" s="12"/>
    </row>
    <row r="53" spans="1:7" x14ac:dyDescent="0.15">
      <c r="A53" s="12" t="s">
        <v>2802</v>
      </c>
      <c r="B53" s="12" t="s">
        <v>1387</v>
      </c>
      <c r="C53" t="s">
        <v>2805</v>
      </c>
      <c r="D53">
        <v>10</v>
      </c>
      <c r="E53">
        <v>2</v>
      </c>
      <c r="G53" s="12"/>
    </row>
    <row r="54" spans="1:7" x14ac:dyDescent="0.15">
      <c r="A54" s="12" t="s">
        <v>2869</v>
      </c>
      <c r="B54" s="12" t="s">
        <v>655</v>
      </c>
      <c r="C54" s="12" t="s">
        <v>2870</v>
      </c>
      <c r="G54" s="12" t="s">
        <v>2871</v>
      </c>
    </row>
    <row r="55" spans="1:7" x14ac:dyDescent="0.15">
      <c r="A55" s="12" t="s">
        <v>2893</v>
      </c>
      <c r="B55" s="12" t="s">
        <v>1387</v>
      </c>
      <c r="C55" t="s">
        <v>2894</v>
      </c>
      <c r="D55">
        <v>10</v>
      </c>
      <c r="E55">
        <v>2</v>
      </c>
      <c r="G55" s="12"/>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K11" sqref="K11"/>
    </sheetView>
  </sheetViews>
  <sheetFormatPr defaultColWidth="9" defaultRowHeight="13.5" x14ac:dyDescent="0.15"/>
  <cols>
    <col min="1" max="1" width="9" style="10"/>
    <col min="6" max="6" width="30.625" customWidth="1"/>
  </cols>
  <sheetData>
    <row r="1" spans="1:8" x14ac:dyDescent="0.15">
      <c r="C1" t="s">
        <v>478</v>
      </c>
      <c r="F1" t="s">
        <v>479</v>
      </c>
      <c r="G1" t="s">
        <v>480</v>
      </c>
    </row>
    <row r="2" spans="1:8" x14ac:dyDescent="0.15">
      <c r="A2" s="10" t="s">
        <v>481</v>
      </c>
      <c r="B2" t="s">
        <v>482</v>
      </c>
      <c r="C2" t="s">
        <v>483</v>
      </c>
      <c r="D2" s="12" t="s">
        <v>1374</v>
      </c>
      <c r="E2" s="12" t="s">
        <v>1375</v>
      </c>
      <c r="F2" t="s">
        <v>484</v>
      </c>
      <c r="G2" t="s">
        <v>485</v>
      </c>
      <c r="H2" t="s">
        <v>486</v>
      </c>
    </row>
    <row r="3" spans="1:8" x14ac:dyDescent="0.15">
      <c r="A3" s="10" t="s">
        <v>73</v>
      </c>
      <c r="B3" t="s">
        <v>487</v>
      </c>
      <c r="C3" t="s">
        <v>75</v>
      </c>
      <c r="D3" s="12" t="s">
        <v>738</v>
      </c>
      <c r="E3" s="12" t="s">
        <v>506</v>
      </c>
      <c r="F3" t="s">
        <v>73</v>
      </c>
      <c r="G3" t="s">
        <v>75</v>
      </c>
      <c r="H3" t="s">
        <v>75</v>
      </c>
    </row>
    <row r="5" spans="1:8" x14ac:dyDescent="0.15">
      <c r="A5" s="15" t="s">
        <v>893</v>
      </c>
      <c r="B5" s="12" t="s">
        <v>1376</v>
      </c>
      <c r="C5">
        <v>0</v>
      </c>
      <c r="D5">
        <v>2</v>
      </c>
      <c r="E5">
        <v>1</v>
      </c>
      <c r="F5" t="s">
        <v>488</v>
      </c>
      <c r="H5">
        <v>0.2</v>
      </c>
    </row>
    <row r="6" spans="1:8" x14ac:dyDescent="0.15">
      <c r="A6" s="15" t="s">
        <v>893</v>
      </c>
      <c r="B6" s="12" t="s">
        <v>593</v>
      </c>
      <c r="C6">
        <v>0</v>
      </c>
      <c r="D6">
        <v>10</v>
      </c>
      <c r="E6">
        <v>1</v>
      </c>
      <c r="F6" t="s">
        <v>488</v>
      </c>
      <c r="H6">
        <v>-0.2</v>
      </c>
    </row>
    <row r="7" spans="1:8" x14ac:dyDescent="0.15">
      <c r="A7" s="15" t="s">
        <v>893</v>
      </c>
      <c r="B7" s="12" t="s">
        <v>646</v>
      </c>
      <c r="C7">
        <v>0</v>
      </c>
      <c r="E7">
        <v>1</v>
      </c>
      <c r="F7" t="s">
        <v>488</v>
      </c>
      <c r="H7">
        <v>0.12</v>
      </c>
    </row>
    <row r="8" spans="1:8" x14ac:dyDescent="0.15">
      <c r="A8" s="15" t="s">
        <v>904</v>
      </c>
      <c r="B8" t="s">
        <v>87</v>
      </c>
      <c r="C8">
        <v>11</v>
      </c>
      <c r="E8">
        <v>1</v>
      </c>
      <c r="F8" t="s">
        <v>488</v>
      </c>
      <c r="H8">
        <v>-0.1</v>
      </c>
    </row>
    <row r="9" spans="1:8" x14ac:dyDescent="0.15">
      <c r="A9" s="15" t="s">
        <v>904</v>
      </c>
      <c r="B9" t="s">
        <v>87</v>
      </c>
      <c r="C9">
        <v>12</v>
      </c>
      <c r="E9">
        <v>1</v>
      </c>
      <c r="F9" t="s">
        <v>488</v>
      </c>
      <c r="H9">
        <v>0.03</v>
      </c>
    </row>
    <row r="10" spans="1:8" x14ac:dyDescent="0.15">
      <c r="A10" s="15" t="s">
        <v>903</v>
      </c>
      <c r="B10" t="s">
        <v>87</v>
      </c>
      <c r="C10">
        <v>13</v>
      </c>
      <c r="E10">
        <v>1</v>
      </c>
      <c r="F10" t="s">
        <v>488</v>
      </c>
      <c r="H10">
        <v>-0.11</v>
      </c>
    </row>
    <row r="11" spans="1:8" x14ac:dyDescent="0.15">
      <c r="A11" s="15" t="s">
        <v>903</v>
      </c>
      <c r="B11" t="s">
        <v>87</v>
      </c>
      <c r="C11">
        <v>14</v>
      </c>
      <c r="E11">
        <v>1</v>
      </c>
      <c r="F11" t="s">
        <v>488</v>
      </c>
      <c r="H11">
        <v>0.18</v>
      </c>
    </row>
    <row r="12" spans="1:8" x14ac:dyDescent="0.15">
      <c r="A12" s="15" t="s">
        <v>903</v>
      </c>
      <c r="B12" t="s">
        <v>87</v>
      </c>
      <c r="C12">
        <v>15</v>
      </c>
      <c r="E12">
        <v>1</v>
      </c>
      <c r="F12" t="s">
        <v>488</v>
      </c>
      <c r="H12">
        <v>0.1</v>
      </c>
    </row>
    <row r="13" spans="1:8" x14ac:dyDescent="0.15">
      <c r="A13" s="15" t="s">
        <v>903</v>
      </c>
      <c r="B13" t="s">
        <v>87</v>
      </c>
      <c r="C13">
        <v>16</v>
      </c>
      <c r="E13">
        <v>1</v>
      </c>
      <c r="F13" t="s">
        <v>488</v>
      </c>
      <c r="H13">
        <v>0.3</v>
      </c>
    </row>
    <row r="14" spans="1:8" x14ac:dyDescent="0.15">
      <c r="A14" s="15" t="s">
        <v>903</v>
      </c>
      <c r="B14" t="s">
        <v>87</v>
      </c>
      <c r="C14">
        <v>17</v>
      </c>
      <c r="E14">
        <v>1</v>
      </c>
      <c r="F14" t="s">
        <v>488</v>
      </c>
      <c r="H14">
        <v>-0.1</v>
      </c>
    </row>
    <row r="15" spans="1:8" x14ac:dyDescent="0.15">
      <c r="A15" s="15" t="s">
        <v>903</v>
      </c>
      <c r="B15" t="s">
        <v>87</v>
      </c>
      <c r="C15">
        <v>18</v>
      </c>
      <c r="E15">
        <v>1</v>
      </c>
      <c r="F15" t="s">
        <v>488</v>
      </c>
      <c r="H15">
        <v>-0.14000000000000001</v>
      </c>
    </row>
    <row r="16" spans="1:8" x14ac:dyDescent="0.15">
      <c r="A16" s="15" t="s">
        <v>903</v>
      </c>
      <c r="B16" t="s">
        <v>92</v>
      </c>
      <c r="C16">
        <v>19</v>
      </c>
      <c r="E16">
        <v>1</v>
      </c>
      <c r="F16" t="s">
        <v>488</v>
      </c>
    </row>
    <row r="18" spans="1:6" x14ac:dyDescent="0.15">
      <c r="A18" s="15" t="s">
        <v>905</v>
      </c>
      <c r="C18">
        <v>1</v>
      </c>
      <c r="F18" s="12" t="s">
        <v>635</v>
      </c>
    </row>
    <row r="19" spans="1:6" x14ac:dyDescent="0.15">
      <c r="A19" s="15" t="s">
        <v>905</v>
      </c>
      <c r="C19">
        <v>1</v>
      </c>
      <c r="F19" s="12" t="s">
        <v>636</v>
      </c>
    </row>
    <row r="20" spans="1:6" x14ac:dyDescent="0.15">
      <c r="A20" s="15" t="s">
        <v>905</v>
      </c>
      <c r="B20" s="12" t="s">
        <v>1369</v>
      </c>
      <c r="C20">
        <v>5</v>
      </c>
      <c r="D20">
        <v>2</v>
      </c>
      <c r="E20">
        <v>2</v>
      </c>
      <c r="F20" s="12" t="s">
        <v>635</v>
      </c>
    </row>
    <row r="21" spans="1:6" x14ac:dyDescent="0.15">
      <c r="A21" s="15" t="s">
        <v>894</v>
      </c>
      <c r="B21" s="12" t="s">
        <v>1369</v>
      </c>
      <c r="C21">
        <v>8</v>
      </c>
      <c r="E21">
        <v>1</v>
      </c>
      <c r="F21" s="12" t="s">
        <v>636</v>
      </c>
    </row>
    <row r="22" spans="1:6" x14ac:dyDescent="0.15">
      <c r="A22" s="15" t="s">
        <v>905</v>
      </c>
      <c r="B22" s="12" t="s">
        <v>1369</v>
      </c>
      <c r="C22">
        <v>20</v>
      </c>
      <c r="D22">
        <v>12</v>
      </c>
      <c r="E22">
        <v>4</v>
      </c>
      <c r="F22" s="12" t="s">
        <v>635</v>
      </c>
    </row>
    <row r="23" spans="1:6" x14ac:dyDescent="0.15">
      <c r="A23" s="15" t="s">
        <v>905</v>
      </c>
      <c r="B23" s="12" t="s">
        <v>1369</v>
      </c>
      <c r="C23">
        <v>20.5</v>
      </c>
      <c r="D23">
        <v>12</v>
      </c>
      <c r="E23">
        <v>4</v>
      </c>
      <c r="F23" s="12" t="s">
        <v>636</v>
      </c>
    </row>
    <row r="24" spans="1:6" x14ac:dyDescent="0.15">
      <c r="A24" s="15" t="s">
        <v>905</v>
      </c>
      <c r="B24" s="12" t="s">
        <v>1369</v>
      </c>
      <c r="C24">
        <v>21.5</v>
      </c>
      <c r="D24">
        <v>12</v>
      </c>
      <c r="E24">
        <v>4</v>
      </c>
      <c r="F24" s="12" t="s">
        <v>635</v>
      </c>
    </row>
    <row r="25" spans="1:6" x14ac:dyDescent="0.15">
      <c r="A25" s="15" t="s">
        <v>905</v>
      </c>
      <c r="B25" s="12" t="s">
        <v>1369</v>
      </c>
      <c r="C25">
        <v>22</v>
      </c>
      <c r="D25">
        <v>12</v>
      </c>
      <c r="E25">
        <v>4</v>
      </c>
      <c r="F25" s="12" t="s">
        <v>636</v>
      </c>
    </row>
    <row r="26" spans="1:6" x14ac:dyDescent="0.15">
      <c r="A26" s="15" t="s">
        <v>905</v>
      </c>
      <c r="B26" s="12" t="s">
        <v>606</v>
      </c>
      <c r="C26">
        <v>46</v>
      </c>
      <c r="D26">
        <v>9</v>
      </c>
      <c r="E26">
        <v>3</v>
      </c>
      <c r="F26" s="12" t="s">
        <v>635</v>
      </c>
    </row>
    <row r="27" spans="1:6" x14ac:dyDescent="0.15">
      <c r="A27" s="15" t="s">
        <v>905</v>
      </c>
      <c r="B27" s="12" t="s">
        <v>606</v>
      </c>
      <c r="C27">
        <v>45.5</v>
      </c>
      <c r="D27">
        <v>9</v>
      </c>
      <c r="E27">
        <v>3</v>
      </c>
      <c r="F27" s="12" t="s">
        <v>636</v>
      </c>
    </row>
    <row r="28" spans="1:6" x14ac:dyDescent="0.15">
      <c r="A28" s="15" t="s">
        <v>905</v>
      </c>
      <c r="B28" s="12" t="s">
        <v>606</v>
      </c>
      <c r="C28">
        <v>46.5</v>
      </c>
      <c r="D28">
        <v>9</v>
      </c>
      <c r="E28">
        <v>3</v>
      </c>
      <c r="F28" s="12" t="s">
        <v>636</v>
      </c>
    </row>
    <row r="29" spans="1:6" x14ac:dyDescent="0.15">
      <c r="A29" s="15" t="s">
        <v>905</v>
      </c>
      <c r="B29" s="12" t="s">
        <v>606</v>
      </c>
      <c r="C29">
        <v>79.5</v>
      </c>
      <c r="D29">
        <v>10</v>
      </c>
      <c r="E29">
        <v>5</v>
      </c>
      <c r="F29" s="12" t="s">
        <v>635</v>
      </c>
    </row>
    <row r="30" spans="1:6" x14ac:dyDescent="0.15">
      <c r="A30" s="15" t="s">
        <v>894</v>
      </c>
      <c r="B30" s="12" t="s">
        <v>593</v>
      </c>
      <c r="C30">
        <v>79.5</v>
      </c>
      <c r="D30">
        <v>20</v>
      </c>
      <c r="E30">
        <v>3</v>
      </c>
      <c r="F30" s="12" t="s">
        <v>635</v>
      </c>
    </row>
    <row r="31" spans="1:6" x14ac:dyDescent="0.15">
      <c r="A31" s="15" t="s">
        <v>905</v>
      </c>
      <c r="B31" s="12" t="s">
        <v>606</v>
      </c>
      <c r="C31">
        <v>80</v>
      </c>
      <c r="D31">
        <v>10</v>
      </c>
      <c r="E31">
        <v>5</v>
      </c>
      <c r="F31" s="12" t="s">
        <v>636</v>
      </c>
    </row>
    <row r="32" spans="1:6" x14ac:dyDescent="0.15">
      <c r="A32" s="15" t="s">
        <v>905</v>
      </c>
      <c r="B32" s="12" t="s">
        <v>1376</v>
      </c>
      <c r="C32">
        <v>80.5</v>
      </c>
      <c r="D32">
        <v>10</v>
      </c>
      <c r="E32">
        <v>5</v>
      </c>
      <c r="F32" s="12" t="s">
        <v>635</v>
      </c>
    </row>
    <row r="33" spans="1:6" x14ac:dyDescent="0.15">
      <c r="A33" s="15" t="s">
        <v>905</v>
      </c>
      <c r="B33" s="12" t="s">
        <v>1376</v>
      </c>
      <c r="C33">
        <v>81</v>
      </c>
      <c r="D33">
        <v>10</v>
      </c>
      <c r="E33">
        <v>5</v>
      </c>
      <c r="F33" s="12" t="s">
        <v>636</v>
      </c>
    </row>
    <row r="34" spans="1:6" x14ac:dyDescent="0.15">
      <c r="A34" s="15" t="s">
        <v>894</v>
      </c>
      <c r="B34" s="12" t="s">
        <v>593</v>
      </c>
      <c r="C34">
        <v>81.5</v>
      </c>
      <c r="D34">
        <v>20</v>
      </c>
      <c r="E34">
        <v>3</v>
      </c>
      <c r="F34" s="12" t="s">
        <v>636</v>
      </c>
    </row>
    <row r="35" spans="1:6" x14ac:dyDescent="0.15">
      <c r="A35" s="15" t="s">
        <v>905</v>
      </c>
      <c r="B35" s="12" t="s">
        <v>1369</v>
      </c>
      <c r="C35">
        <v>92.5</v>
      </c>
      <c r="D35">
        <v>12</v>
      </c>
      <c r="E35">
        <v>2</v>
      </c>
      <c r="F35" s="12" t="s">
        <v>635</v>
      </c>
    </row>
    <row r="36" spans="1:6" x14ac:dyDescent="0.15">
      <c r="A36" s="15" t="s">
        <v>894</v>
      </c>
      <c r="B36" s="12" t="s">
        <v>615</v>
      </c>
      <c r="C36">
        <v>94.5</v>
      </c>
      <c r="D36">
        <v>15</v>
      </c>
      <c r="E36">
        <v>2</v>
      </c>
      <c r="F36" s="12" t="s">
        <v>1378</v>
      </c>
    </row>
    <row r="37" spans="1:6" x14ac:dyDescent="0.15">
      <c r="A37" s="15" t="s">
        <v>894</v>
      </c>
      <c r="B37" s="12" t="s">
        <v>615</v>
      </c>
      <c r="C37">
        <v>95.5</v>
      </c>
      <c r="D37">
        <v>15</v>
      </c>
      <c r="E37">
        <v>2</v>
      </c>
      <c r="F37" s="12" t="s">
        <v>1378</v>
      </c>
    </row>
    <row r="38" spans="1:6" x14ac:dyDescent="0.15">
      <c r="A38" s="15" t="s">
        <v>905</v>
      </c>
      <c r="B38" s="12" t="s">
        <v>1369</v>
      </c>
      <c r="C38">
        <v>95.5</v>
      </c>
      <c r="D38">
        <v>12</v>
      </c>
      <c r="E38">
        <v>2</v>
      </c>
      <c r="F38" s="12" t="s">
        <v>636</v>
      </c>
    </row>
    <row r="39" spans="1:6" x14ac:dyDescent="0.15">
      <c r="A39" s="15" t="s">
        <v>894</v>
      </c>
      <c r="B39" s="12" t="s">
        <v>615</v>
      </c>
      <c r="C39">
        <v>96.5</v>
      </c>
      <c r="D39">
        <v>15</v>
      </c>
      <c r="E39">
        <v>2</v>
      </c>
      <c r="F39" s="12" t="s">
        <v>1379</v>
      </c>
    </row>
    <row r="40" spans="1:6" x14ac:dyDescent="0.15">
      <c r="A40" s="15" t="s">
        <v>894</v>
      </c>
      <c r="B40" s="12" t="s">
        <v>615</v>
      </c>
      <c r="C40">
        <v>123.5</v>
      </c>
      <c r="D40">
        <v>2</v>
      </c>
      <c r="E40">
        <v>2</v>
      </c>
      <c r="F40" s="12" t="s">
        <v>635</v>
      </c>
    </row>
    <row r="41" spans="1:6" x14ac:dyDescent="0.15">
      <c r="A41" s="15" t="s">
        <v>894</v>
      </c>
      <c r="B41" s="12" t="s">
        <v>615</v>
      </c>
      <c r="C41">
        <v>124.5</v>
      </c>
      <c r="D41">
        <v>2</v>
      </c>
      <c r="E41">
        <v>2</v>
      </c>
      <c r="F41" s="12" t="s">
        <v>636</v>
      </c>
    </row>
    <row r="42" spans="1:6" x14ac:dyDescent="0.15">
      <c r="A42" s="15" t="s">
        <v>905</v>
      </c>
      <c r="B42" s="12" t="s">
        <v>606</v>
      </c>
      <c r="C42">
        <v>126.5</v>
      </c>
      <c r="D42">
        <v>2</v>
      </c>
      <c r="E42">
        <v>2</v>
      </c>
      <c r="F42" s="12" t="s">
        <v>635</v>
      </c>
    </row>
    <row r="43" spans="1:6" x14ac:dyDescent="0.15">
      <c r="A43" s="15" t="s">
        <v>905</v>
      </c>
      <c r="B43" s="12" t="s">
        <v>606</v>
      </c>
      <c r="C43">
        <v>127.5</v>
      </c>
      <c r="D43">
        <v>2</v>
      </c>
      <c r="E43">
        <v>2</v>
      </c>
      <c r="F43" s="12" t="s">
        <v>636</v>
      </c>
    </row>
    <row r="44" spans="1:6" x14ac:dyDescent="0.15">
      <c r="A44" s="15" t="s">
        <v>894</v>
      </c>
      <c r="B44" s="12" t="s">
        <v>626</v>
      </c>
      <c r="C44">
        <v>146.5</v>
      </c>
      <c r="E44">
        <v>1</v>
      </c>
      <c r="F44" s="12" t="s">
        <v>635</v>
      </c>
    </row>
    <row r="45" spans="1:6" x14ac:dyDescent="0.15">
      <c r="A45" s="15" t="s">
        <v>894</v>
      </c>
      <c r="B45" s="12" t="s">
        <v>626</v>
      </c>
      <c r="C45">
        <v>146.5</v>
      </c>
      <c r="E45">
        <v>1</v>
      </c>
      <c r="F45" s="12" t="s">
        <v>636</v>
      </c>
    </row>
    <row r="46" spans="1:6" x14ac:dyDescent="0.15">
      <c r="A46" s="15" t="s">
        <v>905</v>
      </c>
      <c r="B46" s="12" t="s">
        <v>1376</v>
      </c>
      <c r="C46">
        <v>157.5</v>
      </c>
      <c r="D46">
        <v>2</v>
      </c>
      <c r="E46">
        <v>3</v>
      </c>
      <c r="F46" s="12" t="s">
        <v>636</v>
      </c>
    </row>
    <row r="47" spans="1:6" x14ac:dyDescent="0.15">
      <c r="A47" s="15" t="s">
        <v>894</v>
      </c>
      <c r="B47" s="12" t="s">
        <v>616</v>
      </c>
      <c r="C47" s="12">
        <v>163.5</v>
      </c>
      <c r="D47" s="12"/>
      <c r="E47" s="12">
        <v>1</v>
      </c>
      <c r="F47" s="12" t="s">
        <v>637</v>
      </c>
    </row>
    <row r="48" spans="1:6" x14ac:dyDescent="0.15">
      <c r="A48" s="15" t="s">
        <v>894</v>
      </c>
      <c r="B48" s="12" t="s">
        <v>599</v>
      </c>
      <c r="C48">
        <v>164.5</v>
      </c>
      <c r="D48">
        <v>2</v>
      </c>
      <c r="E48" s="12">
        <v>2</v>
      </c>
      <c r="F48" s="12" t="s">
        <v>635</v>
      </c>
    </row>
    <row r="49" spans="1:6" x14ac:dyDescent="0.15">
      <c r="A49" s="15" t="s">
        <v>894</v>
      </c>
      <c r="B49" s="12" t="s">
        <v>599</v>
      </c>
      <c r="C49">
        <v>165.5</v>
      </c>
      <c r="D49">
        <v>2</v>
      </c>
      <c r="E49" s="12">
        <v>1</v>
      </c>
      <c r="F49" s="12" t="s">
        <v>636</v>
      </c>
    </row>
    <row r="50" spans="1:6" x14ac:dyDescent="0.15">
      <c r="A50" s="15" t="s">
        <v>905</v>
      </c>
      <c r="B50" s="12" t="s">
        <v>1376</v>
      </c>
      <c r="C50">
        <v>171.5</v>
      </c>
      <c r="D50">
        <v>2</v>
      </c>
      <c r="E50">
        <v>3</v>
      </c>
      <c r="F50" s="12" t="s">
        <v>636</v>
      </c>
    </row>
    <row r="51" spans="1:6" x14ac:dyDescent="0.15">
      <c r="A51" s="15" t="s">
        <v>894</v>
      </c>
      <c r="B51" s="12" t="s">
        <v>626</v>
      </c>
      <c r="C51">
        <v>188.5</v>
      </c>
      <c r="E51">
        <v>1</v>
      </c>
      <c r="F51" s="12" t="s">
        <v>635</v>
      </c>
    </row>
    <row r="52" spans="1:6" x14ac:dyDescent="0.15">
      <c r="A52" s="15" t="s">
        <v>894</v>
      </c>
      <c r="B52" s="12" t="s">
        <v>626</v>
      </c>
      <c r="C52">
        <v>188.5</v>
      </c>
      <c r="E52">
        <v>1</v>
      </c>
      <c r="F52" s="12" t="s">
        <v>636</v>
      </c>
    </row>
    <row r="53" spans="1:6" x14ac:dyDescent="0.15">
      <c r="A53" s="15" t="s">
        <v>894</v>
      </c>
      <c r="B53" s="12" t="s">
        <v>593</v>
      </c>
      <c r="C53">
        <v>193.5</v>
      </c>
      <c r="D53">
        <v>12</v>
      </c>
      <c r="E53">
        <v>2</v>
      </c>
      <c r="F53" s="12" t="s">
        <v>635</v>
      </c>
    </row>
    <row r="54" spans="1:6" x14ac:dyDescent="0.15">
      <c r="A54" s="15" t="s">
        <v>894</v>
      </c>
      <c r="B54" s="12" t="s">
        <v>593</v>
      </c>
      <c r="C54">
        <v>193.5</v>
      </c>
      <c r="D54">
        <v>12</v>
      </c>
      <c r="E54">
        <v>1</v>
      </c>
      <c r="F54" s="12" t="s">
        <v>636</v>
      </c>
    </row>
    <row r="55" spans="1:6" x14ac:dyDescent="0.15">
      <c r="A55" s="15" t="s">
        <v>894</v>
      </c>
      <c r="B55" s="12" t="s">
        <v>616</v>
      </c>
      <c r="C55" s="12">
        <v>205.5</v>
      </c>
      <c r="D55" s="12"/>
      <c r="E55" s="12">
        <v>1</v>
      </c>
      <c r="F55" s="12" t="s">
        <v>637</v>
      </c>
    </row>
    <row r="56" spans="1:6" x14ac:dyDescent="0.15">
      <c r="A56" s="15" t="s">
        <v>894</v>
      </c>
      <c r="B56" s="12" t="s">
        <v>616</v>
      </c>
      <c r="C56" s="12">
        <v>205.5</v>
      </c>
      <c r="D56" s="12"/>
      <c r="E56" s="12">
        <v>1</v>
      </c>
      <c r="F56" s="12" t="s">
        <v>638</v>
      </c>
    </row>
    <row r="57" spans="1:6" x14ac:dyDescent="0.15">
      <c r="A57" s="15" t="s">
        <v>905</v>
      </c>
      <c r="B57" s="12" t="s">
        <v>606</v>
      </c>
      <c r="C57">
        <v>210.5</v>
      </c>
      <c r="D57">
        <v>2</v>
      </c>
      <c r="E57">
        <v>2</v>
      </c>
      <c r="F57" s="12" t="s">
        <v>635</v>
      </c>
    </row>
    <row r="58" spans="1:6" x14ac:dyDescent="0.15">
      <c r="A58" s="15" t="s">
        <v>905</v>
      </c>
      <c r="B58" s="12" t="s">
        <v>606</v>
      </c>
      <c r="C58">
        <v>210.5</v>
      </c>
      <c r="D58">
        <v>2</v>
      </c>
      <c r="E58">
        <v>2</v>
      </c>
      <c r="F58" s="12" t="s">
        <v>636</v>
      </c>
    </row>
    <row r="59" spans="1:6" x14ac:dyDescent="0.15">
      <c r="A59" s="15" t="s">
        <v>894</v>
      </c>
      <c r="B59" s="12" t="s">
        <v>536</v>
      </c>
      <c r="C59">
        <v>248.5</v>
      </c>
      <c r="E59">
        <v>1</v>
      </c>
      <c r="F59" s="12" t="s">
        <v>639</v>
      </c>
    </row>
    <row r="60" spans="1:6" x14ac:dyDescent="0.15">
      <c r="A60" s="15" t="s">
        <v>894</v>
      </c>
      <c r="B60" s="12" t="s">
        <v>599</v>
      </c>
      <c r="C60">
        <v>256.5</v>
      </c>
      <c r="D60">
        <v>2</v>
      </c>
      <c r="E60" s="12">
        <v>1</v>
      </c>
      <c r="F60" s="12" t="s">
        <v>1379</v>
      </c>
    </row>
    <row r="61" spans="1:6" x14ac:dyDescent="0.15">
      <c r="A61" s="15" t="s">
        <v>894</v>
      </c>
      <c r="B61" s="12" t="s">
        <v>616</v>
      </c>
      <c r="C61" s="12">
        <v>256.5</v>
      </c>
      <c r="D61" s="12"/>
      <c r="E61" s="12">
        <v>1</v>
      </c>
      <c r="F61" s="12" t="s">
        <v>637</v>
      </c>
    </row>
    <row r="62" spans="1:6" x14ac:dyDescent="0.15">
      <c r="A62" s="15" t="s">
        <v>894</v>
      </c>
      <c r="B62" s="12" t="s">
        <v>626</v>
      </c>
      <c r="C62">
        <v>256.5</v>
      </c>
      <c r="E62">
        <v>1</v>
      </c>
      <c r="F62" s="12" t="s">
        <v>635</v>
      </c>
    </row>
    <row r="63" spans="1:6" x14ac:dyDescent="0.15">
      <c r="A63" s="15" t="s">
        <v>894</v>
      </c>
      <c r="B63" s="12" t="s">
        <v>626</v>
      </c>
      <c r="C63">
        <v>256.5</v>
      </c>
      <c r="E63">
        <v>1</v>
      </c>
      <c r="F63" s="12" t="s">
        <v>636</v>
      </c>
    </row>
    <row r="64" spans="1:6" x14ac:dyDescent="0.15">
      <c r="A64" s="15" t="s">
        <v>894</v>
      </c>
      <c r="B64" s="12" t="s">
        <v>599</v>
      </c>
      <c r="C64">
        <v>261.5</v>
      </c>
      <c r="D64">
        <v>2</v>
      </c>
      <c r="E64" s="12">
        <v>1</v>
      </c>
      <c r="F64" s="12" t="s">
        <v>635</v>
      </c>
    </row>
    <row r="65" spans="1:6" x14ac:dyDescent="0.15">
      <c r="A65" s="15" t="s">
        <v>894</v>
      </c>
      <c r="B65" s="12" t="s">
        <v>599</v>
      </c>
      <c r="C65">
        <v>261.5</v>
      </c>
      <c r="D65">
        <v>2</v>
      </c>
      <c r="E65" s="12">
        <v>1</v>
      </c>
      <c r="F65" s="12" t="s">
        <v>636</v>
      </c>
    </row>
    <row r="66" spans="1:6" x14ac:dyDescent="0.15">
      <c r="A66" s="15" t="s">
        <v>905</v>
      </c>
      <c r="B66" s="12" t="s">
        <v>1376</v>
      </c>
      <c r="C66">
        <v>267.5</v>
      </c>
      <c r="D66">
        <v>2</v>
      </c>
      <c r="E66">
        <v>3</v>
      </c>
      <c r="F66" s="12" t="s">
        <v>636</v>
      </c>
    </row>
    <row r="67" spans="1:6" x14ac:dyDescent="0.15">
      <c r="A67" s="15" t="s">
        <v>905</v>
      </c>
      <c r="B67" s="12" t="s">
        <v>1376</v>
      </c>
      <c r="C67">
        <v>281.5</v>
      </c>
      <c r="D67">
        <v>2</v>
      </c>
      <c r="E67">
        <v>3</v>
      </c>
      <c r="F67" s="12" t="s">
        <v>636</v>
      </c>
    </row>
    <row r="68" spans="1:6" x14ac:dyDescent="0.15">
      <c r="A68" s="15" t="s">
        <v>894</v>
      </c>
      <c r="B68" s="12" t="s">
        <v>616</v>
      </c>
      <c r="C68" s="12">
        <v>288.5</v>
      </c>
      <c r="D68" s="12"/>
      <c r="E68" s="12">
        <v>1</v>
      </c>
      <c r="F68" s="12" t="s">
        <v>637</v>
      </c>
    </row>
    <row r="69" spans="1:6" x14ac:dyDescent="0.15">
      <c r="A69" s="15" t="s">
        <v>894</v>
      </c>
      <c r="B69" s="12" t="s">
        <v>626</v>
      </c>
      <c r="C69">
        <v>292.5</v>
      </c>
      <c r="E69">
        <v>1</v>
      </c>
      <c r="F69" s="12" t="s">
        <v>635</v>
      </c>
    </row>
    <row r="70" spans="1:6" x14ac:dyDescent="0.15">
      <c r="A70" s="15" t="s">
        <v>894</v>
      </c>
      <c r="B70" s="12" t="s">
        <v>626</v>
      </c>
      <c r="C70">
        <v>292.5</v>
      </c>
      <c r="E70">
        <v>1</v>
      </c>
      <c r="F70" s="12" t="s">
        <v>636</v>
      </c>
    </row>
    <row r="71" spans="1:6" x14ac:dyDescent="0.15">
      <c r="A71" s="15" t="s">
        <v>894</v>
      </c>
      <c r="B71" s="12" t="s">
        <v>593</v>
      </c>
      <c r="C71">
        <v>293.5</v>
      </c>
      <c r="D71">
        <v>2</v>
      </c>
      <c r="E71" s="12">
        <v>1</v>
      </c>
      <c r="F71" s="12" t="s">
        <v>1379</v>
      </c>
    </row>
    <row r="72" spans="1:6" x14ac:dyDescent="0.15">
      <c r="A72" s="15" t="s">
        <v>894</v>
      </c>
      <c r="B72" s="12" t="s">
        <v>599</v>
      </c>
      <c r="C72">
        <v>298.5</v>
      </c>
      <c r="D72">
        <v>2</v>
      </c>
      <c r="E72" s="12">
        <v>1</v>
      </c>
      <c r="F72" s="12" t="s">
        <v>635</v>
      </c>
    </row>
    <row r="73" spans="1:6" x14ac:dyDescent="0.15">
      <c r="A73" s="15" t="s">
        <v>894</v>
      </c>
      <c r="B73" s="12" t="s">
        <v>599</v>
      </c>
      <c r="C73">
        <v>299.5</v>
      </c>
      <c r="D73">
        <v>2</v>
      </c>
      <c r="E73" s="12">
        <v>1</v>
      </c>
      <c r="F73" s="12" t="s">
        <v>636</v>
      </c>
    </row>
    <row r="74" spans="1:6" x14ac:dyDescent="0.15">
      <c r="A74" s="15" t="s">
        <v>894</v>
      </c>
      <c r="B74" s="12" t="s">
        <v>593</v>
      </c>
      <c r="C74">
        <v>301.5</v>
      </c>
      <c r="D74">
        <v>2</v>
      </c>
      <c r="E74" s="12">
        <v>1</v>
      </c>
      <c r="F74" s="12" t="s">
        <v>1379</v>
      </c>
    </row>
    <row r="75" spans="1:6" x14ac:dyDescent="0.15">
      <c r="A75" s="15" t="s">
        <v>905</v>
      </c>
      <c r="B75" s="12" t="s">
        <v>1369</v>
      </c>
      <c r="C75">
        <v>322.5</v>
      </c>
      <c r="D75">
        <v>1</v>
      </c>
      <c r="E75">
        <v>3</v>
      </c>
      <c r="F75" s="12" t="s">
        <v>635</v>
      </c>
    </row>
    <row r="76" spans="1:6" x14ac:dyDescent="0.15">
      <c r="A76" s="15" t="s">
        <v>905</v>
      </c>
      <c r="B76" s="12" t="s">
        <v>1376</v>
      </c>
      <c r="C76">
        <v>323.5</v>
      </c>
      <c r="D76">
        <v>1</v>
      </c>
      <c r="E76">
        <v>3</v>
      </c>
      <c r="F76" s="12" t="s">
        <v>1378</v>
      </c>
    </row>
    <row r="77" spans="1:6" x14ac:dyDescent="0.15">
      <c r="A77" s="15" t="s">
        <v>894</v>
      </c>
      <c r="B77" s="12" t="s">
        <v>616</v>
      </c>
      <c r="C77" s="12">
        <v>323.5</v>
      </c>
      <c r="D77" s="12"/>
      <c r="E77" s="12">
        <v>1</v>
      </c>
      <c r="F77" s="12" t="s">
        <v>637</v>
      </c>
    </row>
    <row r="78" spans="1:6" x14ac:dyDescent="0.15">
      <c r="A78" s="15" t="s">
        <v>905</v>
      </c>
      <c r="B78" s="12" t="s">
        <v>606</v>
      </c>
      <c r="C78">
        <v>332.5</v>
      </c>
      <c r="D78">
        <v>1</v>
      </c>
      <c r="E78">
        <v>3</v>
      </c>
      <c r="F78" s="12" t="s">
        <v>635</v>
      </c>
    </row>
    <row r="79" spans="1:6" x14ac:dyDescent="0.15">
      <c r="A79" s="15" t="s">
        <v>905</v>
      </c>
      <c r="B79" s="12" t="s">
        <v>606</v>
      </c>
      <c r="C79">
        <v>333.5</v>
      </c>
      <c r="D79">
        <v>1</v>
      </c>
      <c r="E79">
        <v>3</v>
      </c>
      <c r="F79" s="12" t="s">
        <v>636</v>
      </c>
    </row>
    <row r="80" spans="1:6" x14ac:dyDescent="0.15">
      <c r="A80" s="15" t="s">
        <v>905</v>
      </c>
      <c r="B80" s="12" t="s">
        <v>1369</v>
      </c>
      <c r="C80">
        <v>340.5</v>
      </c>
      <c r="D80">
        <v>1</v>
      </c>
      <c r="E80">
        <v>2</v>
      </c>
      <c r="F80" s="12" t="s">
        <v>635</v>
      </c>
    </row>
    <row r="81" spans="1:6" x14ac:dyDescent="0.15">
      <c r="A81" s="15" t="s">
        <v>905</v>
      </c>
      <c r="B81" s="12" t="s">
        <v>1376</v>
      </c>
      <c r="C81">
        <v>341.5</v>
      </c>
      <c r="D81">
        <v>1</v>
      </c>
      <c r="E81">
        <v>3</v>
      </c>
      <c r="F81" s="12" t="s">
        <v>636</v>
      </c>
    </row>
    <row r="82" spans="1:6" x14ac:dyDescent="0.15">
      <c r="A82" s="15" t="s">
        <v>905</v>
      </c>
      <c r="B82" s="12" t="s">
        <v>1369</v>
      </c>
      <c r="C82">
        <v>350.5</v>
      </c>
      <c r="D82">
        <v>1</v>
      </c>
      <c r="E82">
        <v>2</v>
      </c>
      <c r="F82" s="12" t="s">
        <v>635</v>
      </c>
    </row>
    <row r="83" spans="1:6" x14ac:dyDescent="0.15">
      <c r="A83" s="15" t="s">
        <v>905</v>
      </c>
      <c r="B83" s="12" t="s">
        <v>1376</v>
      </c>
      <c r="C83">
        <v>351.5</v>
      </c>
      <c r="D83">
        <v>1</v>
      </c>
      <c r="E83">
        <v>3</v>
      </c>
      <c r="F83" s="12" t="s">
        <v>636</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70"/>
  <sheetViews>
    <sheetView workbookViewId="0">
      <pane xSplit="1" ySplit="3" topLeftCell="B241" activePane="bottomRight" state="frozen"/>
      <selection pane="topRight" activeCell="B1" sqref="B1"/>
      <selection pane="bottomLeft" activeCell="A4" sqref="A4"/>
      <selection pane="bottomRight" activeCell="N269" sqref="N269"/>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489</v>
      </c>
      <c r="C1" s="12" t="s">
        <v>1454</v>
      </c>
      <c r="D1" s="12" t="s">
        <v>1567</v>
      </c>
      <c r="E1" t="s">
        <v>490</v>
      </c>
      <c r="F1" s="12" t="s">
        <v>1452</v>
      </c>
      <c r="G1" s="12"/>
      <c r="H1" s="12" t="s">
        <v>1467</v>
      </c>
      <c r="I1" s="12" t="s">
        <v>1465</v>
      </c>
      <c r="J1" s="12" t="s">
        <v>1460</v>
      </c>
      <c r="K1" s="12" t="s">
        <v>1522</v>
      </c>
      <c r="L1" s="12" t="s">
        <v>1389</v>
      </c>
    </row>
    <row r="2" spans="1:12" x14ac:dyDescent="0.15">
      <c r="A2" t="s">
        <v>29</v>
      </c>
      <c r="B2" t="s">
        <v>491</v>
      </c>
      <c r="C2" s="12" t="s">
        <v>1453</v>
      </c>
      <c r="D2" s="12" t="s">
        <v>1566</v>
      </c>
      <c r="E2" t="s">
        <v>492</v>
      </c>
      <c r="F2" s="12" t="s">
        <v>1451</v>
      </c>
      <c r="G2" s="12" t="s">
        <v>1609</v>
      </c>
      <c r="H2" s="12" t="s">
        <v>1466</v>
      </c>
      <c r="I2" s="12" t="s">
        <v>1464</v>
      </c>
      <c r="J2" s="12" t="s">
        <v>1459</v>
      </c>
      <c r="K2" s="12" t="s">
        <v>1521</v>
      </c>
      <c r="L2" s="12" t="s">
        <v>1388</v>
      </c>
    </row>
    <row r="3" spans="1:12" x14ac:dyDescent="0.15">
      <c r="A3" t="s">
        <v>73</v>
      </c>
      <c r="B3" t="s">
        <v>73</v>
      </c>
      <c r="C3" s="12" t="s">
        <v>506</v>
      </c>
      <c r="D3" s="12" t="s">
        <v>1570</v>
      </c>
      <c r="E3" t="s">
        <v>73</v>
      </c>
      <c r="F3" s="12" t="s">
        <v>666</v>
      </c>
      <c r="G3" s="12" t="s">
        <v>666</v>
      </c>
      <c r="H3" s="12" t="s">
        <v>506</v>
      </c>
      <c r="I3" s="12" t="s">
        <v>506</v>
      </c>
      <c r="J3" s="12" t="s">
        <v>506</v>
      </c>
      <c r="K3" s="12" t="s">
        <v>738</v>
      </c>
      <c r="L3" s="12" t="s">
        <v>738</v>
      </c>
    </row>
    <row r="4" spans="1:12" x14ac:dyDescent="0.15">
      <c r="A4" t="s">
        <v>422</v>
      </c>
      <c r="B4" t="s">
        <v>422</v>
      </c>
      <c r="L4">
        <v>5</v>
      </c>
    </row>
    <row r="5" spans="1:12" x14ac:dyDescent="0.15">
      <c r="A5" t="s">
        <v>423</v>
      </c>
      <c r="B5" t="s">
        <v>423</v>
      </c>
      <c r="L5">
        <v>5</v>
      </c>
    </row>
    <row r="6" spans="1:12" x14ac:dyDescent="0.15">
      <c r="A6" t="s">
        <v>429</v>
      </c>
      <c r="B6" t="s">
        <v>429</v>
      </c>
      <c r="L6">
        <v>5</v>
      </c>
    </row>
    <row r="7" spans="1:12" x14ac:dyDescent="0.15">
      <c r="A7" t="s">
        <v>452</v>
      </c>
      <c r="B7" t="s">
        <v>452</v>
      </c>
      <c r="L7">
        <v>5</v>
      </c>
    </row>
    <row r="8" spans="1:12" x14ac:dyDescent="0.15">
      <c r="A8" s="12" t="s">
        <v>516</v>
      </c>
      <c r="B8" s="12" t="s">
        <v>516</v>
      </c>
      <c r="C8" s="12"/>
      <c r="D8" s="12"/>
      <c r="L8">
        <v>5</v>
      </c>
    </row>
    <row r="9" spans="1:12" x14ac:dyDescent="0.15">
      <c r="A9" s="12" t="s">
        <v>517</v>
      </c>
      <c r="B9" s="12" t="s">
        <v>517</v>
      </c>
      <c r="C9" s="12"/>
      <c r="D9" s="12"/>
      <c r="L9">
        <v>5</v>
      </c>
    </row>
    <row r="10" spans="1:12" x14ac:dyDescent="0.15">
      <c r="A10" s="12" t="s">
        <v>521</v>
      </c>
      <c r="B10" s="12" t="s">
        <v>521</v>
      </c>
      <c r="C10" s="12"/>
      <c r="D10" s="12"/>
      <c r="L10">
        <v>5</v>
      </c>
    </row>
    <row r="11" spans="1:12" x14ac:dyDescent="0.15">
      <c r="A11" s="12" t="s">
        <v>578</v>
      </c>
      <c r="B11" s="12" t="s">
        <v>578</v>
      </c>
      <c r="C11" s="12"/>
      <c r="D11" s="12"/>
      <c r="L11">
        <v>5</v>
      </c>
    </row>
    <row r="12" spans="1:12" x14ac:dyDescent="0.15">
      <c r="A12" s="12" t="s">
        <v>612</v>
      </c>
      <c r="B12" s="12" t="s">
        <v>612</v>
      </c>
      <c r="C12" s="12"/>
      <c r="D12" s="12"/>
      <c r="E12" s="12" t="s">
        <v>613</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1431</v>
      </c>
      <c r="B14" s="12" t="s">
        <v>1430</v>
      </c>
      <c r="C14" s="12"/>
      <c r="D14" s="12"/>
      <c r="E14" s="12"/>
      <c r="F14" s="12"/>
      <c r="G14" s="12"/>
      <c r="H14" s="12"/>
      <c r="I14" s="12"/>
      <c r="J14" s="12"/>
      <c r="K14" s="12"/>
    </row>
    <row r="16" spans="1:12" x14ac:dyDescent="0.15">
      <c r="A16" s="12" t="s">
        <v>1390</v>
      </c>
      <c r="B16" t="s">
        <v>1391</v>
      </c>
      <c r="L16">
        <v>5</v>
      </c>
    </row>
    <row r="17" spans="1:12" x14ac:dyDescent="0.15">
      <c r="A17" s="12" t="s">
        <v>1392</v>
      </c>
      <c r="B17" t="s">
        <v>1393</v>
      </c>
    </row>
    <row r="18" spans="1:12" x14ac:dyDescent="0.15">
      <c r="A18" s="12" t="s">
        <v>1397</v>
      </c>
      <c r="B18" t="s">
        <v>1396</v>
      </c>
    </row>
    <row r="19" spans="1:12" x14ac:dyDescent="0.15">
      <c r="A19" s="12" t="s">
        <v>1394</v>
      </c>
      <c r="B19" t="s">
        <v>1395</v>
      </c>
      <c r="K19">
        <v>60</v>
      </c>
      <c r="L19">
        <v>5</v>
      </c>
    </row>
    <row r="20" spans="1:12" x14ac:dyDescent="0.15">
      <c r="A20" s="12" t="s">
        <v>1399</v>
      </c>
      <c r="B20" t="s">
        <v>1398</v>
      </c>
      <c r="K20">
        <v>60</v>
      </c>
      <c r="L20">
        <v>5</v>
      </c>
    </row>
    <row r="21" spans="1:12" x14ac:dyDescent="0.15">
      <c r="A21" s="12" t="s">
        <v>1400</v>
      </c>
      <c r="B21" t="s">
        <v>1401</v>
      </c>
      <c r="L21">
        <v>5</v>
      </c>
    </row>
    <row r="22" spans="1:12" x14ac:dyDescent="0.15">
      <c r="A22" s="12" t="s">
        <v>1402</v>
      </c>
      <c r="B22" t="s">
        <v>1401</v>
      </c>
      <c r="L22">
        <v>5</v>
      </c>
    </row>
    <row r="23" spans="1:12" x14ac:dyDescent="0.15">
      <c r="A23" s="12" t="s">
        <v>1403</v>
      </c>
      <c r="B23" t="s">
        <v>1404</v>
      </c>
      <c r="E23" s="12" t="s">
        <v>1536</v>
      </c>
      <c r="L23">
        <v>5</v>
      </c>
    </row>
    <row r="24" spans="1:12" x14ac:dyDescent="0.15">
      <c r="A24" s="12" t="s">
        <v>1406</v>
      </c>
      <c r="B24" t="s">
        <v>1407</v>
      </c>
    </row>
    <row r="25" spans="1:12" x14ac:dyDescent="0.15">
      <c r="A25" s="12" t="s">
        <v>1408</v>
      </c>
      <c r="B25" t="s">
        <v>1409</v>
      </c>
      <c r="L25">
        <v>5</v>
      </c>
    </row>
    <row r="26" spans="1:12" x14ac:dyDescent="0.15">
      <c r="A26" s="12" t="s">
        <v>1416</v>
      </c>
      <c r="B26" t="s">
        <v>1415</v>
      </c>
      <c r="L26">
        <v>5</v>
      </c>
    </row>
    <row r="27" spans="1:12" x14ac:dyDescent="0.15">
      <c r="A27" s="12" t="s">
        <v>1417</v>
      </c>
      <c r="B27" t="s">
        <v>1418</v>
      </c>
      <c r="L27">
        <v>5</v>
      </c>
    </row>
    <row r="28" spans="1:12" x14ac:dyDescent="0.15">
      <c r="A28" s="12" t="s">
        <v>1420</v>
      </c>
      <c r="B28" t="s">
        <v>1419</v>
      </c>
      <c r="L28">
        <v>5</v>
      </c>
    </row>
    <row r="29" spans="1:12" x14ac:dyDescent="0.15">
      <c r="A29" s="12" t="s">
        <v>1421</v>
      </c>
      <c r="B29" t="s">
        <v>1422</v>
      </c>
      <c r="I29">
        <v>1</v>
      </c>
      <c r="K29">
        <v>60</v>
      </c>
    </row>
    <row r="30" spans="1:12" x14ac:dyDescent="0.15">
      <c r="A30" s="12" t="s">
        <v>1423</v>
      </c>
      <c r="B30" s="12" t="s">
        <v>1539</v>
      </c>
      <c r="I30">
        <v>1</v>
      </c>
      <c r="K30">
        <v>60</v>
      </c>
    </row>
    <row r="31" spans="1:12" x14ac:dyDescent="0.15">
      <c r="A31" s="12" t="s">
        <v>1425</v>
      </c>
      <c r="B31" t="s">
        <v>1424</v>
      </c>
      <c r="I31">
        <v>1</v>
      </c>
      <c r="K31">
        <v>60</v>
      </c>
    </row>
    <row r="32" spans="1:12" x14ac:dyDescent="0.15">
      <c r="A32" s="12" t="s">
        <v>1426</v>
      </c>
      <c r="B32" t="s">
        <v>1427</v>
      </c>
      <c r="L32">
        <v>5</v>
      </c>
    </row>
    <row r="33" spans="1:12" x14ac:dyDescent="0.15">
      <c r="A33" s="12" t="s">
        <v>1429</v>
      </c>
      <c r="B33" t="s">
        <v>1428</v>
      </c>
    </row>
    <row r="34" spans="1:12" x14ac:dyDescent="0.15">
      <c r="A34" s="12" t="s">
        <v>1936</v>
      </c>
      <c r="B34" s="12" t="s">
        <v>1434</v>
      </c>
      <c r="C34" s="12"/>
      <c r="D34" s="12"/>
    </row>
    <row r="35" spans="1:12" x14ac:dyDescent="0.15">
      <c r="A35" s="12" t="s">
        <v>1432</v>
      </c>
      <c r="B35" s="12" t="s">
        <v>1433</v>
      </c>
      <c r="C35" s="12"/>
      <c r="D35" s="12"/>
    </row>
    <row r="36" spans="1:12" x14ac:dyDescent="0.15">
      <c r="A36" s="12" t="s">
        <v>1440</v>
      </c>
      <c r="B36" t="s">
        <v>1439</v>
      </c>
    </row>
    <row r="37" spans="1:12" x14ac:dyDescent="0.15">
      <c r="A37" s="12" t="s">
        <v>570</v>
      </c>
      <c r="B37" t="s">
        <v>1441</v>
      </c>
    </row>
    <row r="38" spans="1:12" x14ac:dyDescent="0.15">
      <c r="A38" s="12" t="s">
        <v>1442</v>
      </c>
      <c r="B38" t="s">
        <v>1443</v>
      </c>
    </row>
    <row r="39" spans="1:12" x14ac:dyDescent="0.15">
      <c r="A39" s="12" t="s">
        <v>1445</v>
      </c>
      <c r="B39" t="s">
        <v>1444</v>
      </c>
    </row>
    <row r="41" spans="1:12" x14ac:dyDescent="0.15">
      <c r="A41" s="12" t="s">
        <v>1526</v>
      </c>
      <c r="B41" s="12" t="s">
        <v>1525</v>
      </c>
      <c r="L41">
        <v>5</v>
      </c>
    </row>
    <row r="42" spans="1:12" x14ac:dyDescent="0.15">
      <c r="A42" s="12" t="s">
        <v>1405</v>
      </c>
      <c r="B42" s="12" t="s">
        <v>1447</v>
      </c>
      <c r="C42" s="12"/>
      <c r="D42" s="12"/>
      <c r="I42">
        <v>2</v>
      </c>
      <c r="L42">
        <v>0.3</v>
      </c>
    </row>
    <row r="43" spans="1:12" x14ac:dyDescent="0.15">
      <c r="A43" s="12" t="s">
        <v>1411</v>
      </c>
      <c r="B43" t="s">
        <v>1410</v>
      </c>
      <c r="L43">
        <v>5</v>
      </c>
    </row>
    <row r="44" spans="1:12" x14ac:dyDescent="0.15">
      <c r="A44" s="12" t="s">
        <v>1413</v>
      </c>
      <c r="B44" t="s">
        <v>1412</v>
      </c>
      <c r="L44">
        <v>5</v>
      </c>
    </row>
    <row r="46" spans="1:12" x14ac:dyDescent="0.15">
      <c r="A46" s="12" t="s">
        <v>1449</v>
      </c>
      <c r="B46" t="s">
        <v>1448</v>
      </c>
      <c r="E46" t="s">
        <v>1457</v>
      </c>
      <c r="J46">
        <v>1</v>
      </c>
      <c r="L46">
        <v>5</v>
      </c>
    </row>
    <row r="47" spans="1:12" x14ac:dyDescent="0.15">
      <c r="A47" s="12" t="s">
        <v>1514</v>
      </c>
      <c r="B47" t="s">
        <v>1515</v>
      </c>
      <c r="I47">
        <v>2</v>
      </c>
      <c r="L47">
        <v>5</v>
      </c>
    </row>
    <row r="48" spans="1:12" x14ac:dyDescent="0.15">
      <c r="A48" s="12" t="s">
        <v>1517</v>
      </c>
      <c r="B48" t="s">
        <v>1516</v>
      </c>
      <c r="C48">
        <v>1</v>
      </c>
      <c r="I48">
        <v>2</v>
      </c>
      <c r="K48">
        <v>60</v>
      </c>
    </row>
    <row r="49" spans="1:12" x14ac:dyDescent="0.15">
      <c r="A49" s="12" t="s">
        <v>1468</v>
      </c>
      <c r="B49" s="12" t="s">
        <v>1469</v>
      </c>
      <c r="C49" s="12"/>
      <c r="D49" s="12"/>
      <c r="I49">
        <v>2</v>
      </c>
      <c r="L49">
        <v>5</v>
      </c>
    </row>
    <row r="50" spans="1:12" x14ac:dyDescent="0.15">
      <c r="A50" s="12" t="s">
        <v>1470</v>
      </c>
      <c r="B50" t="s">
        <v>1472</v>
      </c>
      <c r="L50">
        <v>5</v>
      </c>
    </row>
    <row r="51" spans="1:12" x14ac:dyDescent="0.15">
      <c r="A51" s="12" t="s">
        <v>1471</v>
      </c>
      <c r="B51" t="s">
        <v>1473</v>
      </c>
      <c r="L51">
        <v>5</v>
      </c>
    </row>
    <row r="52" spans="1:12" x14ac:dyDescent="0.15">
      <c r="A52" s="12" t="s">
        <v>1484</v>
      </c>
      <c r="B52" s="12" t="s">
        <v>1487</v>
      </c>
      <c r="C52" s="12"/>
      <c r="D52" s="12"/>
      <c r="I52">
        <v>2</v>
      </c>
      <c r="L52">
        <v>5</v>
      </c>
    </row>
    <row r="53" spans="1:12" x14ac:dyDescent="0.15">
      <c r="A53" s="12" t="s">
        <v>1485</v>
      </c>
      <c r="B53" s="12" t="s">
        <v>1486</v>
      </c>
      <c r="E53" s="12" t="s">
        <v>1492</v>
      </c>
      <c r="I53">
        <v>1</v>
      </c>
      <c r="L53">
        <v>5</v>
      </c>
    </row>
    <row r="54" spans="1:12" x14ac:dyDescent="0.15">
      <c r="A54" s="12" t="s">
        <v>1496</v>
      </c>
      <c r="B54" s="12" t="s">
        <v>1497</v>
      </c>
      <c r="C54" s="12"/>
      <c r="D54" s="12"/>
      <c r="I54">
        <v>2</v>
      </c>
      <c r="L54">
        <v>5</v>
      </c>
    </row>
    <row r="55" spans="1:12" x14ac:dyDescent="0.15">
      <c r="A55" s="12" t="s">
        <v>1505</v>
      </c>
      <c r="B55" s="12" t="s">
        <v>1507</v>
      </c>
      <c r="C55" s="12"/>
      <c r="D55" s="12"/>
      <c r="I55">
        <v>2</v>
      </c>
      <c r="L55">
        <v>5</v>
      </c>
    </row>
    <row r="56" spans="1:12" x14ac:dyDescent="0.15">
      <c r="A56" s="12" t="s">
        <v>1506</v>
      </c>
      <c r="B56" t="s">
        <v>1508</v>
      </c>
      <c r="E56" t="s">
        <v>1457</v>
      </c>
      <c r="I56">
        <v>1</v>
      </c>
      <c r="L56">
        <v>5</v>
      </c>
    </row>
    <row r="57" spans="1:12" x14ac:dyDescent="0.15">
      <c r="A57" s="12" t="s">
        <v>1531</v>
      </c>
      <c r="B57" s="12" t="s">
        <v>1532</v>
      </c>
      <c r="C57" s="12"/>
      <c r="D57" s="12"/>
      <c r="I57">
        <v>2</v>
      </c>
      <c r="L57">
        <v>5</v>
      </c>
    </row>
    <row r="59" spans="1:12" x14ac:dyDescent="0.15">
      <c r="A59" s="12" t="s">
        <v>1547</v>
      </c>
      <c r="B59" t="s">
        <v>1553</v>
      </c>
      <c r="I59">
        <v>2</v>
      </c>
      <c r="L59">
        <v>5</v>
      </c>
    </row>
    <row r="60" spans="1:12" x14ac:dyDescent="0.15">
      <c r="A60" s="12" t="s">
        <v>1552</v>
      </c>
      <c r="B60" t="s">
        <v>1551</v>
      </c>
      <c r="E60" s="12" t="s">
        <v>1554</v>
      </c>
      <c r="I60">
        <v>1</v>
      </c>
      <c r="L60">
        <v>5</v>
      </c>
    </row>
    <row r="61" spans="1:12" x14ac:dyDescent="0.15">
      <c r="A61" s="12" t="s">
        <v>1556</v>
      </c>
      <c r="B61" t="s">
        <v>1555</v>
      </c>
      <c r="I61">
        <v>2</v>
      </c>
      <c r="L61">
        <v>5</v>
      </c>
    </row>
    <row r="62" spans="1:12" x14ac:dyDescent="0.15">
      <c r="A62" s="12" t="s">
        <v>1557</v>
      </c>
      <c r="B62" s="12" t="s">
        <v>1558</v>
      </c>
      <c r="I62">
        <v>1</v>
      </c>
      <c r="K62">
        <v>60</v>
      </c>
    </row>
    <row r="63" spans="1:12" x14ac:dyDescent="0.15">
      <c r="A63" s="12" t="s">
        <v>1559</v>
      </c>
      <c r="B63" s="12" t="s">
        <v>1564</v>
      </c>
      <c r="I63">
        <v>2</v>
      </c>
      <c r="L63">
        <v>5</v>
      </c>
    </row>
    <row r="64" spans="1:12" x14ac:dyDescent="0.15">
      <c r="A64" s="12" t="s">
        <v>1560</v>
      </c>
      <c r="B64" s="12" t="s">
        <v>1563</v>
      </c>
      <c r="D64" s="12" t="s">
        <v>1568</v>
      </c>
      <c r="E64" s="12"/>
      <c r="J64">
        <v>2</v>
      </c>
      <c r="L64">
        <v>5</v>
      </c>
    </row>
    <row r="65" spans="1:12" x14ac:dyDescent="0.15">
      <c r="A65" s="12" t="s">
        <v>1561</v>
      </c>
      <c r="B65" t="s">
        <v>1562</v>
      </c>
      <c r="I65">
        <v>1</v>
      </c>
      <c r="K65">
        <v>60</v>
      </c>
    </row>
    <row r="67" spans="1:12" x14ac:dyDescent="0.15">
      <c r="A67" s="12" t="s">
        <v>1571</v>
      </c>
      <c r="B67" t="s">
        <v>1572</v>
      </c>
      <c r="I67">
        <v>2</v>
      </c>
      <c r="L67">
        <v>5</v>
      </c>
    </row>
    <row r="68" spans="1:12" x14ac:dyDescent="0.15">
      <c r="A68" s="12" t="s">
        <v>1573</v>
      </c>
      <c r="B68" t="s">
        <v>1574</v>
      </c>
      <c r="D68" s="12" t="s">
        <v>1604</v>
      </c>
      <c r="I68">
        <v>2</v>
      </c>
      <c r="K68">
        <v>60</v>
      </c>
      <c r="L68">
        <v>5</v>
      </c>
    </row>
    <row r="69" spans="1:12" x14ac:dyDescent="0.15">
      <c r="A69" s="12" t="s">
        <v>1575</v>
      </c>
      <c r="B69" t="s">
        <v>1576</v>
      </c>
      <c r="I69">
        <v>1</v>
      </c>
    </row>
    <row r="70" spans="1:12" x14ac:dyDescent="0.15">
      <c r="A70" s="12" t="s">
        <v>1578</v>
      </c>
      <c r="B70" t="s">
        <v>1577</v>
      </c>
      <c r="I70">
        <v>2</v>
      </c>
      <c r="L70">
        <v>5</v>
      </c>
    </row>
    <row r="71" spans="1:12" x14ac:dyDescent="0.15">
      <c r="A71" s="12" t="s">
        <v>1579</v>
      </c>
      <c r="B71" t="s">
        <v>1580</v>
      </c>
      <c r="D71" s="12" t="s">
        <v>1604</v>
      </c>
      <c r="I71">
        <v>2</v>
      </c>
      <c r="K71">
        <v>60</v>
      </c>
      <c r="L71">
        <v>5</v>
      </c>
    </row>
    <row r="72" spans="1:12" x14ac:dyDescent="0.15">
      <c r="A72" s="12" t="s">
        <v>1582</v>
      </c>
      <c r="B72" t="s">
        <v>1581</v>
      </c>
      <c r="I72">
        <v>1</v>
      </c>
    </row>
    <row r="73" spans="1:12" x14ac:dyDescent="0.15">
      <c r="A73" s="12" t="s">
        <v>1583</v>
      </c>
      <c r="B73" t="s">
        <v>1585</v>
      </c>
      <c r="D73" s="12"/>
      <c r="E73" s="12"/>
      <c r="J73">
        <v>2</v>
      </c>
      <c r="L73">
        <v>5</v>
      </c>
    </row>
    <row r="74" spans="1:12" x14ac:dyDescent="0.15">
      <c r="A74" s="12" t="s">
        <v>1584</v>
      </c>
      <c r="B74" t="s">
        <v>1586</v>
      </c>
      <c r="D74" s="12"/>
      <c r="E74" s="12" t="s">
        <v>1605</v>
      </c>
      <c r="I74">
        <v>2</v>
      </c>
      <c r="L74">
        <v>5</v>
      </c>
    </row>
    <row r="75" spans="1:12" x14ac:dyDescent="0.15">
      <c r="A75" s="12" t="s">
        <v>1591</v>
      </c>
      <c r="B75" t="s">
        <v>1595</v>
      </c>
      <c r="E75" s="12" t="s">
        <v>1608</v>
      </c>
      <c r="F75">
        <v>1</v>
      </c>
      <c r="H75">
        <v>1</v>
      </c>
      <c r="I75">
        <v>1</v>
      </c>
    </row>
    <row r="76" spans="1:12" x14ac:dyDescent="0.15">
      <c r="A76" s="12" t="s">
        <v>1592</v>
      </c>
      <c r="B76" t="s">
        <v>1596</v>
      </c>
      <c r="I76">
        <v>1</v>
      </c>
    </row>
    <row r="77" spans="1:12" x14ac:dyDescent="0.15">
      <c r="A77" s="12" t="s">
        <v>1593</v>
      </c>
      <c r="B77" s="12" t="s">
        <v>1597</v>
      </c>
      <c r="E77" s="12" t="s">
        <v>1607</v>
      </c>
      <c r="F77">
        <v>1</v>
      </c>
      <c r="G77">
        <v>1</v>
      </c>
    </row>
    <row r="78" spans="1:12" x14ac:dyDescent="0.15">
      <c r="A78" s="12" t="s">
        <v>1594</v>
      </c>
      <c r="B78" s="12" t="s">
        <v>1598</v>
      </c>
      <c r="E78" s="12" t="s">
        <v>1606</v>
      </c>
      <c r="F78">
        <v>1</v>
      </c>
      <c r="G78">
        <v>1</v>
      </c>
    </row>
    <row r="79" spans="1:12" x14ac:dyDescent="0.15">
      <c r="A79" s="12" t="s">
        <v>1599</v>
      </c>
      <c r="B79" s="12" t="s">
        <v>1603</v>
      </c>
      <c r="I79">
        <v>2</v>
      </c>
      <c r="L79">
        <v>5</v>
      </c>
    </row>
    <row r="80" spans="1:12" x14ac:dyDescent="0.15">
      <c r="A80" s="12" t="s">
        <v>1601</v>
      </c>
      <c r="B80" t="s">
        <v>1600</v>
      </c>
      <c r="I80">
        <v>2</v>
      </c>
      <c r="L80">
        <v>5</v>
      </c>
    </row>
    <row r="81" spans="1:12" x14ac:dyDescent="0.15">
      <c r="A81" s="12" t="s">
        <v>1610</v>
      </c>
      <c r="B81" t="s">
        <v>1611</v>
      </c>
      <c r="I81">
        <v>2</v>
      </c>
      <c r="L81">
        <v>5</v>
      </c>
    </row>
    <row r="82" spans="1:12" x14ac:dyDescent="0.15">
      <c r="A82" s="12" t="s">
        <v>1613</v>
      </c>
      <c r="B82" t="s">
        <v>1612</v>
      </c>
      <c r="I82">
        <v>2</v>
      </c>
      <c r="L82">
        <v>5</v>
      </c>
    </row>
    <row r="83" spans="1:12" x14ac:dyDescent="0.15">
      <c r="A83" s="12" t="s">
        <v>1617</v>
      </c>
      <c r="B83" t="s">
        <v>1620</v>
      </c>
      <c r="I83">
        <v>1</v>
      </c>
      <c r="K83">
        <v>60</v>
      </c>
    </row>
    <row r="84" spans="1:12" x14ac:dyDescent="0.15">
      <c r="A84" s="12" t="s">
        <v>1618</v>
      </c>
      <c r="B84" t="s">
        <v>1621</v>
      </c>
      <c r="I84">
        <v>1</v>
      </c>
      <c r="K84">
        <v>60</v>
      </c>
    </row>
    <row r="85" spans="1:12" x14ac:dyDescent="0.15">
      <c r="A85" s="12" t="s">
        <v>1619</v>
      </c>
      <c r="B85" t="s">
        <v>1622</v>
      </c>
      <c r="I85">
        <v>1</v>
      </c>
      <c r="K85">
        <v>60</v>
      </c>
    </row>
    <row r="86" spans="1:12" x14ac:dyDescent="0.15">
      <c r="A86" s="12" t="s">
        <v>1639</v>
      </c>
      <c r="B86" t="s">
        <v>1638</v>
      </c>
      <c r="H86">
        <v>1</v>
      </c>
      <c r="I86">
        <v>1</v>
      </c>
      <c r="K86">
        <v>60</v>
      </c>
    </row>
    <row r="87" spans="1:12" x14ac:dyDescent="0.15">
      <c r="A87" s="12" t="s">
        <v>1628</v>
      </c>
      <c r="B87" t="s">
        <v>1629</v>
      </c>
      <c r="I87">
        <v>2</v>
      </c>
      <c r="L87">
        <v>5</v>
      </c>
    </row>
    <row r="88" spans="1:12" x14ac:dyDescent="0.15">
      <c r="A88" s="12" t="s">
        <v>1630</v>
      </c>
      <c r="B88" t="s">
        <v>1631</v>
      </c>
      <c r="I88">
        <v>2</v>
      </c>
      <c r="K88">
        <v>60</v>
      </c>
      <c r="L88">
        <v>0.2</v>
      </c>
    </row>
    <row r="89" spans="1:12" x14ac:dyDescent="0.15">
      <c r="A89" s="12" t="s">
        <v>1632</v>
      </c>
      <c r="B89" s="12" t="s">
        <v>1634</v>
      </c>
      <c r="I89">
        <v>2</v>
      </c>
      <c r="L89">
        <v>5</v>
      </c>
    </row>
    <row r="90" spans="1:12" x14ac:dyDescent="0.15">
      <c r="A90" s="12" t="s">
        <v>1633</v>
      </c>
      <c r="B90" s="12" t="s">
        <v>1635</v>
      </c>
      <c r="I90">
        <v>2</v>
      </c>
      <c r="K90">
        <v>60</v>
      </c>
      <c r="L90">
        <v>0.2</v>
      </c>
    </row>
    <row r="91" spans="1:12" x14ac:dyDescent="0.15">
      <c r="A91" s="12" t="s">
        <v>1640</v>
      </c>
      <c r="B91" t="s">
        <v>1641</v>
      </c>
      <c r="I91">
        <v>1</v>
      </c>
      <c r="K91">
        <v>60</v>
      </c>
    </row>
    <row r="92" spans="1:12" x14ac:dyDescent="0.15">
      <c r="A92" s="12" t="s">
        <v>1642</v>
      </c>
      <c r="B92" s="12" t="s">
        <v>1643</v>
      </c>
      <c r="I92">
        <v>2</v>
      </c>
      <c r="L92">
        <v>5</v>
      </c>
    </row>
    <row r="93" spans="1:12" x14ac:dyDescent="0.15">
      <c r="A93" s="12" t="s">
        <v>1645</v>
      </c>
      <c r="B93" t="s">
        <v>1644</v>
      </c>
      <c r="I93">
        <v>2</v>
      </c>
      <c r="K93">
        <v>60</v>
      </c>
      <c r="L93">
        <v>5</v>
      </c>
    </row>
    <row r="94" spans="1:12" x14ac:dyDescent="0.15">
      <c r="A94" s="12" t="s">
        <v>1646</v>
      </c>
      <c r="B94" t="s">
        <v>1647</v>
      </c>
      <c r="E94" s="12" t="s">
        <v>1657</v>
      </c>
      <c r="F94">
        <v>1</v>
      </c>
      <c r="H94">
        <v>2</v>
      </c>
      <c r="I94">
        <v>1</v>
      </c>
    </row>
    <row r="95" spans="1:12" x14ac:dyDescent="0.15">
      <c r="A95" s="12" t="s">
        <v>1648</v>
      </c>
      <c r="B95" t="s">
        <v>1649</v>
      </c>
      <c r="I95">
        <v>1</v>
      </c>
      <c r="K95">
        <v>60</v>
      </c>
    </row>
    <row r="96" spans="1:12" x14ac:dyDescent="0.15">
      <c r="A96" s="12" t="s">
        <v>1656</v>
      </c>
      <c r="B96" s="12" t="s">
        <v>1650</v>
      </c>
      <c r="I96">
        <v>2</v>
      </c>
      <c r="L96">
        <v>5</v>
      </c>
    </row>
    <row r="97" spans="1:12" x14ac:dyDescent="0.15">
      <c r="A97" s="12" t="s">
        <v>1655</v>
      </c>
      <c r="B97" s="12" t="s">
        <v>1651</v>
      </c>
      <c r="I97">
        <v>2</v>
      </c>
      <c r="K97">
        <v>60</v>
      </c>
      <c r="L97">
        <v>0.2</v>
      </c>
    </row>
    <row r="98" spans="1:12" x14ac:dyDescent="0.15">
      <c r="A98" s="12" t="s">
        <v>1039</v>
      </c>
      <c r="B98" s="12" t="s">
        <v>1668</v>
      </c>
      <c r="I98">
        <v>1</v>
      </c>
      <c r="K98">
        <v>60</v>
      </c>
    </row>
    <row r="99" spans="1:12" x14ac:dyDescent="0.15">
      <c r="A99" s="12" t="s">
        <v>1662</v>
      </c>
      <c r="B99" t="s">
        <v>1661</v>
      </c>
      <c r="I99">
        <v>2</v>
      </c>
      <c r="K99">
        <v>60</v>
      </c>
      <c r="L99">
        <v>5</v>
      </c>
    </row>
    <row r="100" spans="1:12" x14ac:dyDescent="0.15">
      <c r="A100" s="12" t="s">
        <v>1663</v>
      </c>
      <c r="B100" s="12" t="s">
        <v>1664</v>
      </c>
      <c r="I100">
        <v>2</v>
      </c>
      <c r="K100">
        <v>60</v>
      </c>
      <c r="L100">
        <v>5</v>
      </c>
    </row>
    <row r="101" spans="1:12" x14ac:dyDescent="0.15">
      <c r="A101" s="12" t="s">
        <v>1665</v>
      </c>
      <c r="B101" s="12" t="s">
        <v>1680</v>
      </c>
      <c r="E101" s="12" t="s">
        <v>1681</v>
      </c>
      <c r="I101">
        <v>2</v>
      </c>
      <c r="K101">
        <v>60</v>
      </c>
      <c r="L101">
        <v>0.2</v>
      </c>
    </row>
    <row r="102" spans="1:12" x14ac:dyDescent="0.15">
      <c r="A102" s="12" t="s">
        <v>1666</v>
      </c>
      <c r="B102" s="12" t="s">
        <v>1667</v>
      </c>
      <c r="E102" s="12" t="s">
        <v>1681</v>
      </c>
      <c r="I102">
        <v>2</v>
      </c>
      <c r="K102">
        <v>60</v>
      </c>
      <c r="L102">
        <v>0.2</v>
      </c>
    </row>
    <row r="103" spans="1:12" x14ac:dyDescent="0.15">
      <c r="A103" s="12" t="s">
        <v>1673</v>
      </c>
      <c r="B103" t="s">
        <v>1674</v>
      </c>
      <c r="I103">
        <v>1</v>
      </c>
      <c r="K103">
        <v>60</v>
      </c>
    </row>
    <row r="104" spans="1:12" x14ac:dyDescent="0.15">
      <c r="A104" s="12" t="s">
        <v>1675</v>
      </c>
      <c r="B104" s="12" t="s">
        <v>1676</v>
      </c>
      <c r="I104">
        <v>1</v>
      </c>
      <c r="K104">
        <v>60</v>
      </c>
    </row>
    <row r="105" spans="1:12" x14ac:dyDescent="0.15">
      <c r="A105" s="12" t="s">
        <v>1683</v>
      </c>
      <c r="B105" t="s">
        <v>1684</v>
      </c>
      <c r="I105">
        <v>2</v>
      </c>
      <c r="K105">
        <v>60</v>
      </c>
      <c r="L105">
        <v>5</v>
      </c>
    </row>
    <row r="106" spans="1:12" x14ac:dyDescent="0.15">
      <c r="A106" s="12" t="s">
        <v>1685</v>
      </c>
      <c r="B106" t="s">
        <v>1686</v>
      </c>
      <c r="I106">
        <v>2</v>
      </c>
      <c r="K106">
        <v>60</v>
      </c>
      <c r="L106">
        <v>5</v>
      </c>
    </row>
    <row r="107" spans="1:12" x14ac:dyDescent="0.15">
      <c r="A107" s="12" t="s">
        <v>1688</v>
      </c>
      <c r="B107" t="s">
        <v>1689</v>
      </c>
      <c r="E107" s="12" t="s">
        <v>1657</v>
      </c>
      <c r="F107">
        <v>1</v>
      </c>
      <c r="H107">
        <v>2</v>
      </c>
      <c r="I107">
        <v>1</v>
      </c>
    </row>
    <row r="108" spans="1:12" x14ac:dyDescent="0.15">
      <c r="A108" s="12" t="s">
        <v>1690</v>
      </c>
      <c r="B108" t="s">
        <v>1693</v>
      </c>
      <c r="I108">
        <v>2</v>
      </c>
      <c r="K108">
        <v>60</v>
      </c>
      <c r="L108">
        <v>5</v>
      </c>
    </row>
    <row r="109" spans="1:12" x14ac:dyDescent="0.15">
      <c r="A109" s="12" t="s">
        <v>1691</v>
      </c>
      <c r="B109" t="s">
        <v>1692</v>
      </c>
      <c r="I109">
        <v>2</v>
      </c>
      <c r="K109">
        <v>60</v>
      </c>
      <c r="L109">
        <v>5</v>
      </c>
    </row>
    <row r="110" spans="1:12" x14ac:dyDescent="0.15">
      <c r="A110" s="12" t="s">
        <v>1695</v>
      </c>
      <c r="B110" t="s">
        <v>1696</v>
      </c>
      <c r="E110" s="12" t="s">
        <v>1681</v>
      </c>
      <c r="J110">
        <v>2</v>
      </c>
      <c r="L110">
        <v>5</v>
      </c>
    </row>
    <row r="111" spans="1:12" x14ac:dyDescent="0.15">
      <c r="A111" s="12" t="s">
        <v>1702</v>
      </c>
      <c r="B111" t="s">
        <v>1703</v>
      </c>
      <c r="J111">
        <v>2</v>
      </c>
      <c r="L111">
        <v>5</v>
      </c>
    </row>
    <row r="112" spans="1:12" x14ac:dyDescent="0.15">
      <c r="A112" s="12" t="s">
        <v>1704</v>
      </c>
      <c r="B112" t="s">
        <v>1705</v>
      </c>
      <c r="E112" s="12" t="s">
        <v>1681</v>
      </c>
      <c r="I112">
        <v>2</v>
      </c>
      <c r="K112">
        <v>60</v>
      </c>
      <c r="L112">
        <v>5</v>
      </c>
    </row>
    <row r="113" spans="1:12" x14ac:dyDescent="0.15">
      <c r="A113" s="12" t="s">
        <v>1706</v>
      </c>
      <c r="B113" s="12" t="s">
        <v>1714</v>
      </c>
      <c r="I113">
        <v>1</v>
      </c>
      <c r="K113">
        <v>60</v>
      </c>
    </row>
    <row r="114" spans="1:12" x14ac:dyDescent="0.15">
      <c r="A114" s="12" t="s">
        <v>1708</v>
      </c>
      <c r="B114" t="s">
        <v>1709</v>
      </c>
      <c r="J114">
        <v>2</v>
      </c>
      <c r="L114">
        <v>20</v>
      </c>
    </row>
    <row r="115" spans="1:12" x14ac:dyDescent="0.15">
      <c r="A115" s="12" t="s">
        <v>1711</v>
      </c>
      <c r="B115" s="12" t="s">
        <v>1713</v>
      </c>
      <c r="E115" s="12" t="s">
        <v>1681</v>
      </c>
      <c r="J115">
        <v>2</v>
      </c>
      <c r="L115">
        <v>20</v>
      </c>
    </row>
    <row r="116" spans="1:12" x14ac:dyDescent="0.15">
      <c r="A116" s="12" t="s">
        <v>1725</v>
      </c>
      <c r="B116" t="s">
        <v>1738</v>
      </c>
      <c r="I116">
        <v>2</v>
      </c>
      <c r="K116">
        <v>60</v>
      </c>
      <c r="L116">
        <v>5</v>
      </c>
    </row>
    <row r="117" spans="1:12" x14ac:dyDescent="0.15">
      <c r="A117" s="12" t="s">
        <v>1726</v>
      </c>
      <c r="B117" t="s">
        <v>1737</v>
      </c>
      <c r="E117" s="12" t="s">
        <v>1681</v>
      </c>
      <c r="I117">
        <v>2</v>
      </c>
      <c r="K117">
        <v>60</v>
      </c>
      <c r="L117">
        <v>5</v>
      </c>
    </row>
    <row r="118" spans="1:12" x14ac:dyDescent="0.15">
      <c r="A118" s="12" t="s">
        <v>1727</v>
      </c>
      <c r="B118" t="s">
        <v>1739</v>
      </c>
      <c r="I118">
        <v>2</v>
      </c>
      <c r="K118">
        <v>60</v>
      </c>
      <c r="L118">
        <v>5</v>
      </c>
    </row>
    <row r="119" spans="1:12" x14ac:dyDescent="0.15">
      <c r="A119" s="12" t="s">
        <v>1728</v>
      </c>
      <c r="B119" t="s">
        <v>1740</v>
      </c>
      <c r="I119">
        <v>1</v>
      </c>
      <c r="K119">
        <v>60</v>
      </c>
      <c r="L119">
        <v>5</v>
      </c>
    </row>
    <row r="120" spans="1:12" x14ac:dyDescent="0.15">
      <c r="A120" s="12" t="s">
        <v>1729</v>
      </c>
      <c r="B120" t="s">
        <v>1741</v>
      </c>
      <c r="H120">
        <v>1</v>
      </c>
      <c r="I120">
        <v>2</v>
      </c>
      <c r="K120">
        <v>60</v>
      </c>
      <c r="L120">
        <v>30</v>
      </c>
    </row>
    <row r="121" spans="1:12" x14ac:dyDescent="0.15">
      <c r="A121" s="12" t="s">
        <v>1730</v>
      </c>
      <c r="B121" t="s">
        <v>1742</v>
      </c>
      <c r="I121">
        <v>2</v>
      </c>
      <c r="K121">
        <v>60</v>
      </c>
      <c r="L121">
        <v>5</v>
      </c>
    </row>
    <row r="122" spans="1:12" x14ac:dyDescent="0.15">
      <c r="A122" s="12" t="s">
        <v>1746</v>
      </c>
      <c r="B122" t="s">
        <v>1748</v>
      </c>
      <c r="I122">
        <v>2</v>
      </c>
      <c r="K122">
        <v>60</v>
      </c>
      <c r="L122">
        <v>5</v>
      </c>
    </row>
    <row r="123" spans="1:12" x14ac:dyDescent="0.15">
      <c r="A123" s="12" t="s">
        <v>1747</v>
      </c>
      <c r="B123" t="s">
        <v>1749</v>
      </c>
      <c r="E123" s="12" t="s">
        <v>1657</v>
      </c>
      <c r="F123">
        <v>1</v>
      </c>
      <c r="I123">
        <v>2</v>
      </c>
      <c r="K123">
        <v>60</v>
      </c>
      <c r="L123">
        <v>5</v>
      </c>
    </row>
    <row r="124" spans="1:12" x14ac:dyDescent="0.15">
      <c r="A124" s="12" t="s">
        <v>1752</v>
      </c>
      <c r="B124" t="s">
        <v>1753</v>
      </c>
      <c r="E124" s="12" t="s">
        <v>1657</v>
      </c>
      <c r="F124">
        <v>1</v>
      </c>
      <c r="I124">
        <v>1</v>
      </c>
      <c r="K124">
        <v>60</v>
      </c>
    </row>
    <row r="125" spans="1:12" x14ac:dyDescent="0.15">
      <c r="A125" s="12" t="s">
        <v>1754</v>
      </c>
      <c r="B125" t="s">
        <v>1756</v>
      </c>
      <c r="I125">
        <v>2</v>
      </c>
      <c r="K125">
        <v>60</v>
      </c>
      <c r="L125">
        <v>5</v>
      </c>
    </row>
    <row r="126" spans="1:12" x14ac:dyDescent="0.15">
      <c r="A126" s="12" t="s">
        <v>1755</v>
      </c>
      <c r="B126" t="s">
        <v>1757</v>
      </c>
      <c r="E126" s="12" t="s">
        <v>1657</v>
      </c>
      <c r="F126">
        <v>1</v>
      </c>
      <c r="I126">
        <v>2</v>
      </c>
      <c r="K126">
        <v>60</v>
      </c>
      <c r="L126">
        <v>30</v>
      </c>
    </row>
    <row r="127" spans="1:12" x14ac:dyDescent="0.15">
      <c r="A127" s="12" t="s">
        <v>1760</v>
      </c>
      <c r="B127" s="12" t="s">
        <v>1761</v>
      </c>
      <c r="E127" s="12" t="s">
        <v>1657</v>
      </c>
      <c r="F127">
        <v>1</v>
      </c>
      <c r="I127">
        <v>2</v>
      </c>
      <c r="K127">
        <v>60</v>
      </c>
      <c r="L127">
        <v>25</v>
      </c>
    </row>
    <row r="128" spans="1:12" x14ac:dyDescent="0.15">
      <c r="A128" s="12" t="s">
        <v>1763</v>
      </c>
      <c r="B128" t="s">
        <v>1766</v>
      </c>
      <c r="I128">
        <v>2</v>
      </c>
      <c r="K128">
        <v>60</v>
      </c>
      <c r="L128">
        <v>5</v>
      </c>
    </row>
    <row r="129" spans="1:12" x14ac:dyDescent="0.15">
      <c r="A129" s="12" t="s">
        <v>1764</v>
      </c>
      <c r="B129" t="s">
        <v>1765</v>
      </c>
      <c r="E129" s="12" t="s">
        <v>1657</v>
      </c>
      <c r="I129">
        <v>2</v>
      </c>
      <c r="K129">
        <v>60</v>
      </c>
      <c r="L129">
        <v>5</v>
      </c>
    </row>
    <row r="130" spans="1:12" x14ac:dyDescent="0.15">
      <c r="A130" s="12" t="s">
        <v>1767</v>
      </c>
      <c r="B130" t="s">
        <v>1768</v>
      </c>
      <c r="I130">
        <v>1</v>
      </c>
      <c r="K130">
        <v>60</v>
      </c>
    </row>
    <row r="131" spans="1:12" x14ac:dyDescent="0.15">
      <c r="A131" s="12" t="s">
        <v>1769</v>
      </c>
      <c r="B131" t="s">
        <v>1770</v>
      </c>
      <c r="I131">
        <v>1</v>
      </c>
    </row>
    <row r="132" spans="1:12" x14ac:dyDescent="0.15">
      <c r="A132" s="12" t="s">
        <v>1771</v>
      </c>
      <c r="B132" t="s">
        <v>1772</v>
      </c>
      <c r="E132" s="12" t="s">
        <v>1657</v>
      </c>
      <c r="I132">
        <v>2</v>
      </c>
      <c r="K132">
        <v>60</v>
      </c>
      <c r="L132">
        <v>5</v>
      </c>
    </row>
    <row r="133" spans="1:12" x14ac:dyDescent="0.15">
      <c r="A133" s="12" t="s">
        <v>1773</v>
      </c>
      <c r="B133" s="12" t="s">
        <v>1774</v>
      </c>
      <c r="I133">
        <v>1</v>
      </c>
      <c r="K133">
        <v>60</v>
      </c>
    </row>
    <row r="134" spans="1:12" x14ac:dyDescent="0.15">
      <c r="A134" s="12" t="s">
        <v>1778</v>
      </c>
      <c r="B134" t="s">
        <v>1780</v>
      </c>
      <c r="I134">
        <v>2</v>
      </c>
      <c r="K134">
        <v>60</v>
      </c>
      <c r="L134">
        <v>5</v>
      </c>
    </row>
    <row r="135" spans="1:12" x14ac:dyDescent="0.15">
      <c r="A135" s="12" t="s">
        <v>1779</v>
      </c>
      <c r="B135" t="s">
        <v>1781</v>
      </c>
      <c r="I135">
        <v>2</v>
      </c>
      <c r="K135">
        <v>60</v>
      </c>
      <c r="L135">
        <v>5</v>
      </c>
    </row>
    <row r="136" spans="1:12" x14ac:dyDescent="0.15">
      <c r="A136" s="12" t="s">
        <v>1782</v>
      </c>
      <c r="B136" t="s">
        <v>1783</v>
      </c>
      <c r="I136">
        <v>1</v>
      </c>
      <c r="K136">
        <v>60</v>
      </c>
    </row>
    <row r="137" spans="1:12" x14ac:dyDescent="0.15">
      <c r="A137" s="12" t="s">
        <v>1784</v>
      </c>
      <c r="B137" t="s">
        <v>1785</v>
      </c>
      <c r="I137">
        <v>1</v>
      </c>
      <c r="K137">
        <v>60</v>
      </c>
    </row>
    <row r="138" spans="1:12" x14ac:dyDescent="0.15">
      <c r="A138" s="12" t="s">
        <v>1787</v>
      </c>
      <c r="B138" t="s">
        <v>1786</v>
      </c>
      <c r="J138">
        <v>2</v>
      </c>
      <c r="L138">
        <v>60</v>
      </c>
    </row>
    <row r="139" spans="1:12" x14ac:dyDescent="0.15">
      <c r="A139" s="12" t="s">
        <v>1790</v>
      </c>
      <c r="B139" t="s">
        <v>1797</v>
      </c>
      <c r="I139">
        <v>1</v>
      </c>
      <c r="K139">
        <v>60</v>
      </c>
      <c r="L139">
        <v>5</v>
      </c>
    </row>
    <row r="140" spans="1:12" x14ac:dyDescent="0.15">
      <c r="A140" s="12" t="s">
        <v>1791</v>
      </c>
      <c r="B140" t="s">
        <v>1798</v>
      </c>
      <c r="E140" s="12" t="s">
        <v>1807</v>
      </c>
      <c r="I140">
        <v>1</v>
      </c>
      <c r="K140">
        <v>60</v>
      </c>
      <c r="L140">
        <v>5</v>
      </c>
    </row>
    <row r="141" spans="1:12" x14ac:dyDescent="0.15">
      <c r="A141" s="12" t="s">
        <v>1792</v>
      </c>
      <c r="B141" t="s">
        <v>1799</v>
      </c>
      <c r="C141">
        <v>1</v>
      </c>
      <c r="D141" s="12" t="s">
        <v>1809</v>
      </c>
      <c r="H141">
        <v>1</v>
      </c>
      <c r="I141">
        <v>1</v>
      </c>
      <c r="K141">
        <v>100</v>
      </c>
    </row>
    <row r="142" spans="1:12" x14ac:dyDescent="0.15">
      <c r="A142" s="12" t="s">
        <v>1793</v>
      </c>
      <c r="B142" t="s">
        <v>1800</v>
      </c>
      <c r="I142">
        <v>1</v>
      </c>
      <c r="K142">
        <v>60</v>
      </c>
    </row>
    <row r="143" spans="1:12" x14ac:dyDescent="0.15">
      <c r="A143" s="12" t="s">
        <v>1794</v>
      </c>
      <c r="B143" t="s">
        <v>1801</v>
      </c>
      <c r="D143" s="12" t="s">
        <v>1568</v>
      </c>
      <c r="I143">
        <v>1</v>
      </c>
      <c r="K143">
        <v>60</v>
      </c>
    </row>
    <row r="144" spans="1:12" x14ac:dyDescent="0.15">
      <c r="A144" s="12" t="s">
        <v>1795</v>
      </c>
      <c r="B144" t="s">
        <v>1802</v>
      </c>
      <c r="I144">
        <v>1</v>
      </c>
      <c r="K144">
        <v>60</v>
      </c>
      <c r="L144">
        <v>5</v>
      </c>
    </row>
    <row r="145" spans="1:12" x14ac:dyDescent="0.15">
      <c r="A145" s="12" t="s">
        <v>1796</v>
      </c>
      <c r="B145" t="s">
        <v>1803</v>
      </c>
      <c r="E145" s="12" t="s">
        <v>1807</v>
      </c>
      <c r="I145">
        <v>1</v>
      </c>
      <c r="K145">
        <v>60</v>
      </c>
      <c r="L145">
        <v>25</v>
      </c>
    </row>
    <row r="146" spans="1:12" x14ac:dyDescent="0.15">
      <c r="A146" s="12" t="s">
        <v>1810</v>
      </c>
      <c r="B146" t="s">
        <v>1820</v>
      </c>
      <c r="I146">
        <v>1</v>
      </c>
      <c r="K146">
        <v>60</v>
      </c>
      <c r="L146">
        <v>5</v>
      </c>
    </row>
    <row r="147" spans="1:12" x14ac:dyDescent="0.15">
      <c r="A147" s="12" t="s">
        <v>1811</v>
      </c>
      <c r="B147" t="s">
        <v>1821</v>
      </c>
      <c r="E147" s="12" t="s">
        <v>1828</v>
      </c>
      <c r="F147">
        <v>1</v>
      </c>
      <c r="I147">
        <v>1</v>
      </c>
      <c r="K147">
        <v>60</v>
      </c>
    </row>
    <row r="148" spans="1:12" x14ac:dyDescent="0.15">
      <c r="A148" s="12" t="s">
        <v>1812</v>
      </c>
      <c r="B148" t="s">
        <v>1822</v>
      </c>
      <c r="I148">
        <v>1</v>
      </c>
      <c r="K148">
        <v>60</v>
      </c>
      <c r="L148">
        <v>5</v>
      </c>
    </row>
    <row r="149" spans="1:12" x14ac:dyDescent="0.15">
      <c r="A149" s="12" t="s">
        <v>1813</v>
      </c>
      <c r="B149" t="s">
        <v>1823</v>
      </c>
      <c r="I149">
        <v>1</v>
      </c>
      <c r="K149">
        <v>60</v>
      </c>
      <c r="L149">
        <v>5</v>
      </c>
    </row>
    <row r="150" spans="1:12" x14ac:dyDescent="0.15">
      <c r="A150" s="12" t="s">
        <v>1816</v>
      </c>
      <c r="B150" t="s">
        <v>1824</v>
      </c>
      <c r="D150" s="12" t="s">
        <v>1829</v>
      </c>
      <c r="J150">
        <v>2</v>
      </c>
      <c r="L150">
        <v>5</v>
      </c>
    </row>
    <row r="151" spans="1:12" x14ac:dyDescent="0.15">
      <c r="A151" s="12" t="s">
        <v>1817</v>
      </c>
      <c r="B151" t="s">
        <v>1825</v>
      </c>
      <c r="I151">
        <v>1</v>
      </c>
      <c r="K151">
        <v>60</v>
      </c>
    </row>
    <row r="152" spans="1:12" x14ac:dyDescent="0.15">
      <c r="A152" s="12" t="s">
        <v>1818</v>
      </c>
      <c r="B152" t="s">
        <v>1826</v>
      </c>
      <c r="D152" s="12" t="s">
        <v>1829</v>
      </c>
      <c r="J152">
        <v>2</v>
      </c>
      <c r="L152">
        <v>60</v>
      </c>
    </row>
    <row r="153" spans="1:12" x14ac:dyDescent="0.15">
      <c r="A153" s="12" t="s">
        <v>1819</v>
      </c>
      <c r="B153" t="s">
        <v>1827</v>
      </c>
      <c r="I153">
        <v>1</v>
      </c>
      <c r="K153">
        <v>60</v>
      </c>
    </row>
    <row r="154" spans="1:12" x14ac:dyDescent="0.15">
      <c r="A154" s="12" t="s">
        <v>1908</v>
      </c>
      <c r="B154" s="12" t="s">
        <v>1911</v>
      </c>
      <c r="C154" s="12"/>
      <c r="D154" s="12"/>
      <c r="I154">
        <v>2</v>
      </c>
      <c r="L154">
        <v>5</v>
      </c>
    </row>
    <row r="155" spans="1:12" x14ac:dyDescent="0.15">
      <c r="A155" s="12" t="s">
        <v>1909</v>
      </c>
      <c r="B155" t="s">
        <v>1912</v>
      </c>
      <c r="E155" t="s">
        <v>1457</v>
      </c>
      <c r="I155">
        <v>1</v>
      </c>
      <c r="L155">
        <v>5</v>
      </c>
    </row>
    <row r="156" spans="1:12" x14ac:dyDescent="0.15">
      <c r="A156" s="12" t="s">
        <v>1957</v>
      </c>
      <c r="B156" s="12" t="s">
        <v>1959</v>
      </c>
      <c r="C156" s="12"/>
      <c r="D156" s="12"/>
      <c r="I156">
        <v>2</v>
      </c>
      <c r="K156">
        <v>60</v>
      </c>
      <c r="L156">
        <v>5</v>
      </c>
    </row>
    <row r="157" spans="1:12" x14ac:dyDescent="0.15">
      <c r="A157" s="12" t="s">
        <v>1958</v>
      </c>
      <c r="B157" t="s">
        <v>1960</v>
      </c>
      <c r="E157" t="s">
        <v>1457</v>
      </c>
      <c r="H157">
        <v>2</v>
      </c>
      <c r="I157">
        <v>1</v>
      </c>
      <c r="K157">
        <v>60</v>
      </c>
      <c r="L157">
        <v>5</v>
      </c>
    </row>
    <row r="158" spans="1:12" x14ac:dyDescent="0.15">
      <c r="A158" s="12" t="s">
        <v>1961</v>
      </c>
      <c r="B158" t="s">
        <v>1962</v>
      </c>
      <c r="I158">
        <v>1</v>
      </c>
      <c r="K158">
        <v>60</v>
      </c>
    </row>
    <row r="159" spans="1:12" x14ac:dyDescent="0.15">
      <c r="A159" s="12" t="s">
        <v>1963</v>
      </c>
      <c r="B159" s="12" t="s">
        <v>1965</v>
      </c>
      <c r="C159" s="12"/>
      <c r="D159" s="12"/>
      <c r="I159">
        <v>2</v>
      </c>
      <c r="K159">
        <v>60</v>
      </c>
      <c r="L159">
        <v>5</v>
      </c>
    </row>
    <row r="160" spans="1:12" x14ac:dyDescent="0.15">
      <c r="A160" s="12" t="s">
        <v>1964</v>
      </c>
      <c r="B160" t="s">
        <v>1966</v>
      </c>
      <c r="E160" t="s">
        <v>1457</v>
      </c>
      <c r="H160">
        <v>2</v>
      </c>
      <c r="I160">
        <v>1</v>
      </c>
      <c r="K160">
        <v>60</v>
      </c>
      <c r="L160">
        <v>5</v>
      </c>
    </row>
    <row r="161" spans="1:12" x14ac:dyDescent="0.15">
      <c r="A161" s="12" t="s">
        <v>1967</v>
      </c>
      <c r="B161" s="12" t="s">
        <v>1968</v>
      </c>
      <c r="D161" s="12"/>
      <c r="E161" s="12"/>
      <c r="J161">
        <v>2</v>
      </c>
      <c r="L161">
        <v>5</v>
      </c>
    </row>
    <row r="162" spans="1:12" x14ac:dyDescent="0.15">
      <c r="A162" s="12" t="s">
        <v>2047</v>
      </c>
      <c r="B162" s="12" t="s">
        <v>2049</v>
      </c>
      <c r="C162" s="12"/>
      <c r="D162" s="12"/>
      <c r="I162">
        <v>2</v>
      </c>
      <c r="K162">
        <v>60</v>
      </c>
      <c r="L162">
        <v>5</v>
      </c>
    </row>
    <row r="163" spans="1:12" x14ac:dyDescent="0.15">
      <c r="A163" s="12" t="s">
        <v>2048</v>
      </c>
      <c r="B163" t="s">
        <v>2050</v>
      </c>
      <c r="E163" s="12"/>
      <c r="H163">
        <v>2</v>
      </c>
      <c r="I163">
        <v>1</v>
      </c>
      <c r="K163">
        <v>60</v>
      </c>
      <c r="L163">
        <v>5</v>
      </c>
    </row>
    <row r="164" spans="1:12" x14ac:dyDescent="0.15">
      <c r="A164" s="12" t="s">
        <v>2053</v>
      </c>
      <c r="B164" s="12" t="s">
        <v>2059</v>
      </c>
      <c r="C164" s="12"/>
      <c r="D164" s="12"/>
      <c r="I164">
        <v>2</v>
      </c>
      <c r="K164">
        <v>60</v>
      </c>
      <c r="L164">
        <v>5</v>
      </c>
    </row>
    <row r="165" spans="1:12" x14ac:dyDescent="0.15">
      <c r="A165" s="12" t="s">
        <v>2054</v>
      </c>
      <c r="B165" t="s">
        <v>2060</v>
      </c>
      <c r="D165" s="12" t="s">
        <v>2068</v>
      </c>
      <c r="H165">
        <v>2</v>
      </c>
      <c r="I165">
        <v>1</v>
      </c>
      <c r="K165">
        <v>60</v>
      </c>
      <c r="L165">
        <v>5</v>
      </c>
    </row>
    <row r="166" spans="1:12" x14ac:dyDescent="0.15">
      <c r="A166" s="12" t="s">
        <v>2055</v>
      </c>
      <c r="B166" s="12" t="s">
        <v>2061</v>
      </c>
      <c r="C166" s="12"/>
      <c r="D166" s="12"/>
      <c r="I166">
        <v>2</v>
      </c>
      <c r="K166">
        <v>60</v>
      </c>
      <c r="L166">
        <v>5</v>
      </c>
    </row>
    <row r="167" spans="1:12" x14ac:dyDescent="0.15">
      <c r="A167" s="12" t="s">
        <v>2056</v>
      </c>
      <c r="B167" t="s">
        <v>2062</v>
      </c>
      <c r="D167" s="12" t="s">
        <v>2068</v>
      </c>
      <c r="H167">
        <v>2</v>
      </c>
      <c r="I167">
        <v>1</v>
      </c>
      <c r="K167">
        <v>60</v>
      </c>
      <c r="L167">
        <v>5</v>
      </c>
    </row>
    <row r="168" spans="1:12" x14ac:dyDescent="0.15">
      <c r="A168" s="12" t="s">
        <v>2058</v>
      </c>
      <c r="B168" s="12" t="s">
        <v>2063</v>
      </c>
      <c r="C168" s="12"/>
      <c r="D168" s="12"/>
      <c r="I168">
        <v>2</v>
      </c>
      <c r="K168">
        <v>60</v>
      </c>
      <c r="L168">
        <v>5</v>
      </c>
    </row>
    <row r="169" spans="1:12" x14ac:dyDescent="0.15">
      <c r="A169" s="12" t="s">
        <v>2073</v>
      </c>
      <c r="B169" s="12" t="s">
        <v>2074</v>
      </c>
      <c r="C169" s="12"/>
      <c r="D169" s="12"/>
      <c r="I169">
        <v>2</v>
      </c>
      <c r="K169">
        <v>60</v>
      </c>
      <c r="L169">
        <v>5</v>
      </c>
    </row>
    <row r="170" spans="1:12" x14ac:dyDescent="0.15">
      <c r="A170" s="12" t="s">
        <v>2079</v>
      </c>
      <c r="B170" s="12" t="s">
        <v>2078</v>
      </c>
      <c r="C170" s="12"/>
      <c r="D170" s="12"/>
      <c r="I170">
        <v>2</v>
      </c>
      <c r="K170">
        <v>60</v>
      </c>
      <c r="L170">
        <v>5</v>
      </c>
    </row>
    <row r="171" spans="1:12" x14ac:dyDescent="0.15">
      <c r="A171" s="12" t="s">
        <v>2094</v>
      </c>
      <c r="B171" s="12" t="s">
        <v>2096</v>
      </c>
      <c r="C171" s="12"/>
      <c r="D171" s="12"/>
      <c r="I171">
        <v>2</v>
      </c>
      <c r="K171">
        <v>60</v>
      </c>
      <c r="L171">
        <v>5</v>
      </c>
    </row>
    <row r="172" spans="1:12" x14ac:dyDescent="0.15">
      <c r="A172" s="12" t="s">
        <v>2095</v>
      </c>
      <c r="B172" t="s">
        <v>2097</v>
      </c>
      <c r="E172" s="12"/>
      <c r="H172">
        <v>2</v>
      </c>
      <c r="I172">
        <v>1</v>
      </c>
      <c r="K172">
        <v>60</v>
      </c>
      <c r="L172">
        <v>5</v>
      </c>
    </row>
    <row r="173" spans="1:12" x14ac:dyDescent="0.15">
      <c r="A173" s="12" t="s">
        <v>2122</v>
      </c>
      <c r="B173" s="12" t="s">
        <v>2132</v>
      </c>
      <c r="C173" s="12"/>
      <c r="D173" s="12"/>
      <c r="I173">
        <v>2</v>
      </c>
      <c r="K173">
        <v>60</v>
      </c>
      <c r="L173">
        <v>5</v>
      </c>
    </row>
    <row r="174" spans="1:12" x14ac:dyDescent="0.15">
      <c r="A174" s="12" t="s">
        <v>2123</v>
      </c>
      <c r="B174" t="s">
        <v>2133</v>
      </c>
      <c r="E174" s="12" t="s">
        <v>2127</v>
      </c>
      <c r="H174">
        <v>2</v>
      </c>
      <c r="I174">
        <v>1</v>
      </c>
      <c r="K174">
        <v>60</v>
      </c>
      <c r="L174">
        <v>5</v>
      </c>
    </row>
    <row r="175" spans="1:12" x14ac:dyDescent="0.15">
      <c r="A175" s="12" t="s">
        <v>2124</v>
      </c>
      <c r="B175" t="s">
        <v>2125</v>
      </c>
      <c r="E175" s="12" t="s">
        <v>2127</v>
      </c>
      <c r="F175">
        <v>1</v>
      </c>
      <c r="H175">
        <v>2</v>
      </c>
      <c r="I175">
        <v>1</v>
      </c>
    </row>
    <row r="176" spans="1:12" x14ac:dyDescent="0.15">
      <c r="A176" s="12" t="s">
        <v>2119</v>
      </c>
      <c r="B176" t="s">
        <v>2126</v>
      </c>
    </row>
    <row r="177" spans="1:12" x14ac:dyDescent="0.15">
      <c r="A177" s="12" t="s">
        <v>2212</v>
      </c>
      <c r="B177" s="12" t="s">
        <v>2214</v>
      </c>
      <c r="C177" s="12"/>
      <c r="D177" s="12"/>
      <c r="I177">
        <v>2</v>
      </c>
      <c r="K177">
        <v>60</v>
      </c>
      <c r="L177">
        <v>5</v>
      </c>
    </row>
    <row r="178" spans="1:12" x14ac:dyDescent="0.15">
      <c r="A178" s="12" t="s">
        <v>2213</v>
      </c>
      <c r="B178" s="12" t="s">
        <v>2215</v>
      </c>
      <c r="C178" s="12"/>
      <c r="D178" s="12"/>
      <c r="I178">
        <v>2</v>
      </c>
      <c r="K178">
        <v>60</v>
      </c>
      <c r="L178">
        <v>5</v>
      </c>
    </row>
    <row r="179" spans="1:12" x14ac:dyDescent="0.15">
      <c r="A179" s="12" t="s">
        <v>2216</v>
      </c>
      <c r="B179" s="12" t="s">
        <v>2219</v>
      </c>
      <c r="C179" s="12"/>
      <c r="D179" s="12"/>
      <c r="I179">
        <v>2</v>
      </c>
      <c r="K179">
        <v>60</v>
      </c>
      <c r="L179">
        <v>5</v>
      </c>
    </row>
    <row r="180" spans="1:12" x14ac:dyDescent="0.15">
      <c r="A180" s="12" t="s">
        <v>2217</v>
      </c>
      <c r="B180" t="s">
        <v>2220</v>
      </c>
      <c r="E180" s="12"/>
      <c r="H180">
        <v>2</v>
      </c>
      <c r="I180">
        <v>1</v>
      </c>
      <c r="K180">
        <v>60</v>
      </c>
      <c r="L180">
        <v>5</v>
      </c>
    </row>
    <row r="181" spans="1:12" x14ac:dyDescent="0.15">
      <c r="A181" s="12" t="s">
        <v>2218</v>
      </c>
      <c r="B181" s="12" t="s">
        <v>2221</v>
      </c>
      <c r="C181" s="12"/>
      <c r="D181" s="12"/>
      <c r="I181">
        <v>2</v>
      </c>
      <c r="K181">
        <v>60</v>
      </c>
      <c r="L181">
        <v>5</v>
      </c>
    </row>
    <row r="182" spans="1:12" x14ac:dyDescent="0.15">
      <c r="A182" s="12" t="s">
        <v>2226</v>
      </c>
      <c r="B182" s="12" t="s">
        <v>2231</v>
      </c>
      <c r="C182" s="12"/>
      <c r="D182" s="12"/>
      <c r="I182">
        <v>2</v>
      </c>
      <c r="K182">
        <v>60</v>
      </c>
      <c r="L182">
        <v>5</v>
      </c>
    </row>
    <row r="183" spans="1:12" x14ac:dyDescent="0.15">
      <c r="A183" s="12" t="s">
        <v>2227</v>
      </c>
      <c r="B183" t="s">
        <v>2232</v>
      </c>
      <c r="E183" s="12"/>
      <c r="I183">
        <v>2</v>
      </c>
      <c r="K183">
        <v>60</v>
      </c>
      <c r="L183">
        <v>5</v>
      </c>
    </row>
    <row r="184" spans="1:12" x14ac:dyDescent="0.15">
      <c r="A184" s="12" t="s">
        <v>2228</v>
      </c>
      <c r="B184" s="12" t="s">
        <v>2233</v>
      </c>
      <c r="C184" s="12"/>
      <c r="D184" s="12"/>
      <c r="I184">
        <v>2</v>
      </c>
      <c r="K184">
        <v>60</v>
      </c>
      <c r="L184">
        <v>5</v>
      </c>
    </row>
    <row r="185" spans="1:12" x14ac:dyDescent="0.15">
      <c r="A185" s="12" t="s">
        <v>2229</v>
      </c>
      <c r="B185" s="12" t="s">
        <v>2234</v>
      </c>
      <c r="C185" s="12"/>
      <c r="D185" s="12"/>
      <c r="I185">
        <v>2</v>
      </c>
      <c r="K185">
        <v>60</v>
      </c>
      <c r="L185">
        <v>5</v>
      </c>
    </row>
    <row r="186" spans="1:12" x14ac:dyDescent="0.15">
      <c r="A186" s="12" t="s">
        <v>2230</v>
      </c>
      <c r="B186" t="s">
        <v>2235</v>
      </c>
      <c r="E186" s="12"/>
      <c r="I186">
        <v>2</v>
      </c>
      <c r="K186">
        <v>60</v>
      </c>
      <c r="L186">
        <v>5</v>
      </c>
    </row>
    <row r="187" spans="1:12" x14ac:dyDescent="0.15">
      <c r="A187" s="12" t="s">
        <v>2187</v>
      </c>
      <c r="B187" s="12" t="s">
        <v>2236</v>
      </c>
      <c r="C187" s="12"/>
      <c r="D187" s="12"/>
      <c r="I187">
        <v>2</v>
      </c>
      <c r="K187">
        <v>60</v>
      </c>
      <c r="L187">
        <v>5</v>
      </c>
    </row>
    <row r="188" spans="1:12" x14ac:dyDescent="0.15">
      <c r="A188" s="12" t="s">
        <v>2246</v>
      </c>
      <c r="B188" s="12" t="s">
        <v>2248</v>
      </c>
      <c r="C188" s="12"/>
      <c r="D188" s="12"/>
      <c r="I188">
        <v>2</v>
      </c>
      <c r="K188">
        <v>60</v>
      </c>
      <c r="L188">
        <v>5</v>
      </c>
    </row>
    <row r="189" spans="1:12" x14ac:dyDescent="0.15">
      <c r="A189" s="12" t="s">
        <v>2247</v>
      </c>
      <c r="B189" s="12" t="s">
        <v>2250</v>
      </c>
      <c r="C189" s="12"/>
      <c r="D189" s="12"/>
      <c r="I189">
        <v>2</v>
      </c>
      <c r="K189">
        <v>60</v>
      </c>
      <c r="L189">
        <v>5</v>
      </c>
    </row>
    <row r="190" spans="1:12" x14ac:dyDescent="0.15">
      <c r="A190" s="12" t="s">
        <v>2253</v>
      </c>
      <c r="B190" s="12" t="s">
        <v>2257</v>
      </c>
      <c r="C190" s="12"/>
      <c r="D190" s="12"/>
      <c r="I190">
        <v>2</v>
      </c>
      <c r="K190">
        <v>60</v>
      </c>
      <c r="L190">
        <v>5</v>
      </c>
    </row>
    <row r="191" spans="1:12" x14ac:dyDescent="0.15">
      <c r="A191" s="12" t="s">
        <v>2254</v>
      </c>
      <c r="B191" t="s">
        <v>2258</v>
      </c>
      <c r="E191" s="12"/>
      <c r="I191">
        <v>2</v>
      </c>
      <c r="K191">
        <v>60</v>
      </c>
      <c r="L191">
        <v>0.2</v>
      </c>
    </row>
    <row r="192" spans="1:12" x14ac:dyDescent="0.15">
      <c r="A192" s="12" t="s">
        <v>2255</v>
      </c>
      <c r="B192" s="12" t="s">
        <v>2259</v>
      </c>
      <c r="C192" s="12"/>
      <c r="D192" s="12"/>
      <c r="I192">
        <v>2</v>
      </c>
      <c r="K192">
        <v>60</v>
      </c>
      <c r="L192">
        <v>5</v>
      </c>
    </row>
    <row r="193" spans="1:12" x14ac:dyDescent="0.15">
      <c r="A193" s="12" t="s">
        <v>2256</v>
      </c>
      <c r="B193" t="s">
        <v>2260</v>
      </c>
      <c r="E193" s="12"/>
      <c r="I193">
        <v>2</v>
      </c>
      <c r="K193">
        <v>60</v>
      </c>
      <c r="L193">
        <v>0.2</v>
      </c>
    </row>
    <row r="194" spans="1:12" x14ac:dyDescent="0.15">
      <c r="A194" s="12" t="s">
        <v>2283</v>
      </c>
      <c r="B194" s="12" t="s">
        <v>2287</v>
      </c>
      <c r="C194" s="12"/>
      <c r="D194" s="12"/>
      <c r="I194">
        <v>2</v>
      </c>
      <c r="K194">
        <v>60</v>
      </c>
      <c r="L194">
        <v>5</v>
      </c>
    </row>
    <row r="195" spans="1:12" x14ac:dyDescent="0.15">
      <c r="A195" s="12" t="s">
        <v>2284</v>
      </c>
      <c r="B195" t="s">
        <v>2288</v>
      </c>
      <c r="E195" s="12"/>
      <c r="I195">
        <v>2</v>
      </c>
      <c r="K195">
        <v>60</v>
      </c>
      <c r="L195">
        <v>0.2</v>
      </c>
    </row>
    <row r="196" spans="1:12" x14ac:dyDescent="0.15">
      <c r="A196" s="12" t="s">
        <v>2285</v>
      </c>
      <c r="B196" s="12" t="s">
        <v>2289</v>
      </c>
      <c r="C196" s="12"/>
      <c r="D196" s="12"/>
      <c r="I196">
        <v>2</v>
      </c>
      <c r="K196">
        <v>60</v>
      </c>
      <c r="L196">
        <v>5</v>
      </c>
    </row>
    <row r="197" spans="1:12" x14ac:dyDescent="0.15">
      <c r="A197" s="12" t="s">
        <v>2286</v>
      </c>
      <c r="B197" s="12" t="s">
        <v>2290</v>
      </c>
      <c r="C197" s="12"/>
      <c r="D197" s="12"/>
      <c r="I197">
        <v>2</v>
      </c>
      <c r="K197">
        <v>60</v>
      </c>
      <c r="L197">
        <v>5</v>
      </c>
    </row>
    <row r="198" spans="1:12" x14ac:dyDescent="0.15">
      <c r="A198" s="12" t="s">
        <v>2406</v>
      </c>
      <c r="B198" s="12" t="s">
        <v>2407</v>
      </c>
      <c r="C198" s="12"/>
      <c r="D198" s="12"/>
      <c r="I198">
        <v>2</v>
      </c>
      <c r="K198">
        <v>60</v>
      </c>
      <c r="L198">
        <v>5</v>
      </c>
    </row>
    <row r="199" spans="1:12" x14ac:dyDescent="0.15">
      <c r="A199" s="12" t="s">
        <v>2411</v>
      </c>
      <c r="B199" s="12" t="s">
        <v>2412</v>
      </c>
      <c r="C199" s="12"/>
      <c r="D199" s="12" t="s">
        <v>1829</v>
      </c>
      <c r="I199">
        <v>2</v>
      </c>
      <c r="K199">
        <v>60</v>
      </c>
      <c r="L199">
        <v>5</v>
      </c>
    </row>
    <row r="200" spans="1:12" x14ac:dyDescent="0.15">
      <c r="A200" s="12" t="s">
        <v>2410</v>
      </c>
      <c r="B200" t="s">
        <v>2413</v>
      </c>
      <c r="E200" s="12"/>
      <c r="I200">
        <v>2</v>
      </c>
      <c r="K200">
        <v>60</v>
      </c>
      <c r="L200">
        <v>5</v>
      </c>
    </row>
    <row r="201" spans="1:12" x14ac:dyDescent="0.15">
      <c r="A201" s="12" t="s">
        <v>2414</v>
      </c>
      <c r="B201" t="s">
        <v>2415</v>
      </c>
      <c r="D201" s="12" t="s">
        <v>2420</v>
      </c>
      <c r="E201" s="12"/>
      <c r="I201">
        <v>2</v>
      </c>
      <c r="K201">
        <v>60</v>
      </c>
      <c r="L201">
        <v>5</v>
      </c>
    </row>
    <row r="202" spans="1:12" x14ac:dyDescent="0.15">
      <c r="A202" s="12" t="s">
        <v>2416</v>
      </c>
      <c r="B202" s="12" t="s">
        <v>2417</v>
      </c>
      <c r="C202" s="12"/>
      <c r="D202" s="12"/>
      <c r="H202">
        <v>2</v>
      </c>
      <c r="I202">
        <v>2</v>
      </c>
      <c r="K202">
        <v>60</v>
      </c>
      <c r="L202">
        <v>5</v>
      </c>
    </row>
    <row r="203" spans="1:12" x14ac:dyDescent="0.15">
      <c r="A203" s="12" t="s">
        <v>2422</v>
      </c>
      <c r="B203" s="12" t="s">
        <v>2425</v>
      </c>
      <c r="C203" s="12"/>
      <c r="D203" s="12"/>
      <c r="I203">
        <v>2</v>
      </c>
      <c r="K203">
        <v>60</v>
      </c>
      <c r="L203">
        <v>5</v>
      </c>
    </row>
    <row r="204" spans="1:12" x14ac:dyDescent="0.15">
      <c r="A204" s="12" t="s">
        <v>2423</v>
      </c>
      <c r="B204" t="s">
        <v>2426</v>
      </c>
      <c r="E204" s="12"/>
      <c r="I204">
        <v>2</v>
      </c>
      <c r="K204">
        <v>60</v>
      </c>
      <c r="L204">
        <v>5</v>
      </c>
    </row>
    <row r="205" spans="1:12" x14ac:dyDescent="0.15">
      <c r="A205" s="12" t="s">
        <v>2424</v>
      </c>
      <c r="B205" s="12" t="s">
        <v>2427</v>
      </c>
      <c r="C205" s="12"/>
      <c r="D205" s="12"/>
      <c r="I205">
        <v>2</v>
      </c>
      <c r="K205">
        <v>60</v>
      </c>
      <c r="L205">
        <v>5</v>
      </c>
    </row>
    <row r="206" spans="1:12" x14ac:dyDescent="0.15">
      <c r="A206" s="12" t="s">
        <v>2433</v>
      </c>
      <c r="B206" s="12" t="s">
        <v>2435</v>
      </c>
      <c r="C206" s="12"/>
      <c r="D206" s="12"/>
      <c r="I206">
        <v>2</v>
      </c>
      <c r="K206">
        <v>60</v>
      </c>
      <c r="L206">
        <v>5</v>
      </c>
    </row>
    <row r="207" spans="1:12" x14ac:dyDescent="0.15">
      <c r="A207" s="12" t="s">
        <v>2377</v>
      </c>
      <c r="B207" t="s">
        <v>2434</v>
      </c>
      <c r="I207">
        <v>2</v>
      </c>
      <c r="K207">
        <v>60</v>
      </c>
      <c r="L207">
        <v>5</v>
      </c>
    </row>
    <row r="208" spans="1:12" x14ac:dyDescent="0.15">
      <c r="A208" s="12" t="s">
        <v>2465</v>
      </c>
      <c r="B208" s="12" t="s">
        <v>2468</v>
      </c>
      <c r="C208" s="12"/>
      <c r="D208" s="12"/>
      <c r="I208">
        <v>2</v>
      </c>
      <c r="K208">
        <v>60</v>
      </c>
      <c r="L208">
        <v>5</v>
      </c>
    </row>
    <row r="209" spans="1:12" x14ac:dyDescent="0.15">
      <c r="A209" s="12" t="s">
        <v>2466</v>
      </c>
      <c r="B209" t="s">
        <v>2467</v>
      </c>
      <c r="E209" s="12"/>
      <c r="I209">
        <v>2</v>
      </c>
      <c r="K209">
        <v>60</v>
      </c>
      <c r="L209">
        <v>5</v>
      </c>
    </row>
    <row r="210" spans="1:12" x14ac:dyDescent="0.15">
      <c r="A210" s="12" t="s">
        <v>2469</v>
      </c>
      <c r="B210" s="12" t="s">
        <v>2470</v>
      </c>
      <c r="D210" s="12"/>
      <c r="E210" s="12"/>
      <c r="J210">
        <v>2</v>
      </c>
      <c r="L210">
        <v>60</v>
      </c>
    </row>
    <row r="211" spans="1:12" x14ac:dyDescent="0.15">
      <c r="A211" s="12" t="s">
        <v>2479</v>
      </c>
      <c r="B211" s="12" t="s">
        <v>2482</v>
      </c>
      <c r="C211" s="12"/>
      <c r="D211" s="12"/>
      <c r="I211">
        <v>2</v>
      </c>
      <c r="K211">
        <v>60</v>
      </c>
      <c r="L211">
        <v>5</v>
      </c>
    </row>
    <row r="212" spans="1:12" x14ac:dyDescent="0.15">
      <c r="A212" s="12" t="s">
        <v>2480</v>
      </c>
      <c r="B212" s="12" t="s">
        <v>2481</v>
      </c>
      <c r="D212" s="12"/>
      <c r="E212" s="12"/>
      <c r="J212">
        <v>2</v>
      </c>
      <c r="L212">
        <v>30</v>
      </c>
    </row>
    <row r="213" spans="1:12" x14ac:dyDescent="0.15">
      <c r="A213" s="12" t="s">
        <v>2527</v>
      </c>
      <c r="B213" t="s">
        <v>2528</v>
      </c>
      <c r="I213">
        <v>2</v>
      </c>
      <c r="K213">
        <v>60</v>
      </c>
      <c r="L213">
        <v>40</v>
      </c>
    </row>
    <row r="214" spans="1:12" x14ac:dyDescent="0.15">
      <c r="A214" s="12" t="s">
        <v>2532</v>
      </c>
      <c r="B214" s="12" t="s">
        <v>2534</v>
      </c>
      <c r="C214" s="12"/>
      <c r="D214" s="12"/>
      <c r="I214">
        <v>2</v>
      </c>
      <c r="K214">
        <v>60</v>
      </c>
      <c r="L214">
        <v>5</v>
      </c>
    </row>
    <row r="215" spans="1:12" x14ac:dyDescent="0.15">
      <c r="A215" s="12" t="s">
        <v>2533</v>
      </c>
      <c r="B215" t="s">
        <v>2535</v>
      </c>
      <c r="E215" s="12"/>
      <c r="I215">
        <v>2</v>
      </c>
      <c r="K215">
        <v>60</v>
      </c>
      <c r="L215">
        <v>5</v>
      </c>
    </row>
    <row r="216" spans="1:12" x14ac:dyDescent="0.15">
      <c r="A216" s="12" t="s">
        <v>2548</v>
      </c>
      <c r="B216" s="12" t="s">
        <v>2552</v>
      </c>
      <c r="C216" s="12"/>
      <c r="D216" s="12"/>
      <c r="I216">
        <v>2</v>
      </c>
      <c r="K216">
        <v>60</v>
      </c>
      <c r="L216">
        <v>5</v>
      </c>
    </row>
    <row r="217" spans="1:12" x14ac:dyDescent="0.15">
      <c r="A217" s="12" t="s">
        <v>2549</v>
      </c>
      <c r="B217" t="s">
        <v>2553</v>
      </c>
      <c r="E217" s="12"/>
      <c r="I217">
        <v>2</v>
      </c>
      <c r="K217">
        <v>60</v>
      </c>
      <c r="L217">
        <v>5</v>
      </c>
    </row>
    <row r="218" spans="1:12" x14ac:dyDescent="0.15">
      <c r="A218" s="12" t="s">
        <v>2550</v>
      </c>
      <c r="B218" s="12" t="s">
        <v>2554</v>
      </c>
      <c r="C218" s="12"/>
      <c r="D218" s="12"/>
      <c r="I218">
        <v>2</v>
      </c>
      <c r="K218">
        <v>60</v>
      </c>
      <c r="L218">
        <v>5</v>
      </c>
    </row>
    <row r="219" spans="1:12" x14ac:dyDescent="0.15">
      <c r="A219" s="12" t="s">
        <v>2558</v>
      </c>
      <c r="B219" s="12" t="s">
        <v>2556</v>
      </c>
      <c r="C219" s="12"/>
      <c r="D219" s="12"/>
      <c r="I219">
        <v>2</v>
      </c>
      <c r="K219">
        <v>60</v>
      </c>
      <c r="L219">
        <v>5</v>
      </c>
    </row>
    <row r="220" spans="1:12" x14ac:dyDescent="0.15">
      <c r="A220" s="12" t="s">
        <v>2551</v>
      </c>
      <c r="B220" s="12" t="s">
        <v>2555</v>
      </c>
      <c r="C220" s="12"/>
      <c r="D220" s="12"/>
      <c r="I220">
        <v>2</v>
      </c>
      <c r="L220">
        <v>8</v>
      </c>
    </row>
    <row r="221" spans="1:12" x14ac:dyDescent="0.15">
      <c r="A221" s="12" t="s">
        <v>2581</v>
      </c>
      <c r="B221" s="12" t="s">
        <v>2583</v>
      </c>
      <c r="C221" s="12"/>
      <c r="D221" s="12"/>
      <c r="I221">
        <v>2</v>
      </c>
      <c r="K221">
        <v>60</v>
      </c>
      <c r="L221">
        <v>5</v>
      </c>
    </row>
    <row r="222" spans="1:12" x14ac:dyDescent="0.15">
      <c r="A222" s="12" t="s">
        <v>2582</v>
      </c>
      <c r="B222" t="s">
        <v>2584</v>
      </c>
      <c r="E222" s="12"/>
      <c r="I222">
        <v>2</v>
      </c>
      <c r="K222">
        <v>60</v>
      </c>
      <c r="L222">
        <v>0.2</v>
      </c>
    </row>
    <row r="223" spans="1:12" x14ac:dyDescent="0.15">
      <c r="A223" s="12" t="s">
        <v>2585</v>
      </c>
      <c r="B223" t="s">
        <v>2586</v>
      </c>
      <c r="E223" s="12" t="s">
        <v>1657</v>
      </c>
      <c r="F223">
        <v>1</v>
      </c>
      <c r="H223">
        <v>2</v>
      </c>
      <c r="I223">
        <v>1</v>
      </c>
    </row>
    <row r="224" spans="1:12" x14ac:dyDescent="0.15">
      <c r="A224" s="12" t="s">
        <v>2587</v>
      </c>
      <c r="B224" s="12" t="s">
        <v>2589</v>
      </c>
      <c r="C224" s="12"/>
      <c r="D224" s="12"/>
      <c r="I224">
        <v>2</v>
      </c>
      <c r="K224">
        <v>60</v>
      </c>
      <c r="L224">
        <v>5</v>
      </c>
    </row>
    <row r="225" spans="1:12" x14ac:dyDescent="0.15">
      <c r="A225" s="12" t="s">
        <v>2588</v>
      </c>
      <c r="B225" t="s">
        <v>2590</v>
      </c>
      <c r="E225" s="12"/>
      <c r="I225">
        <v>2</v>
      </c>
      <c r="K225">
        <v>60</v>
      </c>
      <c r="L225">
        <v>5</v>
      </c>
    </row>
    <row r="226" spans="1:12" x14ac:dyDescent="0.15">
      <c r="A226" s="12" t="s">
        <v>2679</v>
      </c>
      <c r="B226" s="12" t="s">
        <v>2685</v>
      </c>
      <c r="C226" s="12"/>
      <c r="D226" s="12"/>
      <c r="I226">
        <v>2</v>
      </c>
      <c r="K226">
        <v>60</v>
      </c>
      <c r="L226">
        <v>5</v>
      </c>
    </row>
    <row r="227" spans="1:12" x14ac:dyDescent="0.15">
      <c r="A227" s="12" t="s">
        <v>2680</v>
      </c>
      <c r="B227" s="12" t="s">
        <v>2686</v>
      </c>
      <c r="C227" s="12"/>
      <c r="D227" s="12"/>
      <c r="I227">
        <v>2</v>
      </c>
      <c r="K227">
        <v>60</v>
      </c>
      <c r="L227">
        <v>5</v>
      </c>
    </row>
    <row r="228" spans="1:12" x14ac:dyDescent="0.15">
      <c r="A228" s="12" t="s">
        <v>2681</v>
      </c>
      <c r="B228" t="s">
        <v>2687</v>
      </c>
      <c r="E228" s="12"/>
      <c r="I228">
        <v>2</v>
      </c>
      <c r="K228">
        <v>60</v>
      </c>
      <c r="L228">
        <v>5</v>
      </c>
    </row>
    <row r="229" spans="1:12" x14ac:dyDescent="0.15">
      <c r="A229" s="12" t="s">
        <v>2682</v>
      </c>
      <c r="B229" t="s">
        <v>2688</v>
      </c>
      <c r="I229">
        <v>2</v>
      </c>
      <c r="K229">
        <v>60</v>
      </c>
      <c r="L229">
        <v>40</v>
      </c>
    </row>
    <row r="230" spans="1:12" x14ac:dyDescent="0.15">
      <c r="A230" s="12" t="s">
        <v>2683</v>
      </c>
      <c r="B230" s="12" t="s">
        <v>2689</v>
      </c>
      <c r="C230" s="12"/>
      <c r="D230" s="12"/>
      <c r="I230">
        <v>2</v>
      </c>
      <c r="K230">
        <v>60</v>
      </c>
      <c r="L230">
        <v>5</v>
      </c>
    </row>
    <row r="231" spans="1:12" x14ac:dyDescent="0.15">
      <c r="A231" s="12" t="s">
        <v>2684</v>
      </c>
      <c r="B231" t="s">
        <v>2690</v>
      </c>
      <c r="E231" s="12"/>
      <c r="I231">
        <v>2</v>
      </c>
      <c r="K231">
        <v>60</v>
      </c>
      <c r="L231">
        <v>5</v>
      </c>
    </row>
    <row r="232" spans="1:12" x14ac:dyDescent="0.15">
      <c r="A232" s="12" t="s">
        <v>2692</v>
      </c>
      <c r="B232" s="12" t="s">
        <v>2702</v>
      </c>
      <c r="C232" s="12"/>
      <c r="D232" s="12"/>
      <c r="I232">
        <v>2</v>
      </c>
      <c r="K232">
        <v>60</v>
      </c>
      <c r="L232">
        <v>5</v>
      </c>
    </row>
    <row r="233" spans="1:12" x14ac:dyDescent="0.15">
      <c r="A233" s="12" t="s">
        <v>2693</v>
      </c>
      <c r="B233" t="s">
        <v>2703</v>
      </c>
      <c r="E233" s="12"/>
      <c r="I233">
        <v>2</v>
      </c>
      <c r="K233">
        <v>60</v>
      </c>
      <c r="L233">
        <v>5</v>
      </c>
    </row>
    <row r="234" spans="1:12" x14ac:dyDescent="0.15">
      <c r="A234" s="12" t="s">
        <v>2694</v>
      </c>
      <c r="B234" s="12" t="s">
        <v>2704</v>
      </c>
      <c r="C234" s="12"/>
      <c r="D234" s="12"/>
      <c r="I234">
        <v>2</v>
      </c>
      <c r="K234">
        <v>60</v>
      </c>
      <c r="L234">
        <v>5</v>
      </c>
    </row>
    <row r="235" spans="1:12" x14ac:dyDescent="0.15">
      <c r="A235" s="12" t="s">
        <v>2695</v>
      </c>
      <c r="B235" t="s">
        <v>2705</v>
      </c>
      <c r="E235" s="12"/>
      <c r="I235">
        <v>2</v>
      </c>
      <c r="K235">
        <v>60</v>
      </c>
      <c r="L235">
        <v>5</v>
      </c>
    </row>
    <row r="236" spans="1:12" x14ac:dyDescent="0.15">
      <c r="A236" s="12" t="s">
        <v>2696</v>
      </c>
      <c r="B236" t="s">
        <v>2706</v>
      </c>
      <c r="I236">
        <v>2</v>
      </c>
      <c r="K236">
        <v>60</v>
      </c>
      <c r="L236">
        <v>40</v>
      </c>
    </row>
    <row r="237" spans="1:12" x14ac:dyDescent="0.15">
      <c r="A237" s="12" t="s">
        <v>2697</v>
      </c>
      <c r="B237" t="s">
        <v>2707</v>
      </c>
      <c r="E237" s="12" t="s">
        <v>2714</v>
      </c>
      <c r="F237">
        <v>1</v>
      </c>
      <c r="H237">
        <v>2</v>
      </c>
      <c r="I237">
        <v>1</v>
      </c>
    </row>
    <row r="238" spans="1:12" x14ac:dyDescent="0.15">
      <c r="A238" s="12" t="s">
        <v>2698</v>
      </c>
      <c r="B238" t="s">
        <v>2708</v>
      </c>
      <c r="E238" s="12" t="s">
        <v>1807</v>
      </c>
      <c r="F238">
        <v>1</v>
      </c>
      <c r="H238">
        <v>2</v>
      </c>
      <c r="I238">
        <v>1</v>
      </c>
    </row>
    <row r="239" spans="1:12" x14ac:dyDescent="0.15">
      <c r="A239" s="12" t="s">
        <v>2699</v>
      </c>
      <c r="B239" t="s">
        <v>2709</v>
      </c>
      <c r="I239">
        <v>2</v>
      </c>
      <c r="K239">
        <v>60</v>
      </c>
      <c r="L239">
        <v>40</v>
      </c>
    </row>
    <row r="240" spans="1:12" x14ac:dyDescent="0.15">
      <c r="A240" s="12" t="s">
        <v>2700</v>
      </c>
      <c r="B240" s="12" t="s">
        <v>2710</v>
      </c>
      <c r="C240" s="12"/>
      <c r="D240" s="12"/>
      <c r="I240">
        <v>2</v>
      </c>
      <c r="K240">
        <v>60</v>
      </c>
      <c r="L240">
        <v>5</v>
      </c>
    </row>
    <row r="241" spans="1:12" x14ac:dyDescent="0.15">
      <c r="A241" s="12" t="s">
        <v>2701</v>
      </c>
      <c r="B241" t="s">
        <v>2711</v>
      </c>
      <c r="D241" s="12" t="s">
        <v>1829</v>
      </c>
      <c r="E241" s="12"/>
      <c r="I241">
        <v>2</v>
      </c>
      <c r="K241">
        <v>60</v>
      </c>
      <c r="L241">
        <v>0.2</v>
      </c>
    </row>
    <row r="242" spans="1:12" x14ac:dyDescent="0.15">
      <c r="A242" s="12" t="s">
        <v>2725</v>
      </c>
      <c r="B242" s="12" t="s">
        <v>2731</v>
      </c>
      <c r="C242" s="12"/>
      <c r="D242" s="12"/>
      <c r="I242">
        <v>2</v>
      </c>
      <c r="K242">
        <v>60</v>
      </c>
      <c r="L242">
        <v>5</v>
      </c>
    </row>
    <row r="243" spans="1:12" x14ac:dyDescent="0.15">
      <c r="A243" s="12" t="s">
        <v>2726</v>
      </c>
      <c r="B243" t="s">
        <v>2730</v>
      </c>
      <c r="D243" s="12"/>
      <c r="E243" s="12"/>
      <c r="I243">
        <v>2</v>
      </c>
      <c r="K243">
        <v>60</v>
      </c>
      <c r="L243">
        <v>5</v>
      </c>
    </row>
    <row r="244" spans="1:12" x14ac:dyDescent="0.15">
      <c r="A244" s="12" t="s">
        <v>2723</v>
      </c>
      <c r="B244" t="s">
        <v>2729</v>
      </c>
      <c r="E244" s="12" t="s">
        <v>2724</v>
      </c>
      <c r="F244">
        <v>1</v>
      </c>
      <c r="H244">
        <v>2</v>
      </c>
      <c r="I244">
        <v>1</v>
      </c>
    </row>
    <row r="245" spans="1:12" x14ac:dyDescent="0.15">
      <c r="A245" s="12" t="s">
        <v>2728</v>
      </c>
      <c r="B245" t="s">
        <v>2727</v>
      </c>
      <c r="I245">
        <v>2</v>
      </c>
      <c r="K245">
        <v>60</v>
      </c>
      <c r="L245">
        <v>40</v>
      </c>
    </row>
    <row r="246" spans="1:12" x14ac:dyDescent="0.15">
      <c r="A246" s="12" t="s">
        <v>2743</v>
      </c>
      <c r="B246" t="s">
        <v>2744</v>
      </c>
      <c r="D246" s="12"/>
      <c r="E246" s="12"/>
      <c r="I246">
        <v>2</v>
      </c>
      <c r="K246">
        <v>60</v>
      </c>
      <c r="L246">
        <v>5</v>
      </c>
    </row>
    <row r="247" spans="1:12" x14ac:dyDescent="0.15">
      <c r="A247" s="12" t="s">
        <v>2756</v>
      </c>
      <c r="B247" t="s">
        <v>2760</v>
      </c>
      <c r="D247" s="12"/>
      <c r="E247" s="12"/>
      <c r="I247">
        <v>2</v>
      </c>
      <c r="K247">
        <v>60</v>
      </c>
      <c r="L247">
        <v>5</v>
      </c>
    </row>
    <row r="248" spans="1:12" x14ac:dyDescent="0.15">
      <c r="A248" s="12" t="s">
        <v>2757</v>
      </c>
      <c r="B248" t="s">
        <v>2761</v>
      </c>
      <c r="E248" s="12" t="s">
        <v>2767</v>
      </c>
      <c r="F248">
        <v>1</v>
      </c>
      <c r="H248">
        <v>2</v>
      </c>
      <c r="I248">
        <v>1</v>
      </c>
    </row>
    <row r="249" spans="1:12" x14ac:dyDescent="0.15">
      <c r="A249" s="12" t="s">
        <v>2758</v>
      </c>
      <c r="B249" s="12" t="s">
        <v>2762</v>
      </c>
      <c r="C249" s="12"/>
      <c r="D249" s="12"/>
      <c r="I249">
        <v>2</v>
      </c>
      <c r="K249">
        <v>60</v>
      </c>
      <c r="L249">
        <v>5</v>
      </c>
    </row>
    <row r="250" spans="1:12" x14ac:dyDescent="0.15">
      <c r="A250" s="12" t="s">
        <v>2759</v>
      </c>
      <c r="B250" t="s">
        <v>2763</v>
      </c>
      <c r="D250" s="12"/>
      <c r="E250" s="12"/>
      <c r="I250">
        <v>2</v>
      </c>
      <c r="K250">
        <v>60</v>
      </c>
      <c r="L250">
        <v>5</v>
      </c>
    </row>
    <row r="251" spans="1:12" x14ac:dyDescent="0.15">
      <c r="A251" s="12" t="s">
        <v>2779</v>
      </c>
      <c r="B251" s="12" t="s">
        <v>2784</v>
      </c>
      <c r="C251" s="12"/>
      <c r="D251" s="12"/>
      <c r="I251">
        <v>2</v>
      </c>
      <c r="K251">
        <v>60</v>
      </c>
      <c r="L251">
        <v>5</v>
      </c>
    </row>
    <row r="252" spans="1:12" x14ac:dyDescent="0.15">
      <c r="A252" s="12" t="s">
        <v>2780</v>
      </c>
      <c r="B252" s="12" t="s">
        <v>2785</v>
      </c>
      <c r="C252" s="12"/>
      <c r="D252" s="12"/>
      <c r="I252">
        <v>2</v>
      </c>
      <c r="K252">
        <v>60</v>
      </c>
      <c r="L252">
        <v>5</v>
      </c>
    </row>
    <row r="253" spans="1:12" x14ac:dyDescent="0.15">
      <c r="A253" s="12" t="s">
        <v>2781</v>
      </c>
      <c r="B253" t="s">
        <v>2786</v>
      </c>
      <c r="D253" s="12"/>
      <c r="E253" s="12"/>
      <c r="I253">
        <v>2</v>
      </c>
      <c r="K253">
        <v>60</v>
      </c>
      <c r="L253">
        <v>5</v>
      </c>
    </row>
    <row r="254" spans="1:12" x14ac:dyDescent="0.15">
      <c r="A254" s="12" t="s">
        <v>2782</v>
      </c>
      <c r="B254" s="12" t="s">
        <v>2788</v>
      </c>
      <c r="C254" s="12"/>
      <c r="D254" s="12"/>
      <c r="I254">
        <v>2</v>
      </c>
      <c r="K254">
        <v>60</v>
      </c>
      <c r="L254">
        <v>5</v>
      </c>
    </row>
    <row r="255" spans="1:12" x14ac:dyDescent="0.15">
      <c r="A255" s="12" t="s">
        <v>2783</v>
      </c>
      <c r="B255" t="s">
        <v>2787</v>
      </c>
      <c r="D255" s="12"/>
      <c r="E255" s="12"/>
      <c r="I255">
        <v>2</v>
      </c>
      <c r="K255">
        <v>60</v>
      </c>
      <c r="L255">
        <v>5</v>
      </c>
    </row>
    <row r="256" spans="1:12" x14ac:dyDescent="0.15">
      <c r="A256" s="12" t="s">
        <v>2798</v>
      </c>
      <c r="B256" s="12" t="s">
        <v>2807</v>
      </c>
      <c r="C256" s="12"/>
      <c r="D256" s="12"/>
      <c r="I256">
        <v>2</v>
      </c>
      <c r="K256">
        <v>60</v>
      </c>
      <c r="L256">
        <v>5</v>
      </c>
    </row>
    <row r="257" spans="1:12" x14ac:dyDescent="0.15">
      <c r="A257" s="12" t="s">
        <v>2799</v>
      </c>
      <c r="B257" t="s">
        <v>2808</v>
      </c>
      <c r="D257" s="12"/>
      <c r="E257" s="12"/>
      <c r="I257">
        <v>2</v>
      </c>
      <c r="K257">
        <v>60</v>
      </c>
      <c r="L257">
        <v>5</v>
      </c>
    </row>
    <row r="258" spans="1:12" x14ac:dyDescent="0.15">
      <c r="A258" s="12" t="s">
        <v>2806</v>
      </c>
      <c r="B258" s="12" t="s">
        <v>2809</v>
      </c>
      <c r="C258" s="12"/>
      <c r="D258" s="12"/>
      <c r="I258">
        <v>2</v>
      </c>
      <c r="K258">
        <v>60</v>
      </c>
      <c r="L258">
        <v>5</v>
      </c>
    </row>
    <row r="259" spans="1:12" x14ac:dyDescent="0.15">
      <c r="A259" s="12" t="s">
        <v>2810</v>
      </c>
      <c r="B259" t="s">
        <v>2811</v>
      </c>
      <c r="D259" s="12"/>
      <c r="E259" s="12"/>
      <c r="I259">
        <v>2</v>
      </c>
      <c r="K259">
        <v>60</v>
      </c>
      <c r="L259">
        <v>5</v>
      </c>
    </row>
    <row r="260" spans="1:12" x14ac:dyDescent="0.15">
      <c r="A260" s="12" t="s">
        <v>2812</v>
      </c>
      <c r="B260" s="12" t="s">
        <v>2814</v>
      </c>
      <c r="C260" s="12"/>
      <c r="D260" s="12"/>
      <c r="I260">
        <v>2</v>
      </c>
      <c r="K260">
        <v>60</v>
      </c>
      <c r="L260">
        <v>5</v>
      </c>
    </row>
    <row r="261" spans="1:12" x14ac:dyDescent="0.15">
      <c r="A261" s="12" t="s">
        <v>2813</v>
      </c>
      <c r="B261" t="s">
        <v>2815</v>
      </c>
      <c r="D261" s="12"/>
      <c r="E261" s="12"/>
      <c r="I261">
        <v>2</v>
      </c>
      <c r="K261">
        <v>60</v>
      </c>
      <c r="L261">
        <v>0.5</v>
      </c>
    </row>
    <row r="262" spans="1:12" x14ac:dyDescent="0.15">
      <c r="A262" s="12" t="s">
        <v>2816</v>
      </c>
      <c r="B262" t="s">
        <v>2818</v>
      </c>
      <c r="D262" s="12"/>
      <c r="E262" s="12"/>
      <c r="I262">
        <v>2</v>
      </c>
      <c r="K262">
        <v>60</v>
      </c>
      <c r="L262">
        <v>30</v>
      </c>
    </row>
    <row r="263" spans="1:12" x14ac:dyDescent="0.15">
      <c r="A263" s="12" t="s">
        <v>2817</v>
      </c>
      <c r="B263" t="s">
        <v>2819</v>
      </c>
      <c r="D263" s="12"/>
      <c r="E263" s="12"/>
      <c r="I263">
        <v>2</v>
      </c>
      <c r="K263">
        <v>60</v>
      </c>
      <c r="L263">
        <v>5</v>
      </c>
    </row>
    <row r="264" spans="1:12" x14ac:dyDescent="0.15">
      <c r="A264" s="12" t="s">
        <v>2861</v>
      </c>
      <c r="B264" s="12" t="s">
        <v>2862</v>
      </c>
      <c r="C264" s="12"/>
      <c r="D264" s="12"/>
      <c r="I264">
        <v>2</v>
      </c>
      <c r="K264">
        <v>60</v>
      </c>
      <c r="L264">
        <v>5</v>
      </c>
    </row>
    <row r="265" spans="1:12" x14ac:dyDescent="0.15">
      <c r="A265" s="12" t="s">
        <v>2864</v>
      </c>
      <c r="B265" t="s">
        <v>2863</v>
      </c>
      <c r="D265" s="12" t="s">
        <v>1568</v>
      </c>
      <c r="E265" s="12"/>
      <c r="I265">
        <v>2</v>
      </c>
      <c r="K265">
        <v>60</v>
      </c>
      <c r="L265">
        <v>5</v>
      </c>
    </row>
    <row r="266" spans="1:12" x14ac:dyDescent="0.15">
      <c r="A266" s="12" t="s">
        <v>2865</v>
      </c>
      <c r="B266" s="12" t="s">
        <v>2866</v>
      </c>
      <c r="C266" s="12"/>
      <c r="D266" s="12"/>
      <c r="I266">
        <v>2</v>
      </c>
      <c r="K266">
        <v>60</v>
      </c>
      <c r="L266">
        <v>5</v>
      </c>
    </row>
    <row r="267" spans="1:12" x14ac:dyDescent="0.15">
      <c r="A267" s="12" t="s">
        <v>2867</v>
      </c>
      <c r="B267" t="s">
        <v>2868</v>
      </c>
      <c r="D267" s="12"/>
      <c r="E267" s="12"/>
      <c r="I267">
        <v>2</v>
      </c>
      <c r="K267">
        <v>90</v>
      </c>
      <c r="L267">
        <v>1.5</v>
      </c>
    </row>
    <row r="268" spans="1:12" x14ac:dyDescent="0.15">
      <c r="A268" s="12" t="s">
        <v>2887</v>
      </c>
      <c r="B268" s="12" t="s">
        <v>2889</v>
      </c>
      <c r="C268" s="12"/>
      <c r="D268" s="12"/>
      <c r="I268">
        <v>2</v>
      </c>
      <c r="K268">
        <v>60</v>
      </c>
      <c r="L268">
        <v>5</v>
      </c>
    </row>
    <row r="269" spans="1:12" x14ac:dyDescent="0.15">
      <c r="A269" s="12" t="s">
        <v>2888</v>
      </c>
      <c r="B269" t="s">
        <v>2890</v>
      </c>
      <c r="D269" s="12"/>
      <c r="E269" s="12"/>
      <c r="I269">
        <v>2</v>
      </c>
      <c r="K269">
        <v>60</v>
      </c>
      <c r="L269">
        <v>5</v>
      </c>
    </row>
    <row r="270" spans="1:12" x14ac:dyDescent="0.15">
      <c r="A270" s="12" t="s">
        <v>2892</v>
      </c>
      <c r="B270" t="s">
        <v>2891</v>
      </c>
      <c r="D270" s="12"/>
      <c r="E270" s="12"/>
      <c r="I270">
        <v>2</v>
      </c>
      <c r="K270">
        <v>60</v>
      </c>
      <c r="L270">
        <v>2</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2022-03-17T15:27:45Z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