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7625EF0D-C12D-4FCA-AAD0-71D3812E5BEF}" xr6:coauthVersionLast="47" xr6:coauthVersionMax="47" xr10:uidLastSave="{00000000-0000-0000-0000-000000000000}"/>
  <bookViews>
    <workbookView xWindow="38280" yWindow="-120" windowWidth="38640" windowHeight="21240"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7" i="1" l="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88" i="1"/>
  <c r="E78" i="1"/>
  <c r="E10" i="1"/>
  <c r="E12" i="1"/>
  <c r="AU69" i="1"/>
  <c r="AT69" i="1"/>
  <c r="AS69" i="1"/>
  <c r="E69" i="1"/>
  <c r="AU68" i="1"/>
  <c r="AT68" i="1"/>
  <c r="AS68" i="1"/>
  <c r="E68" i="1"/>
  <c r="AU88" i="1"/>
  <c r="AT88" i="1"/>
  <c r="AS88" i="1"/>
  <c r="AU86" i="1"/>
  <c r="AT86" i="1"/>
  <c r="AU85" i="1"/>
  <c r="AT85" i="1"/>
  <c r="AS85" i="1"/>
  <c r="E85" i="1"/>
  <c r="AU84" i="1"/>
  <c r="AT84" i="1"/>
  <c r="AS84" i="1"/>
  <c r="E84" i="1"/>
  <c r="AU83" i="1"/>
  <c r="AT83" i="1"/>
  <c r="AS83" i="1"/>
  <c r="E83" i="1"/>
  <c r="AU82" i="1"/>
  <c r="AT82" i="1"/>
  <c r="AS82" i="1"/>
  <c r="E82" i="1"/>
  <c r="AU81" i="1"/>
  <c r="AT81" i="1"/>
  <c r="AS81" i="1"/>
  <c r="E81" i="1"/>
  <c r="AU80" i="1"/>
  <c r="AT80" i="1"/>
  <c r="AS80" i="1"/>
  <c r="E80" i="1"/>
  <c r="AU79" i="1"/>
  <c r="AT79" i="1"/>
  <c r="AS79" i="1"/>
  <c r="E79" i="1"/>
  <c r="AU78" i="1"/>
  <c r="AT78" i="1"/>
  <c r="AS78" i="1"/>
  <c r="AU72" i="1"/>
  <c r="AT72" i="1"/>
  <c r="AS72" i="1"/>
  <c r="E72" i="1"/>
  <c r="AU73" i="1"/>
  <c r="AT73" i="1"/>
  <c r="AS73" i="1"/>
  <c r="E73" i="1"/>
  <c r="AU77" i="1"/>
  <c r="AU76" i="1"/>
  <c r="AT76" i="1"/>
  <c r="AS76" i="1"/>
  <c r="E76" i="1"/>
  <c r="AT77" i="1"/>
  <c r="AU75" i="1"/>
  <c r="AT75" i="1"/>
  <c r="AS75" i="1"/>
  <c r="E75"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87" i="1"/>
  <c r="AT87" i="1"/>
  <c r="AS87" i="1"/>
  <c r="E87" i="1"/>
  <c r="AU31" i="1"/>
  <c r="AT31" i="1"/>
  <c r="AS31" i="1"/>
  <c r="E31" i="1"/>
  <c r="AU30" i="1"/>
  <c r="AT30" i="1"/>
  <c r="AS30" i="1"/>
  <c r="E30" i="1"/>
  <c r="AU29" i="1"/>
  <c r="AT29" i="1"/>
  <c r="AS29" i="1"/>
  <c r="E29" i="1"/>
  <c r="AU28" i="1"/>
  <c r="AT28" i="1"/>
  <c r="AS28" i="1"/>
  <c r="E28" i="1"/>
  <c r="AU74" i="1"/>
  <c r="AT74" i="1"/>
  <c r="AS74" i="1"/>
  <c r="E74"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P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C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131"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36"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<sst xmlns="http://schemas.openxmlformats.org/spreadsheetml/2006/main" count="5723" uniqueCount="2162">
  <si>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</si>
  <si>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</si>
  <si>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</si>
  <si>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</si>
  <si>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</si>
  <si>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</si>
  <si>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</si>
  <si>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</si>
  <si>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</si>
  <si>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</si>
  <si>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</si>
  <si>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</si>
  <si>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</si>
  <si>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</si>
  <si>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</si>
  <si>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</si>
  <si>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</si>
  <si>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</si>
  <si>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</si>
  <si>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</si>
  <si>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</si>
  <si>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</si>
  <si>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</si>
  <si>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</si>
  <si>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</si>
  <si>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</si>
  <si>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</si>
  <si>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</si>
  <si>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</si>
  <si>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</si>
  <si>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</si>
  <si>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</si>
  <si>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</si>
  <si>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</si>
  <si>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</si>
  <si>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</si>
  <si>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</si>
  <si>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</si>
  <si>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</si>
  <si>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</si>
  <si>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</si>
  <si>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</si>
  <si>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</si>
  <si>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</si>
  <si>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</si>
  <si>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</si>
  <si>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</si>
  <si>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</si>
  <si>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</si>
  <si>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</si>
  <si>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</si>
  <si>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</si>
  <si>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</si>
  <si>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</si>
  <si>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</si>
  <si>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</si>
  <si>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</si>
  <si>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</si>
  <si>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</si>
  <si>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</si>
  <si>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</si>
  <si>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</si>
  <si>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</si>
  <si>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</si>
  <si>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</si>
  <si>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</si>
  <si>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</si>
  <si>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</si>
  <si>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</si>
  <si>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</si>
  <si>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</si>
  <si>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</si>
  <si>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</si>
  <si>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</si>
  <si>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</si>
  <si>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</si>
  <si>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</si>
  <si>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</si>
  <si>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</si>
  <si>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</si>
  <si>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</si>
  <si>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</si>
  <si>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</si>
  <si>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</si>
  <si>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</si>
  <si>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</si>
  <si>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</si>
  <si>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</si>
  <si>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</si>
  <si>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</si>
  <si>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</si>
  <si>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</si>
  <si>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</si>
  <si>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</si>
  <si>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</si>
  <si>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</si>
  <si>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</si>
  <si>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</si>
  <si>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</si>
  <si>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</si>
  <si>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</si>
  <si>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</si>
  <si>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</si>
  <si>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</si>
  <si>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</si>
  <si>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</si>
  <si>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</si>
  <si>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</si>
  <si>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</si>
  <si>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</si>
  <si>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</si>
  <si>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</si>
  <si>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</si>
  <si>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</si>
  <si>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</si>
  <si>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</si>
  <si>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</si>
  <si>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</si>
  <si>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</si>
  <si>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</si>
  <si>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</si>
  <si>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</si>
  <si>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</si>
  <si>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</si>
  <si>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</si>
  <si>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</si>
  <si>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</si>
  <si>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</si>
  <si>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</si>
  <si>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</si>
  <si>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</si>
  <si>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</si>
  <si>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</si>
  <si>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</si>
  <si>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</si>
  <si>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</si>
  <si>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</si>
  <si>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</si>
  <si>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</si>
  <si>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</si>
  <si>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</si>
  <si>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</si>
  <si>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</si>
  <si>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</si>
  <si>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</si>
  <si>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</si>
  <si>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</si>
  <si>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</si>
  <si>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</si>
  <si>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</si>
  <si>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</si>
  <si>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</si>
  <si>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</si>
  <si>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</si>
  <si>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</si>
  <si>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</si>
  <si>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</si>
  <si>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</si>
  <si>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</si>
  <si>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</si>
  <si>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</si>
  <si>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</si>
  <si>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</si>
  <si>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</si>
  <si>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</si>
  <si>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</si>
  <si>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</si>
  <si>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</si>
  <si>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</si>
  <si>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</si>
  <si>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</si>
  <si>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</si>
  <si>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</si>
  <si>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</si>
  <si>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</si>
  <si>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</si>
  <si>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</si>
  <si>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</si>
  <si>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</si>
  <si>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</si>
  <si>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</si>
  <si>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</si>
  <si>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</si>
  <si>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</si>
  <si>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</si>
  <si>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</si>
  <si>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</si>
  <si>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</si>
  <si>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</si>
  <si>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</si>
  <si>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</si>
  <si>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</si>
  <si>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</si>
  <si>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</si>
  <si>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</si>
  <si>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</si>
  <si>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</si>
  <si>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</si>
  <si>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</si>
  <si>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</si>
  <si>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</si>
  <si>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</si>
  <si>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</si>
  <si>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</si>
  <si>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</si>
  <si>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</si>
  <si>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</si>
  <si>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</si>
  <si>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</si>
  <si>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</si>
  <si>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</si>
  <si>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</si>
  <si>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</si>
  <si>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</si>
  <si>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</si>
  <si>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</si>
  <si>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</si>
  <si>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</si>
  <si>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</si>
  <si>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</si>
  <si>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</si>
  <si>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</si>
  <si>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</si>
  <si>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</si>
  <si>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</si>
  <si>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</si>
  <si>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</si>
  <si>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</si>
  <si>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</si>
  <si>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</si>
  <si>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</si>
  <si>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</si>
  <si>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</si>
  <si>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</si>
  <si>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</si>
  <si>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</si>
  <si>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</si>
  <si>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</si>
  <si>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</si>
  <si>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</si>
  <si>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</si>
  <si>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</si>
  <si>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</si>
  <si>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</si>
  <si>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</si>
  <si>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</si>
  <si>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</si>
  <si>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</si>
  <si>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</si>
  <si>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</si>
  <si>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</si>
  <si>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</si>
  <si>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</si>
  <si>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</si>
  <si>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</si>
  <si>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</si>
  <si>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</si>
  <si>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</si>
  <si>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</si>
  <si>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</si>
  <si>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</si>
  <si>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</si>
  <si>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</si>
  <si>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</si>
  <si>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</si>
  <si>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</si>
  <si>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</si>
  <si>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</si>
  <si>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</si>
  <si>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</si>
  <si>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</si>
  <si>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</si>
  <si>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</si>
  <si>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</si>
  <si>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</si>
  <si>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</si>
  <si>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</si>
  <si>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</si>
  <si>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</si>
  <si>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</si>
  <si>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</si>
  <si>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</si>
  <si>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</si>
  <si>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</si>
  <si>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</si>
  <si>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</si>
  <si>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</si>
  <si>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</si>
  <si>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</si>
  <si>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</si>
  <si>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</si>
  <si>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</si>
  <si>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</si>
  <si>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</si>
  <si>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</si>
  <si>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</si>
  <si>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</si>
  <si>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</si>
  <si>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</si>
  <si>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</si>
  <si>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</si>
  <si>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</si>
  <si>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</si>
  <si>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</si>
  <si>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</si>
  <si>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</si>
  <si>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</si>
  <si>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</si>
  <si>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</si>
  <si>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</si>
  <si>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</si>
  <si>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</si>
  <si>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</si>
  <si>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</si>
  <si>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</si>
  <si>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</si>
  <si>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</si>
  <si>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</si>
  <si>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</si>
  <si>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</si>
  <si>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</si>
  <si>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</si>
  <si>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</si>
  <si>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</si>
  <si>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</si>
  <si>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</si>
  <si>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</si>
  <si>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</si>
  <si>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</si>
  <si>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</si>
  <si>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</si>
  <si>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</si>
  <si>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</si>
  <si>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</si>
  <si>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</si>
  <si>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</si>
  <si>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</si>
  <si>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</si>
  <si>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</si>
  <si>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</si>
  <si>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</si>
  <si>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</si>
  <si>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</si>
  <si>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</si>
  <si>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</si>
  <si>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</si>
  <si>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</si>
  <si>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</si>
  <si>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</si>
  <si>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</si>
  <si>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</si>
  <si>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</si>
  <si>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</si>
  <si>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</si>
  <si>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</si>
  <si>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</si>
  <si>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</si>
  <si>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</si>
  <si>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</si>
  <si>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</si>
  <si>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</si>
  <si>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</si>
  <si>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</si>
  <si>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</si>
  <si>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</si>
  <si>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</si>
  <si>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</si>
  <si>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</si>
  <si>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</si>
  <si>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</si>
  <si>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</si>
  <si>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</si>
  <si>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</si>
  <si>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</si>
  <si>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</si>
  <si>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</si>
  <si>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</si>
  <si>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</si>
  <si>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</si>
  <si>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</si>
  <si>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</si>
  <si>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</si>
  <si>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</si>
  <si>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</si>
  <si>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</si>
  <si>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</si>
  <si>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</si>
  <si>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</si>
  <si>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</si>
  <si>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</si>
  <si>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</si>
  <si>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</si>
  <si>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</si>
  <si>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</si>
  <si>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</si>
  <si>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</si>
  <si>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</si>
  <si>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</si>
  <si>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</si>
  <si>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</si>
  <si>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</si>
  <si>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</si>
  <si>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</si>
  <si>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</si>
  <si>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</si>
  <si>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</si>
  <si>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</si>
  <si>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</si>
  <si>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</si>
  <si>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</si>
  <si>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</si>
  <si>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</si>
  <si>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</si>
  <si>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</si>
  <si>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</si>
  <si>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</si>
  <si>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</si>
  <si>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</si>
  <si>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</si>
  <si>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</si>
  <si>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</si>
  <si>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</si>
  <si>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</si>
  <si>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</si>
  <si>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</si>
  <si>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</si>
  <si>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</si>
  <si>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</si>
  <si>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</si>
  <si>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</si>
  <si>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</si>
  <si>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</si>
  <si>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</si>
  <si>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</si>
  <si>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</si>
  <si>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</si>
  <si>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</si>
  <si>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</si>
  <si>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</si>
  <si>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</si>
  <si>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</si>
  <si>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</si>
  <si>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</si>
  <si>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</si>
  <si>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</si>
  <si>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</si>
  <si>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</si>
  <si>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</si>
  <si>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</si>
  <si>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</si>
  <si>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</si>
  <si>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</si>
  <si>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</si>
  <si>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</si>
  <si>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</si>
  <si>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</si>
  <si>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</si>
  <si>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</si>
  <si>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</si>
  <si>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</si>
  <si>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</si>
  <si>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</si>
  <si>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</si>
  <si>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</si>
  <si>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</si>
  <si>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</si>
  <si>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</si>
  <si>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</si>
  <si>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</si>
  <si>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</si>
  <si>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</si>
  <si>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</si>
  <si>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</si>
  <si>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</si>
  <si>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</si>
  <si>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</si>
  <si>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</si>
  <si>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</si>
  <si>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</si>
  <si>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</si>
  <si>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</si>
  <si>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</si>
  <si>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</si>
  <si>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</si>
  <si>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</si>
  <si>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</si>
  <si>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</si>
  <si>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</si>
  <si>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</si>
  <si>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</si>
  <si>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</si>
  <si>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</si>
  <si>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</si>
  <si>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</si>
  <si>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</si>
  <si>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</si>
  <si>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</si>
  <si>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</si>
  <si>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</si>
  <si>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</si>
  <si>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</si>
  <si>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</si>
  <si>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</si>
  <si>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</si>
  <si>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</si>
  <si>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</si>
  <si>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</si>
  <si>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</si>
  <si>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</si>
  <si>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</si>
  <si>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</si>
  <si>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</si>
  <si>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</si>
  <si>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</si>
  <si>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</si>
  <si>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</si>
  <si>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</si>
  <si>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</si>
  <si>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</si>
  <si>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</si>
  <si>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</si>
  <si>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</si>
  <si>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</si>
  <si>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</si>
  <si>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</si>
  <si>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</si>
  <si>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</si>
  <si>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</si>
  <si>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</si>
  <si>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</si>
  <si>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</si>
  <si>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</si>
  <si>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</si>
  <si>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</si>
  <si>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</si>
  <si>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</si>
  <si>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</si>
  <si>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</si>
  <si>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</si>
  <si>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</si>
  <si>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</si>
  <si>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</si>
  <si>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</si>
  <si>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</si>
  <si>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</si>
  <si>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</si>
  <si>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</si>
  <si>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</si>
  <si>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</si>
  <si>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</si>
  <si>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</si>
  <si>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</si>
  <si>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</si>
  <si>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</si>
  <si>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</si>
  <si>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</si>
  <si>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</si>
  <si>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</si>
  <si>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</si>
  <si>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</si>
  <si>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</si>
  <si>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</si>
  <si>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</si>
  <si>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</si>
  <si>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</si>
  <si>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</si>
  <si>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</si>
  <si>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</si>
  <si>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</si>
  <si>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</si>
  <si>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</si>
  <si>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</si>
  <si>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</si>
  <si>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</si>
  <si>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</si>
  <si>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</si>
  <si>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</si>
  <si>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</si>
  <si>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</si>
  <si>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</si>
  <si>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</si>
  <si>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</si>
  <si>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</si>
  <si>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</si>
  <si>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</si>
  <si>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</si>
  <si>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</si>
  <si>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</si>
  <si>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</si>
  <si>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</si>
  <si>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</si>
  <si>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</si>
  <si>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</si>
  <si>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</si>
  <si>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</si>
  <si>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</si>
  <si>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</si>
  <si>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</si>
  <si>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</si>
  <si>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</si>
  <si>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</si>
  <si>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</si>
  <si>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</si>
  <si>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</si>
  <si>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</si>
  <si>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</si>
  <si>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</si>
  <si>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</si>
  <si>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</si>
  <si>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</si>
  <si>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</si>
  <si>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</si>
  <si>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</si>
  <si>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</si>
  <si>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</si>
  <si>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</si>
  <si>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</si>
  <si>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</si>
  <si>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</si>
  <si>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</si>
  <si>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</si>
  <si>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</si>
  <si>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</si>
  <si>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</si>
  <si>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</si>
  <si>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</si>
  <si>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</si>
  <si>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</si>
  <si>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</si>
  <si>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</si>
  <si>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</si>
  <si>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</si>
  <si>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</si>
  <si>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</si>
  <si>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</si>
  <si>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</si>
  <si>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</si>
  <si>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</si>
  <si>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</si>
  <si>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</si>
  <si>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</si>
  <si>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</si>
  <si>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</si>
  <si>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</si>
  <si>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</si>
  <si>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</si>
  <si>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</si>
  <si>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</si>
  <si>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</si>
  <si>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</si>
  <si>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</si>
  <si>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</si>
  <si>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</si>
  <si>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</si>
  <si>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</si>
  <si>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</si>
  <si>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</si>
  <si>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</si>
  <si>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</si>
  <si>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</si>
  <si>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</si>
  <si>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</si>
  <si>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</si>
  <si>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</si>
  <si>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</si>
  <si>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</si>
  <si>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</si>
  <si>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</si>
  <si>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</si>
  <si>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</si>
  <si>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</si>
  <si>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</si>
  <si>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</si>
  <si>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</si>
  <si>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</si>
  <si>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</si>
  <si>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</si>
  <si>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</si>
  <si>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</si>
  <si>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</si>
  <si>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</si>
  <si>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</si>
  <si>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</si>
  <si>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</si>
  <si>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</si>
  <si>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</si>
  <si>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</si>
  <si>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</si>
  <si>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</si>
  <si>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</si>
  <si>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</si>
  <si>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</si>
  <si>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</si>
  <si>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</si>
  <si>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</si>
  <si>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</si>
  <si>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</si>
  <si>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</si>
  <si>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</si>
  <si>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</si>
  <si>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</si>
  <si>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</si>
  <si>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</si>
  <si>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</si>
  <si>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</si>
  <si>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</si>
  <si>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</si>
  <si>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</si>
  <si>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</si>
  <si>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</si>
  <si>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</si>
  <si>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</si>
  <si>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</si>
  <si>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</si>
  <si>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</si>
  <si>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</si>
  <si>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</si>
  <si>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</si>
  <si>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</si>
  <si>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</si>
  <si>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</si>
  <si>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</si>
  <si>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</si>
  <si>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</si>
  <si>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</si>
  <si>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</si>
  <si>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</si>
  <si>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</si>
  <si>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</si>
  <si>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</si>
  <si>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</si>
  <si>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</si>
  <si>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</si>
  <si>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</si>
  <si>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</si>
  <si>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</si>
  <si>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</si>
  <si>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</si>
  <si>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</si>
  <si>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</si>
  <si>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</si>
  <si>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</si>
  <si>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</si>
  <si>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</si>
  <si>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</si>
  <si>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</si>
  <si>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</si>
  <si>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</si>
  <si>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</si>
  <si>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</si>
  <si>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</si>
  <si>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</si>
  <si>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</si>
  <si>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</si>
  <si>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</si>
  <si>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</si>
  <si>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</si>
  <si>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</si>
  <si>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</si>
  <si>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</si>
  <si>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</si>
  <si>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</si>
  <si>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</si>
  <si>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</si>
  <si>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</si>
  <si>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</si>
  <si>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</si>
  <si>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</si>
  <si>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</si>
  <si>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</si>
  <si>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</si>
  <si>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</si>
  <si>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</si>
  <si>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</si>
  <si>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</si>
  <si>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</si>
  <si>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</si>
  <si>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</si>
  <si>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</si>
  <si>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</si>
  <si>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</si>
  <si>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</si>
  <si>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</si>
  <si>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</si>
  <si>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</si>
  <si>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</si>
  <si>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</si>
  <si>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</si>
  <si>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</si>
  <si>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</si>
  <si>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</si>
  <si>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</si>
  <si>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</si>
  <si>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</si>
  <si>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</si>
  <si>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</si>
  <si>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</si>
  <si>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</si>
  <si>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</si>
  <si>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</si>
  <si>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</si>
  <si>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</si>
  <si>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</si>
  <si>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</si>
  <si>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</si>
  <si>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</si>
  <si>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</si>
  <si>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</si>
  <si>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</si>
  <si>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</si>
  <si>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</si>
  <si>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</si>
  <si>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</si>
  <si>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</si>
  <si>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</si>
  <si>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</si>
  <si>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</si>
  <si>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</si>
  <si>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</si>
  <si>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</si>
  <si>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</si>
  <si>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</si>
  <si>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</si>
  <si>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</si>
  <si>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</si>
  <si>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</si>
  <si>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</si>
  <si>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</si>
  <si>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</si>
  <si>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</si>
  <si>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</si>
  <si>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</si>
  <si>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</si>
  <si>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</si>
  <si>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</si>
  <si>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</si>
  <si>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</si>
  <si>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</si>
  <si>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</si>
  <si>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</si>
  <si>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</si>
  <si>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</si>
  <si>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</si>
  <si>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</si>
  <si>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</si>
  <si>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</si>
  <si>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</si>
  <si>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</si>
  <si>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</si>
  <si>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</si>
  <si>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</si>
  <si>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</si>
  <si>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</si>
  <si>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</si>
  <si>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</si>
  <si>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</si>
  <si>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</si>
  <si>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</si>
  <si>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</si>
  <si>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</si>
  <si>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</si>
  <si>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</si>
  <si>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</si>
  <si>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</si>
  <si>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</si>
  <si>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</si>
  <si>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</si>
  <si>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</si>
  <si>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</si>
  <si>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</si>
  <si>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</si>
  <si>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</si>
  <si>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</si>
  <si>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</si>
  <si>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</si>
  <si>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</si>
  <si>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</si>
  <si>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</si>
  <si>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</si>
  <si>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</si>
  <si>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</si>
  <si>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</si>
  <si>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</si>
  <si>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</si>
  <si>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</si>
  <si>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</si>
  <si>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</si>
  <si>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</si>
  <si>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</si>
  <si>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</si>
  <si>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</si>
  <si>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</si>
  <si>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</si>
  <si>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</si>
  <si>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</si>
  <si>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</si>
  <si>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</si>
  <si>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</si>
  <si>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</si>
  <si>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</si>
  <si>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</si>
  <si>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</si>
  <si>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</si>
  <si>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</si>
  <si>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</si>
  <si>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</si>
  <si>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</si>
  <si>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</si>
  <si>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</si>
  <si>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</si>
  <si>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</si>
  <si>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</si>
  <si>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</si>
  <si>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</si>
  <si>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</si>
  <si>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</si>
  <si>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</si>
  <si>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</si>
  <si>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</si>
  <si>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</si>
  <si>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</si>
  <si>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</si>
  <si>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</si>
  <si>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</si>
  <si>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</si>
  <si>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</si>
  <si>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</si>
  <si>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</si>
  <si>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</si>
  <si>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</si>
  <si>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</si>
  <si>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</si>
  <si>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</si>
  <si>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</si>
  <si>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</si>
  <si>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</si>
  <si>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</si>
  <si>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</si>
  <si>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</si>
  <si>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</si>
  <si>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</si>
  <si>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</si>
  <si>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</si>
  <si>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</si>
  <si>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</si>
  <si>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</si>
  <si>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</si>
  <si>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</si>
  <si>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</si>
  <si>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</si>
  <si>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</si>
  <si>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</si>
  <si>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</si>
  <si>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</si>
  <si>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</si>
  <si>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</si>
  <si>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</si>
  <si>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</si>
  <si>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</si>
  <si>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</si>
  <si>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</si>
  <si>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</si>
  <si>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</si>
  <si>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</si>
  <si>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</si>
  <si>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</si>
  <si>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</si>
  <si>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</si>
  <si>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</si>
  <si>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</si>
  <si>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</si>
  <si>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</si>
  <si>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</si>
  <si>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</si>
  <si>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</si>
  <si>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</si>
  <si>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</si>
  <si>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</si>
  <si>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</si>
  <si>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</si>
  <si>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</si>
  <si>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</si>
  <si>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</si>
  <si>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</si>
  <si>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</si>
  <si>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</si>
  <si>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</si>
  <si>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</si>
  <si>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</si>
  <si>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</si>
  <si>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</si>
  <si>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</si>
  <si>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</si>
  <si>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</si>
  <si>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</si>
  <si>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</si>
  <si>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</si>
  <si>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</si>
  <si>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</si>
  <si>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</si>
  <si>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</si>
  <si>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</si>
  <si>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</si>
  <si>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</si>
  <si>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</si>
  <si>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</si>
  <si>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</si>
  <si>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</si>
  <si>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</si>
  <si>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</si>
  <si>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</si>
  <si>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</si>
  <si>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</si>
  <si>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</si>
  <si>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</si>
  <si>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</si>
  <si>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</si>
  <si>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</si>
  <si>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</si>
  <si>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</si>
  <si>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</si>
  <si>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</si>
  <si>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</si>
  <si>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</si>
  <si>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</si>
  <si>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</si>
  <si>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</si>
  <si>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</si>
  <si>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</si>
  <si>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</si>
  <si>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</si>
  <si>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</si>
  <si>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</si>
  <si>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</si>
  <si>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</si>
  <si>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</si>
  <si>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</si>
  <si>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</si>
  <si>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</si>
  <si>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</si>
  <si>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</si>
  <si>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</si>
  <si>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</si>
  <si>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</si>
  <si>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</si>
  <si>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</si>
  <si>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</si>
  <si>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</si>
  <si>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</si>
  <si>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</si>
  <si>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</si>
  <si>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</si>
  <si>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</si>
  <si>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</si>
  <si>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</si>
  <si>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</si>
  <si>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</si>
  <si>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</si>
  <si>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</si>
  <si>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</si>
  <si>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</si>
  <si>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</si>
  <si>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</si>
  <si>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</si>
  <si>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</si>
  <si>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</si>
  <si>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</si>
  <si>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</si>
  <si>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</si>
  <si>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</si>
  <si>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</si>
  <si>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</si>
  <si>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</si>
  <si>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</si>
  <si>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</si>
  <si>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</si>
  <si>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</si>
  <si>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</si>
  <si>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</si>
  <si>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</si>
  <si>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</si>
  <si>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</si>
  <si>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</si>
  <si>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</si>
  <si>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</si>
  <si>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</si>
  <si>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</si>
  <si>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</si>
  <si>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</si>
  <si>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</si>
  <si>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</si>
  <si>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</si>
  <si>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</si>
  <si>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</si>
  <si>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</si>
  <si>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</si>
  <si>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</si>
  <si>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</si>
  <si>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</si>
  <si>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</si>
  <si>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</si>
  <si>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</si>
  <si>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</si>
  <si>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</si>
  <si>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</si>
  <si>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</si>
  <si>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</si>
  <si>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</si>
  <si>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</si>
  <si>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</si>
  <si>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</si>
  <si>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</si>
  <si>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</si>
  <si>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</si>
  <si>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</si>
  <si>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</si>
  <si>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</si>
  <si>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</si>
  <si>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</si>
  <si>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</si>
  <si>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</si>
  <si>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</si>
  <si>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</si>
  <si>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</si>
  <si>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</si>
  <si>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</si>
  <si>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</si>
  <si>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</si>
  <si>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</si>
  <si>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</si>
  <si>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</si>
  <si>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</si>
  <si>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</si>
  <si>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</si>
  <si>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</si>
  <si>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</si>
  <si>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</si>
  <si>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</si>
  <si>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</si>
  <si>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</si>
  <si>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</si>
  <si>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</si>
  <si>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</si>
  <si>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</si>
  <si>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</si>
  <si>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</si>
  <si>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</si>
  <si>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</si>
  <si>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</si>
  <si>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</si>
  <si>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</si>
  <si>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</si>
  <si>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</si>
  <si>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</si>
  <si>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</si>
  <si>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</si>
  <si>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</si>
  <si>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</si>
  <si>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</si>
  <si>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</si>
  <si>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</si>
  <si>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</si>
  <si>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</si>
  <si>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</si>
  <si>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</si>
  <si>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</si>
  <si>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</si>
  <si>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</si>
  <si>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</si>
  <si>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</si>
  <si>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</si>
  <si>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</si>
  <si>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</si>
  <si>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</si>
  <si>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</si>
  <si>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</si>
  <si>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</si>
  <si>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</si>
  <si>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</si>
  <si>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</si>
  <si>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</si>
  <si>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</si>
  <si>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</si>
  <si>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</si>
  <si>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</si>
  <si>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</si>
  <si>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</si>
  <si>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</si>
  <si>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</si>
  <si>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</si>
  <si>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</si>
  <si>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</si>
  <si>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</si>
  <si>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</si>
  <si>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</si>
  <si>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</si>
  <si>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</si>
  <si>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</si>
  <si>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</si>
  <si>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</si>
  <si>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</si>
  <si>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</si>
  <si>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</si>
  <si>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</si>
  <si>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</si>
  <si>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</si>
  <si>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</si>
  <si>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</si>
  <si>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</si>
  <si>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</si>
  <si>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</si>
  <si>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</si>
  <si>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</si>
  <si>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</si>
  <si>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</si>
  <si>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</si>
  <si>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</si>
  <si>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</si>
  <si>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</si>
  <si>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</si>
  <si>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</si>
  <si>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</si>
  <si>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</si>
  <si>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</si>
  <si>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</si>
  <si>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</si>
  <si>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</si>
  <si>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</si>
  <si>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</si>
  <si>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</si>
  <si>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</si>
  <si>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</si>
  <si>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</si>
  <si>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</si>
  <si>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</si>
  <si>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</si>
  <si>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</si>
  <si>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</si>
  <si>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</si>
  <si>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</si>
  <si>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</si>
  <si>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</si>
  <si>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</si>
  <si>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</si>
  <si>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</si>
  <si>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</si>
  <si>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</si>
  <si>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</si>
  <si>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</si>
  <si>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</si>
  <si>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</si>
  <si>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</si>
  <si>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</si>
  <si>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</si>
  <si>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</si>
  <si>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</si>
  <si>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</si>
  <si>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</si>
  <si>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</si>
  <si>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</si>
  <si>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</si>
  <si>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</si>
  <si>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</si>
  <si>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</si>
  <si>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</si>
  <si>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</si>
  <si>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</si>
  <si>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</si>
  <si>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</si>
  <si>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</si>
  <si>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</si>
  <si>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</si>
  <si>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</si>
  <si>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</si>
  <si>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</si>
  <si>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</si>
  <si>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</si>
  <si>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</si>
  <si>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</si>
  <si>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</si>
  <si>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</si>
  <si>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</si>
  <si>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</si>
  <si>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</si>
  <si>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</si>
  <si>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</si>
  <si>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</si>
  <si>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</si>
  <si>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</si>
  <si>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</si>
  <si>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</si>
  <si>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</si>
  <si>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</si>
  <si>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</si>
  <si>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</si>
  <si>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</si>
  <si>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</si>
  <si>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</si>
  <si>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</si>
  <si>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</si>
  <si>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</si>
  <si>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</si>
  <si>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</si>
  <si>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</si>
  <si>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</si>
  <si>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</si>
  <si>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</si>
  <si>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</si>
  <si>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</si>
  <si>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</si>
  <si>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</si>
  <si>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</si>
  <si>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</si>
  <si>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</si>
  <si>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</si>
  <si>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</si>
  <si>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</si>
  <si>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</si>
  <si>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</si>
  <si>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</si>
  <si>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</si>
  <si>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</si>
  <si>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</si>
  <si>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</si>
  <si>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</si>
  <si>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</si>
  <si>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</si>
  <si>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</si>
  <si>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</si>
  <si>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</si>
  <si>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</si>
  <si>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</si>
  <si>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</si>
  <si>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</si>
  <si>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</si>
  <si>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</si>
  <si>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</si>
  <si>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</si>
  <si>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</si>
  <si>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</si>
  <si>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</si>
  <si>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</si>
  <si>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</si>
  <si>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</si>
  <si>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</si>
  <si>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</si>
  <si>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</si>
  <si>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</si>
  <si>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</si>
  <si>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</si>
  <si>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</si>
  <si>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</si>
  <si>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</si>
  <si>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</si>
  <si>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</si>
  <si>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</si>
  <si>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</si>
  <si>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</si>
  <si>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</si>
  <si>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</si>
  <si>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</si>
  <si>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</si>
  <si>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</si>
  <si>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</si>
  <si>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</si>
  <si>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</si>
  <si>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</si>
  <si>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</si>
  <si>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</si>
  <si>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</si>
  <si>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</si>
  <si>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</si>
  <si>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</si>
  <si>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</si>
  <si>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</si>
  <si>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</si>
  <si>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</si>
  <si>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</si>
  <si>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</si>
  <si>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</si>
  <si>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</si>
  <si>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</si>
  <si>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</si>
  <si>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</si>
  <si>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</si>
  <si>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</si>
  <si>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</si>
  <si>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</si>
  <si>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</si>
  <si>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</si>
  <si>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</si>
  <si>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</si>
  <si>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</si>
  <si>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</si>
  <si>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</si>
  <si>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</si>
  <si>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</si>
  <si>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</si>
  <si>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</si>
  <si>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</si>
  <si>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</si>
  <si>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</si>
  <si>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</si>
  <si>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</si>
  <si>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</si>
  <si>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</si>
  <si>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</si>
  <si>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</si>
  <si>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</si>
  <si>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</si>
  <si>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</si>
  <si>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</si>
  <si>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</si>
  <si>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</si>
  <si>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</si>
  <si>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</si>
  <si>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</si>
  <si>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</si>
  <si>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</si>
  <si>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</si>
  <si>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</si>
  <si>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</si>
  <si>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</si>
  <si>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</si>
  <si>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</si>
  <si>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</si>
  <si>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</si>
  <si>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</si>
  <si>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</si>
  <si>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</si>
  <si>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</si>
  <si>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</si>
  <si>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</si>
  <si>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</si>
  <si>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</si>
  <si>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</si>
  <si>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</si>
  <si>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</si>
  <si>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</si>
  <si>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</si>
  <si>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</si>
  <si>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</si>
  <si>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</si>
  <si>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</si>
  <si>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</si>
  <si>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</si>
  <si>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</si>
  <si>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</si>
  <si>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</si>
  <si>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</si>
  <si>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</si>
  <si>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</si>
  <si>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</si>
  <si>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</si>
  <si>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</si>
  <si>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</si>
  <si>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</si>
  <si>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</si>
  <si>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</si>
  <si>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</si>
  <si>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</si>
  <si>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</si>
  <si>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</si>
  <si>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</si>
  <si>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</si>
  <si>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</si>
  <si>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</si>
  <si>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</si>
  <si>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</si>
  <si>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</si>
  <si>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</si>
  <si>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</si>
  <si>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</si>
  <si>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</si>
  <si>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</si>
  <si>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</si>
  <si>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</si>
  <si>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</si>
  <si>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</si>
  <si>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</si>
  <si>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</si>
  <si>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</si>
  <si>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</si>
  <si>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</si>
  <si>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</si>
  <si>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</si>
  <si>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</si>
  <si>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</si>
  <si>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</si>
  <si>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</si>
  <si>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</si>
  <si>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</si>
  <si>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</si>
  <si>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</si>
  <si>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</si>
  <si>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</si>
  <si>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</si>
  <si>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</si>
  <si>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</si>
  <si>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</si>
  <si>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</si>
  <si>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</si>
  <si>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</si>
  <si>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</si>
  <si>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</si>
  <si>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</si>
  <si>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</si>
  <si>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</si>
  <si>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</si>
  <si>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</si>
  <si>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</si>
  <si>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</si>
  <si>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</si>
  <si>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</si>
  <si>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</si>
  <si>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</si>
  <si>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</si>
  <si>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</si>
  <si>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</si>
  <si>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</si>
  <si>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</si>
  <si>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</si>
  <si>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</si>
  <si>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</si>
  <si>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</si>
  <si>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</si>
  <si>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</si>
  <si>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</si>
  <si>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</si>
  <si>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</si>
  <si>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</si>
  <si>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</si>
  <si>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</si>
  <si>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</si>
  <si>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</si>
  <si>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</si>
  <si>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</si>
  <si>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</si>
  <si>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</si>
  <si>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</si>
  <si>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</si>
  <si>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</si>
  <si>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</si>
  <si>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</si>
  <si>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</si>
  <si>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</si>
  <si>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</si>
  <si>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</si>
  <si>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</si>
  <si>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</si>
  <si>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</si>
  <si>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</si>
  <si>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</si>
  <si>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</si>
  <si>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</si>
  <si>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</si>
  <si>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</si>
  <si>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</si>
  <si>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</si>
  <si>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</si>
  <si>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</si>
  <si>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</si>
  <si>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</si>
  <si>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</si>
  <si>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</si>
  <si>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</si>
  <si>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</si>
  <si>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</si>
  <si>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</si>
  <si>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</si>
  <si>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</si>
  <si>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</si>
  <si>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</si>
  <si>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</si>
  <si>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</si>
  <si>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</si>
  <si>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</si>
  <si>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</si>
  <si>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</si>
  <si>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</si>
  <si>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</si>
  <si>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</si>
  <si>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</si>
  <si>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</si>
  <si>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</si>
  <si>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</si>
  <si>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</si>
  <si>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</si>
  <si>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</si>
  <si>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</si>
  <si>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</si>
  <si>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</si>
  <si>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</si>
  <si>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</si>
  <si>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</si>
  <si>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</si>
  <si>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</si>
  <si>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</si>
  <si>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</si>
  <si>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</si>
  <si>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</si>
  <si>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</si>
  <si>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</si>
  <si>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</si>
  <si>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</si>
  <si>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</si>
  <si>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</si>
  <si>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</si>
  <si>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</si>
  <si>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</si>
  <si>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</si>
  <si>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</si>
  <si>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</si>
  <si>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</si>
  <si>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</si>
  <si>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</si>
  <si>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</si>
  <si>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</si>
  <si>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</si>
  <si>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</si>
  <si>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</si>
  <si>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</si>
  <si>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</si>
  <si>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</si>
  <si>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</si>
  <si>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</si>
  <si>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</si>
  <si>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</si>
  <si>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</si>
  <si>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</si>
  <si>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</si>
  <si>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</si>
  <si>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</si>
  <si>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</si>
  <si>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</si>
  <si>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</si>
  <si>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</si>
  <si>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</si>
  <si>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</si>
  <si>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</si>
  <si>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</si>
  <si>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</si>
  <si>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</si>
  <si>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</si>
  <si>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</si>
  <si>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</si>
  <si>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</si>
  <si>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</si>
  <si>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</si>
  <si>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</si>
  <si>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</si>
  <si>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</si>
  <si>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</si>
  <si>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</si>
  <si>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</si>
  <si>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</si>
  <si>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</si>
  <si>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</si>
  <si>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</si>
  <si>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</si>
  <si>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</si>
  <si>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</si>
  <si>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</si>
  <si>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</si>
  <si>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</si>
  <si>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</si>
  <si>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</si>
  <si>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</si>
  <si>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</si>
  <si>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</si>
  <si>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</si>
  <si>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</si>
  <si>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</si>
  <si>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</si>
  <si>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</si>
  <si>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</si>
  <si>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</si>
  <si>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</si>
  <si>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</si>
  <si>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</si>
  <si>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</si>
  <si>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</si>
  <si>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</si>
  <si>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</si>
  <si>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</si>
  <si>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</si>
  <si>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</si>
  <si>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</si>
  <si>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</si>
  <si>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</si>
  <si>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</si>
  <si>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</si>
  <si>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</si>
  <si>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</si>
  <si>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</si>
  <si>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</si>
  <si>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</si>
  <si>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</si>
  <si>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</si>
  <si>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</si>
  <si>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</si>
  <si>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</si>
  <si>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</si>
  <si>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</si>
  <si>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</si>
  <si>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</si>
  <si>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</si>
  <si>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</si>
  <si>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</si>
  <si>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</si>
  <si>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</si>
  <si>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</si>
  <si>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</si>
  <si>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</si>
  <si>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</si>
  <si>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</si>
  <si>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</si>
  <si>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</si>
  <si>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</si>
  <si>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</si>
  <si>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</si>
  <si>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</si>
  <si>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</si>
  <si>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</si>
  <si>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</si>
  <si>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</si>
  <si>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</si>
  <si>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</si>
  <si>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</si>
  <si>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</si>
  <si>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</si>
  <si>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</si>
  <si>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</si>
  <si>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</si>
  <si>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</si>
  <si>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</si>
  <si>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</si>
  <si>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</si>
  <si>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</si>
  <si>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</si>
  <si>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</si>
  <si>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</si>
  <si>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</si>
  <si>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</si>
  <si>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</si>
  <si>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</si>
  <si>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</si>
  <si>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</si>
  <si>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</si>
  <si>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</si>
  <si>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</si>
  <si>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</si>
  <si>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</si>
  <si>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</si>
  <si>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</si>
  <si>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</si>
  <si>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</si>
  <si>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</si>
  <si>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</si>
  <si>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</si>
  <si>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</si>
  <si>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</si>
  <si>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</si>
  <si>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</si>
  <si>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</si>
  <si>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</si>
  <si>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</si>
  <si>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</si>
  <si>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</si>
  <si>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</si>
  <si>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</si>
  <si>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</si>
  <si>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</si>
  <si>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</si>
  <si>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</si>
  <si>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</si>
  <si>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</si>
  <si>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</si>
  <si>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</si>
  <si>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</si>
  <si>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</si>
  <si>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</si>
  <si>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</si>
  <si>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</si>
  <si>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</si>
  <si>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</si>
  <si>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</si>
  <si>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</si>
  <si>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</si>
  <si>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</si>
  <si>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</si>
  <si>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</si>
  <si>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</si>
  <si>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</si>
  <si>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</si>
  <si>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</si>
  <si>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</si>
  <si>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</si>
  <si>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</si>
  <si>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</si>
  <si>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</si>
  <si>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</si>
  <si>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</si>
  <si>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</si>
  <si>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</si>
  <si>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</si>
  <si>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</si>
  <si>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</si>
  <si>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</si>
  <si>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</si>
  <si>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</si>
  <si>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</si>
  <si>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</si>
  <si>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</si>
  <si>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</si>
  <si>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</si>
  <si>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</si>
  <si>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</si>
  <si>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</si>
  <si>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</si>
  <si>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</si>
  <si>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</si>
  <si>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</si>
  <si>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</si>
  <si>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</si>
  <si>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</si>
  <si>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</si>
  <si>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</si>
  <si>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</si>
  <si>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</si>
  <si>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</si>
  <si>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</si>
  <si>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</si>
  <si>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</si>
  <si>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</si>
  <si>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</si>
  <si>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</si>
  <si>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</si>
  <si>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</si>
  <si>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</si>
  <si>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</si>
  <si>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</si>
  <si>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</si>
  <si>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</si>
  <si>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</si>
  <si>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</si>
  <si>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</si>
  <si>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</si>
  <si>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</si>
  <si>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</si>
  <si>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</si>
  <si>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</si>
  <si>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</si>
  <si>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</si>
  <si>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</si>
  <si>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</si>
  <si>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</si>
  <si>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</si>
  <si>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</si>
  <si>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</si>
  <si>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</si>
  <si>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</si>
  <si>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</si>
  <si>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</si>
  <si>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</si>
  <si>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</si>
  <si>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</si>
  <si>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</si>
  <si>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</si>
  <si>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</si>
  <si>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</si>
  <si>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</si>
  <si>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</si>
  <si>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</si>
  <si>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</si>
  <si>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</si>
  <si>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</si>
  <si>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</si>
  <si>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</si>
  <si>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</si>
  <si>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</si>
  <si>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</si>
  <si>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</si>
  <si>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</si>
  <si>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</si>
  <si>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</si>
  <si>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</si>
  <si>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</si>
  <si>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</si>
  <si>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</si>
  <si>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</si>
  <si>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</si>
  <si>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</si>
  <si>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</si>
  <si>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</si>
  <si>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</si>
  <si>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</si>
  <si>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</si>
  <si>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</si>
  <si>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</si>
  <si>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</si>
  <si>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</si>
  <si>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</si>
  <si>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</si>
  <si>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</si>
  <si>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</si>
  <si>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</si>
  <si>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</si>
  <si>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</si>
  <si>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</si>
  <si>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</si>
  <si>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</si>
  <si>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</si>
  <si>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</si>
  <si>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</si>
  <si>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</si>
  <si>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</si>
  <si>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</si>
  <si>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</si>
  <si>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</si>
  <si>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</si>
  <si>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</si>
  <si>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</si>
  <si>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</si>
  <si>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</si>
  <si>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</si>
  <si>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</si>
  <si>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</si>
  <si>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</si>
  <si>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</si>
  <si>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</si>
  <si>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</si>
  <si>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</si>
  <si>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</si>
  <si>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</si>
  <si>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</si>
  <si>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</si>
  <si>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</si>
  <si>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</si>
  <si>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</si>
  <si>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</si>
  <si>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</si>
  <si>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</si>
  <si>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</si>
  <si>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</si>
  <si>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</si>
  <si>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</si>
  <si>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</si>
  <si>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</si>
  <si>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</si>
  <si>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</si>
  <si>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</si>
  <si>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</si>
  <si>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</si>
  <si>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</si>
  <si>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</si>
  <si>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</si>
  <si>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</si>
  <si>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</si>
  <si>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</si>
  <si>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</si>
  <si>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</si>
  <si>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</si>
  <si>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</si>
  <si>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</si>
  <si>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</si>
  <si>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</si>
  <si>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</si>
  <si>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</si>
  <si>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</si>
  <si>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</si>
  <si>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</si>
  <si>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</si>
  <si>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</si>
  <si>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</si>
  <si>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</si>
  <si>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</si>
  <si>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</si>
  <si>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</si>
  <si>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</si>
  <si>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</si>
  <si>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</si>
  <si>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</si>
  <si>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</si>
  <si>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</si>
  <si>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</si>
  <si>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</si>
  <si>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</si>
  <si>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</si>
  <si>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</si>
  <si>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</si>
  <si>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</si>
  <si>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</si>
  <si>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</si>
  <si>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</si>
  <si>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</si>
  <si>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</si>
  <si>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</si>
  <si>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</si>
  <si>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</si>
  <si>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</si>
  <si>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</si>
  <si>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</si>
  <si>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</si>
  <si>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远山2抬手,远山2范围</t>
    <phoneticPr fontId="8"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</si>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</sst>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62"/>
  <sheetViews>
    <sheetView topLeftCell="A2" workbookViewId="0">
      <selection activeCell="B47" sqref="B47"/>
    </sheetView>
  </sheetViews>
  <sheetFormatPr defaultRowHeight="13.5" x14ac:dyDescent="0.15"/>
  <cols>
    <col min="2" max="2" width="9" customWidth="1"/>
  </cols>
  <sheetData>
    <row r="2" spans="1:2" x14ac:dyDescent="0.15">
      <c r="A2" t="s">
        <v>29</v>
      </c>
      <c r="B2" s="12" t="s">
        <v>859</v>
      </c>
    </row>
    <row r="3" spans="1:2" x14ac:dyDescent="0.15">
      <c r="A3" t="s">
        <v>73</v>
      </c>
      <c r="B3" s="12" t="s">
        <v>858</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1226</v>
      </c>
      <c r="B10" s="12" t="s">
        <v>1226</v>
      </c>
    </row>
    <row r="11" spans="1:2" x14ac:dyDescent="0.15">
      <c r="A11" t="s">
        <v>144</v>
      </c>
      <c r="B11" t="s">
        <v>144</v>
      </c>
    </row>
    <row r="12" spans="1:2" x14ac:dyDescent="0.15">
      <c r="A12" t="s">
        <v>148</v>
      </c>
      <c r="B12" t="s">
        <v>148</v>
      </c>
    </row>
    <row r="13" spans="1:2" x14ac:dyDescent="0.15">
      <c r="A13" s="12" t="s">
        <v>1905</v>
      </c>
      <c r="B13" s="12" t="s">
        <v>1905</v>
      </c>
    </row>
    <row r="14" spans="1:2" x14ac:dyDescent="0.15">
      <c r="A14" s="12" t="s">
        <v>1906</v>
      </c>
      <c r="B14" s="12" t="s">
        <v>1906</v>
      </c>
    </row>
    <row r="15" spans="1:2" x14ac:dyDescent="0.15">
      <c r="A15" s="12" t="s">
        <v>1942</v>
      </c>
      <c r="B15" s="12" t="s">
        <v>1942</v>
      </c>
    </row>
    <row r="16" spans="1:2" x14ac:dyDescent="0.15">
      <c r="A16" s="12" t="s">
        <v>1945</v>
      </c>
      <c r="B16" s="12" t="s">
        <v>1945</v>
      </c>
    </row>
    <row r="17" spans="1:2" x14ac:dyDescent="0.15">
      <c r="A17" s="12" t="s">
        <v>1949</v>
      </c>
      <c r="B17" s="12" t="s">
        <v>1949</v>
      </c>
    </row>
    <row r="18" spans="1:2" x14ac:dyDescent="0.15">
      <c r="A18" s="12" t="s">
        <v>1955</v>
      </c>
      <c r="B18" s="12" t="s">
        <v>1955</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1359</v>
      </c>
    </row>
    <row r="39" spans="1:2" x14ac:dyDescent="0.15">
      <c r="A39" s="12" t="s">
        <v>1921</v>
      </c>
      <c r="B39" s="12" t="s">
        <v>1921</v>
      </c>
    </row>
    <row r="40" spans="1:2" x14ac:dyDescent="0.15">
      <c r="A40" s="12" t="s">
        <v>1972</v>
      </c>
      <c r="B40" s="12" t="s">
        <v>1972</v>
      </c>
    </row>
    <row r="41" spans="1:2" x14ac:dyDescent="0.15">
      <c r="A41" s="12" t="s">
        <v>2008</v>
      </c>
      <c r="B41" s="12" t="s">
        <v>2008</v>
      </c>
    </row>
    <row r="42" spans="1:2" x14ac:dyDescent="0.15">
      <c r="A42" s="12" t="s">
        <v>2022</v>
      </c>
      <c r="B42" s="12" t="s">
        <v>2022</v>
      </c>
    </row>
    <row r="43" spans="1:2" x14ac:dyDescent="0.15">
      <c r="A43" s="12" t="s">
        <v>2034</v>
      </c>
      <c r="B43" s="12" t="s">
        <v>2034</v>
      </c>
    </row>
    <row r="44" spans="1:2" x14ac:dyDescent="0.15">
      <c r="A44" s="12" t="s">
        <v>2058</v>
      </c>
      <c r="B44" s="12" t="s">
        <v>2058</v>
      </c>
    </row>
    <row r="45" spans="1:2" x14ac:dyDescent="0.15">
      <c r="A45" s="12" t="s">
        <v>2111</v>
      </c>
      <c r="B45" s="12" t="s">
        <v>2111</v>
      </c>
    </row>
    <row r="46" spans="1:2" x14ac:dyDescent="0.15">
      <c r="A46" s="12" t="s">
        <v>2128</v>
      </c>
      <c r="B46" s="12" t="s">
        <v>2128</v>
      </c>
    </row>
    <row r="47" spans="1:2" x14ac:dyDescent="0.15">
      <c r="A47" s="12" t="s">
        <v>1360</v>
      </c>
      <c r="B47" s="12" t="s">
        <v>1360</v>
      </c>
    </row>
    <row r="48" spans="1:2" x14ac:dyDescent="0.15">
      <c r="A48" s="12" t="s">
        <v>1371</v>
      </c>
      <c r="B48" s="12" t="s">
        <v>1371</v>
      </c>
    </row>
    <row r="49" spans="1:2" x14ac:dyDescent="0.15">
      <c r="A49" s="12"/>
      <c r="B49" s="12"/>
    </row>
    <row r="50" spans="1:2" x14ac:dyDescent="0.15">
      <c r="A50" s="12" t="s">
        <v>699</v>
      </c>
      <c r="B50" s="12"/>
    </row>
    <row r="51" spans="1:2" x14ac:dyDescent="0.15">
      <c r="A51" t="s">
        <v>113</v>
      </c>
      <c r="B51" s="12" t="s">
        <v>849</v>
      </c>
    </row>
    <row r="52" spans="1:2" x14ac:dyDescent="0.15">
      <c r="A52" s="12" t="s">
        <v>700</v>
      </c>
      <c r="B52" s="12" t="s">
        <v>700</v>
      </c>
    </row>
    <row r="53" spans="1:2" x14ac:dyDescent="0.15">
      <c r="A53" s="12" t="s">
        <v>771</v>
      </c>
      <c r="B53" s="12" t="s">
        <v>771</v>
      </c>
    </row>
    <row r="54" spans="1:2" x14ac:dyDescent="0.15">
      <c r="A54" s="12" t="s">
        <v>1015</v>
      </c>
      <c r="B54" s="12" t="s">
        <v>1015</v>
      </c>
    </row>
    <row r="55" spans="1:2" x14ac:dyDescent="0.15">
      <c r="A55" s="12" t="s">
        <v>1059</v>
      </c>
      <c r="B55" s="12" t="s">
        <v>1059</v>
      </c>
    </row>
    <row r="56" spans="1:2" x14ac:dyDescent="0.15">
      <c r="A56" s="12" t="s">
        <v>1093</v>
      </c>
      <c r="B56" s="12" t="s">
        <v>1093</v>
      </c>
    </row>
    <row r="57" spans="1:2" x14ac:dyDescent="0.15">
      <c r="A57" s="12" t="s">
        <v>1114</v>
      </c>
      <c r="B57" s="12" t="s">
        <v>1114</v>
      </c>
    </row>
    <row r="58" spans="1:2" x14ac:dyDescent="0.15">
      <c r="A58" s="12" t="s">
        <v>1150</v>
      </c>
      <c r="B58" s="12" t="s">
        <v>1150</v>
      </c>
    </row>
    <row r="59" spans="1:2" x14ac:dyDescent="0.15">
      <c r="A59" s="12" t="s">
        <v>1185</v>
      </c>
      <c r="B59" s="12" t="s">
        <v>1185</v>
      </c>
    </row>
    <row r="60" spans="1:2" x14ac:dyDescent="0.15">
      <c r="A60" s="12" t="s">
        <v>1227</v>
      </c>
      <c r="B60" s="12" t="s">
        <v>1227</v>
      </c>
    </row>
    <row r="61" spans="1:2" x14ac:dyDescent="0.15">
      <c r="A61" s="12" t="s">
        <v>1259</v>
      </c>
      <c r="B61" s="12" t="s">
        <v>1259</v>
      </c>
    </row>
    <row r="62" spans="1:2" x14ac:dyDescent="0.15">
      <c r="A62" s="12" t="s">
        <v>1327</v>
      </c>
      <c r="B62" s="12" t="s">
        <v>1327</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885</v>
      </c>
      <c r="B2" s="12" t="s">
        <v>893</v>
      </c>
      <c r="C2" s="12" t="s">
        <v>892</v>
      </c>
      <c r="D2" s="12" t="s">
        <v>934</v>
      </c>
      <c r="E2" s="12" t="s">
        <v>933</v>
      </c>
    </row>
    <row r="3" spans="1:5" x14ac:dyDescent="0.15">
      <c r="A3" s="12" t="s">
        <v>886</v>
      </c>
      <c r="B3" s="12" t="s">
        <v>886</v>
      </c>
      <c r="C3" s="12" t="s">
        <v>886</v>
      </c>
      <c r="D3" s="12" t="s">
        <v>886</v>
      </c>
      <c r="E3" s="12" t="s">
        <v>932</v>
      </c>
    </row>
    <row r="4" spans="1:5" x14ac:dyDescent="0.15">
      <c r="A4" s="12" t="s">
        <v>887</v>
      </c>
      <c r="B4" s="12" t="s">
        <v>894</v>
      </c>
      <c r="C4" s="12" t="s">
        <v>894</v>
      </c>
      <c r="D4" s="12"/>
    </row>
    <row r="5" spans="1:5" x14ac:dyDescent="0.15">
      <c r="A5" s="12" t="s">
        <v>888</v>
      </c>
      <c r="B5" s="12" t="s">
        <v>895</v>
      </c>
      <c r="C5" s="12" t="s">
        <v>895</v>
      </c>
      <c r="D5" s="12"/>
    </row>
    <row r="6" spans="1:5" x14ac:dyDescent="0.15">
      <c r="A6" s="12" t="s">
        <v>889</v>
      </c>
      <c r="B6" t="s">
        <v>896</v>
      </c>
      <c r="C6" t="s">
        <v>896</v>
      </c>
      <c r="E6" s="12" t="s">
        <v>988</v>
      </c>
    </row>
    <row r="7" spans="1:5" x14ac:dyDescent="0.15">
      <c r="A7" s="12" t="s">
        <v>890</v>
      </c>
      <c r="B7" t="s">
        <v>897</v>
      </c>
      <c r="C7" t="s">
        <v>897</v>
      </c>
      <c r="E7" s="12" t="s">
        <v>1001</v>
      </c>
    </row>
    <row r="8" spans="1:5" x14ac:dyDescent="0.15">
      <c r="A8" s="12" t="s">
        <v>891</v>
      </c>
      <c r="B8" s="12" t="s">
        <v>965</v>
      </c>
      <c r="C8" t="s">
        <v>898</v>
      </c>
    </row>
    <row r="9" spans="1:5" x14ac:dyDescent="0.15">
      <c r="A9" s="12" t="s">
        <v>951</v>
      </c>
      <c r="B9" s="12" t="s">
        <v>952</v>
      </c>
      <c r="C9" s="12" t="s">
        <v>952</v>
      </c>
      <c r="E9" s="12" t="s">
        <v>948</v>
      </c>
    </row>
    <row r="10" spans="1:5" x14ac:dyDescent="0.15">
      <c r="A10" s="12" t="s">
        <v>1031</v>
      </c>
      <c r="B10" s="12" t="s">
        <v>895</v>
      </c>
      <c r="C10" s="12" t="s">
        <v>1032</v>
      </c>
      <c r="E10" s="12" t="s">
        <v>1030</v>
      </c>
    </row>
    <row r="13" spans="1:5" x14ac:dyDescent="0.15">
      <c r="B13" s="12" t="s">
        <v>966</v>
      </c>
    </row>
    <row r="14" spans="1:5" x14ac:dyDescent="0.15">
      <c r="B14" s="12" t="s">
        <v>967</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6"/>
  <sheetViews>
    <sheetView workbookViewId="0">
      <pane xSplit="1" ySplit="3" topLeftCell="B19" activePane="bottomRight" state="frozen"/>
      <selection pane="topRight"/>
      <selection pane="bottomLeft"/>
      <selection pane="bottomRight" activeCell="AF68" sqref="AF68"/>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1863</v>
      </c>
      <c r="I1" t="s">
        <v>1</v>
      </c>
      <c r="J1" t="s">
        <v>2</v>
      </c>
      <c r="K1" t="s">
        <v>3</v>
      </c>
      <c r="M1" t="s">
        <v>4</v>
      </c>
      <c r="O1" t="s">
        <v>5</v>
      </c>
      <c r="Q1" t="s">
        <v>6</v>
      </c>
      <c r="S1" t="s">
        <v>7</v>
      </c>
      <c r="U1" s="12" t="s">
        <v>765</v>
      </c>
      <c r="V1" t="s">
        <v>8</v>
      </c>
      <c r="X1" t="s">
        <v>9</v>
      </c>
      <c r="Y1" s="12" t="s">
        <v>769</v>
      </c>
      <c r="Z1" s="12" t="s">
        <v>783</v>
      </c>
      <c r="AA1" t="s">
        <v>10</v>
      </c>
      <c r="AB1" t="s">
        <v>11</v>
      </c>
      <c r="AC1" t="s">
        <v>22</v>
      </c>
      <c r="AD1" t="s">
        <v>12</v>
      </c>
      <c r="AE1" t="s">
        <v>13</v>
      </c>
      <c r="AF1" t="s">
        <v>14</v>
      </c>
      <c r="AG1" s="12" t="s">
        <v>533</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1862</v>
      </c>
      <c r="G2" t="s">
        <v>32</v>
      </c>
      <c r="H2" s="12" t="s">
        <v>905</v>
      </c>
      <c r="I2" t="s">
        <v>33</v>
      </c>
      <c r="J2" t="s">
        <v>34</v>
      </c>
      <c r="K2" t="s">
        <v>35</v>
      </c>
      <c r="L2" t="s">
        <v>36</v>
      </c>
      <c r="M2" t="s">
        <v>37</v>
      </c>
      <c r="N2" t="s">
        <v>38</v>
      </c>
      <c r="O2" t="s">
        <v>39</v>
      </c>
      <c r="P2" t="s">
        <v>40</v>
      </c>
      <c r="Q2" t="s">
        <v>41</v>
      </c>
      <c r="R2" t="s">
        <v>42</v>
      </c>
      <c r="S2" t="s">
        <v>43</v>
      </c>
      <c r="T2" t="s">
        <v>44</v>
      </c>
      <c r="U2" s="12" t="s">
        <v>764</v>
      </c>
      <c r="V2" t="s">
        <v>45</v>
      </c>
      <c r="W2" t="s">
        <v>46</v>
      </c>
      <c r="X2" t="s">
        <v>47</v>
      </c>
      <c r="Y2" s="12" t="s">
        <v>768</v>
      </c>
      <c r="Z2" s="12" t="s">
        <v>782</v>
      </c>
      <c r="AA2" t="s">
        <v>48</v>
      </c>
      <c r="AB2" t="s">
        <v>49</v>
      </c>
      <c r="AC2" t="s">
        <v>61</v>
      </c>
      <c r="AD2" t="s">
        <v>50</v>
      </c>
      <c r="AE2" t="s">
        <v>51</v>
      </c>
      <c r="AF2" t="s">
        <v>52</v>
      </c>
      <c r="AG2" s="12" t="s">
        <v>532</v>
      </c>
      <c r="AH2" t="s">
        <v>53</v>
      </c>
      <c r="AI2" t="s">
        <v>54</v>
      </c>
      <c r="AJ2" t="s">
        <v>55</v>
      </c>
      <c r="AK2" t="s">
        <v>56</v>
      </c>
      <c r="AL2" t="s">
        <v>57</v>
      </c>
      <c r="AM2" t="s">
        <v>58</v>
      </c>
      <c r="AN2" t="s">
        <v>59</v>
      </c>
      <c r="AO2" t="s">
        <v>60</v>
      </c>
      <c r="AP2" t="s">
        <v>62</v>
      </c>
      <c r="AQ2" t="s">
        <v>63</v>
      </c>
      <c r="AR2" t="s">
        <v>64</v>
      </c>
      <c r="AS2" t="s">
        <v>65</v>
      </c>
      <c r="AT2" t="s">
        <v>66</v>
      </c>
      <c r="AU2" t="s">
        <v>67</v>
      </c>
      <c r="AV2" s="12" t="s">
        <v>914</v>
      </c>
      <c r="AW2" t="s">
        <v>68</v>
      </c>
      <c r="AX2" s="12" t="s">
        <v>906</v>
      </c>
      <c r="AY2" t="s">
        <v>69</v>
      </c>
      <c r="AZ2" s="12" t="s">
        <v>911</v>
      </c>
      <c r="BA2" t="s">
        <v>70</v>
      </c>
      <c r="BB2" t="s">
        <v>71</v>
      </c>
      <c r="BC2" s="12" t="s">
        <v>1406</v>
      </c>
      <c r="BD2" s="12" t="s">
        <v>841</v>
      </c>
      <c r="BE2" s="12" t="s">
        <v>1014</v>
      </c>
      <c r="BF2" t="s">
        <v>72</v>
      </c>
    </row>
    <row r="3" spans="1:58" x14ac:dyDescent="0.15">
      <c r="A3" t="s">
        <v>73</v>
      </c>
      <c r="B3" t="s">
        <v>73</v>
      </c>
      <c r="E3" t="s">
        <v>73</v>
      </c>
      <c r="F3" s="12" t="s">
        <v>763</v>
      </c>
      <c r="G3" t="s">
        <v>73</v>
      </c>
      <c r="H3" s="12" t="s">
        <v>862</v>
      </c>
      <c r="I3" t="s">
        <v>74</v>
      </c>
      <c r="J3" t="s">
        <v>74</v>
      </c>
      <c r="K3" t="s">
        <v>74</v>
      </c>
      <c r="L3" t="s">
        <v>74</v>
      </c>
      <c r="M3" t="s">
        <v>74</v>
      </c>
      <c r="N3" t="s">
        <v>74</v>
      </c>
      <c r="O3" t="s">
        <v>74</v>
      </c>
      <c r="P3" t="s">
        <v>74</v>
      </c>
      <c r="Q3" t="s">
        <v>74</v>
      </c>
      <c r="R3" t="s">
        <v>74</v>
      </c>
      <c r="S3" t="s">
        <v>74</v>
      </c>
      <c r="T3" t="s">
        <v>74</v>
      </c>
      <c r="U3" s="12" t="s">
        <v>763</v>
      </c>
      <c r="V3" t="s">
        <v>74</v>
      </c>
      <c r="W3" t="s">
        <v>74</v>
      </c>
      <c r="X3" t="s">
        <v>75</v>
      </c>
      <c r="Y3" s="12" t="s">
        <v>531</v>
      </c>
      <c r="Z3" s="12" t="s">
        <v>691</v>
      </c>
      <c r="AA3" t="s">
        <v>74</v>
      </c>
      <c r="AB3" t="s">
        <v>74</v>
      </c>
      <c r="AC3" t="s">
        <v>75</v>
      </c>
      <c r="AD3" t="s">
        <v>73</v>
      </c>
      <c r="AE3" t="s">
        <v>76</v>
      </c>
      <c r="AF3" t="s">
        <v>76</v>
      </c>
      <c r="AG3" s="12" t="s">
        <v>531</v>
      </c>
      <c r="AH3" t="s">
        <v>75</v>
      </c>
      <c r="AI3" t="s">
        <v>77</v>
      </c>
      <c r="AJ3" t="s">
        <v>77</v>
      </c>
      <c r="AK3" t="s">
        <v>74</v>
      </c>
      <c r="AL3" t="s">
        <v>75</v>
      </c>
      <c r="AN3" t="s">
        <v>77</v>
      </c>
      <c r="AO3" t="s">
        <v>74</v>
      </c>
      <c r="AP3" t="s">
        <v>75</v>
      </c>
      <c r="AQ3" t="s">
        <v>77</v>
      </c>
      <c r="AR3" t="s">
        <v>78</v>
      </c>
      <c r="AS3" t="s">
        <v>73</v>
      </c>
      <c r="AT3" t="s">
        <v>73</v>
      </c>
      <c r="AU3" t="s">
        <v>73</v>
      </c>
      <c r="AV3" s="12" t="s">
        <v>913</v>
      </c>
      <c r="AW3" t="s">
        <v>74</v>
      </c>
      <c r="AX3" s="12" t="s">
        <v>862</v>
      </c>
      <c r="AY3" t="s">
        <v>79</v>
      </c>
      <c r="AZ3" t="s">
        <v>324</v>
      </c>
      <c r="BA3" t="s">
        <v>79</v>
      </c>
      <c r="BB3" t="s">
        <v>79</v>
      </c>
      <c r="BC3" t="s">
        <v>79</v>
      </c>
      <c r="BD3" s="12" t="s">
        <v>843</v>
      </c>
      <c r="BE3" s="12" t="s">
        <v>843</v>
      </c>
      <c r="BF3" t="s">
        <v>74</v>
      </c>
    </row>
    <row r="4" spans="1:58" x14ac:dyDescent="0.15">
      <c r="A4">
        <v>0</v>
      </c>
      <c r="C4" s="12" t="s">
        <v>931</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1561</v>
      </c>
      <c r="AG6">
        <v>1</v>
      </c>
      <c r="AO6">
        <v>1</v>
      </c>
      <c r="AP6">
        <v>0.25</v>
      </c>
      <c r="BA6" t="s">
        <v>85</v>
      </c>
      <c r="BB6" t="s">
        <v>86</v>
      </c>
      <c r="BC6" t="s">
        <v>1407</v>
      </c>
      <c r="BF6">
        <v>1</v>
      </c>
    </row>
    <row r="7" spans="1:58" x14ac:dyDescent="0.15">
      <c r="A7" t="s">
        <v>87</v>
      </c>
      <c r="B7" t="s">
        <v>82</v>
      </c>
      <c r="C7" t="s">
        <v>88</v>
      </c>
      <c r="D7" s="10" t="s">
        <v>89</v>
      </c>
      <c r="E7" t="str">
        <f t="shared" si="0"/>
        <v>enemy_1000_gopro</v>
      </c>
      <c r="F7">
        <v>1</v>
      </c>
      <c r="K7">
        <v>1700</v>
      </c>
      <c r="M7">
        <v>260</v>
      </c>
      <c r="O7">
        <v>0</v>
      </c>
      <c r="Q7">
        <v>20</v>
      </c>
      <c r="X7">
        <v>1</v>
      </c>
      <c r="AC7">
        <v>1.9</v>
      </c>
      <c r="AD7" s="12" t="s">
        <v>1561</v>
      </c>
      <c r="AE7" s="12" t="s">
        <v>612</v>
      </c>
      <c r="AG7">
        <v>1</v>
      </c>
      <c r="AO7">
        <v>1</v>
      </c>
      <c r="AP7">
        <v>0.25</v>
      </c>
      <c r="BA7" t="s">
        <v>85</v>
      </c>
      <c r="BB7" t="s">
        <v>91</v>
      </c>
      <c r="BC7" t="s">
        <v>1407</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1561</v>
      </c>
      <c r="AE8" s="12" t="s">
        <v>612</v>
      </c>
      <c r="AG8">
        <v>1</v>
      </c>
      <c r="AO8">
        <v>1</v>
      </c>
      <c r="AP8">
        <v>0.25</v>
      </c>
      <c r="BA8" t="s">
        <v>85</v>
      </c>
      <c r="BB8" t="s">
        <v>86</v>
      </c>
      <c r="BC8" t="s">
        <v>1407</v>
      </c>
      <c r="BF8">
        <v>1</v>
      </c>
    </row>
    <row r="9" spans="1:58" x14ac:dyDescent="0.15">
      <c r="A9" t="s">
        <v>95</v>
      </c>
      <c r="B9" t="s">
        <v>82</v>
      </c>
      <c r="C9" t="s">
        <v>88</v>
      </c>
      <c r="D9" s="10" t="s">
        <v>89</v>
      </c>
      <c r="E9" t="str">
        <f t="shared" si="0"/>
        <v>enemy_1000_gopro</v>
      </c>
      <c r="F9">
        <v>1</v>
      </c>
      <c r="K9">
        <v>1700</v>
      </c>
      <c r="M9">
        <v>260</v>
      </c>
      <c r="O9">
        <v>0</v>
      </c>
      <c r="Q9">
        <v>20</v>
      </c>
      <c r="X9">
        <v>1</v>
      </c>
      <c r="AC9">
        <v>1.9</v>
      </c>
      <c r="AD9" s="12" t="s">
        <v>1561</v>
      </c>
      <c r="AE9" t="s">
        <v>96</v>
      </c>
      <c r="AG9">
        <v>1</v>
      </c>
      <c r="AO9">
        <v>1</v>
      </c>
      <c r="AP9">
        <v>0.25</v>
      </c>
      <c r="BA9" t="s">
        <v>85</v>
      </c>
      <c r="BB9" t="s">
        <v>91</v>
      </c>
      <c r="BC9" t="s">
        <v>1407</v>
      </c>
      <c r="BF9">
        <v>1</v>
      </c>
    </row>
    <row r="10" spans="1:58" x14ac:dyDescent="0.15">
      <c r="A10" s="12" t="s">
        <v>1401</v>
      </c>
      <c r="B10" t="s">
        <v>82</v>
      </c>
      <c r="C10" s="12" t="s">
        <v>1402</v>
      </c>
      <c r="D10" s="15" t="s">
        <v>1405</v>
      </c>
      <c r="E10" t="str">
        <f t="shared" ref="E10" si="1">"enemy_"&amp;D10&amp;"_"&amp;C10</f>
        <v>enemy_1015_litamr_2</v>
      </c>
      <c r="F10">
        <v>1</v>
      </c>
      <c r="K10">
        <v>3700</v>
      </c>
      <c r="M10">
        <v>300</v>
      </c>
      <c r="O10">
        <v>500</v>
      </c>
      <c r="Q10">
        <v>0</v>
      </c>
      <c r="X10">
        <v>2</v>
      </c>
      <c r="AB10">
        <v>1</v>
      </c>
      <c r="AC10">
        <v>1</v>
      </c>
      <c r="AD10" s="12" t="s">
        <v>1561</v>
      </c>
      <c r="AE10" s="12" t="s">
        <v>1397</v>
      </c>
      <c r="AG10">
        <v>1</v>
      </c>
      <c r="AO10">
        <v>1</v>
      </c>
      <c r="AP10">
        <v>0.25</v>
      </c>
      <c r="BA10" t="s">
        <v>85</v>
      </c>
      <c r="BB10" s="12" t="s">
        <v>562</v>
      </c>
      <c r="BC10" t="s">
        <v>1407</v>
      </c>
      <c r="BF10">
        <v>1</v>
      </c>
    </row>
    <row r="11" spans="1:58" x14ac:dyDescent="0.15">
      <c r="A11" s="12" t="s">
        <v>561</v>
      </c>
      <c r="B11" t="s">
        <v>82</v>
      </c>
      <c r="C11" s="12" t="s">
        <v>564</v>
      </c>
      <c r="D11" s="15" t="s">
        <v>563</v>
      </c>
      <c r="E11" t="str">
        <f t="shared" ref="E11:E14" si="2">"enemy_"&amp;D11&amp;"_"&amp;C11</f>
        <v>enemy_1510_frstar2</v>
      </c>
      <c r="F11">
        <v>1</v>
      </c>
      <c r="K11">
        <v>45000</v>
      </c>
      <c r="M11">
        <v>530</v>
      </c>
      <c r="O11">
        <v>440</v>
      </c>
      <c r="Q11">
        <v>50</v>
      </c>
      <c r="X11">
        <v>1</v>
      </c>
      <c r="AB11">
        <v>6</v>
      </c>
      <c r="AC11">
        <v>0.5</v>
      </c>
      <c r="AD11" s="12" t="s">
        <v>1561</v>
      </c>
      <c r="AE11" s="12" t="s">
        <v>698</v>
      </c>
      <c r="AG11">
        <v>1</v>
      </c>
      <c r="AO11">
        <v>2</v>
      </c>
      <c r="AP11">
        <v>0.25</v>
      </c>
      <c r="BA11" t="s">
        <v>85</v>
      </c>
      <c r="BB11" s="12" t="s">
        <v>562</v>
      </c>
      <c r="BC11" t="s">
        <v>1407</v>
      </c>
      <c r="BD11" s="12"/>
      <c r="BE11" s="12"/>
      <c r="BF11">
        <v>1</v>
      </c>
    </row>
    <row r="12" spans="1:58" x14ac:dyDescent="0.15">
      <c r="A12" s="12" t="s">
        <v>1394</v>
      </c>
      <c r="B12" t="s">
        <v>82</v>
      </c>
      <c r="C12" s="12" t="s">
        <v>1396</v>
      </c>
      <c r="D12" s="15" t="s">
        <v>1395</v>
      </c>
      <c r="E12" t="str">
        <f t="shared" si="2"/>
        <v>enemy_1064_snsbr</v>
      </c>
      <c r="F12">
        <v>1</v>
      </c>
      <c r="K12">
        <v>5000</v>
      </c>
      <c r="M12">
        <v>380</v>
      </c>
      <c r="O12">
        <v>135</v>
      </c>
      <c r="Q12">
        <v>0</v>
      </c>
      <c r="X12">
        <v>2</v>
      </c>
      <c r="AB12">
        <v>1</v>
      </c>
      <c r="AC12">
        <v>1.1000000000000001</v>
      </c>
      <c r="AD12" s="12" t="s">
        <v>1561</v>
      </c>
      <c r="AE12" s="12" t="s">
        <v>1398</v>
      </c>
      <c r="AG12">
        <v>1</v>
      </c>
      <c r="AO12">
        <v>1</v>
      </c>
      <c r="AP12">
        <v>0.25</v>
      </c>
      <c r="BA12" t="s">
        <v>85</v>
      </c>
      <c r="BB12" s="12" t="s">
        <v>639</v>
      </c>
      <c r="BC12" t="s">
        <v>1407</v>
      </c>
      <c r="BF12">
        <v>1</v>
      </c>
    </row>
    <row r="13" spans="1:58" x14ac:dyDescent="0.15">
      <c r="A13" s="12" t="s">
        <v>631</v>
      </c>
      <c r="B13" t="s">
        <v>82</v>
      </c>
      <c r="C13" s="12" t="s">
        <v>632</v>
      </c>
      <c r="D13" s="15" t="s">
        <v>633</v>
      </c>
      <c r="E13" t="str">
        <f t="shared" si="2"/>
        <v>enemy_1065_snwolf_2</v>
      </c>
      <c r="F13">
        <v>1</v>
      </c>
      <c r="K13">
        <v>4650</v>
      </c>
      <c r="M13">
        <v>430</v>
      </c>
      <c r="O13">
        <v>0</v>
      </c>
      <c r="Q13">
        <v>30</v>
      </c>
      <c r="X13">
        <v>1</v>
      </c>
      <c r="AC13">
        <v>1.9</v>
      </c>
      <c r="AD13" s="12" t="s">
        <v>1561</v>
      </c>
      <c r="AE13" s="12" t="s">
        <v>612</v>
      </c>
      <c r="AG13">
        <v>1</v>
      </c>
      <c r="AO13">
        <v>1</v>
      </c>
      <c r="AP13">
        <v>0.25</v>
      </c>
      <c r="BA13" t="s">
        <v>85</v>
      </c>
      <c r="BB13" s="12" t="s">
        <v>639</v>
      </c>
      <c r="BC13" t="s">
        <v>1407</v>
      </c>
      <c r="BD13" s="12"/>
      <c r="BE13" s="12"/>
      <c r="BF13">
        <v>1</v>
      </c>
    </row>
    <row r="14" spans="1:58" x14ac:dyDescent="0.15">
      <c r="A14" s="12" t="s">
        <v>618</v>
      </c>
      <c r="B14" t="s">
        <v>82</v>
      </c>
      <c r="C14" s="12" t="s">
        <v>614</v>
      </c>
      <c r="D14" s="15" t="s">
        <v>613</v>
      </c>
      <c r="E14" t="str">
        <f t="shared" si="2"/>
        <v>enemy_1067_snslime_2</v>
      </c>
      <c r="F14">
        <v>1</v>
      </c>
      <c r="K14">
        <v>4850</v>
      </c>
      <c r="M14">
        <v>370</v>
      </c>
      <c r="O14">
        <v>0</v>
      </c>
      <c r="Q14">
        <v>0</v>
      </c>
      <c r="X14">
        <v>1</v>
      </c>
      <c r="AC14">
        <v>1</v>
      </c>
      <c r="AD14" s="12" t="s">
        <v>1561</v>
      </c>
      <c r="AE14" s="12" t="s">
        <v>621</v>
      </c>
      <c r="AG14">
        <v>1</v>
      </c>
      <c r="AO14">
        <v>1</v>
      </c>
      <c r="AP14">
        <v>0.25</v>
      </c>
      <c r="BA14" t="s">
        <v>85</v>
      </c>
      <c r="BB14" s="12" t="s">
        <v>562</v>
      </c>
      <c r="BC14" t="s">
        <v>1407</v>
      </c>
      <c r="BD14" s="12"/>
      <c r="BE14" s="12"/>
      <c r="BF14">
        <v>1</v>
      </c>
    </row>
    <row r="15" spans="1:58" x14ac:dyDescent="0.15">
      <c r="A15" s="12" t="s">
        <v>624</v>
      </c>
      <c r="B15" t="s">
        <v>82</v>
      </c>
      <c r="C15" s="12" t="s">
        <v>625</v>
      </c>
      <c r="D15" s="15" t="s">
        <v>626</v>
      </c>
      <c r="E15" t="str">
        <f t="shared" ref="E15" si="3">"enemy_"&amp;D15&amp;"_"&amp;C15</f>
        <v>enemy_1068_snmage_2</v>
      </c>
      <c r="F15">
        <v>1</v>
      </c>
      <c r="K15">
        <v>8000</v>
      </c>
      <c r="M15">
        <v>400</v>
      </c>
      <c r="O15">
        <v>250</v>
      </c>
      <c r="Q15">
        <v>50</v>
      </c>
      <c r="X15">
        <v>1</v>
      </c>
      <c r="AB15">
        <v>2</v>
      </c>
      <c r="AC15">
        <v>0.8</v>
      </c>
      <c r="AD15" s="12" t="s">
        <v>1561</v>
      </c>
      <c r="AE15" s="12" t="s">
        <v>628</v>
      </c>
      <c r="AG15">
        <v>1</v>
      </c>
      <c r="AO15">
        <v>1</v>
      </c>
      <c r="AP15">
        <v>0.25</v>
      </c>
      <c r="BA15" t="s">
        <v>85</v>
      </c>
      <c r="BB15" s="12" t="s">
        <v>562</v>
      </c>
      <c r="BC15" t="s">
        <v>1407</v>
      </c>
      <c r="BD15" s="12"/>
      <c r="BE15" s="12"/>
      <c r="BF15">
        <v>1</v>
      </c>
    </row>
    <row r="16" spans="1:58" x14ac:dyDescent="0.15">
      <c r="A16" s="12" t="s">
        <v>640</v>
      </c>
      <c r="B16" t="s">
        <v>82</v>
      </c>
      <c r="C16" s="12" t="s">
        <v>646</v>
      </c>
      <c r="D16" s="15" t="s">
        <v>645</v>
      </c>
      <c r="E16" t="str">
        <f t="shared" ref="E16:E18" si="4">"enemy_"&amp;D16&amp;"_"&amp;C16</f>
        <v>enemy_1066_snbow_2</v>
      </c>
      <c r="F16">
        <v>1</v>
      </c>
      <c r="K16">
        <v>3500</v>
      </c>
      <c r="M16">
        <v>360</v>
      </c>
      <c r="O16">
        <v>100</v>
      </c>
      <c r="Q16">
        <v>0</v>
      </c>
      <c r="X16">
        <v>1</v>
      </c>
      <c r="AB16">
        <v>2</v>
      </c>
      <c r="AC16">
        <v>0.9</v>
      </c>
      <c r="AD16" s="12" t="s">
        <v>1561</v>
      </c>
      <c r="AE16" s="12" t="s">
        <v>1891</v>
      </c>
      <c r="AG16">
        <v>1</v>
      </c>
      <c r="AO16">
        <v>1</v>
      </c>
      <c r="AP16">
        <v>0.25</v>
      </c>
      <c r="BA16" t="s">
        <v>85</v>
      </c>
      <c r="BB16" s="12" t="s">
        <v>562</v>
      </c>
      <c r="BC16" t="s">
        <v>1407</v>
      </c>
      <c r="BD16" s="12"/>
      <c r="BE16" s="12"/>
      <c r="BF16">
        <v>1</v>
      </c>
    </row>
    <row r="17" spans="1:58" x14ac:dyDescent="0.15">
      <c r="A17" s="12" t="s">
        <v>651</v>
      </c>
      <c r="B17" t="s">
        <v>82</v>
      </c>
      <c r="C17" s="12" t="s">
        <v>653</v>
      </c>
      <c r="D17" s="15" t="s">
        <v>652</v>
      </c>
      <c r="E17" t="str">
        <f t="shared" ref="E17" si="5">"enemy_"&amp;D17&amp;"_"&amp;C17</f>
        <v>enemy_1069_icebrk_2</v>
      </c>
      <c r="F17">
        <v>1</v>
      </c>
      <c r="K17">
        <v>25000</v>
      </c>
      <c r="M17">
        <v>1100</v>
      </c>
      <c r="O17">
        <v>600</v>
      </c>
      <c r="Q17">
        <v>20</v>
      </c>
      <c r="X17">
        <v>1</v>
      </c>
      <c r="AB17">
        <v>3</v>
      </c>
      <c r="AC17">
        <v>0.7</v>
      </c>
      <c r="AD17" s="12" t="s">
        <v>1561</v>
      </c>
      <c r="AE17" s="12" t="s">
        <v>654</v>
      </c>
      <c r="AG17">
        <v>1</v>
      </c>
      <c r="AO17">
        <v>1</v>
      </c>
      <c r="AP17">
        <v>0.25</v>
      </c>
      <c r="BA17" t="s">
        <v>85</v>
      </c>
      <c r="BB17" s="12" t="s">
        <v>562</v>
      </c>
      <c r="BC17" t="s">
        <v>1407</v>
      </c>
      <c r="BD17" s="12"/>
      <c r="BE17" s="12"/>
      <c r="BF17">
        <v>1</v>
      </c>
    </row>
    <row r="18" spans="1:58" x14ac:dyDescent="0.15">
      <c r="A18" s="12" t="s">
        <v>641</v>
      </c>
      <c r="B18" t="s">
        <v>82</v>
      </c>
      <c r="C18" s="12" t="s">
        <v>644</v>
      </c>
      <c r="D18" s="15" t="s">
        <v>643</v>
      </c>
      <c r="E18" t="str">
        <f t="shared" si="4"/>
        <v>enemy_1024_mortar_2</v>
      </c>
      <c r="F18">
        <v>1</v>
      </c>
      <c r="K18">
        <v>5000</v>
      </c>
      <c r="M18">
        <v>550</v>
      </c>
      <c r="O18">
        <v>150</v>
      </c>
      <c r="Q18">
        <v>0</v>
      </c>
      <c r="X18">
        <v>1</v>
      </c>
      <c r="AB18">
        <v>2</v>
      </c>
      <c r="AC18">
        <v>0.8</v>
      </c>
      <c r="AD18" s="12" t="s">
        <v>1561</v>
      </c>
      <c r="AE18" s="12" t="s">
        <v>650</v>
      </c>
      <c r="AG18">
        <v>1</v>
      </c>
      <c r="AO18">
        <v>1</v>
      </c>
      <c r="AP18">
        <v>0.25</v>
      </c>
      <c r="BA18" s="12" t="s">
        <v>642</v>
      </c>
      <c r="BB18" s="12" t="s">
        <v>562</v>
      </c>
      <c r="BC18" t="s">
        <v>1407</v>
      </c>
      <c r="BD18" s="12"/>
      <c r="BE18" s="12"/>
      <c r="BF18">
        <v>1</v>
      </c>
    </row>
    <row r="19" spans="1:58" x14ac:dyDescent="0.15">
      <c r="A19" s="12" t="s">
        <v>1858</v>
      </c>
      <c r="B19" t="s">
        <v>82</v>
      </c>
      <c r="C19" s="12" t="s">
        <v>1859</v>
      </c>
      <c r="D19" s="15" t="s">
        <v>1860</v>
      </c>
      <c r="E19" t="str">
        <f t="shared" ref="E19" si="6">"enemy_"&amp;D19&amp;"_"&amp;C19</f>
        <v>enemy_1005_yokai</v>
      </c>
      <c r="F19">
        <v>0.5</v>
      </c>
      <c r="K19">
        <v>800</v>
      </c>
      <c r="M19">
        <v>0</v>
      </c>
      <c r="O19">
        <v>50</v>
      </c>
      <c r="Q19">
        <v>0</v>
      </c>
      <c r="X19">
        <v>2.2999999999999998</v>
      </c>
      <c r="AB19">
        <v>0</v>
      </c>
      <c r="AC19">
        <v>0.9</v>
      </c>
      <c r="AD19" s="12" t="s">
        <v>1561</v>
      </c>
      <c r="AG19">
        <v>1</v>
      </c>
      <c r="AH19">
        <v>1</v>
      </c>
      <c r="AO19">
        <v>1</v>
      </c>
      <c r="AP19">
        <v>0.25</v>
      </c>
      <c r="BA19" s="12" t="s">
        <v>1861</v>
      </c>
      <c r="BB19" t="s">
        <v>86</v>
      </c>
      <c r="BC19" t="s">
        <v>1407</v>
      </c>
      <c r="BD19" s="12"/>
      <c r="BE19" s="12"/>
      <c r="BF19">
        <v>1</v>
      </c>
    </row>
    <row r="20" spans="1:58" x14ac:dyDescent="0.15">
      <c r="A20" s="12" t="s">
        <v>1864</v>
      </c>
      <c r="B20" t="s">
        <v>82</v>
      </c>
      <c r="C20" s="12" t="s">
        <v>1859</v>
      </c>
      <c r="D20" s="15" t="s">
        <v>1860</v>
      </c>
      <c r="E20" t="str">
        <f t="shared" ref="E20:E21" si="7">"enemy_"&amp;D20&amp;"_"&amp;C20</f>
        <v>enemy_1005_yokai</v>
      </c>
      <c r="F20">
        <v>0.5</v>
      </c>
      <c r="K20">
        <v>1550</v>
      </c>
      <c r="M20">
        <v>220</v>
      </c>
      <c r="O20">
        <v>50</v>
      </c>
      <c r="Q20">
        <v>0</v>
      </c>
      <c r="X20">
        <v>3</v>
      </c>
      <c r="AB20">
        <v>0</v>
      </c>
      <c r="AC20">
        <v>0.9</v>
      </c>
      <c r="AD20" s="12" t="s">
        <v>1561</v>
      </c>
      <c r="AE20" t="s">
        <v>474</v>
      </c>
      <c r="AG20">
        <v>1</v>
      </c>
      <c r="AH20">
        <v>1</v>
      </c>
      <c r="AO20">
        <v>1</v>
      </c>
      <c r="AP20">
        <v>0.25</v>
      </c>
      <c r="BA20" s="12" t="s">
        <v>1861</v>
      </c>
      <c r="BB20" t="s">
        <v>86</v>
      </c>
      <c r="BC20" t="s">
        <v>1407</v>
      </c>
      <c r="BD20" s="12"/>
      <c r="BE20" s="12"/>
      <c r="BF20">
        <v>1</v>
      </c>
    </row>
    <row r="21" spans="1:58" x14ac:dyDescent="0.15">
      <c r="A21" s="12" t="s">
        <v>1869</v>
      </c>
      <c r="B21" t="s">
        <v>82</v>
      </c>
      <c r="C21" s="12" t="s">
        <v>1871</v>
      </c>
      <c r="D21" s="15" t="s">
        <v>1870</v>
      </c>
      <c r="E21" t="str">
        <f t="shared" si="7"/>
        <v>enemy_1008_ghost</v>
      </c>
      <c r="F21">
        <v>1</v>
      </c>
      <c r="K21">
        <v>2300</v>
      </c>
      <c r="M21">
        <v>100</v>
      </c>
      <c r="O21">
        <v>120</v>
      </c>
      <c r="Q21">
        <v>35</v>
      </c>
      <c r="X21">
        <v>1</v>
      </c>
      <c r="AB21">
        <v>1</v>
      </c>
      <c r="AC21">
        <v>1.2</v>
      </c>
      <c r="AD21" s="12" t="s">
        <v>1561</v>
      </c>
      <c r="AE21" s="12" t="s">
        <v>1867</v>
      </c>
      <c r="AG21">
        <v>1</v>
      </c>
      <c r="AO21">
        <v>1</v>
      </c>
      <c r="AP21">
        <v>0.25</v>
      </c>
      <c r="BA21" t="s">
        <v>85</v>
      </c>
      <c r="BB21" t="s">
        <v>86</v>
      </c>
      <c r="BC21" t="s">
        <v>1407</v>
      </c>
      <c r="BD21" s="12"/>
      <c r="BE21" s="12"/>
      <c r="BF21">
        <v>1</v>
      </c>
    </row>
    <row r="22" spans="1:58" x14ac:dyDescent="0.15">
      <c r="A22" s="12" t="s">
        <v>1873</v>
      </c>
      <c r="B22" t="s">
        <v>82</v>
      </c>
      <c r="C22" s="12" t="s">
        <v>1874</v>
      </c>
      <c r="D22" s="15" t="s">
        <v>1875</v>
      </c>
      <c r="E22" t="str">
        <f t="shared" ref="E22" si="8">"enemy_"&amp;D22&amp;"_"&amp;C22</f>
        <v>enemy_1502_crowns</v>
      </c>
      <c r="F22">
        <v>1</v>
      </c>
      <c r="K22">
        <v>6000</v>
      </c>
      <c r="M22">
        <v>400</v>
      </c>
      <c r="O22">
        <v>120</v>
      </c>
      <c r="Q22">
        <v>50</v>
      </c>
      <c r="X22">
        <v>2.8</v>
      </c>
      <c r="AB22">
        <v>1</v>
      </c>
      <c r="AC22">
        <v>1.4</v>
      </c>
      <c r="AD22" s="12" t="s">
        <v>1561</v>
      </c>
      <c r="AE22" s="12" t="s">
        <v>1878</v>
      </c>
      <c r="AG22">
        <v>1</v>
      </c>
      <c r="AO22">
        <v>2</v>
      </c>
      <c r="AP22">
        <v>0.25</v>
      </c>
      <c r="BA22" t="s">
        <v>85</v>
      </c>
      <c r="BB22" s="12" t="s">
        <v>562</v>
      </c>
      <c r="BC22" t="s">
        <v>1407</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907</v>
      </c>
      <c r="AY26" s="12" t="s">
        <v>908</v>
      </c>
      <c r="AZ26" s="12"/>
      <c r="BA26" t="s">
        <v>85</v>
      </c>
      <c r="BC26" t="s">
        <v>1407</v>
      </c>
      <c r="BD26" t="s">
        <v>1407</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907</v>
      </c>
      <c r="AY27" s="12" t="s">
        <v>908</v>
      </c>
      <c r="AZ27" s="12"/>
      <c r="BA27" t="s">
        <v>85</v>
      </c>
      <c r="BC27" t="s">
        <v>1407</v>
      </c>
      <c r="BD27" t="s">
        <v>1407</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907</v>
      </c>
      <c r="AY28" s="12" t="s">
        <v>908</v>
      </c>
      <c r="AZ28" s="12"/>
      <c r="BA28" t="s">
        <v>85</v>
      </c>
      <c r="BC28" t="s">
        <v>1407</v>
      </c>
      <c r="BD28" t="s">
        <v>1407</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907</v>
      </c>
      <c r="AY29" s="12" t="s">
        <v>908</v>
      </c>
      <c r="AZ29" s="12"/>
      <c r="BA29" t="s">
        <v>85</v>
      </c>
      <c r="BC29" t="s">
        <v>1407</v>
      </c>
      <c r="BD29" t="s">
        <v>1407</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907</v>
      </c>
      <c r="AY30" s="12" t="s">
        <v>908</v>
      </c>
      <c r="AZ30" s="12"/>
      <c r="BA30" t="s">
        <v>85</v>
      </c>
      <c r="BC30" t="s">
        <v>1407</v>
      </c>
      <c r="BD30" t="s">
        <v>1407</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907</v>
      </c>
      <c r="AY31" s="12" t="s">
        <v>908</v>
      </c>
      <c r="AZ31" s="12"/>
      <c r="BA31" t="s">
        <v>85</v>
      </c>
      <c r="BC31" t="s">
        <v>1407</v>
      </c>
      <c r="BD31" t="s">
        <v>1407</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907</v>
      </c>
      <c r="AY32" s="12" t="s">
        <v>908</v>
      </c>
      <c r="AZ32" s="12"/>
      <c r="BA32" t="s">
        <v>85</v>
      </c>
      <c r="BC32" t="s">
        <v>1407</v>
      </c>
      <c r="BD32" t="s">
        <v>1407</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907</v>
      </c>
      <c r="AY33" s="12" t="s">
        <v>908</v>
      </c>
      <c r="AZ33" s="12"/>
      <c r="BA33" t="s">
        <v>85</v>
      </c>
      <c r="BC33" t="s">
        <v>1407</v>
      </c>
      <c r="BD33" t="s">
        <v>1407</v>
      </c>
      <c r="BE33" s="12"/>
      <c r="BF33">
        <v>1</v>
      </c>
    </row>
    <row r="34" spans="1:58" x14ac:dyDescent="0.15">
      <c r="A34" s="12" t="s">
        <v>1905</v>
      </c>
      <c r="B34" t="s">
        <v>99</v>
      </c>
      <c r="C34" s="12" t="s">
        <v>1915</v>
      </c>
      <c r="D34">
        <v>285</v>
      </c>
      <c r="E34" t="str">
        <f t="shared" si="10"/>
        <v>char_285_medic2</v>
      </c>
      <c r="F34">
        <v>1</v>
      </c>
      <c r="G34" s="12" t="s">
        <v>1905</v>
      </c>
      <c r="I34">
        <v>0</v>
      </c>
      <c r="J34">
        <v>30</v>
      </c>
      <c r="K34">
        <v>435</v>
      </c>
      <c r="L34">
        <v>100</v>
      </c>
      <c r="M34">
        <v>70</v>
      </c>
      <c r="N34">
        <v>40</v>
      </c>
      <c r="O34">
        <v>16</v>
      </c>
      <c r="Q34">
        <v>0</v>
      </c>
      <c r="S34">
        <v>3</v>
      </c>
      <c r="U34">
        <v>0.5</v>
      </c>
      <c r="V34">
        <v>200</v>
      </c>
      <c r="X34">
        <v>2.85</v>
      </c>
      <c r="Y34">
        <v>0</v>
      </c>
      <c r="AD34" s="12" t="s">
        <v>1561</v>
      </c>
      <c r="AE34" s="12" t="s">
        <v>1919</v>
      </c>
      <c r="AI34">
        <v>1</v>
      </c>
      <c r="AK34">
        <v>1</v>
      </c>
      <c r="AL34">
        <v>0.5</v>
      </c>
      <c r="AP34">
        <v>0.25</v>
      </c>
      <c r="AR34" s="12" t="s">
        <v>1243</v>
      </c>
      <c r="AS34" s="11" t="str">
        <f t="shared" si="9"/>
        <v>icon_medic2</v>
      </c>
      <c r="AT34" t="str">
        <f t="shared" si="11"/>
        <v>half_medic2</v>
      </c>
      <c r="AU34" t="str">
        <f t="shared" si="12"/>
        <v>medic2</v>
      </c>
      <c r="AV34" s="12" t="s">
        <v>916</v>
      </c>
      <c r="AW34">
        <v>2</v>
      </c>
      <c r="AX34" s="12" t="s">
        <v>907</v>
      </c>
      <c r="AY34" s="12" t="s">
        <v>908</v>
      </c>
      <c r="AZ34" s="12"/>
      <c r="BA34" t="s">
        <v>85</v>
      </c>
      <c r="BC34" t="s">
        <v>1407</v>
      </c>
      <c r="BD34" t="s">
        <v>1407</v>
      </c>
      <c r="BE34" s="12"/>
      <c r="BF34">
        <v>1</v>
      </c>
    </row>
    <row r="35" spans="1:58" x14ac:dyDescent="0.15">
      <c r="A35" s="12" t="s">
        <v>1906</v>
      </c>
      <c r="B35" t="s">
        <v>99</v>
      </c>
      <c r="C35" s="12" t="s">
        <v>1920</v>
      </c>
      <c r="D35">
        <v>286</v>
      </c>
      <c r="E35" t="str">
        <f t="shared" ref="E35:E36" si="13">"char_"&amp;D35&amp;"_"&amp;C35</f>
        <v>char_286_cast3</v>
      </c>
      <c r="F35">
        <v>1</v>
      </c>
      <c r="G35" s="12" t="s">
        <v>1906</v>
      </c>
      <c r="I35">
        <v>0</v>
      </c>
      <c r="J35">
        <v>30</v>
      </c>
      <c r="K35">
        <v>1191</v>
      </c>
      <c r="L35">
        <v>200</v>
      </c>
      <c r="M35">
        <v>353</v>
      </c>
      <c r="N35">
        <v>60</v>
      </c>
      <c r="O35">
        <v>90</v>
      </c>
      <c r="Q35">
        <v>0</v>
      </c>
      <c r="S35">
        <v>3</v>
      </c>
      <c r="U35">
        <v>0.5</v>
      </c>
      <c r="V35">
        <v>200</v>
      </c>
      <c r="X35">
        <v>1.5</v>
      </c>
      <c r="Y35">
        <v>0</v>
      </c>
      <c r="AD35" s="12" t="s">
        <v>1561</v>
      </c>
      <c r="AE35" s="12" t="s">
        <v>1914</v>
      </c>
      <c r="AJ35">
        <v>1</v>
      </c>
      <c r="AK35">
        <v>1</v>
      </c>
      <c r="AL35">
        <v>0.5</v>
      </c>
      <c r="AP35">
        <v>0.25</v>
      </c>
      <c r="AR35" s="12" t="s">
        <v>1907</v>
      </c>
      <c r="AS35" s="11" t="str">
        <f t="shared" ref="AS35:AS36" si="14">"icon_"&amp;C35</f>
        <v>icon_cast3</v>
      </c>
      <c r="AT35" t="str">
        <f t="shared" ref="AT35:AT36" si="15">"half_"&amp;C35</f>
        <v>half_cast3</v>
      </c>
      <c r="AU35" t="str">
        <f t="shared" ref="AU35:AU36" si="16">C35</f>
        <v>cast3</v>
      </c>
      <c r="AV35" s="12" t="s">
        <v>916</v>
      </c>
      <c r="AW35">
        <v>2</v>
      </c>
      <c r="AX35" s="12" t="s">
        <v>907</v>
      </c>
      <c r="AY35" s="12" t="s">
        <v>908</v>
      </c>
      <c r="AZ35" s="12"/>
      <c r="BA35" t="s">
        <v>85</v>
      </c>
      <c r="BC35" t="s">
        <v>1407</v>
      </c>
      <c r="BD35" t="s">
        <v>1407</v>
      </c>
      <c r="BE35" s="12"/>
      <c r="BF35">
        <v>1</v>
      </c>
    </row>
    <row r="36" spans="1:58" x14ac:dyDescent="0.15">
      <c r="A36" s="12" t="s">
        <v>1942</v>
      </c>
      <c r="B36" t="s">
        <v>99</v>
      </c>
      <c r="C36" s="12" t="s">
        <v>1943</v>
      </c>
      <c r="D36">
        <v>502</v>
      </c>
      <c r="E36" t="str">
        <f t="shared" si="13"/>
        <v>char_502_nblade</v>
      </c>
      <c r="F36">
        <v>1</v>
      </c>
      <c r="G36" s="12" t="s">
        <v>1942</v>
      </c>
      <c r="I36">
        <v>0</v>
      </c>
      <c r="J36">
        <v>30</v>
      </c>
      <c r="K36">
        <v>1030</v>
      </c>
      <c r="M36">
        <v>232</v>
      </c>
      <c r="N36">
        <v>48</v>
      </c>
      <c r="O36">
        <v>192</v>
      </c>
      <c r="Q36">
        <v>0</v>
      </c>
      <c r="S36">
        <v>7</v>
      </c>
      <c r="T36">
        <v>-2</v>
      </c>
      <c r="U36">
        <v>0.5</v>
      </c>
      <c r="V36">
        <v>70</v>
      </c>
      <c r="W36">
        <v>-35</v>
      </c>
      <c r="X36">
        <v>1.05</v>
      </c>
      <c r="Y36">
        <v>1</v>
      </c>
      <c r="AD36" s="12" t="s">
        <v>1561</v>
      </c>
      <c r="AE36" s="12" t="s">
        <v>1908</v>
      </c>
      <c r="AJ36">
        <v>1</v>
      </c>
      <c r="AK36">
        <v>1</v>
      </c>
      <c r="AL36">
        <v>0.5</v>
      </c>
      <c r="AP36">
        <v>0.25</v>
      </c>
      <c r="AR36" s="12" t="s">
        <v>1095</v>
      </c>
      <c r="AS36" s="11" t="str">
        <f t="shared" si="14"/>
        <v>icon_nblade</v>
      </c>
      <c r="AT36" t="str">
        <f t="shared" si="15"/>
        <v>half_nblade</v>
      </c>
      <c r="AU36" t="str">
        <f t="shared" si="16"/>
        <v>nblade</v>
      </c>
      <c r="AV36" s="12" t="s">
        <v>916</v>
      </c>
      <c r="AW36">
        <v>2</v>
      </c>
      <c r="AX36" s="12" t="s">
        <v>907</v>
      </c>
      <c r="AY36" s="12" t="s">
        <v>908</v>
      </c>
      <c r="AZ36" s="12"/>
      <c r="BA36" t="s">
        <v>85</v>
      </c>
      <c r="BC36" t="s">
        <v>1407</v>
      </c>
      <c r="BD36" t="s">
        <v>1407</v>
      </c>
      <c r="BE36" s="12"/>
      <c r="BF36">
        <v>1</v>
      </c>
    </row>
    <row r="37" spans="1:58" x14ac:dyDescent="0.15">
      <c r="A37" s="12" t="s">
        <v>1945</v>
      </c>
      <c r="B37" t="s">
        <v>99</v>
      </c>
      <c r="C37" s="12" t="s">
        <v>1946</v>
      </c>
      <c r="D37">
        <v>500</v>
      </c>
      <c r="E37" t="str">
        <f t="shared" ref="E37" si="17">"char_"&amp;D37&amp;"_"&amp;C37</f>
        <v>char_500_noirc</v>
      </c>
      <c r="F37">
        <v>1</v>
      </c>
      <c r="G37" s="12" t="s">
        <v>1945</v>
      </c>
      <c r="I37">
        <v>0</v>
      </c>
      <c r="J37">
        <v>30</v>
      </c>
      <c r="K37">
        <v>1670</v>
      </c>
      <c r="L37">
        <v>90</v>
      </c>
      <c r="M37">
        <v>240</v>
      </c>
      <c r="O37">
        <v>315</v>
      </c>
      <c r="P37">
        <v>40</v>
      </c>
      <c r="Q37">
        <v>0</v>
      </c>
      <c r="S37">
        <v>14</v>
      </c>
      <c r="T37">
        <v>-2</v>
      </c>
      <c r="U37">
        <v>0.5</v>
      </c>
      <c r="V37">
        <v>70</v>
      </c>
      <c r="W37">
        <v>-5</v>
      </c>
      <c r="X37">
        <v>1.2</v>
      </c>
      <c r="Y37">
        <v>1</v>
      </c>
      <c r="AD37" s="12" t="s">
        <v>1561</v>
      </c>
      <c r="AE37" s="12" t="s">
        <v>1968</v>
      </c>
      <c r="AF37" s="12"/>
      <c r="AJ37">
        <v>1</v>
      </c>
      <c r="AK37">
        <v>3</v>
      </c>
      <c r="AL37">
        <v>0.5</v>
      </c>
      <c r="AP37">
        <v>0.25</v>
      </c>
      <c r="AR37" s="12" t="s">
        <v>1947</v>
      </c>
      <c r="AS37" s="11" t="str">
        <f t="shared" ref="AS37" si="18">"icon_"&amp;C37</f>
        <v>icon_noirc</v>
      </c>
      <c r="AT37" t="str">
        <f t="shared" ref="AT37" si="19">"half_"&amp;C37</f>
        <v>half_noirc</v>
      </c>
      <c r="AU37" t="str">
        <f t="shared" ref="AU37" si="20">C37</f>
        <v>noirc</v>
      </c>
      <c r="AV37" s="12" t="s">
        <v>916</v>
      </c>
      <c r="AW37">
        <v>2</v>
      </c>
      <c r="AX37" s="12" t="s">
        <v>907</v>
      </c>
      <c r="AY37" s="12" t="s">
        <v>908</v>
      </c>
      <c r="AZ37" s="12"/>
      <c r="BA37" t="s">
        <v>85</v>
      </c>
      <c r="BC37" t="s">
        <v>1407</v>
      </c>
      <c r="BD37" t="s">
        <v>1407</v>
      </c>
      <c r="BE37" s="12"/>
      <c r="BF37">
        <v>1</v>
      </c>
    </row>
    <row r="38" spans="1:58" x14ac:dyDescent="0.15">
      <c r="A38" s="12" t="s">
        <v>1949</v>
      </c>
      <c r="B38" t="s">
        <v>99</v>
      </c>
      <c r="C38" s="12" t="s">
        <v>1950</v>
      </c>
      <c r="D38">
        <v>503</v>
      </c>
      <c r="E38" t="str">
        <f t="shared" ref="E38" si="21">"char_"&amp;D38&amp;"_"&amp;C38</f>
        <v>char_503_rang</v>
      </c>
      <c r="F38">
        <v>1</v>
      </c>
      <c r="G38" s="12" t="s">
        <v>1949</v>
      </c>
      <c r="I38">
        <v>0</v>
      </c>
      <c r="J38">
        <v>30</v>
      </c>
      <c r="K38">
        <v>780</v>
      </c>
      <c r="M38">
        <v>269</v>
      </c>
      <c r="N38">
        <v>30</v>
      </c>
      <c r="O38">
        <v>66</v>
      </c>
      <c r="Q38">
        <v>0</v>
      </c>
      <c r="S38">
        <v>7</v>
      </c>
      <c r="T38">
        <v>-2</v>
      </c>
      <c r="U38">
        <v>0.5</v>
      </c>
      <c r="V38">
        <v>70</v>
      </c>
      <c r="W38">
        <v>-5</v>
      </c>
      <c r="X38">
        <v>1</v>
      </c>
      <c r="Y38">
        <v>1</v>
      </c>
      <c r="AD38" s="12" t="s">
        <v>1561</v>
      </c>
      <c r="AE38" s="12" t="s">
        <v>1967</v>
      </c>
      <c r="AF38" s="12"/>
      <c r="AI38">
        <v>1</v>
      </c>
      <c r="AK38">
        <v>1</v>
      </c>
      <c r="AL38">
        <v>0.5</v>
      </c>
      <c r="AP38">
        <v>0.25</v>
      </c>
      <c r="AR38" s="12" t="s">
        <v>1094</v>
      </c>
      <c r="AS38" s="11" t="str">
        <f t="shared" ref="AS38" si="22">"icon_"&amp;C38</f>
        <v>icon_rang</v>
      </c>
      <c r="AT38" t="str">
        <f t="shared" ref="AT38" si="23">"half_"&amp;C38</f>
        <v>half_rang</v>
      </c>
      <c r="AU38" t="str">
        <f t="shared" ref="AU38" si="24">C38</f>
        <v>rang</v>
      </c>
      <c r="AV38" s="12" t="s">
        <v>916</v>
      </c>
      <c r="AW38">
        <v>2</v>
      </c>
      <c r="AX38" s="12" t="s">
        <v>907</v>
      </c>
      <c r="AY38" s="12" t="s">
        <v>908</v>
      </c>
      <c r="AZ38" s="12"/>
      <c r="BA38" t="s">
        <v>85</v>
      </c>
      <c r="BC38" t="s">
        <v>1407</v>
      </c>
      <c r="BD38" t="s">
        <v>1407</v>
      </c>
      <c r="BE38" s="12"/>
      <c r="BF38">
        <v>1</v>
      </c>
    </row>
    <row r="39" spans="1:58" x14ac:dyDescent="0.15">
      <c r="A39" s="12" t="s">
        <v>1955</v>
      </c>
      <c r="B39" t="s">
        <v>99</v>
      </c>
      <c r="C39" s="12" t="s">
        <v>1956</v>
      </c>
      <c r="D39">
        <v>501</v>
      </c>
      <c r="E39" t="str">
        <f t="shared" ref="E39" si="25">"char_"&amp;D39&amp;"_"&amp;C39</f>
        <v>char_501_durin</v>
      </c>
      <c r="F39">
        <v>1</v>
      </c>
      <c r="G39" s="12" t="s">
        <v>1955</v>
      </c>
      <c r="I39">
        <v>0</v>
      </c>
      <c r="J39">
        <v>30</v>
      </c>
      <c r="K39">
        <v>952</v>
      </c>
      <c r="L39">
        <v>100</v>
      </c>
      <c r="M39">
        <v>340</v>
      </c>
      <c r="N39">
        <v>30</v>
      </c>
      <c r="O39">
        <v>62</v>
      </c>
      <c r="Q39">
        <v>10</v>
      </c>
      <c r="S39">
        <v>12</v>
      </c>
      <c r="T39">
        <v>-2</v>
      </c>
      <c r="U39">
        <v>0.5</v>
      </c>
      <c r="V39">
        <v>70</v>
      </c>
      <c r="W39">
        <v>-5</v>
      </c>
      <c r="X39">
        <v>1.6</v>
      </c>
      <c r="Y39">
        <v>1</v>
      </c>
      <c r="AD39" s="12" t="s">
        <v>1561</v>
      </c>
      <c r="AE39" s="12" t="s">
        <v>1966</v>
      </c>
      <c r="AF39" s="12"/>
      <c r="AI39">
        <v>1</v>
      </c>
      <c r="AK39">
        <v>1</v>
      </c>
      <c r="AL39">
        <v>0.5</v>
      </c>
      <c r="AP39">
        <v>0.25</v>
      </c>
      <c r="AR39" s="12" t="s">
        <v>1117</v>
      </c>
      <c r="AS39" s="11" t="str">
        <f t="shared" ref="AS39" si="26">"icon_"&amp;C39</f>
        <v>icon_durin</v>
      </c>
      <c r="AT39" t="str">
        <f t="shared" ref="AT39" si="27">"half_"&amp;C39</f>
        <v>half_durin</v>
      </c>
      <c r="AU39" t="str">
        <f t="shared" ref="AU39" si="28">C39</f>
        <v>durin</v>
      </c>
      <c r="AV39" s="12" t="s">
        <v>916</v>
      </c>
      <c r="AW39">
        <v>2</v>
      </c>
      <c r="AX39" s="12" t="s">
        <v>907</v>
      </c>
      <c r="AY39" s="12" t="s">
        <v>908</v>
      </c>
      <c r="AZ39" s="12"/>
      <c r="BA39" t="s">
        <v>85</v>
      </c>
      <c r="BC39" t="s">
        <v>1407</v>
      </c>
      <c r="BD39" t="s">
        <v>1407</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1561</v>
      </c>
      <c r="AE41" s="12" t="s">
        <v>1104</v>
      </c>
      <c r="AF41" t="s">
        <v>157</v>
      </c>
      <c r="AJ41">
        <v>1</v>
      </c>
      <c r="AK41">
        <v>3</v>
      </c>
      <c r="AL41">
        <v>0.5</v>
      </c>
      <c r="AP41">
        <v>0.25</v>
      </c>
      <c r="AR41" t="s">
        <v>143</v>
      </c>
      <c r="AS41" s="11" t="str">
        <f t="shared" si="9"/>
        <v>icon_spot</v>
      </c>
      <c r="AT41" t="str">
        <f t="shared" si="11"/>
        <v>half_spot</v>
      </c>
      <c r="AU41" t="str">
        <f t="shared" si="12"/>
        <v>spot</v>
      </c>
      <c r="AV41" s="12" t="s">
        <v>916</v>
      </c>
      <c r="AW41">
        <v>3</v>
      </c>
      <c r="AX41" s="12" t="s">
        <v>907</v>
      </c>
      <c r="AY41" s="12" t="s">
        <v>908</v>
      </c>
      <c r="AZ41" s="12"/>
      <c r="BA41" t="s">
        <v>85</v>
      </c>
      <c r="BC41" t="s">
        <v>1407</v>
      </c>
      <c r="BD41" t="s">
        <v>1407</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1561</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916</v>
      </c>
      <c r="AW42">
        <v>3</v>
      </c>
      <c r="AX42" s="12" t="s">
        <v>907</v>
      </c>
      <c r="AY42" s="12" t="s">
        <v>908</v>
      </c>
      <c r="AZ42" s="12"/>
      <c r="BA42" t="s">
        <v>85</v>
      </c>
      <c r="BC42" t="s">
        <v>1407</v>
      </c>
      <c r="BD42" t="s">
        <v>1407</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1561</v>
      </c>
      <c r="AE43" s="12" t="s">
        <v>670</v>
      </c>
      <c r="AF43" t="s">
        <v>164</v>
      </c>
      <c r="AJ43">
        <v>1</v>
      </c>
      <c r="AK43">
        <v>2</v>
      </c>
      <c r="AL43">
        <v>0.5</v>
      </c>
      <c r="AP43">
        <v>0.25</v>
      </c>
      <c r="AR43" t="s">
        <v>117</v>
      </c>
      <c r="AS43" s="11" t="str">
        <f t="shared" si="30"/>
        <v>icon_midn</v>
      </c>
      <c r="AT43" t="str">
        <f t="shared" si="11"/>
        <v>half_midn</v>
      </c>
      <c r="AU43" t="str">
        <f t="shared" si="12"/>
        <v>midn</v>
      </c>
      <c r="AV43" s="12" t="s">
        <v>915</v>
      </c>
      <c r="AW43">
        <v>3</v>
      </c>
      <c r="AX43" s="12" t="s">
        <v>907</v>
      </c>
      <c r="AY43" s="12" t="s">
        <v>908</v>
      </c>
      <c r="AZ43" s="12"/>
      <c r="BA43" t="s">
        <v>85</v>
      </c>
      <c r="BC43" t="s">
        <v>1407</v>
      </c>
      <c r="BD43" t="s">
        <v>1407</v>
      </c>
      <c r="BE43" s="12"/>
      <c r="BF43">
        <v>2</v>
      </c>
    </row>
    <row r="44" spans="1:58" x14ac:dyDescent="0.15">
      <c r="A44" t="s">
        <v>165</v>
      </c>
      <c r="B44" t="s">
        <v>99</v>
      </c>
      <c r="C44" s="12" t="s">
        <v>1507</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1561</v>
      </c>
      <c r="AE44" t="s">
        <v>166</v>
      </c>
      <c r="AF44" t="s">
        <v>167</v>
      </c>
      <c r="AI44">
        <v>1</v>
      </c>
      <c r="AK44">
        <v>1</v>
      </c>
      <c r="AL44">
        <v>0.5</v>
      </c>
      <c r="AP44">
        <v>0.25</v>
      </c>
      <c r="AR44" t="s">
        <v>139</v>
      </c>
      <c r="AS44" s="11" t="str">
        <f t="shared" si="30"/>
        <v>icon_catap</v>
      </c>
      <c r="AT44" t="str">
        <f t="shared" si="11"/>
        <v>half_catap</v>
      </c>
      <c r="AU44" t="str">
        <f t="shared" si="12"/>
        <v>catap</v>
      </c>
      <c r="AV44" s="12" t="s">
        <v>915</v>
      </c>
      <c r="AW44">
        <v>3</v>
      </c>
      <c r="AX44" s="12" t="s">
        <v>907</v>
      </c>
      <c r="AY44" s="12" t="s">
        <v>908</v>
      </c>
      <c r="AZ44" s="12"/>
      <c r="BA44" t="s">
        <v>85</v>
      </c>
      <c r="BC44" t="s">
        <v>1407</v>
      </c>
      <c r="BD44" t="s">
        <v>1407</v>
      </c>
      <c r="BE44" s="12"/>
      <c r="BF44">
        <v>1</v>
      </c>
    </row>
    <row r="45" spans="1:58" x14ac:dyDescent="0.15">
      <c r="A45" t="s">
        <v>168</v>
      </c>
      <c r="B45" t="s">
        <v>99</v>
      </c>
      <c r="C45" s="12" t="s">
        <v>1520</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1561</v>
      </c>
      <c r="AE45" t="s">
        <v>169</v>
      </c>
      <c r="AF45" t="s">
        <v>170</v>
      </c>
      <c r="AI45">
        <v>1</v>
      </c>
      <c r="AK45">
        <v>1</v>
      </c>
      <c r="AL45">
        <v>0.5</v>
      </c>
      <c r="AP45">
        <v>0.25</v>
      </c>
      <c r="AR45" t="s">
        <v>171</v>
      </c>
      <c r="AS45" s="11" t="str">
        <f t="shared" si="30"/>
        <v>icon_orchid</v>
      </c>
      <c r="AT45" t="str">
        <f t="shared" si="11"/>
        <v>half_orchid</v>
      </c>
      <c r="AU45" t="str">
        <f t="shared" si="12"/>
        <v>orchid</v>
      </c>
      <c r="AV45" s="12" t="s">
        <v>915</v>
      </c>
      <c r="AW45">
        <v>3</v>
      </c>
      <c r="AX45" s="12" t="s">
        <v>907</v>
      </c>
      <c r="AY45" s="12" t="s">
        <v>908</v>
      </c>
      <c r="AZ45" s="12"/>
      <c r="BA45" t="s">
        <v>85</v>
      </c>
      <c r="BC45" t="s">
        <v>1407</v>
      </c>
      <c r="BD45" t="s">
        <v>1407</v>
      </c>
      <c r="BE45" s="12"/>
      <c r="BF45">
        <v>1</v>
      </c>
    </row>
    <row r="46" spans="1:58" x14ac:dyDescent="0.15">
      <c r="A46" s="12" t="s">
        <v>1529</v>
      </c>
      <c r="B46" t="s">
        <v>99</v>
      </c>
      <c r="C46" s="12" t="s">
        <v>1528</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1561</v>
      </c>
      <c r="AE46" t="s">
        <v>173</v>
      </c>
      <c r="AF46" t="s">
        <v>174</v>
      </c>
      <c r="AI46">
        <v>1</v>
      </c>
      <c r="AK46">
        <v>1</v>
      </c>
      <c r="AL46">
        <v>0.5</v>
      </c>
      <c r="AP46">
        <v>0.25</v>
      </c>
      <c r="AR46" t="s">
        <v>105</v>
      </c>
      <c r="AS46" s="11" t="str">
        <f t="shared" si="30"/>
        <v>icon_stward</v>
      </c>
      <c r="AT46" t="str">
        <f t="shared" si="11"/>
        <v>half_stward</v>
      </c>
      <c r="AU46" t="str">
        <f t="shared" si="12"/>
        <v>stward</v>
      </c>
      <c r="AV46" s="12" t="s">
        <v>915</v>
      </c>
      <c r="AW46">
        <v>3</v>
      </c>
      <c r="AX46" s="12" t="s">
        <v>907</v>
      </c>
      <c r="AY46" s="12" t="s">
        <v>908</v>
      </c>
      <c r="AZ46" s="12"/>
      <c r="BA46" t="s">
        <v>85</v>
      </c>
      <c r="BC46" t="s">
        <v>1407</v>
      </c>
      <c r="BD46" t="s">
        <v>1407</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1561</v>
      </c>
      <c r="AE47" t="s">
        <v>177</v>
      </c>
      <c r="AF47" s="12" t="s">
        <v>1026</v>
      </c>
      <c r="AI47">
        <v>1</v>
      </c>
      <c r="AK47">
        <v>1</v>
      </c>
      <c r="AL47">
        <v>0.5</v>
      </c>
      <c r="AP47">
        <v>0.25</v>
      </c>
      <c r="AR47" t="s">
        <v>112</v>
      </c>
      <c r="AS47" s="11" t="str">
        <f t="shared" si="30"/>
        <v>icon_ansel</v>
      </c>
      <c r="AT47" t="str">
        <f t="shared" si="11"/>
        <v>half_ansel</v>
      </c>
      <c r="AU47" t="str">
        <f t="shared" si="12"/>
        <v>ansel</v>
      </c>
      <c r="AV47" s="12" t="s">
        <v>915</v>
      </c>
      <c r="AW47">
        <v>3</v>
      </c>
      <c r="AX47" s="12" t="s">
        <v>907</v>
      </c>
      <c r="AY47" s="12" t="s">
        <v>908</v>
      </c>
      <c r="AZ47" s="12"/>
      <c r="BA47" t="s">
        <v>85</v>
      </c>
      <c r="BC47" t="s">
        <v>1407</v>
      </c>
      <c r="BD47" t="s">
        <v>1407</v>
      </c>
      <c r="BE47" s="12"/>
      <c r="BF47">
        <v>1</v>
      </c>
    </row>
    <row r="48" spans="1:58" x14ac:dyDescent="0.15">
      <c r="A48" t="s">
        <v>179</v>
      </c>
      <c r="B48" t="s">
        <v>99</v>
      </c>
      <c r="C48" s="12" t="s">
        <v>1554</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1561</v>
      </c>
      <c r="AE48" t="s">
        <v>180</v>
      </c>
      <c r="AF48" t="s">
        <v>181</v>
      </c>
      <c r="AI48">
        <v>1</v>
      </c>
      <c r="AK48">
        <v>1</v>
      </c>
      <c r="AL48">
        <v>0.5</v>
      </c>
      <c r="AP48">
        <v>0.25</v>
      </c>
      <c r="AR48" t="s">
        <v>112</v>
      </c>
      <c r="AS48" s="11" t="str">
        <f t="shared" si="30"/>
        <v>icon_hibisc</v>
      </c>
      <c r="AT48" t="str">
        <f t="shared" si="11"/>
        <v>half_hibisc</v>
      </c>
      <c r="AU48" t="str">
        <f t="shared" si="12"/>
        <v>hibisc</v>
      </c>
      <c r="AV48" s="12" t="s">
        <v>915</v>
      </c>
      <c r="AW48">
        <v>3</v>
      </c>
      <c r="AX48" s="12" t="s">
        <v>907</v>
      </c>
      <c r="AY48" s="12" t="s">
        <v>908</v>
      </c>
      <c r="AZ48" s="12"/>
      <c r="BA48" t="s">
        <v>85</v>
      </c>
      <c r="BC48" t="s">
        <v>1407</v>
      </c>
      <c r="BD48" t="s">
        <v>1407</v>
      </c>
      <c r="BE48" s="12"/>
      <c r="BF48">
        <v>1</v>
      </c>
    </row>
    <row r="49" spans="1:58" x14ac:dyDescent="0.15">
      <c r="A49" t="s">
        <v>182</v>
      </c>
      <c r="B49" t="s">
        <v>99</v>
      </c>
      <c r="C49" s="12" t="s">
        <v>1555</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1561</v>
      </c>
      <c r="AE49" t="s">
        <v>183</v>
      </c>
      <c r="AF49" t="s">
        <v>184</v>
      </c>
      <c r="AI49">
        <v>1</v>
      </c>
      <c r="AK49">
        <v>1</v>
      </c>
      <c r="AL49">
        <v>0.5</v>
      </c>
      <c r="AP49">
        <v>0.25</v>
      </c>
      <c r="AR49" t="s">
        <v>105</v>
      </c>
      <c r="AS49" s="11" t="str">
        <f t="shared" si="30"/>
        <v>icon_lava</v>
      </c>
      <c r="AT49" t="str">
        <f t="shared" si="11"/>
        <v>half_lava</v>
      </c>
      <c r="AU49" t="str">
        <f t="shared" si="12"/>
        <v>lava</v>
      </c>
      <c r="AV49" s="12" t="s">
        <v>915</v>
      </c>
      <c r="AW49">
        <v>3</v>
      </c>
      <c r="AX49" s="12" t="s">
        <v>907</v>
      </c>
      <c r="AY49" s="12" t="s">
        <v>908</v>
      </c>
      <c r="AZ49" s="12"/>
      <c r="BA49" t="s">
        <v>85</v>
      </c>
      <c r="BC49" t="s">
        <v>1407</v>
      </c>
      <c r="BD49" t="s">
        <v>1407</v>
      </c>
      <c r="BE49" s="12"/>
      <c r="BF49">
        <v>1</v>
      </c>
    </row>
    <row r="50" spans="1:58" x14ac:dyDescent="0.15">
      <c r="A50" t="s">
        <v>185</v>
      </c>
      <c r="B50" t="s">
        <v>99</v>
      </c>
      <c r="C50" s="12" t="s">
        <v>1560</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1561</v>
      </c>
      <c r="AE50" t="s">
        <v>186</v>
      </c>
      <c r="AF50" t="s">
        <v>187</v>
      </c>
      <c r="AI50">
        <v>1</v>
      </c>
      <c r="AK50">
        <v>1</v>
      </c>
      <c r="AL50">
        <v>0.5</v>
      </c>
      <c r="AP50">
        <v>0.25</v>
      </c>
      <c r="AR50" t="s">
        <v>139</v>
      </c>
      <c r="AS50" s="11" t="str">
        <f t="shared" si="30"/>
        <v>icon_adnach</v>
      </c>
      <c r="AT50" t="str">
        <f t="shared" si="11"/>
        <v>half_adnach</v>
      </c>
      <c r="AU50" t="str">
        <f t="shared" si="12"/>
        <v>adnach</v>
      </c>
      <c r="AV50" s="12" t="s">
        <v>915</v>
      </c>
      <c r="AW50">
        <v>3</v>
      </c>
      <c r="AX50" s="12" t="s">
        <v>907</v>
      </c>
      <c r="AY50" s="12" t="s">
        <v>908</v>
      </c>
      <c r="AZ50" s="12"/>
      <c r="BA50" t="s">
        <v>85</v>
      </c>
      <c r="BC50" t="s">
        <v>1407</v>
      </c>
      <c r="BD50" t="s">
        <v>1407</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1561</v>
      </c>
      <c r="AE51" t="s">
        <v>191</v>
      </c>
      <c r="AF51" t="s">
        <v>192</v>
      </c>
      <c r="AI51">
        <v>1</v>
      </c>
      <c r="AK51">
        <v>1</v>
      </c>
      <c r="AL51">
        <v>0.5</v>
      </c>
      <c r="AP51">
        <v>0.25</v>
      </c>
      <c r="AR51" t="s">
        <v>139</v>
      </c>
      <c r="AS51" s="11" t="str">
        <f t="shared" si="30"/>
        <v>icon_kroos</v>
      </c>
      <c r="AT51" t="str">
        <f t="shared" si="11"/>
        <v>half_kroos</v>
      </c>
      <c r="AU51" t="str">
        <f t="shared" si="12"/>
        <v>kroos</v>
      </c>
      <c r="AV51" s="12" t="s">
        <v>915</v>
      </c>
      <c r="AW51">
        <v>3</v>
      </c>
      <c r="AX51" s="12" t="s">
        <v>907</v>
      </c>
      <c r="AY51" s="12" t="s">
        <v>908</v>
      </c>
      <c r="AZ51" s="12"/>
      <c r="BA51" t="s">
        <v>85</v>
      </c>
      <c r="BC51" t="s">
        <v>1407</v>
      </c>
      <c r="BD51" t="s">
        <v>1407</v>
      </c>
      <c r="BE51" s="12"/>
      <c r="BF51">
        <v>1</v>
      </c>
    </row>
    <row r="52" spans="1:58" x14ac:dyDescent="0.15">
      <c r="A52" t="s">
        <v>193</v>
      </c>
      <c r="B52" t="s">
        <v>99</v>
      </c>
      <c r="C52" s="12" t="s">
        <v>1562</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1561</v>
      </c>
      <c r="AE52" t="s">
        <v>194</v>
      </c>
      <c r="AF52" t="s">
        <v>195</v>
      </c>
      <c r="AJ52">
        <v>1</v>
      </c>
      <c r="AK52">
        <v>3</v>
      </c>
      <c r="AL52">
        <v>0.5</v>
      </c>
      <c r="AP52">
        <v>0.25</v>
      </c>
      <c r="AR52" t="s">
        <v>143</v>
      </c>
      <c r="AS52" s="11" t="str">
        <f t="shared" si="30"/>
        <v>icon_beagle</v>
      </c>
      <c r="AT52" t="str">
        <f t="shared" si="11"/>
        <v>half_beagle</v>
      </c>
      <c r="AU52" t="str">
        <f t="shared" si="12"/>
        <v>beagle</v>
      </c>
      <c r="AV52" s="12" t="s">
        <v>915</v>
      </c>
      <c r="AW52">
        <v>3</v>
      </c>
      <c r="AX52" s="12" t="s">
        <v>907</v>
      </c>
      <c r="AY52" s="12" t="s">
        <v>908</v>
      </c>
      <c r="AZ52" s="12"/>
      <c r="BA52" t="s">
        <v>85</v>
      </c>
      <c r="BC52" t="s">
        <v>1407</v>
      </c>
      <c r="BD52" t="s">
        <v>1407</v>
      </c>
      <c r="BE52" s="12"/>
      <c r="BF52">
        <v>1</v>
      </c>
    </row>
    <row r="53" spans="1:58" x14ac:dyDescent="0.15">
      <c r="A53" t="s">
        <v>196</v>
      </c>
      <c r="B53" t="s">
        <v>99</v>
      </c>
      <c r="C53" s="12" t="s">
        <v>1566</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1561</v>
      </c>
      <c r="AE53" t="s">
        <v>197</v>
      </c>
      <c r="AF53" t="s">
        <v>198</v>
      </c>
      <c r="AJ53">
        <v>1</v>
      </c>
      <c r="AK53">
        <v>3</v>
      </c>
      <c r="AL53">
        <v>0.5</v>
      </c>
      <c r="AP53">
        <v>0.25</v>
      </c>
      <c r="AR53" t="s">
        <v>143</v>
      </c>
      <c r="AS53" s="11" t="str">
        <f t="shared" si="30"/>
        <v>icon_ardign</v>
      </c>
      <c r="AT53" t="str">
        <f t="shared" si="11"/>
        <v>half_ardign</v>
      </c>
      <c r="AU53" t="str">
        <f t="shared" si="12"/>
        <v>ardign</v>
      </c>
      <c r="AV53" s="12" t="s">
        <v>915</v>
      </c>
      <c r="AW53">
        <v>3</v>
      </c>
      <c r="AX53" s="12" t="s">
        <v>907</v>
      </c>
      <c r="AY53" s="12" t="s">
        <v>908</v>
      </c>
      <c r="AZ53" s="12"/>
      <c r="BA53" t="s">
        <v>85</v>
      </c>
      <c r="BC53" t="s">
        <v>1407</v>
      </c>
      <c r="BD53" t="s">
        <v>1407</v>
      </c>
      <c r="BE53" s="12"/>
      <c r="BF53">
        <v>1</v>
      </c>
    </row>
    <row r="54" spans="1:58" x14ac:dyDescent="0.15">
      <c r="A54" t="s">
        <v>199</v>
      </c>
      <c r="B54" t="s">
        <v>99</v>
      </c>
      <c r="C54" s="12" t="s">
        <v>1567</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1561</v>
      </c>
      <c r="AE54" t="s">
        <v>200</v>
      </c>
      <c r="AF54" t="s">
        <v>201</v>
      </c>
      <c r="AJ54">
        <v>1</v>
      </c>
      <c r="AK54">
        <v>1</v>
      </c>
      <c r="AL54">
        <v>0.5</v>
      </c>
      <c r="AP54">
        <v>0.25</v>
      </c>
      <c r="AR54" t="s">
        <v>117</v>
      </c>
      <c r="AS54" s="11" t="str">
        <f t="shared" si="30"/>
        <v>icon_melan</v>
      </c>
      <c r="AT54" t="str">
        <f t="shared" si="11"/>
        <v>half_melan</v>
      </c>
      <c r="AU54" t="str">
        <f t="shared" si="12"/>
        <v>melan</v>
      </c>
      <c r="AV54" s="12" t="s">
        <v>915</v>
      </c>
      <c r="AW54">
        <v>3</v>
      </c>
      <c r="AX54" s="12" t="s">
        <v>907</v>
      </c>
      <c r="AY54" s="12" t="s">
        <v>908</v>
      </c>
      <c r="AZ54" s="12"/>
      <c r="BA54" t="s">
        <v>85</v>
      </c>
      <c r="BC54" t="s">
        <v>1407</v>
      </c>
      <c r="BD54" t="s">
        <v>1407</v>
      </c>
      <c r="BE54" s="12"/>
      <c r="BF54">
        <v>2</v>
      </c>
    </row>
    <row r="55" spans="1:58" x14ac:dyDescent="0.15">
      <c r="A55" t="s">
        <v>202</v>
      </c>
      <c r="B55" t="s">
        <v>99</v>
      </c>
      <c r="C55" s="12" t="s">
        <v>1568</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1561</v>
      </c>
      <c r="AE55" t="s">
        <v>203</v>
      </c>
      <c r="AF55" t="s">
        <v>204</v>
      </c>
      <c r="AJ55">
        <v>1</v>
      </c>
      <c r="AK55">
        <v>2</v>
      </c>
      <c r="AL55">
        <v>0.5</v>
      </c>
      <c r="AP55">
        <v>0.25</v>
      </c>
      <c r="AR55" t="s">
        <v>205</v>
      </c>
      <c r="AS55" s="11" t="str">
        <f t="shared" si="30"/>
        <v>icon_fang</v>
      </c>
      <c r="AT55" t="str">
        <f t="shared" si="11"/>
        <v>half_fang</v>
      </c>
      <c r="AU55" t="str">
        <f t="shared" si="12"/>
        <v>fang</v>
      </c>
      <c r="AV55" s="12" t="s">
        <v>915</v>
      </c>
      <c r="AW55">
        <v>3</v>
      </c>
      <c r="AX55" s="12" t="s">
        <v>907</v>
      </c>
      <c r="AY55" s="12" t="s">
        <v>908</v>
      </c>
      <c r="AZ55" s="12"/>
      <c r="BA55" t="s">
        <v>85</v>
      </c>
      <c r="BC55" t="s">
        <v>1407</v>
      </c>
      <c r="BD55" t="s">
        <v>1407</v>
      </c>
      <c r="BE55" s="12"/>
      <c r="BF55">
        <v>1</v>
      </c>
    </row>
    <row r="56" spans="1:58" x14ac:dyDescent="0.15">
      <c r="A56" t="s">
        <v>206</v>
      </c>
      <c r="B56" t="s">
        <v>99</v>
      </c>
      <c r="C56" s="12" t="s">
        <v>1569</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1561</v>
      </c>
      <c r="AE56" t="s">
        <v>207</v>
      </c>
      <c r="AF56" t="s">
        <v>208</v>
      </c>
      <c r="AJ56">
        <v>1</v>
      </c>
      <c r="AK56">
        <v>2</v>
      </c>
      <c r="AL56">
        <v>0.5</v>
      </c>
      <c r="AP56">
        <v>0.25</v>
      </c>
      <c r="AR56" t="s">
        <v>205</v>
      </c>
      <c r="AS56" s="11" t="str">
        <f t="shared" si="30"/>
        <v>icon_wyvern</v>
      </c>
      <c r="AT56" t="str">
        <f t="shared" si="11"/>
        <v>half_wyvern</v>
      </c>
      <c r="AU56" t="str">
        <f t="shared" si="12"/>
        <v>wyvern</v>
      </c>
      <c r="AV56" s="12" t="s">
        <v>915</v>
      </c>
      <c r="AW56">
        <v>3</v>
      </c>
      <c r="AX56" s="12" t="s">
        <v>907</v>
      </c>
      <c r="AY56" s="12" t="s">
        <v>908</v>
      </c>
      <c r="AZ56" s="12"/>
      <c r="BA56" t="s">
        <v>85</v>
      </c>
      <c r="BC56" t="s">
        <v>1407</v>
      </c>
      <c r="BD56" t="s">
        <v>1407</v>
      </c>
      <c r="BE56" s="12"/>
      <c r="BF56">
        <v>1</v>
      </c>
    </row>
    <row r="57" spans="1:58" x14ac:dyDescent="0.15">
      <c r="A57" t="s">
        <v>209</v>
      </c>
      <c r="B57" t="s">
        <v>99</v>
      </c>
      <c r="C57" s="12" t="s">
        <v>1570</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1561</v>
      </c>
      <c r="AE57" s="12" t="s">
        <v>2140</v>
      </c>
      <c r="AF57" t="s">
        <v>210</v>
      </c>
      <c r="AJ57">
        <v>1</v>
      </c>
      <c r="AK57">
        <v>1</v>
      </c>
      <c r="AL57">
        <v>1</v>
      </c>
      <c r="AP57">
        <v>0.25</v>
      </c>
      <c r="AR57" t="s">
        <v>205</v>
      </c>
      <c r="AS57" s="11" t="str">
        <f t="shared" si="30"/>
        <v>icon_falco</v>
      </c>
      <c r="AT57" t="str">
        <f t="shared" si="11"/>
        <v>half_falco</v>
      </c>
      <c r="AU57" t="str">
        <f t="shared" si="12"/>
        <v>falco</v>
      </c>
      <c r="AV57" s="12" t="s">
        <v>915</v>
      </c>
      <c r="AW57">
        <v>3</v>
      </c>
      <c r="AX57" s="12" t="s">
        <v>907</v>
      </c>
      <c r="AY57" s="12" t="s">
        <v>908</v>
      </c>
      <c r="AZ57" s="12"/>
      <c r="BA57" t="s">
        <v>85</v>
      </c>
      <c r="BC57" t="s">
        <v>1407</v>
      </c>
      <c r="BD57" t="s">
        <v>1407</v>
      </c>
      <c r="BE57" s="12"/>
      <c r="BF57">
        <v>1</v>
      </c>
    </row>
    <row r="58" spans="1:58" x14ac:dyDescent="0.15">
      <c r="AS58" s="11"/>
      <c r="AV58" s="12"/>
      <c r="AX58" s="12"/>
      <c r="AY58" s="12"/>
      <c r="AZ58" s="12"/>
      <c r="BE58" s="12"/>
    </row>
    <row r="59" spans="1:58" x14ac:dyDescent="0.15">
      <c r="A59" s="12" t="s">
        <v>1359</v>
      </c>
      <c r="AS59" s="11"/>
      <c r="AV59" s="12"/>
      <c r="AX59" s="12"/>
      <c r="AY59" s="12"/>
      <c r="AZ59" s="12"/>
      <c r="BE59" s="12"/>
    </row>
    <row r="60" spans="1:58" x14ac:dyDescent="0.15">
      <c r="A60" s="12" t="s">
        <v>1921</v>
      </c>
      <c r="B60" t="s">
        <v>99</v>
      </c>
      <c r="C60" s="12" t="s">
        <v>1922</v>
      </c>
      <c r="D60">
        <v>141</v>
      </c>
      <c r="E60" t="str">
        <f t="shared" ref="E60" si="31">"char_"&amp;D60&amp;"_"&amp;C60</f>
        <v>char_141_nights</v>
      </c>
      <c r="F60">
        <v>1</v>
      </c>
      <c r="G60" s="12" t="s">
        <v>1921</v>
      </c>
      <c r="I60">
        <v>2</v>
      </c>
      <c r="J60">
        <v>70</v>
      </c>
      <c r="K60">
        <v>1420</v>
      </c>
      <c r="L60">
        <v>100</v>
      </c>
      <c r="M60">
        <v>583</v>
      </c>
      <c r="N60">
        <v>60</v>
      </c>
      <c r="O60">
        <v>110</v>
      </c>
      <c r="Q60">
        <v>20</v>
      </c>
      <c r="S60">
        <v>19</v>
      </c>
      <c r="T60">
        <v>-2</v>
      </c>
      <c r="U60">
        <v>0.5</v>
      </c>
      <c r="V60">
        <v>70</v>
      </c>
      <c r="W60">
        <v>-4</v>
      </c>
      <c r="X60">
        <v>1.6</v>
      </c>
      <c r="Y60">
        <v>1</v>
      </c>
      <c r="AD60" s="12" t="s">
        <v>1561</v>
      </c>
      <c r="AE60" s="12" t="s">
        <v>1923</v>
      </c>
      <c r="AF60" s="12" t="s">
        <v>2135</v>
      </c>
      <c r="AI60">
        <v>1</v>
      </c>
      <c r="AK60">
        <v>1</v>
      </c>
      <c r="AL60">
        <v>0.5</v>
      </c>
      <c r="AP60">
        <v>0.25</v>
      </c>
      <c r="AR60" s="12" t="s">
        <v>1117</v>
      </c>
      <c r="AS60" s="11" t="str">
        <f t="shared" ref="AS60" si="32">"icon_"&amp;C60</f>
        <v>icon_nights</v>
      </c>
      <c r="AT60" t="str">
        <f t="shared" ref="AT60" si="33">"half_"&amp;C60</f>
        <v>half_nights</v>
      </c>
      <c r="AU60" t="str">
        <f t="shared" ref="AU60" si="34">C60</f>
        <v>nights</v>
      </c>
      <c r="AV60" s="12" t="s">
        <v>915</v>
      </c>
      <c r="AW60">
        <v>4</v>
      </c>
      <c r="AX60" s="12" t="s">
        <v>907</v>
      </c>
      <c r="AY60" s="12" t="s">
        <v>908</v>
      </c>
      <c r="AZ60" s="12"/>
      <c r="BA60" t="s">
        <v>85</v>
      </c>
      <c r="BC60" t="s">
        <v>1407</v>
      </c>
      <c r="BD60" t="s">
        <v>1407</v>
      </c>
      <c r="BE60" s="12"/>
      <c r="BF60">
        <v>1</v>
      </c>
    </row>
    <row r="61" spans="1:58" x14ac:dyDescent="0.15">
      <c r="A61" s="12" t="s">
        <v>1972</v>
      </c>
      <c r="B61" t="s">
        <v>99</v>
      </c>
      <c r="C61" s="12" t="s">
        <v>1973</v>
      </c>
      <c r="D61">
        <v>109</v>
      </c>
      <c r="E61" t="str">
        <f t="shared" ref="E61" si="35">"char_"&amp;D61&amp;"_"&amp;C61</f>
        <v>char_109_fmout</v>
      </c>
      <c r="F61">
        <v>1</v>
      </c>
      <c r="G61" s="12" t="s">
        <v>1972</v>
      </c>
      <c r="I61">
        <v>2</v>
      </c>
      <c r="J61">
        <v>70</v>
      </c>
      <c r="K61">
        <v>1598</v>
      </c>
      <c r="M61">
        <v>715</v>
      </c>
      <c r="N61">
        <v>97</v>
      </c>
      <c r="O61">
        <v>118</v>
      </c>
      <c r="Q61">
        <v>20</v>
      </c>
      <c r="S61">
        <v>32</v>
      </c>
      <c r="T61">
        <v>-2</v>
      </c>
      <c r="U61">
        <v>0.5</v>
      </c>
      <c r="V61">
        <v>70</v>
      </c>
      <c r="W61">
        <v>-4</v>
      </c>
      <c r="X61">
        <v>2.9</v>
      </c>
      <c r="Y61">
        <v>1</v>
      </c>
      <c r="AD61" s="12" t="s">
        <v>1561</v>
      </c>
      <c r="AE61" s="12" t="s">
        <v>2000</v>
      </c>
      <c r="AF61" s="12" t="s">
        <v>2001</v>
      </c>
      <c r="AI61">
        <v>1</v>
      </c>
      <c r="AK61">
        <v>1</v>
      </c>
      <c r="AL61">
        <v>0.5</v>
      </c>
      <c r="AP61">
        <v>0.25</v>
      </c>
      <c r="AR61" s="12" t="s">
        <v>1117</v>
      </c>
      <c r="AS61" s="11" t="str">
        <f t="shared" ref="AS61" si="36">"icon_"&amp;C61</f>
        <v>icon_fmout</v>
      </c>
      <c r="AT61" t="str">
        <f t="shared" ref="AT61" si="37">"half_"&amp;C61</f>
        <v>half_fmout</v>
      </c>
      <c r="AU61" t="str">
        <f t="shared" ref="AU61" si="38">C61</f>
        <v>fmout</v>
      </c>
      <c r="AV61" s="12" t="s">
        <v>915</v>
      </c>
      <c r="AW61">
        <v>4</v>
      </c>
      <c r="AX61" s="12" t="s">
        <v>907</v>
      </c>
      <c r="AY61" s="12" t="s">
        <v>908</v>
      </c>
      <c r="AZ61" s="12"/>
      <c r="BA61" t="s">
        <v>85</v>
      </c>
      <c r="BC61" t="s">
        <v>1407</v>
      </c>
      <c r="BD61" t="s">
        <v>1407</v>
      </c>
      <c r="BE61" s="12"/>
      <c r="BF61">
        <v>1</v>
      </c>
    </row>
    <row r="62" spans="1:58" x14ac:dyDescent="0.15">
      <c r="A62" s="12" t="s">
        <v>2008</v>
      </c>
      <c r="B62" t="s">
        <v>99</v>
      </c>
      <c r="C62" s="12" t="s">
        <v>2009</v>
      </c>
      <c r="D62">
        <v>235</v>
      </c>
      <c r="E62" t="str">
        <f t="shared" ref="E62" si="39">"char_"&amp;D62&amp;"_"&amp;C62</f>
        <v>char_235_jesica</v>
      </c>
      <c r="F62">
        <v>1</v>
      </c>
      <c r="G62" s="12" t="s">
        <v>2008</v>
      </c>
      <c r="I62">
        <v>2</v>
      </c>
      <c r="J62">
        <v>70</v>
      </c>
      <c r="K62">
        <v>1320</v>
      </c>
      <c r="M62">
        <v>475</v>
      </c>
      <c r="N62">
        <v>88</v>
      </c>
      <c r="O62">
        <v>154</v>
      </c>
      <c r="Q62">
        <v>0</v>
      </c>
      <c r="S62">
        <v>12</v>
      </c>
      <c r="T62">
        <v>-2</v>
      </c>
      <c r="U62">
        <v>0.5</v>
      </c>
      <c r="V62">
        <v>70</v>
      </c>
      <c r="W62">
        <v>-10</v>
      </c>
      <c r="X62">
        <v>1</v>
      </c>
      <c r="Y62">
        <v>1</v>
      </c>
      <c r="AD62" s="12" t="s">
        <v>1561</v>
      </c>
      <c r="AE62" s="12" t="s">
        <v>2011</v>
      </c>
      <c r="AF62" s="12" t="s">
        <v>2021</v>
      </c>
      <c r="AI62">
        <v>1</v>
      </c>
      <c r="AK62">
        <v>1</v>
      </c>
      <c r="AL62">
        <v>0.5</v>
      </c>
      <c r="AP62">
        <v>0.25</v>
      </c>
      <c r="AR62" s="12" t="s">
        <v>1094</v>
      </c>
      <c r="AS62" s="11" t="str">
        <f t="shared" ref="AS62" si="40">"icon_"&amp;C62</f>
        <v>icon_jesica</v>
      </c>
      <c r="AT62" t="str">
        <f t="shared" ref="AT62" si="41">"half_"&amp;C62</f>
        <v>half_jesica</v>
      </c>
      <c r="AU62" t="str">
        <f t="shared" ref="AU62" si="42">C62</f>
        <v>jesica</v>
      </c>
      <c r="AV62" s="12" t="s">
        <v>915</v>
      </c>
      <c r="AW62">
        <v>4</v>
      </c>
      <c r="AX62" s="12" t="s">
        <v>907</v>
      </c>
      <c r="AY62" s="12" t="s">
        <v>908</v>
      </c>
      <c r="AZ62" s="12"/>
      <c r="BA62" t="s">
        <v>85</v>
      </c>
      <c r="BC62" t="s">
        <v>1407</v>
      </c>
      <c r="BD62" t="s">
        <v>1407</v>
      </c>
      <c r="BE62" s="12"/>
      <c r="BF62">
        <v>1</v>
      </c>
    </row>
    <row r="63" spans="1:58" x14ac:dyDescent="0.15">
      <c r="A63" s="12" t="s">
        <v>2022</v>
      </c>
      <c r="B63" t="s">
        <v>99</v>
      </c>
      <c r="C63" s="12" t="s">
        <v>2023</v>
      </c>
      <c r="D63">
        <v>126</v>
      </c>
      <c r="E63" t="str">
        <f t="shared" ref="E63" si="43">"char_"&amp;D63&amp;"_"&amp;C63</f>
        <v>char_126_shotst</v>
      </c>
      <c r="F63">
        <v>1</v>
      </c>
      <c r="G63" s="12" t="s">
        <v>2022</v>
      </c>
      <c r="I63">
        <v>2</v>
      </c>
      <c r="J63">
        <v>70</v>
      </c>
      <c r="K63">
        <v>1370</v>
      </c>
      <c r="M63">
        <v>465</v>
      </c>
      <c r="N63">
        <v>88</v>
      </c>
      <c r="O63">
        <v>165</v>
      </c>
      <c r="Q63">
        <v>0</v>
      </c>
      <c r="S63">
        <v>12</v>
      </c>
      <c r="T63">
        <v>-2</v>
      </c>
      <c r="U63">
        <v>0.5</v>
      </c>
      <c r="V63">
        <v>70</v>
      </c>
      <c r="W63">
        <v>-4</v>
      </c>
      <c r="X63">
        <v>1</v>
      </c>
      <c r="Y63">
        <v>1</v>
      </c>
      <c r="AD63" s="12" t="s">
        <v>1561</v>
      </c>
      <c r="AE63" s="12" t="s">
        <v>2036</v>
      </c>
      <c r="AF63" s="12" t="s">
        <v>2037</v>
      </c>
      <c r="AI63">
        <v>1</v>
      </c>
      <c r="AK63">
        <v>1</v>
      </c>
      <c r="AL63">
        <v>0.5</v>
      </c>
      <c r="AP63">
        <v>0.25</v>
      </c>
      <c r="AR63" s="12" t="s">
        <v>1094</v>
      </c>
      <c r="AS63" s="11" t="str">
        <f t="shared" ref="AS63" si="44">"icon_"&amp;C63</f>
        <v>icon_shotst</v>
      </c>
      <c r="AT63" t="str">
        <f t="shared" ref="AT63" si="45">"half_"&amp;C63</f>
        <v>half_shotst</v>
      </c>
      <c r="AU63" t="str">
        <f t="shared" ref="AU63" si="46">C63</f>
        <v>shotst</v>
      </c>
      <c r="AV63" s="12" t="s">
        <v>915</v>
      </c>
      <c r="AW63">
        <v>4</v>
      </c>
      <c r="AX63" s="12" t="s">
        <v>907</v>
      </c>
      <c r="AY63" s="12" t="s">
        <v>908</v>
      </c>
      <c r="AZ63" s="12"/>
      <c r="BA63" t="s">
        <v>85</v>
      </c>
      <c r="BC63" t="s">
        <v>1407</v>
      </c>
      <c r="BD63" t="s">
        <v>1407</v>
      </c>
      <c r="BE63" s="12"/>
      <c r="BF63">
        <v>1</v>
      </c>
    </row>
    <row r="64" spans="1:58" x14ac:dyDescent="0.15">
      <c r="A64" s="12" t="s">
        <v>2034</v>
      </c>
      <c r="B64" t="s">
        <v>99</v>
      </c>
      <c r="C64" s="12" t="s">
        <v>2035</v>
      </c>
      <c r="D64">
        <v>118</v>
      </c>
      <c r="E64" t="str">
        <f t="shared" ref="E64:E65" si="47">"char_"&amp;D64&amp;"_"&amp;C64</f>
        <v>char_118_yuki</v>
      </c>
      <c r="F64">
        <v>1</v>
      </c>
      <c r="G64" s="12" t="s">
        <v>2034</v>
      </c>
      <c r="I64">
        <v>2</v>
      </c>
      <c r="J64">
        <v>70</v>
      </c>
      <c r="K64">
        <v>1630</v>
      </c>
      <c r="M64">
        <v>797</v>
      </c>
      <c r="N64">
        <v>100</v>
      </c>
      <c r="O64">
        <v>100</v>
      </c>
      <c r="Q64">
        <v>0</v>
      </c>
      <c r="S64">
        <v>27</v>
      </c>
      <c r="T64">
        <v>-2</v>
      </c>
      <c r="U64">
        <v>0.5</v>
      </c>
      <c r="V64">
        <v>70</v>
      </c>
      <c r="W64">
        <v>-10</v>
      </c>
      <c r="X64">
        <v>2.8</v>
      </c>
      <c r="Y64">
        <v>1</v>
      </c>
      <c r="AD64" s="12" t="s">
        <v>1561</v>
      </c>
      <c r="AE64" s="12" t="s">
        <v>2060</v>
      </c>
      <c r="AF64" s="12" t="s">
        <v>2061</v>
      </c>
      <c r="AI64">
        <v>1</v>
      </c>
      <c r="AK64">
        <v>1</v>
      </c>
      <c r="AL64">
        <v>0.5</v>
      </c>
      <c r="AP64">
        <v>0.25</v>
      </c>
      <c r="AR64" s="12" t="s">
        <v>1094</v>
      </c>
      <c r="AS64" s="11" t="str">
        <f t="shared" ref="AS64:AS65" si="48">"icon_"&amp;C64</f>
        <v>icon_yuki</v>
      </c>
      <c r="AT64" t="str">
        <f t="shared" ref="AT64:AT65" si="49">"half_"&amp;C64</f>
        <v>half_yuki</v>
      </c>
      <c r="AU64" t="str">
        <f t="shared" ref="AU64:AU65" si="50">C64</f>
        <v>yuki</v>
      </c>
      <c r="AV64" s="12" t="s">
        <v>915</v>
      </c>
      <c r="AW64">
        <v>4</v>
      </c>
      <c r="AX64" s="12" t="s">
        <v>907</v>
      </c>
      <c r="AY64" s="12" t="s">
        <v>908</v>
      </c>
      <c r="AZ64" s="12"/>
      <c r="BA64" t="s">
        <v>85</v>
      </c>
      <c r="BC64" t="s">
        <v>1407</v>
      </c>
      <c r="BD64" t="s">
        <v>1407</v>
      </c>
      <c r="BE64" s="12"/>
      <c r="BF64">
        <v>1</v>
      </c>
    </row>
    <row r="65" spans="1:58" x14ac:dyDescent="0.15">
      <c r="A65" s="12" t="s">
        <v>2058</v>
      </c>
      <c r="B65" t="s">
        <v>99</v>
      </c>
      <c r="C65" s="12" t="s">
        <v>2059</v>
      </c>
      <c r="D65">
        <v>198</v>
      </c>
      <c r="E65" t="str">
        <f t="shared" si="47"/>
        <v>char_198_blackd</v>
      </c>
      <c r="F65">
        <v>1</v>
      </c>
      <c r="G65" s="12" t="s">
        <v>2058</v>
      </c>
      <c r="I65">
        <v>2</v>
      </c>
      <c r="J65">
        <v>70</v>
      </c>
      <c r="K65">
        <v>1985</v>
      </c>
      <c r="M65">
        <v>435</v>
      </c>
      <c r="O65">
        <v>322</v>
      </c>
      <c r="P65">
        <v>83</v>
      </c>
      <c r="Q65">
        <v>0</v>
      </c>
      <c r="S65">
        <v>12</v>
      </c>
      <c r="T65">
        <v>-2</v>
      </c>
      <c r="U65">
        <v>0.5</v>
      </c>
      <c r="V65">
        <v>70</v>
      </c>
      <c r="W65">
        <v>-4</v>
      </c>
      <c r="X65">
        <v>1.05</v>
      </c>
      <c r="Y65">
        <v>1</v>
      </c>
      <c r="AD65" s="12" t="s">
        <v>1561</v>
      </c>
      <c r="AE65" s="12" t="s">
        <v>2071</v>
      </c>
      <c r="AF65" s="12" t="s">
        <v>2137</v>
      </c>
      <c r="AJ65">
        <v>1</v>
      </c>
      <c r="AK65">
        <v>2</v>
      </c>
      <c r="AL65">
        <v>0.5</v>
      </c>
      <c r="AP65">
        <v>0.25</v>
      </c>
      <c r="AR65" t="s">
        <v>205</v>
      </c>
      <c r="AS65" s="11" t="str">
        <f t="shared" si="48"/>
        <v>icon_blackd</v>
      </c>
      <c r="AT65" t="str">
        <f t="shared" si="49"/>
        <v>half_blackd</v>
      </c>
      <c r="AU65" t="str">
        <f t="shared" si="50"/>
        <v>blackd</v>
      </c>
      <c r="AV65" s="12" t="s">
        <v>915</v>
      </c>
      <c r="AW65">
        <v>4</v>
      </c>
      <c r="AX65" s="12" t="s">
        <v>907</v>
      </c>
      <c r="AY65" s="12" t="s">
        <v>908</v>
      </c>
      <c r="AZ65" s="12"/>
      <c r="BA65" t="s">
        <v>85</v>
      </c>
      <c r="BC65" t="s">
        <v>1407</v>
      </c>
      <c r="BD65" t="s">
        <v>1407</v>
      </c>
      <c r="BE65" s="12"/>
      <c r="BF65">
        <v>1</v>
      </c>
    </row>
    <row r="66" spans="1:58" x14ac:dyDescent="0.15">
      <c r="A66" s="12" t="s">
        <v>2112</v>
      </c>
      <c r="B66" t="s">
        <v>99</v>
      </c>
      <c r="C66" s="12" t="s">
        <v>2113</v>
      </c>
      <c r="D66">
        <v>149</v>
      </c>
      <c r="E66" t="str">
        <f t="shared" ref="E66" si="51">"char_"&amp;D66&amp;"_"&amp;C66</f>
        <v>char_149_scave</v>
      </c>
      <c r="F66">
        <v>1</v>
      </c>
      <c r="G66" s="12" t="s">
        <v>2112</v>
      </c>
      <c r="I66">
        <v>2</v>
      </c>
      <c r="J66">
        <v>70</v>
      </c>
      <c r="K66">
        <v>1835</v>
      </c>
      <c r="M66">
        <v>470</v>
      </c>
      <c r="N66">
        <v>85</v>
      </c>
      <c r="O66">
        <v>310</v>
      </c>
      <c r="Q66">
        <v>0</v>
      </c>
      <c r="S66">
        <v>12</v>
      </c>
      <c r="T66">
        <v>-2</v>
      </c>
      <c r="U66">
        <v>0.5</v>
      </c>
      <c r="V66">
        <v>70</v>
      </c>
      <c r="W66">
        <v>-4</v>
      </c>
      <c r="X66">
        <v>1.05</v>
      </c>
      <c r="Y66">
        <v>1</v>
      </c>
      <c r="AD66" s="12" t="s">
        <v>1561</v>
      </c>
      <c r="AE66" s="12" t="s">
        <v>2127</v>
      </c>
      <c r="AF66" s="12" t="s">
        <v>2138</v>
      </c>
      <c r="AJ66">
        <v>1</v>
      </c>
      <c r="AK66">
        <v>2</v>
      </c>
      <c r="AL66">
        <v>0.5</v>
      </c>
      <c r="AP66">
        <v>0.25</v>
      </c>
      <c r="AR66" t="s">
        <v>205</v>
      </c>
      <c r="AS66" s="11" t="str">
        <f t="shared" ref="AS66" si="52">"icon_"&amp;C66</f>
        <v>icon_scave</v>
      </c>
      <c r="AT66" t="str">
        <f t="shared" ref="AT66" si="53">"half_"&amp;C66</f>
        <v>half_scave</v>
      </c>
      <c r="AU66" t="str">
        <f t="shared" ref="AU66" si="54">C66</f>
        <v>scave</v>
      </c>
      <c r="AV66" s="12" t="s">
        <v>915</v>
      </c>
      <c r="AW66">
        <v>4</v>
      </c>
      <c r="AX66" s="12" t="s">
        <v>907</v>
      </c>
      <c r="AY66" s="12" t="s">
        <v>908</v>
      </c>
      <c r="AZ66" s="12"/>
      <c r="BA66" t="s">
        <v>85</v>
      </c>
      <c r="BC66" t="s">
        <v>1407</v>
      </c>
      <c r="BD66" t="s">
        <v>1407</v>
      </c>
      <c r="BE66" s="12"/>
      <c r="BF66">
        <v>1</v>
      </c>
    </row>
    <row r="67" spans="1:58" x14ac:dyDescent="0.15">
      <c r="A67" s="12" t="s">
        <v>2128</v>
      </c>
      <c r="B67" t="s">
        <v>99</v>
      </c>
      <c r="C67" s="12" t="s">
        <v>2129</v>
      </c>
      <c r="D67">
        <v>290</v>
      </c>
      <c r="E67" t="str">
        <f t="shared" ref="E67" si="55">"char_"&amp;D67&amp;"_"&amp;C67</f>
        <v>char_290_vigna</v>
      </c>
      <c r="F67">
        <v>1</v>
      </c>
      <c r="G67" s="12" t="s">
        <v>2128</v>
      </c>
      <c r="I67">
        <v>2</v>
      </c>
      <c r="J67">
        <v>70</v>
      </c>
      <c r="K67">
        <v>1845</v>
      </c>
      <c r="M67">
        <v>558</v>
      </c>
      <c r="N67">
        <v>84</v>
      </c>
      <c r="O67">
        <v>351</v>
      </c>
      <c r="Q67">
        <v>0</v>
      </c>
      <c r="S67">
        <v>11</v>
      </c>
      <c r="T67">
        <v>-2</v>
      </c>
      <c r="U67">
        <v>0.5</v>
      </c>
      <c r="V67">
        <v>70</v>
      </c>
      <c r="W67">
        <v>-4</v>
      </c>
      <c r="X67">
        <v>1</v>
      </c>
      <c r="Y67">
        <v>1</v>
      </c>
      <c r="AD67" s="12" t="s">
        <v>1561</v>
      </c>
      <c r="AE67" s="12" t="s">
        <v>2141</v>
      </c>
      <c r="AF67" s="12" t="s">
        <v>2147</v>
      </c>
      <c r="AJ67">
        <v>1</v>
      </c>
      <c r="AK67">
        <v>1</v>
      </c>
      <c r="AL67">
        <v>1</v>
      </c>
      <c r="AP67">
        <v>0.25</v>
      </c>
      <c r="AR67" t="s">
        <v>205</v>
      </c>
      <c r="AS67" s="11" t="str">
        <f t="shared" ref="AS67" si="56">"icon_"&amp;C67</f>
        <v>icon_vigna</v>
      </c>
      <c r="AT67" t="str">
        <f t="shared" ref="AT67" si="57">"half_"&amp;C67</f>
        <v>half_vigna</v>
      </c>
      <c r="AU67" t="str">
        <f t="shared" ref="AU67" si="58">C67</f>
        <v>vigna</v>
      </c>
      <c r="AV67" s="12" t="s">
        <v>915</v>
      </c>
      <c r="AW67">
        <v>4</v>
      </c>
      <c r="AX67" s="12" t="s">
        <v>907</v>
      </c>
      <c r="AY67" s="12" t="s">
        <v>908</v>
      </c>
      <c r="AZ67" s="12"/>
      <c r="BA67" t="s">
        <v>85</v>
      </c>
      <c r="BC67" t="s">
        <v>1407</v>
      </c>
      <c r="BD67" t="s">
        <v>1407</v>
      </c>
      <c r="BE67" s="12"/>
      <c r="BF67">
        <v>1</v>
      </c>
    </row>
    <row r="68" spans="1:58" x14ac:dyDescent="0.15">
      <c r="A68" s="12" t="s">
        <v>1360</v>
      </c>
      <c r="B68" t="s">
        <v>99</v>
      </c>
      <c r="C68" s="12" t="s">
        <v>1361</v>
      </c>
      <c r="D68">
        <v>236</v>
      </c>
      <c r="E68" t="str">
        <f t="shared" ref="E68" si="59">"char_"&amp;D68&amp;"_"&amp;C68</f>
        <v>char_236_rope</v>
      </c>
      <c r="F68">
        <v>1</v>
      </c>
      <c r="G68" s="12" t="s">
        <v>1360</v>
      </c>
      <c r="I68">
        <v>2</v>
      </c>
      <c r="J68">
        <v>70</v>
      </c>
      <c r="K68">
        <v>1720</v>
      </c>
      <c r="M68">
        <v>728</v>
      </c>
      <c r="O68">
        <v>325</v>
      </c>
      <c r="P68">
        <v>82</v>
      </c>
      <c r="Q68">
        <v>0</v>
      </c>
      <c r="S68">
        <v>12</v>
      </c>
      <c r="T68">
        <v>-2</v>
      </c>
      <c r="U68">
        <v>0.5</v>
      </c>
      <c r="V68">
        <v>70</v>
      </c>
      <c r="W68">
        <v>-4</v>
      </c>
      <c r="X68">
        <v>1.8</v>
      </c>
      <c r="Y68">
        <v>1</v>
      </c>
      <c r="AD68" s="12" t="s">
        <v>1561</v>
      </c>
      <c r="AE68" s="12" t="s">
        <v>1365</v>
      </c>
      <c r="AF68" s="12" t="s">
        <v>2002</v>
      </c>
      <c r="AI68">
        <v>1</v>
      </c>
      <c r="AJ68">
        <v>1</v>
      </c>
      <c r="AK68">
        <v>2</v>
      </c>
      <c r="AL68">
        <v>0.5</v>
      </c>
      <c r="AP68">
        <v>0.25</v>
      </c>
      <c r="AR68" s="12" t="s">
        <v>1366</v>
      </c>
      <c r="AS68" s="11" t="str">
        <f t="shared" ref="AS68" si="60">"icon_"&amp;C68</f>
        <v>icon_rope</v>
      </c>
      <c r="AT68" t="str">
        <f t="shared" ref="AT68" si="61">"half_"&amp;C68</f>
        <v>half_rope</v>
      </c>
      <c r="AU68" t="str">
        <f t="shared" ref="AU68" si="62">C68</f>
        <v>rope</v>
      </c>
      <c r="AV68" s="12" t="s">
        <v>915</v>
      </c>
      <c r="AW68">
        <v>4</v>
      </c>
      <c r="AX68" s="12" t="s">
        <v>907</v>
      </c>
      <c r="AY68" s="12" t="s">
        <v>908</v>
      </c>
      <c r="AZ68" s="12"/>
      <c r="BA68" t="s">
        <v>85</v>
      </c>
      <c r="BC68" t="s">
        <v>1407</v>
      </c>
      <c r="BD68" t="s">
        <v>1407</v>
      </c>
      <c r="BE68" s="12" t="s">
        <v>1183</v>
      </c>
      <c r="BF68">
        <v>1</v>
      </c>
    </row>
    <row r="69" spans="1:58" x14ac:dyDescent="0.15">
      <c r="A69" s="12" t="s">
        <v>1371</v>
      </c>
      <c r="B69" t="s">
        <v>99</v>
      </c>
      <c r="C69" s="12" t="s">
        <v>1372</v>
      </c>
      <c r="D69">
        <v>277</v>
      </c>
      <c r="E69" t="str">
        <f t="shared" ref="E69" si="63">"char_"&amp;D69&amp;"_"&amp;C69</f>
        <v>char_277_sqrrel</v>
      </c>
      <c r="F69">
        <v>1</v>
      </c>
      <c r="G69" s="12" t="s">
        <v>1371</v>
      </c>
      <c r="I69">
        <v>2</v>
      </c>
      <c r="J69">
        <v>70</v>
      </c>
      <c r="K69">
        <v>1785</v>
      </c>
      <c r="L69">
        <v>340</v>
      </c>
      <c r="M69">
        <v>580</v>
      </c>
      <c r="N69">
        <v>35</v>
      </c>
      <c r="O69">
        <v>365</v>
      </c>
      <c r="Q69">
        <v>0</v>
      </c>
      <c r="S69">
        <v>19</v>
      </c>
      <c r="T69">
        <v>-2</v>
      </c>
      <c r="U69">
        <v>0.5</v>
      </c>
      <c r="V69">
        <v>70</v>
      </c>
      <c r="W69">
        <v>-4</v>
      </c>
      <c r="X69">
        <v>1.2</v>
      </c>
      <c r="Y69">
        <v>1</v>
      </c>
      <c r="AD69" s="12" t="s">
        <v>1561</v>
      </c>
      <c r="AE69" s="12" t="s">
        <v>1381</v>
      </c>
      <c r="AF69" s="12" t="s">
        <v>1383</v>
      </c>
      <c r="AI69">
        <v>1</v>
      </c>
      <c r="AJ69">
        <v>1</v>
      </c>
      <c r="AK69">
        <v>2</v>
      </c>
      <c r="AL69">
        <v>0.5</v>
      </c>
      <c r="AP69">
        <v>0.25</v>
      </c>
      <c r="AR69" s="12" t="s">
        <v>1366</v>
      </c>
      <c r="AS69" s="11" t="str">
        <f t="shared" ref="AS69" si="64">"icon_"&amp;C69</f>
        <v>icon_sqrrel</v>
      </c>
      <c r="AT69" t="str">
        <f t="shared" ref="AT69" si="65">"half_"&amp;C69</f>
        <v>half_sqrrel</v>
      </c>
      <c r="AU69" t="str">
        <f t="shared" ref="AU69" si="66">C69</f>
        <v>sqrrel</v>
      </c>
      <c r="AV69" s="12" t="s">
        <v>915</v>
      </c>
      <c r="AW69">
        <v>4</v>
      </c>
      <c r="AX69" s="12" t="s">
        <v>907</v>
      </c>
      <c r="AY69" s="12" t="s">
        <v>908</v>
      </c>
      <c r="AZ69" s="12"/>
      <c r="BA69" t="s">
        <v>85</v>
      </c>
      <c r="BC69" t="s">
        <v>1407</v>
      </c>
      <c r="BD69" t="s">
        <v>1407</v>
      </c>
      <c r="BE69" s="12" t="s">
        <v>1183</v>
      </c>
      <c r="BF69">
        <v>1</v>
      </c>
    </row>
    <row r="70" spans="1:58" x14ac:dyDescent="0.15">
      <c r="AS70" s="11"/>
    </row>
    <row r="71" spans="1:58" x14ac:dyDescent="0.15">
      <c r="A71" s="12" t="s">
        <v>699</v>
      </c>
    </row>
    <row r="72" spans="1:58" x14ac:dyDescent="0.15">
      <c r="A72" s="12" t="s">
        <v>848</v>
      </c>
      <c r="B72" t="s">
        <v>99</v>
      </c>
      <c r="C72" s="12" t="s">
        <v>1571</v>
      </c>
      <c r="D72" s="10" t="s">
        <v>115</v>
      </c>
      <c r="E72" t="str">
        <f>"char_"&amp;D72&amp;"_"&amp;C72</f>
        <v>char_172_svrash</v>
      </c>
      <c r="F72">
        <v>1</v>
      </c>
      <c r="G72" t="s">
        <v>113</v>
      </c>
      <c r="I72">
        <v>1</v>
      </c>
      <c r="J72">
        <v>80</v>
      </c>
      <c r="K72">
        <v>2022</v>
      </c>
      <c r="M72">
        <v>653</v>
      </c>
      <c r="N72">
        <v>76</v>
      </c>
      <c r="O72">
        <v>379</v>
      </c>
      <c r="P72">
        <v>50</v>
      </c>
      <c r="Q72">
        <v>10</v>
      </c>
      <c r="S72">
        <v>20</v>
      </c>
      <c r="T72">
        <v>-2</v>
      </c>
      <c r="U72">
        <v>0.5</v>
      </c>
      <c r="V72">
        <v>70</v>
      </c>
      <c r="W72">
        <v>-4</v>
      </c>
      <c r="X72">
        <v>1</v>
      </c>
      <c r="Y72">
        <v>1</v>
      </c>
      <c r="AD72" s="12" t="s">
        <v>1561</v>
      </c>
      <c r="AE72" s="12" t="s">
        <v>861</v>
      </c>
      <c r="AF72" s="12" t="s">
        <v>857</v>
      </c>
      <c r="AJ72">
        <v>1</v>
      </c>
      <c r="AK72">
        <v>2</v>
      </c>
      <c r="AL72">
        <v>0.5</v>
      </c>
      <c r="AP72">
        <v>0.25</v>
      </c>
      <c r="AR72" t="s">
        <v>117</v>
      </c>
      <c r="AS72" s="11" t="str">
        <f>"icon_"&amp;C72</f>
        <v>icon_svrash</v>
      </c>
      <c r="AT72" t="str">
        <f t="shared" ref="AT72:AT77" si="67">"half_"&amp;C72</f>
        <v>half_svrash</v>
      </c>
      <c r="AU72" t="str">
        <f t="shared" ref="AU72:AU77" si="68">C72</f>
        <v>svrash</v>
      </c>
      <c r="AV72" s="12" t="s">
        <v>915</v>
      </c>
      <c r="AW72">
        <v>6</v>
      </c>
      <c r="AX72" s="12" t="s">
        <v>907</v>
      </c>
      <c r="AY72" s="12" t="s">
        <v>908</v>
      </c>
      <c r="AZ72" s="12" t="s">
        <v>912</v>
      </c>
      <c r="BA72" t="s">
        <v>85</v>
      </c>
      <c r="BC72" t="s">
        <v>1407</v>
      </c>
      <c r="BD72" t="s">
        <v>1407</v>
      </c>
      <c r="BE72" s="12"/>
      <c r="BF72">
        <v>1</v>
      </c>
    </row>
    <row r="73" spans="1:58" x14ac:dyDescent="0.15">
      <c r="A73" s="12" t="s">
        <v>847</v>
      </c>
      <c r="B73" t="s">
        <v>99</v>
      </c>
      <c r="C73" t="s">
        <v>114</v>
      </c>
      <c r="D73" s="10" t="s">
        <v>115</v>
      </c>
      <c r="E73" t="str">
        <f>"char_"&amp;D73&amp;"_"&amp;C73</f>
        <v>char_172_svrash</v>
      </c>
      <c r="F73">
        <v>1</v>
      </c>
      <c r="G73" t="s">
        <v>113</v>
      </c>
      <c r="I73">
        <v>2</v>
      </c>
      <c r="J73">
        <v>90</v>
      </c>
      <c r="K73">
        <v>2560</v>
      </c>
      <c r="M73">
        <v>713</v>
      </c>
      <c r="N73">
        <v>76</v>
      </c>
      <c r="O73">
        <v>397</v>
      </c>
      <c r="P73">
        <v>50</v>
      </c>
      <c r="Q73">
        <v>10</v>
      </c>
      <c r="S73">
        <v>20</v>
      </c>
      <c r="T73">
        <v>-2</v>
      </c>
      <c r="U73">
        <v>0.5</v>
      </c>
      <c r="V73">
        <v>70</v>
      </c>
      <c r="W73">
        <v>-4</v>
      </c>
      <c r="X73">
        <v>1</v>
      </c>
      <c r="Y73">
        <v>1</v>
      </c>
      <c r="AD73" s="12" t="s">
        <v>1561</v>
      </c>
      <c r="AE73" s="12" t="s">
        <v>861</v>
      </c>
      <c r="AF73" s="12" t="s">
        <v>857</v>
      </c>
      <c r="AJ73">
        <v>1</v>
      </c>
      <c r="AK73">
        <v>2</v>
      </c>
      <c r="AL73">
        <v>0.5</v>
      </c>
      <c r="AP73">
        <v>0.25</v>
      </c>
      <c r="AR73" t="s">
        <v>117</v>
      </c>
      <c r="AS73" s="11" t="str">
        <f>"icon_"&amp;C73</f>
        <v>icon_svrash</v>
      </c>
      <c r="AT73" t="str">
        <f t="shared" si="67"/>
        <v>half_svrash</v>
      </c>
      <c r="AU73" t="str">
        <f t="shared" si="68"/>
        <v>svrash</v>
      </c>
      <c r="AV73" s="12" t="s">
        <v>915</v>
      </c>
      <c r="AW73">
        <v>6</v>
      </c>
      <c r="AX73" s="12" t="s">
        <v>907</v>
      </c>
      <c r="AY73" s="12" t="s">
        <v>908</v>
      </c>
      <c r="AZ73" s="12"/>
      <c r="BA73" t="s">
        <v>85</v>
      </c>
      <c r="BC73" t="s">
        <v>1407</v>
      </c>
      <c r="BD73" t="s">
        <v>1407</v>
      </c>
      <c r="BE73" s="12"/>
      <c r="BF73">
        <v>1</v>
      </c>
    </row>
    <row r="74" spans="1:58" x14ac:dyDescent="0.15">
      <c r="A74" s="12" t="s">
        <v>849</v>
      </c>
      <c r="B74" t="s">
        <v>99</v>
      </c>
      <c r="C74" t="s">
        <v>114</v>
      </c>
      <c r="D74" s="10" t="s">
        <v>115</v>
      </c>
      <c r="E74" t="str">
        <f>"char_"&amp;D74&amp;"_"&amp;C74</f>
        <v>char_172_svrash</v>
      </c>
      <c r="F74">
        <v>1</v>
      </c>
      <c r="G74" t="s">
        <v>113</v>
      </c>
      <c r="I74">
        <v>2</v>
      </c>
      <c r="J74">
        <v>90</v>
      </c>
      <c r="K74">
        <v>2560</v>
      </c>
      <c r="M74">
        <v>713</v>
      </c>
      <c r="N74">
        <v>76</v>
      </c>
      <c r="O74">
        <v>397</v>
      </c>
      <c r="P74">
        <v>50</v>
      </c>
      <c r="Q74">
        <v>10</v>
      </c>
      <c r="S74">
        <v>20</v>
      </c>
      <c r="T74">
        <v>-2</v>
      </c>
      <c r="U74">
        <v>0.5</v>
      </c>
      <c r="V74">
        <v>70</v>
      </c>
      <c r="W74">
        <v>-4</v>
      </c>
      <c r="X74">
        <v>1</v>
      </c>
      <c r="Y74">
        <v>1</v>
      </c>
      <c r="AD74" s="12" t="s">
        <v>1561</v>
      </c>
      <c r="AE74" s="12" t="s">
        <v>679</v>
      </c>
      <c r="AF74" s="12" t="s">
        <v>690</v>
      </c>
      <c r="AJ74">
        <v>1</v>
      </c>
      <c r="AK74">
        <v>2</v>
      </c>
      <c r="AL74">
        <v>0.5</v>
      </c>
      <c r="AP74">
        <v>0.25</v>
      </c>
      <c r="AR74" t="s">
        <v>117</v>
      </c>
      <c r="AS74" s="11" t="str">
        <f>"icon_"&amp;C74</f>
        <v>icon_svrash</v>
      </c>
      <c r="AT74" t="str">
        <f t="shared" si="67"/>
        <v>half_svrash</v>
      </c>
      <c r="AU74" t="str">
        <f t="shared" si="68"/>
        <v>svrash</v>
      </c>
      <c r="AV74" s="12" t="s">
        <v>915</v>
      </c>
      <c r="AW74">
        <v>6</v>
      </c>
      <c r="AX74" s="12" t="s">
        <v>907</v>
      </c>
      <c r="AY74" s="12" t="s">
        <v>908</v>
      </c>
      <c r="AZ74" s="12"/>
      <c r="BA74" t="s">
        <v>85</v>
      </c>
      <c r="BC74" t="s">
        <v>1407</v>
      </c>
      <c r="BD74" t="s">
        <v>1407</v>
      </c>
      <c r="BE74" s="12"/>
      <c r="BF74">
        <v>1</v>
      </c>
    </row>
    <row r="75" spans="1:58" x14ac:dyDescent="0.15">
      <c r="A75" s="12" t="s">
        <v>700</v>
      </c>
      <c r="B75" t="s">
        <v>99</v>
      </c>
      <c r="C75" s="12" t="s">
        <v>702</v>
      </c>
      <c r="D75" s="15" t="s">
        <v>701</v>
      </c>
      <c r="E75" t="str">
        <f>"char_"&amp;D75&amp;"_"&amp;C75</f>
        <v>char_350_surtr</v>
      </c>
      <c r="F75">
        <v>1</v>
      </c>
      <c r="G75" s="12" t="s">
        <v>700</v>
      </c>
      <c r="H75" s="12"/>
      <c r="I75">
        <v>2</v>
      </c>
      <c r="J75">
        <v>90</v>
      </c>
      <c r="K75">
        <v>2916</v>
      </c>
      <c r="M75">
        <v>672</v>
      </c>
      <c r="N75">
        <v>128</v>
      </c>
      <c r="O75">
        <v>414</v>
      </c>
      <c r="P75">
        <v>0</v>
      </c>
      <c r="Q75">
        <v>15</v>
      </c>
      <c r="S75">
        <v>21</v>
      </c>
      <c r="T75">
        <v>-2</v>
      </c>
      <c r="U75">
        <v>0.5</v>
      </c>
      <c r="V75">
        <v>70</v>
      </c>
      <c r="W75">
        <v>-4</v>
      </c>
      <c r="X75">
        <v>1.25</v>
      </c>
      <c r="Y75">
        <v>1</v>
      </c>
      <c r="AD75" s="12" t="s">
        <v>1561</v>
      </c>
      <c r="AE75" s="12" t="s">
        <v>716</v>
      </c>
      <c r="AF75" s="12" t="s">
        <v>759</v>
      </c>
      <c r="AJ75">
        <v>1</v>
      </c>
      <c r="AK75">
        <v>1</v>
      </c>
      <c r="AL75">
        <v>0.5</v>
      </c>
      <c r="AP75">
        <v>0.25</v>
      </c>
      <c r="AR75" t="s">
        <v>117</v>
      </c>
      <c r="AS75" s="11" t="str">
        <f>"icon_"&amp;C75</f>
        <v>icon_surtr</v>
      </c>
      <c r="AT75" t="str">
        <f t="shared" si="67"/>
        <v>half_surtr</v>
      </c>
      <c r="AU75" t="str">
        <f t="shared" si="68"/>
        <v>surtr</v>
      </c>
      <c r="AV75" s="12" t="s">
        <v>917</v>
      </c>
      <c r="AW75">
        <v>6</v>
      </c>
      <c r="AX75" s="12" t="s">
        <v>907</v>
      </c>
      <c r="AY75" s="12" t="s">
        <v>908</v>
      </c>
      <c r="AZ75" s="12"/>
      <c r="BA75" t="s">
        <v>85</v>
      </c>
      <c r="BC75" t="s">
        <v>1407</v>
      </c>
      <c r="BD75" t="s">
        <v>1407</v>
      </c>
      <c r="BE75" s="12"/>
      <c r="BF75">
        <v>1</v>
      </c>
    </row>
    <row r="76" spans="1:58" x14ac:dyDescent="0.15">
      <c r="A76" s="12" t="s">
        <v>771</v>
      </c>
      <c r="B76" t="s">
        <v>99</v>
      </c>
      <c r="C76" s="12" t="s">
        <v>772</v>
      </c>
      <c r="D76" s="15" t="s">
        <v>781</v>
      </c>
      <c r="E76" t="str">
        <f>"char_"&amp;D76&amp;"_"&amp;C76</f>
        <v>char_003_kalts</v>
      </c>
      <c r="F76">
        <v>1</v>
      </c>
      <c r="G76" s="12" t="s">
        <v>771</v>
      </c>
      <c r="H76" s="12"/>
      <c r="I76">
        <v>2</v>
      </c>
      <c r="J76">
        <v>90</v>
      </c>
      <c r="K76">
        <v>1633</v>
      </c>
      <c r="L76">
        <v>400</v>
      </c>
      <c r="M76">
        <v>490</v>
      </c>
      <c r="N76">
        <v>125</v>
      </c>
      <c r="O76">
        <v>215</v>
      </c>
      <c r="P76">
        <v>40</v>
      </c>
      <c r="Q76">
        <v>0</v>
      </c>
      <c r="S76">
        <v>20</v>
      </c>
      <c r="T76">
        <v>-2</v>
      </c>
      <c r="U76">
        <v>0.5</v>
      </c>
      <c r="V76">
        <v>70</v>
      </c>
      <c r="W76">
        <v>-4</v>
      </c>
      <c r="X76">
        <v>2.85</v>
      </c>
      <c r="Y76">
        <v>1</v>
      </c>
      <c r="AD76" s="12" t="s">
        <v>1561</v>
      </c>
      <c r="AE76" s="12" t="s">
        <v>811</v>
      </c>
      <c r="AF76" s="12" t="s">
        <v>827</v>
      </c>
      <c r="AI76">
        <v>1</v>
      </c>
      <c r="AK76">
        <v>1</v>
      </c>
      <c r="AL76">
        <v>0.5</v>
      </c>
      <c r="AP76">
        <v>0.25</v>
      </c>
      <c r="AR76" t="s">
        <v>112</v>
      </c>
      <c r="AS76" s="11" t="str">
        <f>"icon_"&amp;C76</f>
        <v>icon_kalts</v>
      </c>
      <c r="AT76" t="str">
        <f t="shared" si="67"/>
        <v>half_kalts</v>
      </c>
      <c r="AU76" t="str">
        <f t="shared" si="68"/>
        <v>kalts</v>
      </c>
      <c r="AV76" s="12" t="s">
        <v>915</v>
      </c>
      <c r="AW76">
        <v>6</v>
      </c>
      <c r="AX76" s="12" t="s">
        <v>907</v>
      </c>
      <c r="AY76" s="12" t="s">
        <v>908</v>
      </c>
      <c r="AZ76" s="12"/>
      <c r="BA76" t="s">
        <v>85</v>
      </c>
      <c r="BC76" t="s">
        <v>1407</v>
      </c>
      <c r="BD76" t="s">
        <v>1407</v>
      </c>
      <c r="BE76" s="12"/>
      <c r="BF76">
        <v>1</v>
      </c>
    </row>
    <row r="77" spans="1:58" x14ac:dyDescent="0.15">
      <c r="A77" s="12" t="s">
        <v>766</v>
      </c>
      <c r="B77" t="s">
        <v>99</v>
      </c>
      <c r="C77" s="12" t="s">
        <v>772</v>
      </c>
      <c r="D77" s="15" t="s">
        <v>701</v>
      </c>
      <c r="E77" s="12" t="s">
        <v>767</v>
      </c>
      <c r="F77">
        <v>1</v>
      </c>
      <c r="G77" s="12" t="s">
        <v>766</v>
      </c>
      <c r="H77" s="12"/>
      <c r="I77">
        <v>2</v>
      </c>
      <c r="J77">
        <v>90</v>
      </c>
      <c r="K77">
        <v>5433</v>
      </c>
      <c r="M77">
        <v>1402</v>
      </c>
      <c r="O77">
        <v>405</v>
      </c>
      <c r="P77">
        <v>0</v>
      </c>
      <c r="Q77">
        <v>0</v>
      </c>
      <c r="S77">
        <v>10</v>
      </c>
      <c r="U77">
        <v>0</v>
      </c>
      <c r="V77">
        <v>25</v>
      </c>
      <c r="X77">
        <v>2</v>
      </c>
      <c r="Y77">
        <v>1</v>
      </c>
      <c r="AD77" s="12" t="s">
        <v>1652</v>
      </c>
      <c r="AE77" s="12" t="s">
        <v>831</v>
      </c>
      <c r="AF77" s="12"/>
      <c r="AG77">
        <v>1</v>
      </c>
      <c r="AJ77">
        <v>1</v>
      </c>
      <c r="AK77">
        <v>3</v>
      </c>
      <c r="AL77">
        <v>0.5</v>
      </c>
      <c r="AP77">
        <v>0.25</v>
      </c>
      <c r="AR77" t="s">
        <v>117</v>
      </c>
      <c r="AS77" s="11" t="s">
        <v>770</v>
      </c>
      <c r="AT77" t="str">
        <f t="shared" si="67"/>
        <v>half_kalts</v>
      </c>
      <c r="AU77" t="str">
        <f t="shared" si="68"/>
        <v>kalts</v>
      </c>
      <c r="AV77" s="12" t="s">
        <v>915</v>
      </c>
      <c r="AW77">
        <v>6</v>
      </c>
      <c r="AX77" s="12" t="s">
        <v>907</v>
      </c>
      <c r="AY77" s="12" t="s">
        <v>908</v>
      </c>
      <c r="AZ77" s="12"/>
      <c r="BA77" t="s">
        <v>85</v>
      </c>
      <c r="BC77" t="s">
        <v>1407</v>
      </c>
      <c r="BD77" t="s">
        <v>1407</v>
      </c>
      <c r="BE77" s="12"/>
      <c r="BF77">
        <v>1</v>
      </c>
    </row>
    <row r="78" spans="1:58" x14ac:dyDescent="0.15">
      <c r="A78" s="12" t="s">
        <v>1015</v>
      </c>
      <c r="B78" t="s">
        <v>99</v>
      </c>
      <c r="C78" s="12" t="s">
        <v>1016</v>
      </c>
      <c r="D78" s="15" t="s">
        <v>1017</v>
      </c>
      <c r="E78" t="str">
        <f>"char_"&amp;D78&amp;"_"&amp;C78</f>
        <v>char_293_thorns</v>
      </c>
      <c r="F78">
        <v>1</v>
      </c>
      <c r="G78" s="12" t="s">
        <v>1015</v>
      </c>
      <c r="I78">
        <v>2</v>
      </c>
      <c r="J78">
        <v>90</v>
      </c>
      <c r="K78">
        <v>2612</v>
      </c>
      <c r="M78">
        <v>711</v>
      </c>
      <c r="N78">
        <v>56</v>
      </c>
      <c r="O78">
        <v>402</v>
      </c>
      <c r="P78">
        <v>70</v>
      </c>
      <c r="Q78">
        <v>10</v>
      </c>
      <c r="S78">
        <v>20</v>
      </c>
      <c r="T78">
        <v>-2</v>
      </c>
      <c r="U78">
        <v>0.5</v>
      </c>
      <c r="V78">
        <v>70</v>
      </c>
      <c r="W78">
        <v>-4</v>
      </c>
      <c r="X78">
        <v>1.3</v>
      </c>
      <c r="Y78">
        <v>1</v>
      </c>
      <c r="AD78" s="12" t="s">
        <v>1561</v>
      </c>
      <c r="AE78" s="12" t="s">
        <v>1046</v>
      </c>
      <c r="AF78" s="12" t="s">
        <v>1057</v>
      </c>
      <c r="AJ78">
        <v>1</v>
      </c>
      <c r="AK78">
        <v>2</v>
      </c>
      <c r="AL78">
        <v>0.5</v>
      </c>
      <c r="AP78">
        <v>0.25</v>
      </c>
      <c r="AR78" t="s">
        <v>117</v>
      </c>
      <c r="AS78" s="11" t="str">
        <f t="shared" ref="AS78:AS83" si="69">"icon_"&amp;C78</f>
        <v>icon_thorns</v>
      </c>
      <c r="AT78" t="str">
        <f t="shared" ref="AT78" si="70">"half_"&amp;C78</f>
        <v>half_thorns</v>
      </c>
      <c r="AU78" t="str">
        <f t="shared" ref="AU78" si="71">C78</f>
        <v>thorns</v>
      </c>
      <c r="AV78" s="12" t="s">
        <v>915</v>
      </c>
      <c r="AW78">
        <v>6</v>
      </c>
      <c r="AX78" s="12" t="s">
        <v>907</v>
      </c>
      <c r="AY78" s="12" t="s">
        <v>908</v>
      </c>
      <c r="AZ78" s="12" t="s">
        <v>912</v>
      </c>
      <c r="BA78" t="s">
        <v>85</v>
      </c>
      <c r="BC78" t="s">
        <v>1407</v>
      </c>
      <c r="BD78" t="s">
        <v>1407</v>
      </c>
      <c r="BE78" s="12" t="s">
        <v>1048</v>
      </c>
      <c r="BF78">
        <v>1</v>
      </c>
    </row>
    <row r="79" spans="1:58" x14ac:dyDescent="0.15">
      <c r="A79" s="12" t="s">
        <v>1059</v>
      </c>
      <c r="B79" t="s">
        <v>99</v>
      </c>
      <c r="C79" s="12" t="s">
        <v>1077</v>
      </c>
      <c r="D79" s="15" t="s">
        <v>1060</v>
      </c>
      <c r="E79" t="str">
        <f t="shared" ref="E79:E83" si="72">"char_"&amp;D79&amp;"_"&amp;C79</f>
        <v>char_103_angel</v>
      </c>
      <c r="F79">
        <v>1</v>
      </c>
      <c r="G79" s="12" t="s">
        <v>1059</v>
      </c>
      <c r="I79">
        <v>2</v>
      </c>
      <c r="J79">
        <v>90</v>
      </c>
      <c r="K79">
        <v>1673</v>
      </c>
      <c r="M79">
        <v>540</v>
      </c>
      <c r="N79">
        <v>117</v>
      </c>
      <c r="O79">
        <v>161</v>
      </c>
      <c r="Q79">
        <v>0</v>
      </c>
      <c r="S79">
        <v>14</v>
      </c>
      <c r="T79">
        <v>-2</v>
      </c>
      <c r="U79">
        <v>0.5</v>
      </c>
      <c r="V79">
        <v>70</v>
      </c>
      <c r="W79">
        <v>-4</v>
      </c>
      <c r="X79">
        <v>1</v>
      </c>
      <c r="Y79">
        <v>1</v>
      </c>
      <c r="AD79" s="12" t="s">
        <v>1561</v>
      </c>
      <c r="AE79" s="12" t="s">
        <v>1076</v>
      </c>
      <c r="AF79" s="12" t="s">
        <v>1085</v>
      </c>
      <c r="AI79">
        <v>1</v>
      </c>
      <c r="AK79">
        <v>1</v>
      </c>
      <c r="AL79">
        <v>0.5</v>
      </c>
      <c r="AP79">
        <v>0.25</v>
      </c>
      <c r="AR79" s="12" t="s">
        <v>1094</v>
      </c>
      <c r="AS79" s="11" t="str">
        <f t="shared" si="69"/>
        <v>icon_angel</v>
      </c>
      <c r="AT79" t="str">
        <f t="shared" ref="AT79:AT80" si="73">"half_"&amp;C79</f>
        <v>half_angel</v>
      </c>
      <c r="AU79" t="str">
        <f t="shared" ref="AU79:AU80" si="74">C79</f>
        <v>angel</v>
      </c>
      <c r="AV79" s="12" t="s">
        <v>915</v>
      </c>
      <c r="AW79">
        <v>6</v>
      </c>
      <c r="AX79" s="12" t="s">
        <v>907</v>
      </c>
      <c r="AY79" s="12" t="s">
        <v>908</v>
      </c>
      <c r="AZ79" s="12" t="s">
        <v>912</v>
      </c>
      <c r="BA79" t="s">
        <v>85</v>
      </c>
      <c r="BC79" t="s">
        <v>1407</v>
      </c>
      <c r="BD79" t="s">
        <v>1407</v>
      </c>
      <c r="BE79" s="12"/>
      <c r="BF79">
        <v>1</v>
      </c>
    </row>
    <row r="80" spans="1:58" x14ac:dyDescent="0.15">
      <c r="A80" s="12" t="s">
        <v>1093</v>
      </c>
      <c r="B80" t="s">
        <v>99</v>
      </c>
      <c r="C80" s="12" t="s">
        <v>1102</v>
      </c>
      <c r="D80" s="15" t="s">
        <v>1096</v>
      </c>
      <c r="E80" t="str">
        <f t="shared" si="72"/>
        <v>char_112_siege</v>
      </c>
      <c r="F80">
        <v>1</v>
      </c>
      <c r="G80" s="12" t="s">
        <v>1093</v>
      </c>
      <c r="I80">
        <v>2</v>
      </c>
      <c r="J80">
        <v>90</v>
      </c>
      <c r="K80">
        <v>2251</v>
      </c>
      <c r="M80">
        <v>515</v>
      </c>
      <c r="N80">
        <v>85</v>
      </c>
      <c r="O80">
        <v>384</v>
      </c>
      <c r="P80">
        <v>25</v>
      </c>
      <c r="Q80">
        <v>0</v>
      </c>
      <c r="S80">
        <v>14</v>
      </c>
      <c r="T80">
        <v>-2</v>
      </c>
      <c r="U80">
        <v>0.5</v>
      </c>
      <c r="V80">
        <v>70</v>
      </c>
      <c r="W80">
        <v>-4</v>
      </c>
      <c r="X80">
        <v>1.05</v>
      </c>
      <c r="Y80">
        <v>1</v>
      </c>
      <c r="AD80" s="12" t="s">
        <v>1561</v>
      </c>
      <c r="AE80" s="12" t="s">
        <v>1113</v>
      </c>
      <c r="AF80" s="12" t="s">
        <v>1109</v>
      </c>
      <c r="AJ80">
        <v>1</v>
      </c>
      <c r="AK80">
        <v>2</v>
      </c>
      <c r="AL80">
        <v>0.5</v>
      </c>
      <c r="AP80">
        <v>0.25</v>
      </c>
      <c r="AR80" s="12" t="s">
        <v>1095</v>
      </c>
      <c r="AS80" s="11" t="str">
        <f t="shared" si="69"/>
        <v>icon_siege</v>
      </c>
      <c r="AT80" t="str">
        <f t="shared" si="73"/>
        <v>half_siege</v>
      </c>
      <c r="AU80" t="str">
        <f t="shared" si="74"/>
        <v>siege</v>
      </c>
      <c r="AV80" s="12" t="s">
        <v>915</v>
      </c>
      <c r="AW80">
        <v>6</v>
      </c>
      <c r="AX80" s="12" t="s">
        <v>907</v>
      </c>
      <c r="AY80" s="12" t="s">
        <v>908</v>
      </c>
      <c r="AZ80" s="12" t="s">
        <v>912</v>
      </c>
      <c r="BA80" t="s">
        <v>85</v>
      </c>
      <c r="BC80" t="s">
        <v>1407</v>
      </c>
      <c r="BD80" t="s">
        <v>1407</v>
      </c>
      <c r="BE80" s="12"/>
      <c r="BF80">
        <v>1</v>
      </c>
    </row>
    <row r="81" spans="1:58" x14ac:dyDescent="0.15">
      <c r="A81" s="12" t="s">
        <v>1114</v>
      </c>
      <c r="B81" t="s">
        <v>99</v>
      </c>
      <c r="C81" s="12" t="s">
        <v>1116</v>
      </c>
      <c r="D81" s="15" t="s">
        <v>1115</v>
      </c>
      <c r="E81" t="str">
        <f t="shared" si="72"/>
        <v>char_134_ifrit</v>
      </c>
      <c r="F81">
        <v>1</v>
      </c>
      <c r="G81" s="12" t="s">
        <v>1114</v>
      </c>
      <c r="I81">
        <v>2</v>
      </c>
      <c r="J81">
        <v>90</v>
      </c>
      <c r="K81">
        <v>1680</v>
      </c>
      <c r="M81">
        <v>870</v>
      </c>
      <c r="N81">
        <v>145</v>
      </c>
      <c r="O81">
        <v>130</v>
      </c>
      <c r="Q81">
        <v>20</v>
      </c>
      <c r="S81">
        <v>34</v>
      </c>
      <c r="T81">
        <v>-2</v>
      </c>
      <c r="U81">
        <v>0.5</v>
      </c>
      <c r="V81">
        <v>70</v>
      </c>
      <c r="W81">
        <v>-4</v>
      </c>
      <c r="X81">
        <v>2.9</v>
      </c>
      <c r="Y81">
        <v>1</v>
      </c>
      <c r="AD81" s="12" t="s">
        <v>1561</v>
      </c>
      <c r="AE81" s="12" t="s">
        <v>1142</v>
      </c>
      <c r="AF81" s="12" t="s">
        <v>1143</v>
      </c>
      <c r="AI81">
        <v>1</v>
      </c>
      <c r="AK81">
        <v>1</v>
      </c>
      <c r="AL81">
        <v>0.5</v>
      </c>
      <c r="AP81">
        <v>0.25</v>
      </c>
      <c r="AR81" s="12" t="s">
        <v>1117</v>
      </c>
      <c r="AS81" s="11" t="str">
        <f t="shared" si="69"/>
        <v>icon_ifrit</v>
      </c>
      <c r="AT81" t="str">
        <f t="shared" ref="AT81" si="75">"half_"&amp;C81</f>
        <v>half_ifrit</v>
      </c>
      <c r="AU81" t="str">
        <f t="shared" ref="AU81" si="76">C81</f>
        <v>ifrit</v>
      </c>
      <c r="AV81" s="12" t="s">
        <v>915</v>
      </c>
      <c r="AW81">
        <v>6</v>
      </c>
      <c r="AX81" s="12" t="s">
        <v>907</v>
      </c>
      <c r="AY81" s="12" t="s">
        <v>908</v>
      </c>
      <c r="AZ81" s="12" t="s">
        <v>912</v>
      </c>
      <c r="BA81" t="s">
        <v>85</v>
      </c>
      <c r="BC81" t="s">
        <v>1407</v>
      </c>
      <c r="BD81" t="s">
        <v>1407</v>
      </c>
      <c r="BE81" s="12"/>
      <c r="BF81">
        <v>1</v>
      </c>
    </row>
    <row r="82" spans="1:58" x14ac:dyDescent="0.15">
      <c r="A82" s="12" t="s">
        <v>1150</v>
      </c>
      <c r="B82" t="s">
        <v>99</v>
      </c>
      <c r="C82" s="12" t="s">
        <v>1151</v>
      </c>
      <c r="D82" s="15" t="s">
        <v>1152</v>
      </c>
      <c r="E82" t="str">
        <f t="shared" si="72"/>
        <v>char_180_amgoat</v>
      </c>
      <c r="F82">
        <v>1</v>
      </c>
      <c r="G82" s="12" t="s">
        <v>1150</v>
      </c>
      <c r="I82">
        <v>2</v>
      </c>
      <c r="J82">
        <v>90</v>
      </c>
      <c r="K82">
        <v>1743</v>
      </c>
      <c r="M82">
        <v>645</v>
      </c>
      <c r="N82">
        <v>117</v>
      </c>
      <c r="O82">
        <v>122</v>
      </c>
      <c r="Q82">
        <v>20</v>
      </c>
      <c r="S82">
        <v>21</v>
      </c>
      <c r="T82">
        <v>-2</v>
      </c>
      <c r="U82">
        <v>0.5</v>
      </c>
      <c r="V82">
        <v>70</v>
      </c>
      <c r="W82">
        <v>-4</v>
      </c>
      <c r="X82">
        <v>1.6</v>
      </c>
      <c r="Y82">
        <v>1</v>
      </c>
      <c r="AD82" s="12" t="s">
        <v>1561</v>
      </c>
      <c r="AE82" s="17" t="s">
        <v>1163</v>
      </c>
      <c r="AF82" s="12" t="s">
        <v>1182</v>
      </c>
      <c r="AI82">
        <v>1</v>
      </c>
      <c r="AK82">
        <v>1</v>
      </c>
      <c r="AL82">
        <v>0.5</v>
      </c>
      <c r="AP82">
        <v>0.25</v>
      </c>
      <c r="AR82" s="12" t="s">
        <v>1117</v>
      </c>
      <c r="AS82" s="11" t="str">
        <f t="shared" si="69"/>
        <v>icon_amgoat</v>
      </c>
      <c r="AT82" t="str">
        <f t="shared" ref="AT82" si="77">"half_"&amp;C82</f>
        <v>half_amgoat</v>
      </c>
      <c r="AU82" t="str">
        <f t="shared" ref="AU82" si="78">C82</f>
        <v>amgoat</v>
      </c>
      <c r="AV82" s="12" t="s">
        <v>915</v>
      </c>
      <c r="AW82">
        <v>6</v>
      </c>
      <c r="AX82" s="12" t="s">
        <v>907</v>
      </c>
      <c r="AY82" s="12" t="s">
        <v>908</v>
      </c>
      <c r="AZ82" s="12" t="s">
        <v>912</v>
      </c>
      <c r="BA82" t="s">
        <v>85</v>
      </c>
      <c r="BC82" t="s">
        <v>1407</v>
      </c>
      <c r="BD82" t="s">
        <v>1407</v>
      </c>
      <c r="BE82" s="12" t="s">
        <v>1183</v>
      </c>
      <c r="BF82">
        <v>1</v>
      </c>
    </row>
    <row r="83" spans="1:58" x14ac:dyDescent="0.15">
      <c r="A83" s="12" t="s">
        <v>1185</v>
      </c>
      <c r="B83" t="s">
        <v>99</v>
      </c>
      <c r="C83" s="12" t="s">
        <v>1187</v>
      </c>
      <c r="D83" s="15" t="s">
        <v>1186</v>
      </c>
      <c r="E83" t="str">
        <f t="shared" si="72"/>
        <v>char_291_aglina</v>
      </c>
      <c r="F83">
        <v>1</v>
      </c>
      <c r="G83" s="12" t="s">
        <v>1185</v>
      </c>
      <c r="I83">
        <v>2</v>
      </c>
      <c r="J83">
        <v>90</v>
      </c>
      <c r="K83">
        <v>1385</v>
      </c>
      <c r="M83">
        <v>542</v>
      </c>
      <c r="N83">
        <v>100</v>
      </c>
      <c r="O83">
        <v>120</v>
      </c>
      <c r="Q83">
        <v>25</v>
      </c>
      <c r="S83">
        <v>16</v>
      </c>
      <c r="T83">
        <v>-2</v>
      </c>
      <c r="U83">
        <v>0.5</v>
      </c>
      <c r="V83">
        <v>70</v>
      </c>
      <c r="W83">
        <v>-4</v>
      </c>
      <c r="X83">
        <v>1.9</v>
      </c>
      <c r="Y83">
        <v>1</v>
      </c>
      <c r="AD83" s="12" t="s">
        <v>1561</v>
      </c>
      <c r="AE83" s="17" t="s">
        <v>1195</v>
      </c>
      <c r="AF83" s="12" t="s">
        <v>1220</v>
      </c>
      <c r="AI83">
        <v>1</v>
      </c>
      <c r="AK83">
        <v>1</v>
      </c>
      <c r="AL83">
        <v>0.5</v>
      </c>
      <c r="AP83">
        <v>0.25</v>
      </c>
      <c r="AR83" s="12" t="s">
        <v>1196</v>
      </c>
      <c r="AS83" s="11" t="str">
        <f t="shared" si="69"/>
        <v>icon_aglina</v>
      </c>
      <c r="AT83" t="str">
        <f t="shared" ref="AT83" si="79">"half_"&amp;C83</f>
        <v>half_aglina</v>
      </c>
      <c r="AU83" t="str">
        <f t="shared" ref="AU83" si="80">C83</f>
        <v>aglina</v>
      </c>
      <c r="AV83" s="12" t="s">
        <v>915</v>
      </c>
      <c r="AW83">
        <v>6</v>
      </c>
      <c r="AX83" s="12" t="s">
        <v>907</v>
      </c>
      <c r="AY83" s="12" t="s">
        <v>908</v>
      </c>
      <c r="AZ83" s="12" t="s">
        <v>912</v>
      </c>
      <c r="BA83" t="s">
        <v>85</v>
      </c>
      <c r="BC83" t="s">
        <v>1407</v>
      </c>
      <c r="BD83" t="s">
        <v>1407</v>
      </c>
      <c r="BE83" s="12"/>
      <c r="BF83">
        <v>1</v>
      </c>
    </row>
    <row r="84" spans="1:58" x14ac:dyDescent="0.15">
      <c r="A84" s="12" t="s">
        <v>1227</v>
      </c>
      <c r="B84" t="s">
        <v>99</v>
      </c>
      <c r="C84" s="12" t="s">
        <v>1228</v>
      </c>
      <c r="D84" s="15" t="s">
        <v>1229</v>
      </c>
      <c r="E84" t="str">
        <f t="shared" ref="E84" si="81">"char_"&amp;D84&amp;"_"&amp;C84</f>
        <v>char_147_shining</v>
      </c>
      <c r="F84">
        <v>1</v>
      </c>
      <c r="G84" s="12" t="s">
        <v>1227</v>
      </c>
      <c r="I84">
        <v>2</v>
      </c>
      <c r="J84">
        <v>90</v>
      </c>
      <c r="K84">
        <v>1613</v>
      </c>
      <c r="M84">
        <v>530</v>
      </c>
      <c r="N84">
        <v>80</v>
      </c>
      <c r="O84">
        <v>138</v>
      </c>
      <c r="P84">
        <v>45</v>
      </c>
      <c r="Q84">
        <v>0</v>
      </c>
      <c r="S84">
        <v>20</v>
      </c>
      <c r="T84">
        <v>-2</v>
      </c>
      <c r="U84">
        <v>0.5</v>
      </c>
      <c r="V84">
        <v>70</v>
      </c>
      <c r="W84">
        <v>-4</v>
      </c>
      <c r="X84">
        <v>2.85</v>
      </c>
      <c r="Y84">
        <v>1</v>
      </c>
      <c r="AD84" s="12" t="s">
        <v>1561</v>
      </c>
      <c r="AE84" s="17" t="s">
        <v>1242</v>
      </c>
      <c r="AF84" s="12" t="s">
        <v>1257</v>
      </c>
      <c r="AI84">
        <v>1</v>
      </c>
      <c r="AK84">
        <v>1</v>
      </c>
      <c r="AL84">
        <v>0.5</v>
      </c>
      <c r="AP84">
        <v>0.25</v>
      </c>
      <c r="AR84" s="12" t="s">
        <v>1243</v>
      </c>
      <c r="AS84" s="11" t="str">
        <f t="shared" ref="AS84" si="82">"icon_"&amp;C84</f>
        <v>icon_shining</v>
      </c>
      <c r="AT84" t="str">
        <f t="shared" ref="AT84" si="83">"half_"&amp;C84</f>
        <v>half_shining</v>
      </c>
      <c r="AU84" t="str">
        <f t="shared" ref="AU84" si="84">C84</f>
        <v>shining</v>
      </c>
      <c r="AV84" s="12" t="s">
        <v>915</v>
      </c>
      <c r="AW84">
        <v>6</v>
      </c>
      <c r="AX84" s="12" t="s">
        <v>907</v>
      </c>
      <c r="AY84" s="12" t="s">
        <v>908</v>
      </c>
      <c r="AZ84" s="12" t="s">
        <v>912</v>
      </c>
      <c r="BA84" t="s">
        <v>85</v>
      </c>
      <c r="BC84" t="s">
        <v>1407</v>
      </c>
      <c r="BD84" t="s">
        <v>1407</v>
      </c>
      <c r="BE84" s="12"/>
      <c r="BF84">
        <v>1</v>
      </c>
    </row>
    <row r="85" spans="1:58" x14ac:dyDescent="0.15">
      <c r="A85" s="12" t="s">
        <v>1259</v>
      </c>
      <c r="B85" t="s">
        <v>99</v>
      </c>
      <c r="C85" s="12" t="s">
        <v>1272</v>
      </c>
      <c r="D85" s="15" t="s">
        <v>1260</v>
      </c>
      <c r="E85" t="str">
        <f t="shared" ref="E85" si="85">"char_"&amp;D85&amp;"_"&amp;C85</f>
        <v>char_179_cgbird</v>
      </c>
      <c r="F85">
        <v>1</v>
      </c>
      <c r="G85" s="12" t="s">
        <v>1259</v>
      </c>
      <c r="I85">
        <v>2</v>
      </c>
      <c r="J85">
        <v>90</v>
      </c>
      <c r="K85">
        <v>1705</v>
      </c>
      <c r="M85">
        <v>350</v>
      </c>
      <c r="N85">
        <v>70</v>
      </c>
      <c r="O85">
        <v>169</v>
      </c>
      <c r="Q85">
        <v>5</v>
      </c>
      <c r="R85">
        <v>10</v>
      </c>
      <c r="S85">
        <v>18</v>
      </c>
      <c r="T85">
        <v>-2</v>
      </c>
      <c r="U85">
        <v>0.5</v>
      </c>
      <c r="V85">
        <v>70</v>
      </c>
      <c r="W85">
        <v>-4</v>
      </c>
      <c r="X85">
        <v>2.85</v>
      </c>
      <c r="Y85">
        <v>1</v>
      </c>
      <c r="AD85" s="12" t="s">
        <v>1561</v>
      </c>
      <c r="AE85" s="17" t="s">
        <v>1271</v>
      </c>
      <c r="AF85" s="12" t="s">
        <v>1295</v>
      </c>
      <c r="AI85">
        <v>1</v>
      </c>
      <c r="AK85">
        <v>1</v>
      </c>
      <c r="AL85">
        <v>0.5</v>
      </c>
      <c r="AP85">
        <v>0.25</v>
      </c>
      <c r="AR85" s="12" t="s">
        <v>1243</v>
      </c>
      <c r="AS85" s="11" t="str">
        <f t="shared" ref="AS85" si="86">"icon_"&amp;C85</f>
        <v>icon_cgbird</v>
      </c>
      <c r="AT85" t="str">
        <f t="shared" ref="AT85:AT86" si="87">"half_"&amp;C85</f>
        <v>half_cgbird</v>
      </c>
      <c r="AU85" t="str">
        <f t="shared" ref="AU85:AU86" si="88">C85</f>
        <v>cgbird</v>
      </c>
      <c r="AV85" s="12" t="s">
        <v>915</v>
      </c>
      <c r="AW85">
        <v>6</v>
      </c>
      <c r="AX85" s="12" t="s">
        <v>907</v>
      </c>
      <c r="AY85" s="12" t="s">
        <v>908</v>
      </c>
      <c r="AZ85" s="12" t="s">
        <v>912</v>
      </c>
      <c r="BA85" t="s">
        <v>85</v>
      </c>
      <c r="BC85" t="s">
        <v>1407</v>
      </c>
      <c r="BD85" t="s">
        <v>1407</v>
      </c>
      <c r="BE85" s="12"/>
      <c r="BF85">
        <v>1</v>
      </c>
    </row>
    <row r="86" spans="1:58" x14ac:dyDescent="0.15">
      <c r="A86" s="12" t="s">
        <v>1263</v>
      </c>
      <c r="B86" t="s">
        <v>99</v>
      </c>
      <c r="C86" s="12" t="s">
        <v>1272</v>
      </c>
      <c r="D86" s="15" t="s">
        <v>1264</v>
      </c>
      <c r="E86" s="12" t="s">
        <v>1265</v>
      </c>
      <c r="F86">
        <v>1</v>
      </c>
      <c r="G86" s="12" t="s">
        <v>1266</v>
      </c>
      <c r="H86" s="12"/>
      <c r="I86">
        <v>2</v>
      </c>
      <c r="J86">
        <v>90</v>
      </c>
      <c r="K86">
        <v>6000</v>
      </c>
      <c r="M86">
        <v>0</v>
      </c>
      <c r="O86">
        <v>0</v>
      </c>
      <c r="P86">
        <v>0</v>
      </c>
      <c r="Q86">
        <v>75</v>
      </c>
      <c r="S86">
        <v>5</v>
      </c>
      <c r="U86">
        <v>0</v>
      </c>
      <c r="V86">
        <v>20</v>
      </c>
      <c r="X86">
        <v>1</v>
      </c>
      <c r="Y86">
        <v>0</v>
      </c>
      <c r="Z86">
        <v>1</v>
      </c>
      <c r="AA86">
        <v>1</v>
      </c>
      <c r="AD86" s="12" t="s">
        <v>1561</v>
      </c>
      <c r="AE86" s="17" t="s">
        <v>1276</v>
      </c>
      <c r="AF86" s="12"/>
      <c r="AG86">
        <v>1</v>
      </c>
      <c r="AI86">
        <v>1</v>
      </c>
      <c r="AJ86">
        <v>1</v>
      </c>
      <c r="AK86">
        <v>0</v>
      </c>
      <c r="AL86">
        <v>0</v>
      </c>
      <c r="AP86">
        <v>0.25</v>
      </c>
      <c r="AR86" t="s">
        <v>117</v>
      </c>
      <c r="AS86" s="11" t="s">
        <v>1267</v>
      </c>
      <c r="AT86" t="str">
        <f t="shared" si="87"/>
        <v>half_cgbird</v>
      </c>
      <c r="AU86" t="str">
        <f t="shared" si="88"/>
        <v>cgbird</v>
      </c>
      <c r="AV86" s="12" t="s">
        <v>915</v>
      </c>
      <c r="AW86">
        <v>6</v>
      </c>
      <c r="AX86" s="12" t="s">
        <v>907</v>
      </c>
      <c r="AY86" s="12" t="s">
        <v>908</v>
      </c>
      <c r="AZ86" s="12"/>
      <c r="BA86" t="s">
        <v>85</v>
      </c>
      <c r="BE86" s="12"/>
      <c r="BF86">
        <v>1</v>
      </c>
    </row>
    <row r="87" spans="1:58" x14ac:dyDescent="0.15">
      <c r="A87" s="12" t="s">
        <v>1226</v>
      </c>
      <c r="B87" t="s">
        <v>99</v>
      </c>
      <c r="C87" s="12" t="s">
        <v>1802</v>
      </c>
      <c r="D87" s="10" t="s">
        <v>141</v>
      </c>
      <c r="E87" t="str">
        <f>"char_"&amp;D87&amp;"_"&amp;C87</f>
        <v>char_136_hsguma</v>
      </c>
      <c r="F87">
        <v>1</v>
      </c>
      <c r="G87" t="s">
        <v>140</v>
      </c>
      <c r="I87">
        <v>2</v>
      </c>
      <c r="J87">
        <v>90</v>
      </c>
      <c r="K87">
        <v>3850</v>
      </c>
      <c r="M87">
        <v>430</v>
      </c>
      <c r="N87">
        <v>60</v>
      </c>
      <c r="O87">
        <v>723</v>
      </c>
      <c r="P87">
        <v>90</v>
      </c>
      <c r="Q87">
        <v>0</v>
      </c>
      <c r="S87">
        <v>23</v>
      </c>
      <c r="T87">
        <v>-2</v>
      </c>
      <c r="U87">
        <v>0.5</v>
      </c>
      <c r="V87">
        <v>70</v>
      </c>
      <c r="W87">
        <v>-4</v>
      </c>
      <c r="X87">
        <v>1.2</v>
      </c>
      <c r="Y87">
        <v>1</v>
      </c>
      <c r="AD87" s="12" t="s">
        <v>1561</v>
      </c>
      <c r="AE87" s="12" t="s">
        <v>1319</v>
      </c>
      <c r="AF87" s="12" t="s">
        <v>1324</v>
      </c>
      <c r="AJ87">
        <v>1</v>
      </c>
      <c r="AK87">
        <v>3</v>
      </c>
      <c r="AL87">
        <v>0.5</v>
      </c>
      <c r="AP87">
        <v>0.25</v>
      </c>
      <c r="AR87" t="s">
        <v>143</v>
      </c>
      <c r="AS87" s="11" t="str">
        <f>"icon_"&amp;C87</f>
        <v>icon_hsguma</v>
      </c>
      <c r="AT87" t="str">
        <f>"half_"&amp;C87</f>
        <v>half_hsguma</v>
      </c>
      <c r="AU87" t="str">
        <f>C87</f>
        <v>hsguma</v>
      </c>
      <c r="AV87" s="12" t="s">
        <v>915</v>
      </c>
      <c r="AW87">
        <v>6</v>
      </c>
      <c r="AX87" s="12" t="s">
        <v>907</v>
      </c>
      <c r="AY87" s="12" t="s">
        <v>908</v>
      </c>
      <c r="AZ87" s="12"/>
      <c r="BA87" t="s">
        <v>85</v>
      </c>
      <c r="BC87" t="s">
        <v>1407</v>
      </c>
      <c r="BD87" t="s">
        <v>1407</v>
      </c>
      <c r="BE87" s="12"/>
      <c r="BF87">
        <v>1</v>
      </c>
    </row>
    <row r="88" spans="1:58" x14ac:dyDescent="0.15">
      <c r="A88" s="12" t="s">
        <v>1327</v>
      </c>
      <c r="B88" t="s">
        <v>99</v>
      </c>
      <c r="C88" s="12" t="s">
        <v>1329</v>
      </c>
      <c r="D88" s="15" t="s">
        <v>1328</v>
      </c>
      <c r="E88" t="str">
        <f>"char_"&amp;D88&amp;"_"&amp;C88</f>
        <v>char_202_demkni</v>
      </c>
      <c r="F88">
        <v>1</v>
      </c>
      <c r="G88" s="12" t="s">
        <v>1327</v>
      </c>
      <c r="I88">
        <v>2</v>
      </c>
      <c r="J88">
        <v>90</v>
      </c>
      <c r="K88">
        <v>3150</v>
      </c>
      <c r="M88">
        <v>485</v>
      </c>
      <c r="N88">
        <v>50</v>
      </c>
      <c r="O88">
        <v>595</v>
      </c>
      <c r="P88">
        <v>87</v>
      </c>
      <c r="Q88">
        <v>10</v>
      </c>
      <c r="S88">
        <v>22</v>
      </c>
      <c r="T88">
        <v>-2</v>
      </c>
      <c r="U88">
        <v>0.5</v>
      </c>
      <c r="V88">
        <v>70</v>
      </c>
      <c r="W88">
        <v>-4</v>
      </c>
      <c r="X88">
        <v>1.2</v>
      </c>
      <c r="Y88">
        <v>1</v>
      </c>
      <c r="AD88" s="12" t="s">
        <v>1561</v>
      </c>
      <c r="AE88" s="12" t="s">
        <v>1341</v>
      </c>
      <c r="AF88" s="12" t="s">
        <v>1352</v>
      </c>
      <c r="AJ88">
        <v>1</v>
      </c>
      <c r="AK88">
        <v>3</v>
      </c>
      <c r="AL88">
        <v>0.5</v>
      </c>
      <c r="AP88">
        <v>0.25</v>
      </c>
      <c r="AR88" t="s">
        <v>143</v>
      </c>
      <c r="AS88" s="11" t="str">
        <f>"icon_"&amp;C88</f>
        <v>icon_demkni</v>
      </c>
      <c r="AT88" t="str">
        <f>"half_"&amp;C88</f>
        <v>half_demkni</v>
      </c>
      <c r="AU88" t="str">
        <f>C88</f>
        <v>demkni</v>
      </c>
      <c r="AV88" s="12" t="s">
        <v>915</v>
      </c>
      <c r="AW88">
        <v>6</v>
      </c>
      <c r="AX88" s="12" t="s">
        <v>907</v>
      </c>
      <c r="AY88" s="12" t="s">
        <v>908</v>
      </c>
      <c r="AZ88" s="12"/>
      <c r="BA88" t="s">
        <v>85</v>
      </c>
      <c r="BC88" t="s">
        <v>1407</v>
      </c>
      <c r="BD88" t="s">
        <v>1407</v>
      </c>
      <c r="BE88" s="12"/>
      <c r="BF88">
        <v>1</v>
      </c>
    </row>
    <row r="89" spans="1:58" x14ac:dyDescent="0.15">
      <c r="A89" s="12"/>
      <c r="C89" s="12"/>
      <c r="D89" s="15"/>
      <c r="G89" s="12"/>
      <c r="AE89" s="12"/>
      <c r="AF89" s="12"/>
      <c r="AS89" s="11"/>
      <c r="AV89" s="12"/>
      <c r="AX89" s="12"/>
      <c r="AY89" s="12"/>
      <c r="AZ89" s="12"/>
      <c r="BD89" s="12"/>
      <c r="BE89" s="12"/>
    </row>
    <row r="90" spans="1:58" x14ac:dyDescent="0.15">
      <c r="A90" s="12"/>
      <c r="C90" s="12"/>
      <c r="D90" s="15"/>
      <c r="G90" s="12"/>
      <c r="AE90" s="12"/>
      <c r="AF90" s="12"/>
      <c r="AS90" s="11"/>
      <c r="AV90" s="12"/>
      <c r="AX90" s="12"/>
      <c r="AY90" s="12"/>
      <c r="AZ90" s="12"/>
      <c r="BD90" s="12"/>
      <c r="BE90" s="12"/>
    </row>
    <row r="91" spans="1:58" x14ac:dyDescent="0.15">
      <c r="A91" t="s">
        <v>211</v>
      </c>
    </row>
    <row r="92" spans="1:58" x14ac:dyDescent="0.15">
      <c r="A92" t="s">
        <v>212</v>
      </c>
      <c r="B92" s="12" t="s">
        <v>534</v>
      </c>
      <c r="E92" t="s">
        <v>213</v>
      </c>
      <c r="F92">
        <v>1</v>
      </c>
      <c r="AE92" t="s">
        <v>214</v>
      </c>
      <c r="AG92">
        <v>3</v>
      </c>
      <c r="AP92">
        <v>0.25</v>
      </c>
    </row>
    <row r="93" spans="1:58" x14ac:dyDescent="0.15">
      <c r="A93" s="12" t="s">
        <v>530</v>
      </c>
      <c r="B93" s="12" t="s">
        <v>534</v>
      </c>
      <c r="E93" s="12" t="s">
        <v>529</v>
      </c>
      <c r="F93">
        <v>1</v>
      </c>
      <c r="K93">
        <v>100</v>
      </c>
      <c r="M93">
        <v>200</v>
      </c>
      <c r="AE93" s="12" t="s">
        <v>528</v>
      </c>
      <c r="AF93" s="12" t="s">
        <v>518</v>
      </c>
      <c r="AG93" s="12">
        <v>2</v>
      </c>
      <c r="AP93">
        <v>0.25</v>
      </c>
      <c r="BA93" t="s">
        <v>85</v>
      </c>
      <c r="BD93" s="12" t="s">
        <v>842</v>
      </c>
      <c r="BE93" s="12"/>
      <c r="BF93">
        <v>1</v>
      </c>
    </row>
    <row r="94" spans="1:58" x14ac:dyDescent="0.15">
      <c r="A94" s="12" t="s">
        <v>543</v>
      </c>
      <c r="B94" s="12" t="s">
        <v>534</v>
      </c>
      <c r="E94" s="12" t="s">
        <v>529</v>
      </c>
      <c r="F94">
        <v>1</v>
      </c>
      <c r="K94">
        <v>100</v>
      </c>
      <c r="M94">
        <v>200</v>
      </c>
      <c r="AE94" s="12" t="s">
        <v>528</v>
      </c>
      <c r="AF94" s="12" t="s">
        <v>544</v>
      </c>
      <c r="AG94" s="12">
        <v>2</v>
      </c>
      <c r="AP94">
        <v>0.25</v>
      </c>
      <c r="BA94" t="s">
        <v>85</v>
      </c>
      <c r="BD94" s="12" t="s">
        <v>842</v>
      </c>
      <c r="BE94" s="12"/>
      <c r="BF94">
        <v>1</v>
      </c>
    </row>
    <row r="95" spans="1:58" x14ac:dyDescent="0.15">
      <c r="A95" s="12" t="s">
        <v>552</v>
      </c>
      <c r="B95" s="12" t="s">
        <v>534</v>
      </c>
      <c r="E95" s="12" t="s">
        <v>1884</v>
      </c>
      <c r="F95">
        <v>1</v>
      </c>
      <c r="K95">
        <v>100</v>
      </c>
      <c r="M95">
        <v>200</v>
      </c>
      <c r="AE95" s="12" t="s">
        <v>528</v>
      </c>
      <c r="AF95" s="12" t="s">
        <v>553</v>
      </c>
      <c r="AG95" s="12">
        <v>2</v>
      </c>
      <c r="AP95">
        <v>0.25</v>
      </c>
      <c r="BA95" t="s">
        <v>85</v>
      </c>
      <c r="BC95" s="12" t="s">
        <v>1861</v>
      </c>
      <c r="BD95" s="12" t="s">
        <v>842</v>
      </c>
      <c r="BE95" s="12"/>
      <c r="BF95">
        <v>1</v>
      </c>
    </row>
    <row r="96" spans="1:58" x14ac:dyDescent="0.15">
      <c r="A96" s="12" t="s">
        <v>1885</v>
      </c>
      <c r="B96" s="12" t="s">
        <v>534</v>
      </c>
      <c r="E96" s="12" t="s">
        <v>1887</v>
      </c>
      <c r="F96">
        <v>1</v>
      </c>
      <c r="K96">
        <v>100</v>
      </c>
      <c r="M96">
        <v>20000</v>
      </c>
      <c r="AE96" s="12" t="s">
        <v>528</v>
      </c>
      <c r="AF96" s="12" t="s">
        <v>1886</v>
      </c>
      <c r="AG96" s="12">
        <v>2</v>
      </c>
      <c r="AP96">
        <v>0.25</v>
      </c>
      <c r="BA96" t="s">
        <v>85</v>
      </c>
      <c r="BC96" s="12" t="s">
        <v>1889</v>
      </c>
      <c r="BD96" s="12" t="s">
        <v>842</v>
      </c>
      <c r="BE96" s="12"/>
      <c r="BF96">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402"/>
  <sheetViews>
    <sheetView tabSelected="1" workbookViewId="0">
      <pane xSplit="1" ySplit="3" topLeftCell="J79" activePane="bottomRight" state="frozen"/>
      <selection pane="topRight"/>
      <selection pane="bottomLeft"/>
      <selection pane="bottomRight" activeCell="U2" sqref="U2"/>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2" width="8.375" customWidth="1"/>
    <col min="33" max="33" width="13.25" customWidth="1"/>
    <col min="34" max="34" width="11.875" customWidth="1"/>
    <col min="35" max="35" width="14.75" customWidth="1"/>
    <col min="36" max="36" width="7.625" customWidth="1"/>
    <col min="37" max="37" width="7.25" customWidth="1"/>
    <col min="38" max="38" width="7.125" customWidth="1"/>
    <col min="40" max="40" width="7" customWidth="1"/>
    <col min="41" max="41" width="11.75" customWidth="1"/>
    <col min="42" max="42" width="9.75" customWidth="1"/>
    <col min="43" max="43" width="8.5" customWidth="1"/>
    <col min="44" max="46" width="8.25" customWidth="1"/>
    <col min="47" max="52" width="8.375" customWidth="1"/>
    <col min="53" max="55" width="11.25" customWidth="1"/>
    <col min="56" max="56" width="6.625" customWidth="1"/>
    <col min="57" max="57" width="8" customWidth="1"/>
    <col min="58" max="58" width="7.375" style="4" customWidth="1"/>
    <col min="59" max="60" width="8.5" style="4" customWidth="1"/>
    <col min="61" max="62" width="7.875" style="4" customWidth="1"/>
    <col min="63" max="63" width="13.5" customWidth="1"/>
    <col min="64" max="64" width="9" customWidth="1"/>
    <col min="65" max="66" width="10" customWidth="1"/>
    <col min="67" max="67" width="9" style="5" customWidth="1"/>
    <col min="69" max="69" width="16" customWidth="1"/>
    <col min="70" max="72" width="12.875" customWidth="1"/>
    <col min="73" max="73" width="14.625" customWidth="1"/>
    <col min="79" max="79" width="14" customWidth="1"/>
    <col min="80" max="80" width="8" customWidth="1"/>
    <col min="82" max="82" width="11.125" customWidth="1"/>
  </cols>
  <sheetData>
    <row r="1" spans="1:88" x14ac:dyDescent="0.15">
      <c r="B1" s="12" t="s">
        <v>522</v>
      </c>
      <c r="D1" t="s">
        <v>215</v>
      </c>
      <c r="E1" t="s">
        <v>216</v>
      </c>
      <c r="F1" s="12" t="s">
        <v>910</v>
      </c>
      <c r="G1" t="s">
        <v>217</v>
      </c>
      <c r="H1" s="3" t="s">
        <v>218</v>
      </c>
      <c r="I1" s="3" t="s">
        <v>219</v>
      </c>
      <c r="J1" s="14" t="s">
        <v>572</v>
      </c>
      <c r="K1" s="3" t="s">
        <v>1068</v>
      </c>
      <c r="L1" s="3" t="s">
        <v>1069</v>
      </c>
      <c r="M1" s="3" t="s">
        <v>1070</v>
      </c>
      <c r="N1" s="3" t="s">
        <v>1071</v>
      </c>
      <c r="O1" s="3" t="s">
        <v>1192</v>
      </c>
      <c r="P1" s="3" t="s">
        <v>1337</v>
      </c>
      <c r="Q1" s="3" t="s">
        <v>220</v>
      </c>
      <c r="R1" s="14" t="s">
        <v>538</v>
      </c>
      <c r="S1" t="s">
        <v>221</v>
      </c>
      <c r="T1" t="s">
        <v>222</v>
      </c>
      <c r="U1" s="3" t="s">
        <v>2161</v>
      </c>
      <c r="V1" t="s">
        <v>223</v>
      </c>
      <c r="W1" t="s">
        <v>224</v>
      </c>
      <c r="X1" t="s">
        <v>225</v>
      </c>
      <c r="Y1" s="12" t="s">
        <v>1326</v>
      </c>
      <c r="Z1" s="12" t="s">
        <v>616</v>
      </c>
      <c r="AA1" s="12" t="s">
        <v>795</v>
      </c>
      <c r="AB1" s="12" t="s">
        <v>1091</v>
      </c>
      <c r="AC1" t="s">
        <v>226</v>
      </c>
      <c r="AD1" s="12" t="s">
        <v>935</v>
      </c>
      <c r="AE1" s="12" t="s">
        <v>1904</v>
      </c>
      <c r="AF1" s="12" t="s">
        <v>1911</v>
      </c>
      <c r="AG1" t="s">
        <v>227</v>
      </c>
      <c r="AH1" t="s">
        <v>228</v>
      </c>
      <c r="AI1" t="s">
        <v>229</v>
      </c>
      <c r="AJ1" t="s">
        <v>230</v>
      </c>
      <c r="AK1" s="12" t="s">
        <v>677</v>
      </c>
      <c r="AL1" t="s">
        <v>231</v>
      </c>
      <c r="AM1" t="s">
        <v>232</v>
      </c>
      <c r="AN1" t="s">
        <v>233</v>
      </c>
      <c r="AO1" s="12" t="s">
        <v>1210</v>
      </c>
      <c r="AP1" s="12" t="s">
        <v>829</v>
      </c>
      <c r="AQ1" t="s">
        <v>234</v>
      </c>
      <c r="AR1" t="s">
        <v>235</v>
      </c>
      <c r="AS1" t="s">
        <v>236</v>
      </c>
      <c r="AT1" t="s">
        <v>237</v>
      </c>
      <c r="AU1" t="s">
        <v>238</v>
      </c>
      <c r="AV1" s="12" t="s">
        <v>1172</v>
      </c>
      <c r="AW1" t="s">
        <v>239</v>
      </c>
      <c r="AX1" t="s">
        <v>240</v>
      </c>
      <c r="AY1" t="s">
        <v>241</v>
      </c>
      <c r="AZ1" t="s">
        <v>242</v>
      </c>
      <c r="BA1" t="s">
        <v>243</v>
      </c>
      <c r="BB1" s="12" t="s">
        <v>1971</v>
      </c>
      <c r="BC1" s="12" t="s">
        <v>1011</v>
      </c>
      <c r="BD1" t="s">
        <v>244</v>
      </c>
      <c r="BE1" t="s">
        <v>245</v>
      </c>
      <c r="BF1" s="4" t="s">
        <v>246</v>
      </c>
      <c r="BG1" s="4" t="s">
        <v>247</v>
      </c>
      <c r="BH1" s="4" t="s">
        <v>248</v>
      </c>
      <c r="BI1" s="4" t="s">
        <v>249</v>
      </c>
      <c r="BJ1" s="4" t="s">
        <v>1896</v>
      </c>
      <c r="BK1" t="s">
        <v>250</v>
      </c>
      <c r="BL1" s="12" t="s">
        <v>1723</v>
      </c>
      <c r="BM1" t="s">
        <v>251</v>
      </c>
      <c r="BN1" s="12" t="s">
        <v>1747</v>
      </c>
      <c r="BO1" s="5" t="s">
        <v>252</v>
      </c>
      <c r="BP1" t="s">
        <v>253</v>
      </c>
      <c r="BQ1" t="s">
        <v>254</v>
      </c>
      <c r="BR1" t="s">
        <v>255</v>
      </c>
      <c r="BS1" s="12" t="s">
        <v>939</v>
      </c>
      <c r="BT1" s="12" t="s">
        <v>834</v>
      </c>
      <c r="BU1" t="s">
        <v>256</v>
      </c>
      <c r="BV1" t="s">
        <v>257</v>
      </c>
      <c r="BW1" s="12" t="s">
        <v>1133</v>
      </c>
      <c r="BX1" t="s">
        <v>245</v>
      </c>
      <c r="BY1" s="12" t="s">
        <v>1107</v>
      </c>
      <c r="BZ1" s="12" t="s">
        <v>1007</v>
      </c>
      <c r="CA1" t="s">
        <v>258</v>
      </c>
      <c r="CB1" s="12" t="s">
        <v>636</v>
      </c>
      <c r="CC1" t="s">
        <v>259</v>
      </c>
      <c r="CD1" s="12" t="s">
        <v>1481</v>
      </c>
      <c r="CE1" t="s">
        <v>260</v>
      </c>
      <c r="CF1" t="s">
        <v>261</v>
      </c>
      <c r="CG1" s="12" t="s">
        <v>1743</v>
      </c>
      <c r="CH1" s="12" t="s">
        <v>1744</v>
      </c>
      <c r="CI1" t="s">
        <v>262</v>
      </c>
      <c r="CJ1" t="s">
        <v>263</v>
      </c>
    </row>
    <row r="2" spans="1:88" x14ac:dyDescent="0.15">
      <c r="A2" t="s">
        <v>29</v>
      </c>
      <c r="C2" t="s">
        <v>30</v>
      </c>
      <c r="D2" t="s">
        <v>32</v>
      </c>
      <c r="E2" t="s">
        <v>264</v>
      </c>
      <c r="F2" s="12" t="s">
        <v>909</v>
      </c>
      <c r="G2" t="s">
        <v>265</v>
      </c>
      <c r="H2" s="3" t="s">
        <v>266</v>
      </c>
      <c r="I2" s="3" t="s">
        <v>267</v>
      </c>
      <c r="J2" s="14" t="s">
        <v>571</v>
      </c>
      <c r="K2" s="14" t="s">
        <v>560</v>
      </c>
      <c r="L2" s="14" t="s">
        <v>697</v>
      </c>
      <c r="M2" s="3" t="s">
        <v>1067</v>
      </c>
      <c r="N2" s="3" t="s">
        <v>1066</v>
      </c>
      <c r="O2" s="3" t="s">
        <v>1191</v>
      </c>
      <c r="P2" s="3" t="s">
        <v>1336</v>
      </c>
      <c r="Q2" s="3" t="s">
        <v>268</v>
      </c>
      <c r="R2" s="14" t="s">
        <v>537</v>
      </c>
      <c r="S2" t="s">
        <v>269</v>
      </c>
      <c r="T2" t="s">
        <v>270</v>
      </c>
      <c r="U2" s="3" t="s">
        <v>2160</v>
      </c>
      <c r="V2" t="s">
        <v>271</v>
      </c>
      <c r="W2" t="s">
        <v>272</v>
      </c>
      <c r="X2" t="s">
        <v>273</v>
      </c>
      <c r="Y2" s="12" t="s">
        <v>1325</v>
      </c>
      <c r="Z2" s="12" t="s">
        <v>615</v>
      </c>
      <c r="AA2" s="12" t="s">
        <v>794</v>
      </c>
      <c r="AB2" s="12" t="s">
        <v>1090</v>
      </c>
      <c r="AC2" t="s">
        <v>274</v>
      </c>
      <c r="AD2" s="12" t="s">
        <v>936</v>
      </c>
      <c r="AE2" s="12" t="s">
        <v>1903</v>
      </c>
      <c r="AF2" s="12" t="s">
        <v>1910</v>
      </c>
      <c r="AG2" t="s">
        <v>275</v>
      </c>
      <c r="AH2" t="s">
        <v>276</v>
      </c>
      <c r="AI2" t="s">
        <v>277</v>
      </c>
      <c r="AJ2" t="s">
        <v>278</v>
      </c>
      <c r="AK2" s="12" t="s">
        <v>676</v>
      </c>
      <c r="AL2" t="s">
        <v>279</v>
      </c>
      <c r="AM2" t="s">
        <v>280</v>
      </c>
      <c r="AN2" t="s">
        <v>281</v>
      </c>
      <c r="AO2" s="12" t="s">
        <v>1033</v>
      </c>
      <c r="AP2" s="12" t="s">
        <v>830</v>
      </c>
      <c r="AQ2" t="s">
        <v>282</v>
      </c>
      <c r="AR2" t="s">
        <v>283</v>
      </c>
      <c r="AS2" t="s">
        <v>284</v>
      </c>
      <c r="AT2" t="s">
        <v>285</v>
      </c>
      <c r="AU2" t="s">
        <v>286</v>
      </c>
      <c r="AV2" s="12" t="s">
        <v>1173</v>
      </c>
      <c r="AW2" t="s">
        <v>287</v>
      </c>
      <c r="AX2" t="s">
        <v>288</v>
      </c>
      <c r="AY2" t="s">
        <v>289</v>
      </c>
      <c r="AZ2" t="s">
        <v>51</v>
      </c>
      <c r="BA2" t="s">
        <v>290</v>
      </c>
      <c r="BB2" s="12" t="s">
        <v>1970</v>
      </c>
      <c r="BC2" s="12" t="s">
        <v>1010</v>
      </c>
      <c r="BD2" t="s">
        <v>291</v>
      </c>
      <c r="BE2" t="s">
        <v>292</v>
      </c>
      <c r="BF2" s="4" t="s">
        <v>293</v>
      </c>
      <c r="BG2" s="4" t="s">
        <v>294</v>
      </c>
      <c r="BH2" s="4" t="s">
        <v>295</v>
      </c>
      <c r="BI2" s="4" t="s">
        <v>296</v>
      </c>
      <c r="BJ2" s="4" t="s">
        <v>1897</v>
      </c>
      <c r="BK2" t="s">
        <v>297</v>
      </c>
      <c r="BL2" s="12" t="s">
        <v>1722</v>
      </c>
      <c r="BM2" s="12" t="s">
        <v>1742</v>
      </c>
      <c r="BN2" s="12" t="s">
        <v>1748</v>
      </c>
      <c r="BO2" s="5" t="s">
        <v>298</v>
      </c>
      <c r="BP2" t="s">
        <v>299</v>
      </c>
      <c r="BQ2" t="s">
        <v>300</v>
      </c>
      <c r="BR2" t="s">
        <v>301</v>
      </c>
      <c r="BS2" s="12" t="s">
        <v>938</v>
      </c>
      <c r="BT2" s="12" t="s">
        <v>833</v>
      </c>
      <c r="BU2" t="s">
        <v>302</v>
      </c>
      <c r="BV2" t="s">
        <v>303</v>
      </c>
      <c r="BW2" s="12" t="s">
        <v>1134</v>
      </c>
      <c r="BX2" t="s">
        <v>304</v>
      </c>
      <c r="BY2" s="12" t="s">
        <v>1106</v>
      </c>
      <c r="BZ2" s="12" t="s">
        <v>1006</v>
      </c>
      <c r="CA2" t="s">
        <v>305</v>
      </c>
      <c r="CB2" s="12" t="s">
        <v>635</v>
      </c>
      <c r="CC2" t="s">
        <v>306</v>
      </c>
      <c r="CD2" s="12" t="s">
        <v>1480</v>
      </c>
      <c r="CE2" t="s">
        <v>307</v>
      </c>
      <c r="CF2" t="s">
        <v>308</v>
      </c>
      <c r="CG2" s="12" t="s">
        <v>1745</v>
      </c>
      <c r="CH2" s="12" t="s">
        <v>1746</v>
      </c>
      <c r="CI2" t="s">
        <v>309</v>
      </c>
      <c r="CJ2" t="s">
        <v>310</v>
      </c>
    </row>
    <row r="3" spans="1:88" x14ac:dyDescent="0.15">
      <c r="A3" t="s">
        <v>73</v>
      </c>
      <c r="C3" t="s">
        <v>73</v>
      </c>
      <c r="D3" t="s">
        <v>73</v>
      </c>
      <c r="E3" t="s">
        <v>73</v>
      </c>
      <c r="F3" s="12" t="s">
        <v>570</v>
      </c>
      <c r="G3" t="s">
        <v>311</v>
      </c>
      <c r="H3" s="3" t="s">
        <v>312</v>
      </c>
      <c r="I3" s="3" t="s">
        <v>313</v>
      </c>
      <c r="J3" s="14" t="s">
        <v>570</v>
      </c>
      <c r="K3" s="14" t="s">
        <v>559</v>
      </c>
      <c r="L3" s="14" t="s">
        <v>559</v>
      </c>
      <c r="M3" s="14" t="s">
        <v>559</v>
      </c>
      <c r="N3" s="14" t="s">
        <v>559</v>
      </c>
      <c r="O3" s="3" t="s">
        <v>536</v>
      </c>
      <c r="P3" s="3" t="s">
        <v>584</v>
      </c>
      <c r="Q3" s="3" t="s">
        <v>77</v>
      </c>
      <c r="R3" s="14" t="s">
        <v>536</v>
      </c>
      <c r="S3" t="s">
        <v>77</v>
      </c>
      <c r="T3" t="s">
        <v>77</v>
      </c>
      <c r="U3" s="3" t="s">
        <v>584</v>
      </c>
      <c r="V3" t="s">
        <v>77</v>
      </c>
      <c r="W3" t="s">
        <v>74</v>
      </c>
      <c r="X3" t="s">
        <v>77</v>
      </c>
      <c r="Y3" s="12" t="s">
        <v>536</v>
      </c>
      <c r="Z3" s="12" t="s">
        <v>536</v>
      </c>
      <c r="AA3" s="12" t="s">
        <v>793</v>
      </c>
      <c r="AB3" s="12" t="s">
        <v>536</v>
      </c>
      <c r="AC3" t="s">
        <v>78</v>
      </c>
      <c r="AD3" s="12" t="s">
        <v>937</v>
      </c>
      <c r="AE3" s="12" t="s">
        <v>570</v>
      </c>
      <c r="AF3" s="12" t="s">
        <v>570</v>
      </c>
      <c r="AG3" t="s">
        <v>314</v>
      </c>
      <c r="AH3" t="s">
        <v>315</v>
      </c>
      <c r="AI3" s="12" t="s">
        <v>1594</v>
      </c>
      <c r="AJ3" t="s">
        <v>75</v>
      </c>
      <c r="AK3" s="12" t="s">
        <v>536</v>
      </c>
      <c r="AL3" t="s">
        <v>316</v>
      </c>
      <c r="AM3" t="s">
        <v>77</v>
      </c>
      <c r="AN3" t="s">
        <v>75</v>
      </c>
      <c r="AO3" s="12" t="s">
        <v>536</v>
      </c>
      <c r="AP3" s="12" t="s">
        <v>570</v>
      </c>
      <c r="AQ3" t="s">
        <v>74</v>
      </c>
      <c r="AR3" t="s">
        <v>74</v>
      </c>
      <c r="AS3" t="s">
        <v>75</v>
      </c>
      <c r="AT3" t="s">
        <v>77</v>
      </c>
      <c r="AU3" t="s">
        <v>75</v>
      </c>
      <c r="AV3" s="12" t="s">
        <v>584</v>
      </c>
      <c r="AW3" t="s">
        <v>75</v>
      </c>
      <c r="AX3" t="s">
        <v>74</v>
      </c>
      <c r="AY3" t="s">
        <v>74</v>
      </c>
      <c r="AZ3" t="s">
        <v>76</v>
      </c>
      <c r="BA3" t="s">
        <v>76</v>
      </c>
      <c r="BB3" s="12" t="s">
        <v>1969</v>
      </c>
      <c r="BC3" s="12" t="s">
        <v>1009</v>
      </c>
      <c r="BD3" t="s">
        <v>75</v>
      </c>
      <c r="BE3" t="s">
        <v>75</v>
      </c>
      <c r="BF3" s="13" t="s">
        <v>584</v>
      </c>
      <c r="BG3" s="13" t="s">
        <v>584</v>
      </c>
      <c r="BH3" s="4" t="s">
        <v>74</v>
      </c>
      <c r="BI3" s="4" t="s">
        <v>317</v>
      </c>
      <c r="BJ3" s="4" t="s">
        <v>317</v>
      </c>
      <c r="BK3" t="s">
        <v>79</v>
      </c>
      <c r="BL3" t="s">
        <v>79</v>
      </c>
      <c r="BM3" t="s">
        <v>79</v>
      </c>
      <c r="BN3" t="s">
        <v>79</v>
      </c>
      <c r="BO3" s="5" t="s">
        <v>318</v>
      </c>
      <c r="BP3" t="s">
        <v>319</v>
      </c>
      <c r="BQ3" t="s">
        <v>73</v>
      </c>
      <c r="BR3" t="s">
        <v>320</v>
      </c>
      <c r="BS3" t="s">
        <v>320</v>
      </c>
      <c r="BT3" t="s">
        <v>321</v>
      </c>
      <c r="BU3" t="s">
        <v>321</v>
      </c>
      <c r="BV3" t="s">
        <v>322</v>
      </c>
      <c r="BW3" t="s">
        <v>322</v>
      </c>
      <c r="BX3" t="s">
        <v>323</v>
      </c>
      <c r="BY3" s="12" t="s">
        <v>584</v>
      </c>
      <c r="BZ3" s="12" t="s">
        <v>536</v>
      </c>
      <c r="CA3" t="s">
        <v>324</v>
      </c>
      <c r="CB3" t="s">
        <v>325</v>
      </c>
      <c r="CC3" s="12" t="s">
        <v>2003</v>
      </c>
      <c r="CD3" s="12" t="s">
        <v>2003</v>
      </c>
      <c r="CE3" t="s">
        <v>325</v>
      </c>
      <c r="CF3" t="s">
        <v>325</v>
      </c>
      <c r="CG3" t="s">
        <v>325</v>
      </c>
      <c r="CH3" t="s">
        <v>325</v>
      </c>
      <c r="CI3" t="s">
        <v>73</v>
      </c>
      <c r="CJ3" t="s">
        <v>77</v>
      </c>
    </row>
    <row r="4" spans="1:88" s="1" customFormat="1" x14ac:dyDescent="0.15">
      <c r="A4" s="1" t="s">
        <v>326</v>
      </c>
    </row>
    <row r="5" spans="1:88" x14ac:dyDescent="0.15">
      <c r="BK5" s="5"/>
      <c r="BL5" s="5"/>
      <c r="BM5" s="5"/>
      <c r="BN5" s="5"/>
    </row>
    <row r="6" spans="1:88" x14ac:dyDescent="0.15">
      <c r="A6" s="12" t="s">
        <v>1916</v>
      </c>
      <c r="C6" t="s">
        <v>327</v>
      </c>
      <c r="H6" s="3" t="s">
        <v>338</v>
      </c>
      <c r="W6">
        <v>1</v>
      </c>
      <c r="AG6" t="s">
        <v>356</v>
      </c>
      <c r="AI6" s="12" t="s">
        <v>1917</v>
      </c>
      <c r="AM6">
        <v>1</v>
      </c>
      <c r="AN6">
        <v>1</v>
      </c>
      <c r="AQ6">
        <v>1</v>
      </c>
      <c r="BK6" t="s">
        <v>37</v>
      </c>
      <c r="BO6" s="5" t="s">
        <v>331</v>
      </c>
      <c r="BP6" s="12" t="s">
        <v>1639</v>
      </c>
      <c r="BQ6" s="12" t="s">
        <v>1483</v>
      </c>
      <c r="CE6" s="12" t="s">
        <v>1552</v>
      </c>
    </row>
    <row r="7" spans="1:88" x14ac:dyDescent="0.15">
      <c r="A7" s="12" t="s">
        <v>1918</v>
      </c>
      <c r="C7" t="s">
        <v>327</v>
      </c>
      <c r="H7" s="3" t="s">
        <v>573</v>
      </c>
      <c r="I7" s="3" t="s">
        <v>1168</v>
      </c>
      <c r="W7">
        <v>1</v>
      </c>
      <c r="AG7" t="s">
        <v>356</v>
      </c>
      <c r="AI7" s="12"/>
      <c r="AJ7">
        <v>99</v>
      </c>
      <c r="AM7">
        <v>1</v>
      </c>
      <c r="AN7">
        <v>500</v>
      </c>
      <c r="AP7">
        <v>2</v>
      </c>
      <c r="AQ7">
        <v>99</v>
      </c>
      <c r="BP7" s="12"/>
      <c r="BQ7" s="12"/>
      <c r="CE7" s="12" t="s">
        <v>1552</v>
      </c>
    </row>
    <row r="8" spans="1:88" x14ac:dyDescent="0.15">
      <c r="BK8" s="5"/>
      <c r="BL8" s="5"/>
      <c r="BM8" s="5"/>
      <c r="BN8" s="5"/>
    </row>
    <row r="9" spans="1:88" x14ac:dyDescent="0.15">
      <c r="A9" s="12" t="s">
        <v>1909</v>
      </c>
      <c r="C9" t="s">
        <v>142</v>
      </c>
      <c r="W9">
        <v>2</v>
      </c>
      <c r="AG9" t="s">
        <v>328</v>
      </c>
      <c r="AI9" s="12" t="s">
        <v>1377</v>
      </c>
      <c r="AL9" t="s">
        <v>354</v>
      </c>
      <c r="AN9">
        <v>1</v>
      </c>
      <c r="AQ9">
        <v>1</v>
      </c>
      <c r="BK9" t="s">
        <v>37</v>
      </c>
      <c r="BO9" s="5" t="s">
        <v>331</v>
      </c>
      <c r="CE9" s="12" t="s">
        <v>1944</v>
      </c>
    </row>
    <row r="10" spans="1:88" x14ac:dyDescent="0.15">
      <c r="A10" s="12" t="s">
        <v>1912</v>
      </c>
      <c r="C10" s="12" t="s">
        <v>610</v>
      </c>
      <c r="H10" s="3" t="s">
        <v>573</v>
      </c>
      <c r="I10" s="3" t="s">
        <v>1168</v>
      </c>
      <c r="W10">
        <v>1</v>
      </c>
      <c r="AF10">
        <v>1</v>
      </c>
      <c r="AJ10">
        <v>99</v>
      </c>
      <c r="AQ10">
        <v>99</v>
      </c>
      <c r="BK10" s="5"/>
      <c r="BL10" s="5"/>
      <c r="BM10" s="5"/>
      <c r="BN10" s="5"/>
      <c r="BU10" s="12" t="s">
        <v>1913</v>
      </c>
      <c r="BV10">
        <v>0.2</v>
      </c>
      <c r="BW10">
        <v>0.2</v>
      </c>
      <c r="BX10">
        <v>20</v>
      </c>
    </row>
    <row r="11" spans="1:88" x14ac:dyDescent="0.15">
      <c r="A11" s="12"/>
      <c r="C11" s="12"/>
      <c r="BK11" s="5"/>
      <c r="BL11" s="5"/>
      <c r="BM11" s="5"/>
      <c r="BN11" s="5"/>
      <c r="BU11" s="12"/>
    </row>
    <row r="12" spans="1:88" x14ac:dyDescent="0.15">
      <c r="A12" s="12" t="s">
        <v>1948</v>
      </c>
      <c r="C12" t="s">
        <v>327</v>
      </c>
      <c r="G12" t="s">
        <v>335</v>
      </c>
      <c r="H12" s="3" t="s">
        <v>362</v>
      </c>
      <c r="I12" s="3" t="s">
        <v>371</v>
      </c>
      <c r="W12">
        <v>1</v>
      </c>
      <c r="AA12" s="12" t="s">
        <v>796</v>
      </c>
      <c r="AB12">
        <v>1</v>
      </c>
      <c r="AM12" s="3"/>
      <c r="AQ12">
        <v>1</v>
      </c>
      <c r="BF12"/>
      <c r="BG12"/>
      <c r="BH12"/>
      <c r="BI12"/>
      <c r="BJ12"/>
      <c r="BK12" s="3"/>
      <c r="BL12" s="3"/>
      <c r="BM12" s="3"/>
      <c r="BN12" s="3"/>
      <c r="BP12" s="3"/>
      <c r="BQ12" s="3"/>
      <c r="BR12" s="3"/>
      <c r="BS12" s="3"/>
      <c r="BT12" s="3"/>
      <c r="BU12" s="12" t="s">
        <v>1954</v>
      </c>
      <c r="BV12">
        <v>0.12</v>
      </c>
      <c r="BW12">
        <v>0.12</v>
      </c>
      <c r="BX12">
        <v>99999</v>
      </c>
    </row>
    <row r="13" spans="1:88" x14ac:dyDescent="0.15">
      <c r="BK13" s="5"/>
      <c r="BL13" s="5"/>
      <c r="BM13" s="5"/>
      <c r="BN13" s="5"/>
    </row>
    <row r="14" spans="1:88" x14ac:dyDescent="0.15">
      <c r="A14" s="12" t="s">
        <v>1952</v>
      </c>
      <c r="C14" t="s">
        <v>327</v>
      </c>
      <c r="W14">
        <v>2</v>
      </c>
      <c r="X14">
        <v>1</v>
      </c>
      <c r="AG14" t="s">
        <v>328</v>
      </c>
      <c r="AH14" s="12" t="s">
        <v>1872</v>
      </c>
      <c r="AI14" s="12" t="s">
        <v>1917</v>
      </c>
      <c r="AL14" t="s">
        <v>354</v>
      </c>
      <c r="AN14">
        <v>1</v>
      </c>
      <c r="AQ14">
        <v>1</v>
      </c>
      <c r="BK14" t="s">
        <v>37</v>
      </c>
      <c r="BO14" s="5" t="s">
        <v>331</v>
      </c>
      <c r="BP14" s="12" t="s">
        <v>1471</v>
      </c>
      <c r="BQ14" s="12" t="s">
        <v>1483</v>
      </c>
      <c r="BR14" s="12" t="s">
        <v>2026</v>
      </c>
      <c r="CD14" s="12" t="s">
        <v>1474</v>
      </c>
      <c r="CE14" s="12" t="s">
        <v>1475</v>
      </c>
    </row>
    <row r="15" spans="1:88" x14ac:dyDescent="0.15">
      <c r="A15" s="12" t="s">
        <v>1953</v>
      </c>
      <c r="C15" t="s">
        <v>327</v>
      </c>
      <c r="G15" t="s">
        <v>335</v>
      </c>
      <c r="H15" s="3" t="s">
        <v>362</v>
      </c>
      <c r="I15" s="3" t="s">
        <v>371</v>
      </c>
      <c r="W15">
        <v>1</v>
      </c>
      <c r="AA15" s="12" t="s">
        <v>796</v>
      </c>
      <c r="AB15">
        <v>1</v>
      </c>
      <c r="AM15" s="3"/>
      <c r="AQ15">
        <v>1</v>
      </c>
      <c r="BF15"/>
      <c r="BG15"/>
      <c r="BH15"/>
      <c r="BI15"/>
      <c r="BJ15"/>
      <c r="BK15" s="3"/>
      <c r="BL15" s="3"/>
      <c r="BM15" s="3"/>
      <c r="BN15" s="3"/>
      <c r="BP15" s="3"/>
      <c r="BQ15" s="3"/>
      <c r="BR15" s="3"/>
      <c r="BS15" s="3"/>
      <c r="BT15" s="3"/>
      <c r="BU15" s="12" t="s">
        <v>726</v>
      </c>
      <c r="BV15">
        <v>12</v>
      </c>
      <c r="BX15">
        <v>99999</v>
      </c>
    </row>
    <row r="16" spans="1:88" x14ac:dyDescent="0.15">
      <c r="A16" s="12"/>
      <c r="AA16" s="12"/>
      <c r="AM16" s="3"/>
      <c r="BF16"/>
      <c r="BG16"/>
      <c r="BH16"/>
      <c r="BI16"/>
      <c r="BJ16"/>
      <c r="BK16" s="3"/>
      <c r="BL16" s="3"/>
      <c r="BM16" s="3"/>
      <c r="BN16" s="3"/>
      <c r="BP16" s="3"/>
      <c r="BQ16" s="3"/>
      <c r="BR16" s="3"/>
      <c r="BS16" s="3"/>
      <c r="BT16" s="3"/>
      <c r="BU16" s="12"/>
    </row>
    <row r="17" spans="1:87" x14ac:dyDescent="0.15">
      <c r="A17" s="12" t="s">
        <v>1957</v>
      </c>
      <c r="C17" t="s">
        <v>327</v>
      </c>
      <c r="W17">
        <v>2</v>
      </c>
      <c r="X17">
        <v>1</v>
      </c>
      <c r="AG17" t="s">
        <v>328</v>
      </c>
      <c r="AI17" s="12" t="s">
        <v>1958</v>
      </c>
      <c r="AL17" t="s">
        <v>330</v>
      </c>
      <c r="AN17">
        <v>1</v>
      </c>
      <c r="AQ17">
        <v>1</v>
      </c>
      <c r="BK17" t="s">
        <v>37</v>
      </c>
      <c r="BO17" s="5" t="s">
        <v>331</v>
      </c>
      <c r="BP17" s="12" t="s">
        <v>1959</v>
      </c>
      <c r="BQ17" s="12" t="s">
        <v>1483</v>
      </c>
      <c r="CD17" s="12"/>
      <c r="CE17" s="12" t="s">
        <v>1960</v>
      </c>
    </row>
    <row r="18" spans="1:87" x14ac:dyDescent="0.15">
      <c r="A18" s="12" t="s">
        <v>1964</v>
      </c>
      <c r="C18" t="s">
        <v>327</v>
      </c>
      <c r="G18" t="s">
        <v>335</v>
      </c>
      <c r="H18" s="3" t="s">
        <v>362</v>
      </c>
      <c r="I18" s="3" t="s">
        <v>371</v>
      </c>
      <c r="W18">
        <v>1</v>
      </c>
      <c r="AA18" s="12" t="s">
        <v>796</v>
      </c>
      <c r="AB18">
        <v>1</v>
      </c>
      <c r="AM18" s="3"/>
      <c r="AQ18">
        <v>1</v>
      </c>
      <c r="BF18"/>
      <c r="BG18"/>
      <c r="BH18"/>
      <c r="BI18"/>
      <c r="BJ18"/>
      <c r="BK18" s="3"/>
      <c r="BL18" s="3"/>
      <c r="BM18" s="3"/>
      <c r="BN18" s="3"/>
      <c r="BP18" s="3"/>
      <c r="BQ18" s="3"/>
      <c r="BR18" s="3"/>
      <c r="BS18" s="3"/>
      <c r="BT18" s="3"/>
      <c r="BU18" s="12" t="s">
        <v>1965</v>
      </c>
      <c r="BX18">
        <v>99999</v>
      </c>
    </row>
    <row r="19" spans="1:87" x14ac:dyDescent="0.15">
      <c r="BK19" s="5"/>
      <c r="BL19" s="5"/>
      <c r="BM19" s="5"/>
      <c r="BN19" s="5"/>
    </row>
    <row r="20" spans="1:87" x14ac:dyDescent="0.15">
      <c r="A20" t="s">
        <v>156</v>
      </c>
      <c r="C20" t="s">
        <v>142</v>
      </c>
      <c r="W20">
        <v>2</v>
      </c>
      <c r="AG20" t="s">
        <v>328</v>
      </c>
      <c r="AI20" t="s">
        <v>353</v>
      </c>
      <c r="AL20" t="s">
        <v>354</v>
      </c>
      <c r="AN20">
        <v>1</v>
      </c>
      <c r="AQ20">
        <v>1</v>
      </c>
      <c r="BK20" t="s">
        <v>37</v>
      </c>
      <c r="BO20" s="5" t="s">
        <v>331</v>
      </c>
    </row>
    <row r="21" spans="1:87" x14ac:dyDescent="0.15">
      <c r="A21" t="s">
        <v>157</v>
      </c>
      <c r="C21" t="s">
        <v>327</v>
      </c>
      <c r="E21" t="s">
        <v>355</v>
      </c>
      <c r="G21" t="s">
        <v>335</v>
      </c>
      <c r="H21" s="3" t="s">
        <v>336</v>
      </c>
      <c r="V21">
        <v>1</v>
      </c>
      <c r="W21">
        <v>1</v>
      </c>
      <c r="AG21" t="s">
        <v>356</v>
      </c>
      <c r="AI21" t="s">
        <v>357</v>
      </c>
      <c r="AM21">
        <v>1</v>
      </c>
      <c r="AN21">
        <v>1</v>
      </c>
      <c r="AQ21">
        <v>1</v>
      </c>
      <c r="AZ21" t="s">
        <v>358</v>
      </c>
      <c r="BD21">
        <v>2.5</v>
      </c>
      <c r="BE21">
        <v>25</v>
      </c>
      <c r="BF21" s="4">
        <v>25</v>
      </c>
      <c r="BG21" s="4">
        <v>40</v>
      </c>
      <c r="BH21" s="4">
        <v>1</v>
      </c>
      <c r="BI21" s="4" t="s">
        <v>338</v>
      </c>
      <c r="BK21" t="s">
        <v>359</v>
      </c>
      <c r="BO21" s="5" t="s">
        <v>331</v>
      </c>
      <c r="BP21" s="5" t="s">
        <v>1545</v>
      </c>
      <c r="BQ21" s="12" t="s">
        <v>1483</v>
      </c>
      <c r="BU21" t="s">
        <v>360</v>
      </c>
      <c r="CE21" s="12" t="s">
        <v>1539</v>
      </c>
      <c r="CI21" t="s">
        <v>340</v>
      </c>
    </row>
    <row r="22" spans="1:87" x14ac:dyDescent="0.15">
      <c r="A22" t="s">
        <v>361</v>
      </c>
      <c r="C22" t="s">
        <v>327</v>
      </c>
      <c r="H22" s="3" t="s">
        <v>362</v>
      </c>
      <c r="I22" s="3" t="s">
        <v>363</v>
      </c>
      <c r="W22">
        <v>1</v>
      </c>
      <c r="AM22" s="3"/>
      <c r="AQ22">
        <v>1</v>
      </c>
      <c r="BF22"/>
      <c r="BG22"/>
      <c r="BH22"/>
      <c r="BI22"/>
      <c r="BJ22"/>
      <c r="BK22" s="3"/>
      <c r="BL22" s="3"/>
      <c r="BM22" s="3"/>
      <c r="BN22" s="3"/>
      <c r="BP22" s="3"/>
      <c r="BQ22" s="3"/>
      <c r="BR22" s="3"/>
      <c r="BS22" s="3"/>
      <c r="BT22" s="3"/>
      <c r="BU22" s="12" t="s">
        <v>1487</v>
      </c>
      <c r="BV22">
        <v>0.45</v>
      </c>
      <c r="BX22">
        <v>25</v>
      </c>
    </row>
    <row r="23" spans="1:87" x14ac:dyDescent="0.15">
      <c r="A23" t="s">
        <v>365</v>
      </c>
      <c r="C23" t="s">
        <v>327</v>
      </c>
      <c r="H23" s="3" t="s">
        <v>362</v>
      </c>
      <c r="I23" s="3" t="s">
        <v>363</v>
      </c>
      <c r="W23">
        <v>1</v>
      </c>
      <c r="AM23" s="3"/>
      <c r="AQ23">
        <v>1</v>
      </c>
      <c r="BF23"/>
      <c r="BG23"/>
      <c r="BH23"/>
      <c r="BI23"/>
      <c r="BJ23"/>
      <c r="BK23" s="3"/>
      <c r="BL23" s="3"/>
      <c r="BM23" s="3"/>
      <c r="BN23" s="3"/>
      <c r="BP23" s="3"/>
      <c r="BQ23" s="3"/>
      <c r="BR23" s="3"/>
      <c r="BS23" s="3"/>
      <c r="BT23" s="3"/>
      <c r="BU23" t="s">
        <v>366</v>
      </c>
      <c r="BX23">
        <v>25</v>
      </c>
    </row>
    <row r="24" spans="1:87" x14ac:dyDescent="0.15">
      <c r="AM24" s="3"/>
      <c r="BF24"/>
      <c r="BG24"/>
      <c r="BH24"/>
      <c r="BI24"/>
      <c r="BJ24"/>
      <c r="BK24" s="3"/>
      <c r="BL24" s="3"/>
      <c r="BM24" s="3"/>
      <c r="BN24" s="3"/>
      <c r="BP24" s="3"/>
      <c r="BQ24" s="3"/>
      <c r="BR24" s="3"/>
      <c r="BS24" s="3"/>
      <c r="BT24" s="3"/>
    </row>
    <row r="25" spans="1:87" x14ac:dyDescent="0.15">
      <c r="A25" t="s">
        <v>367</v>
      </c>
      <c r="C25" s="12" t="s">
        <v>812</v>
      </c>
      <c r="W25">
        <v>2</v>
      </c>
      <c r="AG25" t="s">
        <v>328</v>
      </c>
      <c r="AI25" t="s">
        <v>368</v>
      </c>
      <c r="AL25" t="s">
        <v>354</v>
      </c>
      <c r="AN25">
        <v>1</v>
      </c>
      <c r="AQ25">
        <v>1</v>
      </c>
      <c r="BK25" t="s">
        <v>37</v>
      </c>
      <c r="BO25" s="5" t="s">
        <v>331</v>
      </c>
      <c r="CE25" s="12" t="s">
        <v>1493</v>
      </c>
    </row>
    <row r="26" spans="1:87" x14ac:dyDescent="0.15">
      <c r="A26" t="s">
        <v>161</v>
      </c>
      <c r="C26" t="s">
        <v>327</v>
      </c>
      <c r="E26" t="s">
        <v>369</v>
      </c>
      <c r="G26" t="s">
        <v>335</v>
      </c>
      <c r="H26" s="3" t="s">
        <v>756</v>
      </c>
      <c r="I26" s="3" t="s">
        <v>363</v>
      </c>
      <c r="W26">
        <v>1</v>
      </c>
      <c r="AM26" s="3"/>
      <c r="AQ26">
        <v>1</v>
      </c>
      <c r="BE26">
        <v>20</v>
      </c>
      <c r="BF26" s="4">
        <v>40</v>
      </c>
      <c r="BG26" s="4">
        <v>40</v>
      </c>
      <c r="BH26" s="4">
        <v>1</v>
      </c>
      <c r="BI26" s="4" t="s">
        <v>338</v>
      </c>
      <c r="BK26" s="3"/>
      <c r="BL26" s="3"/>
      <c r="BM26" s="3"/>
      <c r="BN26" s="3"/>
      <c r="BP26" s="3"/>
      <c r="BQ26" s="3"/>
      <c r="BR26" s="3"/>
      <c r="BS26" s="3"/>
      <c r="BT26" s="3"/>
      <c r="BU26" s="12" t="s">
        <v>1488</v>
      </c>
      <c r="BV26">
        <v>0.5</v>
      </c>
      <c r="BX26">
        <v>20</v>
      </c>
      <c r="CI26" t="s">
        <v>340</v>
      </c>
    </row>
    <row r="27" spans="1:87" x14ac:dyDescent="0.15">
      <c r="A27" t="s">
        <v>370</v>
      </c>
      <c r="C27" t="s">
        <v>327</v>
      </c>
      <c r="G27" t="s">
        <v>335</v>
      </c>
      <c r="H27" s="3" t="s">
        <v>362</v>
      </c>
      <c r="I27" s="3" t="s">
        <v>371</v>
      </c>
      <c r="W27">
        <v>1</v>
      </c>
      <c r="AA27" s="12" t="s">
        <v>796</v>
      </c>
      <c r="AB27">
        <v>1</v>
      </c>
      <c r="AM27" s="3"/>
      <c r="AQ27">
        <v>1</v>
      </c>
      <c r="BF27"/>
      <c r="BG27"/>
      <c r="BH27"/>
      <c r="BI27"/>
      <c r="BJ27"/>
      <c r="BK27" s="3"/>
      <c r="BL27" s="3"/>
      <c r="BM27" s="3"/>
      <c r="BN27" s="3"/>
      <c r="BP27" s="3"/>
      <c r="BQ27" s="3"/>
      <c r="BR27" s="3"/>
      <c r="BS27" s="3"/>
      <c r="BT27" s="3"/>
      <c r="BU27" t="s">
        <v>364</v>
      </c>
      <c r="BV27">
        <v>0.1</v>
      </c>
      <c r="BX27">
        <v>99999</v>
      </c>
    </row>
    <row r="28" spans="1:87" x14ac:dyDescent="0.15">
      <c r="A28" t="s">
        <v>372</v>
      </c>
      <c r="C28" t="s">
        <v>327</v>
      </c>
      <c r="G28" t="s">
        <v>335</v>
      </c>
      <c r="H28" s="3" t="s">
        <v>362</v>
      </c>
      <c r="I28" s="3" t="s">
        <v>371</v>
      </c>
      <c r="W28">
        <v>1</v>
      </c>
      <c r="AA28" s="12" t="s">
        <v>796</v>
      </c>
      <c r="AB28">
        <v>1</v>
      </c>
      <c r="AM28" s="3"/>
      <c r="AQ28">
        <v>1</v>
      </c>
      <c r="BF28"/>
      <c r="BG28"/>
      <c r="BH28"/>
      <c r="BI28"/>
      <c r="BJ28"/>
      <c r="BK28" s="3"/>
      <c r="BL28" s="3"/>
      <c r="BM28" s="3"/>
      <c r="BN28" s="3"/>
      <c r="BP28" s="3"/>
      <c r="BQ28" s="3"/>
      <c r="BR28" s="3"/>
      <c r="BS28" s="3"/>
      <c r="BT28" s="3"/>
      <c r="BU28" s="12" t="s">
        <v>725</v>
      </c>
      <c r="BV28">
        <v>0.1</v>
      </c>
      <c r="BX28">
        <v>99999</v>
      </c>
    </row>
    <row r="29" spans="1:87" x14ac:dyDescent="0.15">
      <c r="AM29" s="3"/>
      <c r="BF29"/>
      <c r="BG29"/>
      <c r="BH29"/>
      <c r="BI29"/>
      <c r="BJ29"/>
      <c r="BK29" s="3"/>
      <c r="BL29" s="3"/>
      <c r="BM29" s="3"/>
      <c r="BN29" s="3"/>
      <c r="BP29" s="3"/>
      <c r="BQ29" s="3"/>
      <c r="BR29" s="3"/>
      <c r="BS29" s="3"/>
      <c r="BT29" s="3"/>
    </row>
    <row r="30" spans="1:87" x14ac:dyDescent="0.15">
      <c r="A30" t="s">
        <v>373</v>
      </c>
      <c r="C30" t="s">
        <v>142</v>
      </c>
      <c r="H30" s="3" t="s">
        <v>338</v>
      </c>
      <c r="W30">
        <v>2</v>
      </c>
      <c r="AG30" t="s">
        <v>328</v>
      </c>
      <c r="AL30" t="s">
        <v>354</v>
      </c>
      <c r="AN30">
        <v>1</v>
      </c>
      <c r="AQ30">
        <v>1</v>
      </c>
      <c r="BK30" t="s">
        <v>374</v>
      </c>
      <c r="BO30" s="5" t="s">
        <v>331</v>
      </c>
      <c r="BR30" t="s">
        <v>375</v>
      </c>
      <c r="CE30" s="12" t="s">
        <v>1503</v>
      </c>
    </row>
    <row r="31" spans="1:87" x14ac:dyDescent="0.15">
      <c r="A31" t="s">
        <v>376</v>
      </c>
      <c r="C31" t="s">
        <v>327</v>
      </c>
      <c r="H31" s="3" t="s">
        <v>338</v>
      </c>
      <c r="T31">
        <v>1</v>
      </c>
      <c r="W31">
        <v>2</v>
      </c>
      <c r="X31">
        <v>1</v>
      </c>
      <c r="AG31" t="s">
        <v>328</v>
      </c>
      <c r="AI31" t="s">
        <v>377</v>
      </c>
      <c r="AL31" t="s">
        <v>354</v>
      </c>
      <c r="AN31">
        <v>0.8</v>
      </c>
      <c r="AQ31">
        <v>1</v>
      </c>
      <c r="BK31" t="s">
        <v>378</v>
      </c>
      <c r="BO31" s="5" t="s">
        <v>331</v>
      </c>
      <c r="BP31" s="12" t="s">
        <v>1505</v>
      </c>
      <c r="BQ31" s="12" t="s">
        <v>1483</v>
      </c>
      <c r="BR31" t="s">
        <v>375</v>
      </c>
      <c r="CE31" s="12" t="s">
        <v>1503</v>
      </c>
    </row>
    <row r="32" spans="1:87" x14ac:dyDescent="0.15">
      <c r="A32" s="12" t="s">
        <v>669</v>
      </c>
      <c r="C32" t="s">
        <v>142</v>
      </c>
      <c r="G32" t="s">
        <v>335</v>
      </c>
      <c r="H32" s="3" t="s">
        <v>338</v>
      </c>
      <c r="W32">
        <v>2</v>
      </c>
      <c r="AG32" t="s">
        <v>328</v>
      </c>
      <c r="AL32" t="s">
        <v>330</v>
      </c>
      <c r="AN32">
        <v>1</v>
      </c>
      <c r="AQ32">
        <v>1</v>
      </c>
      <c r="BF32"/>
      <c r="BG32"/>
      <c r="BH32"/>
      <c r="BI32"/>
      <c r="BJ32"/>
      <c r="BK32" t="s">
        <v>374</v>
      </c>
      <c r="BO32" s="5" t="s">
        <v>331</v>
      </c>
      <c r="BR32" t="s">
        <v>375</v>
      </c>
      <c r="CE32" s="12" t="s">
        <v>1504</v>
      </c>
    </row>
    <row r="33" spans="1:87" x14ac:dyDescent="0.15">
      <c r="A33" t="s">
        <v>164</v>
      </c>
      <c r="C33" t="s">
        <v>327</v>
      </c>
      <c r="E33" t="s">
        <v>380</v>
      </c>
      <c r="G33" t="s">
        <v>335</v>
      </c>
      <c r="H33" s="3" t="s">
        <v>336</v>
      </c>
      <c r="T33">
        <v>1</v>
      </c>
      <c r="W33">
        <v>2</v>
      </c>
      <c r="X33">
        <v>1</v>
      </c>
      <c r="AG33" t="s">
        <v>328</v>
      </c>
      <c r="AI33" t="s">
        <v>377</v>
      </c>
      <c r="AL33" t="s">
        <v>330</v>
      </c>
      <c r="AN33">
        <v>0.8</v>
      </c>
      <c r="AQ33">
        <v>1</v>
      </c>
      <c r="AZ33" t="s">
        <v>381</v>
      </c>
      <c r="BE33">
        <v>40</v>
      </c>
      <c r="BF33" s="4">
        <v>70</v>
      </c>
      <c r="BG33" s="4">
        <v>70</v>
      </c>
      <c r="BH33" s="4">
        <v>1</v>
      </c>
      <c r="BI33" s="4" t="s">
        <v>338</v>
      </c>
      <c r="BK33" t="s">
        <v>378</v>
      </c>
      <c r="BO33" s="5" t="s">
        <v>331</v>
      </c>
      <c r="BP33" s="12" t="s">
        <v>1506</v>
      </c>
      <c r="BQ33" s="12" t="s">
        <v>1483</v>
      </c>
      <c r="BR33" t="s">
        <v>375</v>
      </c>
      <c r="CE33" s="12" t="s">
        <v>1504</v>
      </c>
      <c r="CI33" t="s">
        <v>340</v>
      </c>
    </row>
    <row r="34" spans="1:87" x14ac:dyDescent="0.15">
      <c r="A34" t="s">
        <v>382</v>
      </c>
      <c r="C34" t="s">
        <v>327</v>
      </c>
      <c r="G34" t="s">
        <v>335</v>
      </c>
      <c r="H34" s="3" t="s">
        <v>362</v>
      </c>
      <c r="I34" s="3" t="s">
        <v>363</v>
      </c>
      <c r="W34">
        <v>1</v>
      </c>
      <c r="AM34" s="3"/>
      <c r="AQ34">
        <v>1</v>
      </c>
      <c r="BF34"/>
      <c r="BG34"/>
      <c r="BH34"/>
      <c r="BI34"/>
      <c r="BJ34"/>
      <c r="BK34" s="3"/>
      <c r="BL34" s="3"/>
      <c r="BM34" s="3"/>
      <c r="BN34" s="3"/>
      <c r="BP34" s="3"/>
      <c r="BQ34" s="3"/>
      <c r="BR34" s="3"/>
      <c r="BS34" s="3"/>
      <c r="BT34" s="3"/>
      <c r="BU34" s="12" t="s">
        <v>1488</v>
      </c>
      <c r="BV34">
        <v>0.35</v>
      </c>
      <c r="BX34">
        <v>40</v>
      </c>
    </row>
    <row r="35" spans="1:87" x14ac:dyDescent="0.15">
      <c r="AM35" s="3"/>
      <c r="BF35"/>
      <c r="BG35"/>
      <c r="BH35"/>
      <c r="BI35"/>
      <c r="BJ35"/>
      <c r="BK35" s="3"/>
      <c r="BL35" s="3"/>
      <c r="BM35" s="3"/>
      <c r="BN35" s="3"/>
      <c r="BP35" s="3"/>
      <c r="BQ35" s="3"/>
      <c r="BR35" s="3"/>
      <c r="BS35" s="3"/>
      <c r="BT35" s="3"/>
    </row>
    <row r="36" spans="1:87" x14ac:dyDescent="0.15">
      <c r="A36" t="s">
        <v>166</v>
      </c>
      <c r="C36" t="s">
        <v>327</v>
      </c>
      <c r="W36">
        <v>2</v>
      </c>
      <c r="X36">
        <v>1</v>
      </c>
      <c r="AG36" t="s">
        <v>328</v>
      </c>
      <c r="AI36" t="s">
        <v>383</v>
      </c>
      <c r="AL36" t="s">
        <v>354</v>
      </c>
      <c r="AN36">
        <v>1</v>
      </c>
      <c r="AQ36">
        <v>1</v>
      </c>
      <c r="AU36">
        <v>1</v>
      </c>
      <c r="AV36">
        <v>1</v>
      </c>
      <c r="AW36">
        <v>1</v>
      </c>
      <c r="BK36" t="s">
        <v>37</v>
      </c>
      <c r="BO36" s="5" t="s">
        <v>331</v>
      </c>
      <c r="BP36" s="12" t="s">
        <v>1515</v>
      </c>
      <c r="BQ36" s="12" t="s">
        <v>1483</v>
      </c>
      <c r="CD36" s="12" t="s">
        <v>1516</v>
      </c>
      <c r="CE36" t="s">
        <v>1508</v>
      </c>
    </row>
    <row r="37" spans="1:87" x14ac:dyDescent="0.15">
      <c r="A37" t="s">
        <v>167</v>
      </c>
      <c r="C37" t="s">
        <v>327</v>
      </c>
      <c r="E37" t="s">
        <v>384</v>
      </c>
      <c r="G37" t="s">
        <v>335</v>
      </c>
      <c r="H37" s="3" t="s">
        <v>336</v>
      </c>
      <c r="W37">
        <v>2</v>
      </c>
      <c r="X37">
        <v>1</v>
      </c>
      <c r="AG37" t="s">
        <v>328</v>
      </c>
      <c r="AI37" t="s">
        <v>383</v>
      </c>
      <c r="AL37" t="s">
        <v>354</v>
      </c>
      <c r="AN37">
        <v>1</v>
      </c>
      <c r="AQ37">
        <v>1</v>
      </c>
      <c r="AU37">
        <v>2</v>
      </c>
      <c r="AV37">
        <v>1</v>
      </c>
      <c r="AW37">
        <v>1</v>
      </c>
      <c r="AZ37" s="12" t="s">
        <v>1518</v>
      </c>
      <c r="BE37">
        <v>30</v>
      </c>
      <c r="BF37" s="4">
        <v>45</v>
      </c>
      <c r="BG37" s="4">
        <v>45</v>
      </c>
      <c r="BH37" s="4">
        <v>1</v>
      </c>
      <c r="BI37" s="4" t="s">
        <v>338</v>
      </c>
      <c r="BK37" t="s">
        <v>37</v>
      </c>
      <c r="BO37" s="5" t="s">
        <v>331</v>
      </c>
      <c r="BP37" s="12" t="s">
        <v>1515</v>
      </c>
      <c r="BQ37" s="12" t="s">
        <v>1483</v>
      </c>
      <c r="CD37" s="12" t="s">
        <v>1516</v>
      </c>
      <c r="CE37" t="s">
        <v>1508</v>
      </c>
      <c r="CI37" t="s">
        <v>340</v>
      </c>
    </row>
    <row r="38" spans="1:87" x14ac:dyDescent="0.15">
      <c r="A38" s="12" t="s">
        <v>1518</v>
      </c>
      <c r="C38" t="s">
        <v>327</v>
      </c>
      <c r="H38" s="3" t="s">
        <v>362</v>
      </c>
      <c r="I38" s="3" t="s">
        <v>363</v>
      </c>
      <c r="W38">
        <v>1</v>
      </c>
      <c r="AM38" s="3"/>
      <c r="AQ38">
        <v>1</v>
      </c>
      <c r="BF38"/>
      <c r="BG38"/>
      <c r="BH38"/>
      <c r="BI38"/>
      <c r="BJ38"/>
      <c r="BK38" s="3"/>
      <c r="BL38" s="3"/>
      <c r="BM38" s="3"/>
      <c r="BN38" s="3"/>
      <c r="BP38" s="3"/>
      <c r="BQ38" s="3"/>
      <c r="BR38" s="3"/>
      <c r="BS38" s="3"/>
      <c r="BT38" s="3"/>
      <c r="BU38" s="12" t="s">
        <v>1488</v>
      </c>
      <c r="BV38">
        <v>0</v>
      </c>
      <c r="BX38">
        <v>30</v>
      </c>
    </row>
    <row r="39" spans="1:87" x14ac:dyDescent="0.15">
      <c r="AM39" s="3"/>
      <c r="BF39"/>
      <c r="BG39"/>
      <c r="BH39"/>
      <c r="BI39"/>
      <c r="BJ39"/>
      <c r="BK39" s="3"/>
      <c r="BL39" s="3"/>
      <c r="BM39" s="3"/>
      <c r="BN39" s="3"/>
      <c r="BP39" s="3"/>
      <c r="BQ39" s="3"/>
      <c r="BR39" s="3"/>
      <c r="BS39" s="3"/>
      <c r="BT39" s="3"/>
      <c r="BU39" s="12"/>
    </row>
    <row r="40" spans="1:87" x14ac:dyDescent="0.15">
      <c r="A40" t="s">
        <v>385</v>
      </c>
      <c r="C40" t="s">
        <v>327</v>
      </c>
      <c r="H40" s="3" t="s">
        <v>338</v>
      </c>
      <c r="W40">
        <v>2</v>
      </c>
      <c r="X40">
        <v>1</v>
      </c>
      <c r="AG40" t="s">
        <v>328</v>
      </c>
      <c r="AI40" t="s">
        <v>386</v>
      </c>
      <c r="AL40" t="s">
        <v>330</v>
      </c>
      <c r="AN40">
        <v>1</v>
      </c>
      <c r="AQ40">
        <v>1</v>
      </c>
      <c r="BK40" t="s">
        <v>37</v>
      </c>
      <c r="BO40" s="5" t="s">
        <v>331</v>
      </c>
      <c r="BP40" s="12" t="s">
        <v>1525</v>
      </c>
      <c r="BQ40" s="12" t="s">
        <v>1527</v>
      </c>
      <c r="BU40" t="s">
        <v>387</v>
      </c>
      <c r="BV40">
        <v>-0.8</v>
      </c>
      <c r="BX40">
        <v>0.2</v>
      </c>
      <c r="CE40" s="12" t="s">
        <v>1526</v>
      </c>
    </row>
    <row r="41" spans="1:87" x14ac:dyDescent="0.15">
      <c r="A41" t="s">
        <v>170</v>
      </c>
      <c r="C41" t="s">
        <v>327</v>
      </c>
      <c r="E41" t="s">
        <v>388</v>
      </c>
      <c r="G41" t="s">
        <v>335</v>
      </c>
      <c r="H41" s="3" t="s">
        <v>756</v>
      </c>
      <c r="I41" s="3" t="s">
        <v>363</v>
      </c>
      <c r="W41">
        <v>1</v>
      </c>
      <c r="AM41" s="3"/>
      <c r="AQ41">
        <v>1</v>
      </c>
      <c r="AZ41" t="s">
        <v>389</v>
      </c>
      <c r="BE41">
        <v>25</v>
      </c>
      <c r="BF41" s="4">
        <v>0</v>
      </c>
      <c r="BG41" s="4">
        <v>45</v>
      </c>
      <c r="BH41" s="4">
        <v>1</v>
      </c>
      <c r="BI41" s="4" t="s">
        <v>338</v>
      </c>
      <c r="BK41" s="3"/>
      <c r="BL41" s="3"/>
      <c r="BM41" s="3"/>
      <c r="BN41" s="3"/>
      <c r="BP41" s="3"/>
      <c r="BQ41" s="3"/>
      <c r="BR41" s="3"/>
      <c r="BS41" s="3"/>
      <c r="BT41" s="3"/>
      <c r="BU41" s="12" t="s">
        <v>1488</v>
      </c>
      <c r="BV41">
        <v>0.25</v>
      </c>
      <c r="BX41">
        <v>45</v>
      </c>
      <c r="CI41" t="s">
        <v>340</v>
      </c>
    </row>
    <row r="42" spans="1:87" x14ac:dyDescent="0.15">
      <c r="A42" t="s">
        <v>389</v>
      </c>
      <c r="C42" t="s">
        <v>327</v>
      </c>
      <c r="G42" t="s">
        <v>335</v>
      </c>
      <c r="H42" s="3" t="s">
        <v>362</v>
      </c>
      <c r="I42" s="3" t="s">
        <v>363</v>
      </c>
      <c r="W42">
        <v>1</v>
      </c>
      <c r="AM42" s="3"/>
      <c r="AQ42">
        <v>1</v>
      </c>
      <c r="BF42"/>
      <c r="BG42"/>
      <c r="BH42"/>
      <c r="BI42"/>
      <c r="BJ42"/>
      <c r="BK42" s="3"/>
      <c r="BL42" s="3"/>
      <c r="BM42" s="3"/>
      <c r="BN42" s="3"/>
      <c r="BP42" s="3"/>
      <c r="BQ42" s="3"/>
      <c r="BR42" s="3"/>
      <c r="BS42" s="3"/>
      <c r="BT42" s="3"/>
      <c r="BU42" t="s">
        <v>339</v>
      </c>
      <c r="BV42">
        <v>25</v>
      </c>
      <c r="BX42">
        <v>45</v>
      </c>
    </row>
    <row r="43" spans="1:87" x14ac:dyDescent="0.15">
      <c r="A43" t="s">
        <v>390</v>
      </c>
      <c r="C43" t="s">
        <v>327</v>
      </c>
      <c r="H43" s="3" t="s">
        <v>362</v>
      </c>
      <c r="I43" s="3" t="s">
        <v>371</v>
      </c>
      <c r="W43">
        <v>1</v>
      </c>
      <c r="AA43" s="12" t="s">
        <v>796</v>
      </c>
      <c r="AB43" s="12">
        <v>1</v>
      </c>
      <c r="AM43" s="3"/>
      <c r="AQ43">
        <v>1</v>
      </c>
      <c r="BF43"/>
      <c r="BG43"/>
      <c r="BH43"/>
      <c r="BI43"/>
      <c r="BJ43"/>
      <c r="BK43" s="3"/>
      <c r="BL43" s="3"/>
      <c r="BM43" s="3"/>
      <c r="BN43" s="3"/>
      <c r="BP43" s="3"/>
      <c r="BQ43" s="3"/>
      <c r="BR43" s="3"/>
      <c r="BS43" s="3"/>
      <c r="BT43" s="3"/>
      <c r="BU43" s="12" t="s">
        <v>726</v>
      </c>
      <c r="BV43">
        <v>9</v>
      </c>
      <c r="BX43">
        <v>99999</v>
      </c>
    </row>
    <row r="44" spans="1:87" x14ac:dyDescent="0.15">
      <c r="AM44" s="3"/>
      <c r="BF44"/>
      <c r="BG44"/>
      <c r="BH44"/>
      <c r="BI44"/>
      <c r="BJ44"/>
      <c r="BK44" s="3"/>
      <c r="BL44" s="3"/>
      <c r="BM44" s="3"/>
      <c r="BN44" s="3"/>
      <c r="BP44" s="3"/>
      <c r="BQ44" s="3"/>
      <c r="BR44" s="3"/>
      <c r="BS44" s="3"/>
      <c r="BT44" s="3"/>
    </row>
    <row r="45" spans="1:87" x14ac:dyDescent="0.15">
      <c r="A45" s="12" t="s">
        <v>1538</v>
      </c>
      <c r="C45" t="s">
        <v>327</v>
      </c>
      <c r="W45">
        <v>2</v>
      </c>
      <c r="X45">
        <v>1</v>
      </c>
      <c r="AG45" t="s">
        <v>391</v>
      </c>
      <c r="AI45" t="s">
        <v>329</v>
      </c>
      <c r="AL45" t="s">
        <v>330</v>
      </c>
      <c r="AN45">
        <v>1</v>
      </c>
      <c r="AQ45">
        <v>1</v>
      </c>
      <c r="BK45" t="s">
        <v>37</v>
      </c>
      <c r="BO45" s="5" t="s">
        <v>331</v>
      </c>
      <c r="BP45" s="12" t="s">
        <v>1536</v>
      </c>
      <c r="BQ45" s="12" t="s">
        <v>1483</v>
      </c>
      <c r="CD45" s="12"/>
      <c r="CE45" s="12" t="s">
        <v>1537</v>
      </c>
    </row>
    <row r="46" spans="1:87" x14ac:dyDescent="0.15">
      <c r="A46" t="s">
        <v>174</v>
      </c>
      <c r="C46" t="s">
        <v>327</v>
      </c>
      <c r="E46" t="s">
        <v>392</v>
      </c>
      <c r="G46" t="s">
        <v>393</v>
      </c>
      <c r="H46" s="3" t="s">
        <v>338</v>
      </c>
      <c r="W46">
        <v>2</v>
      </c>
      <c r="X46">
        <v>1</v>
      </c>
      <c r="AG46" t="s">
        <v>391</v>
      </c>
      <c r="AI46" t="s">
        <v>329</v>
      </c>
      <c r="AL46" t="s">
        <v>330</v>
      </c>
      <c r="AN46">
        <v>1.9</v>
      </c>
      <c r="AQ46">
        <v>1</v>
      </c>
      <c r="BE46">
        <v>0.3</v>
      </c>
      <c r="BF46" s="4">
        <v>0</v>
      </c>
      <c r="BG46" s="4">
        <v>4</v>
      </c>
      <c r="BH46" s="4">
        <v>1</v>
      </c>
      <c r="BI46" s="4" t="s">
        <v>394</v>
      </c>
      <c r="BK46" t="s">
        <v>37</v>
      </c>
      <c r="BO46" s="5" t="s">
        <v>331</v>
      </c>
      <c r="BP46" s="12" t="s">
        <v>1536</v>
      </c>
      <c r="BQ46" s="12" t="s">
        <v>1483</v>
      </c>
      <c r="CD46" s="12" t="s">
        <v>1531</v>
      </c>
      <c r="CE46" s="12" t="s">
        <v>1537</v>
      </c>
      <c r="CI46" t="s">
        <v>352</v>
      </c>
    </row>
    <row r="47" spans="1:87" x14ac:dyDescent="0.15">
      <c r="A47" t="s">
        <v>395</v>
      </c>
      <c r="C47" t="s">
        <v>327</v>
      </c>
      <c r="H47" s="3" t="s">
        <v>362</v>
      </c>
      <c r="I47" s="3" t="s">
        <v>371</v>
      </c>
      <c r="W47">
        <v>1</v>
      </c>
      <c r="AA47" s="12" t="s">
        <v>796</v>
      </c>
      <c r="AB47" s="12">
        <v>1</v>
      </c>
      <c r="AM47" s="3"/>
      <c r="AQ47">
        <v>1</v>
      </c>
      <c r="BF47"/>
      <c r="BG47"/>
      <c r="BH47"/>
      <c r="BI47"/>
      <c r="BJ47"/>
      <c r="BK47" s="3"/>
      <c r="BL47" s="3"/>
      <c r="BM47" s="3"/>
      <c r="BN47" s="3"/>
      <c r="BP47" s="3"/>
      <c r="BQ47" s="3"/>
      <c r="BR47" s="3"/>
      <c r="BS47" s="3"/>
      <c r="BT47" s="3"/>
      <c r="BU47" s="12" t="s">
        <v>725</v>
      </c>
      <c r="BV47">
        <v>0.06</v>
      </c>
      <c r="BX47">
        <v>99999</v>
      </c>
    </row>
    <row r="48" spans="1:87" x14ac:dyDescent="0.15">
      <c r="AM48" s="3"/>
      <c r="BF48"/>
      <c r="BG48"/>
      <c r="BH48"/>
      <c r="BI48"/>
      <c r="BJ48"/>
      <c r="BK48" s="3"/>
      <c r="BL48" s="3"/>
      <c r="BM48" s="3"/>
      <c r="BN48" s="3"/>
      <c r="BP48" s="3"/>
      <c r="BQ48" s="3"/>
      <c r="BR48" s="3"/>
      <c r="BS48" s="3"/>
      <c r="BT48" s="3"/>
    </row>
    <row r="49" spans="1:88" x14ac:dyDescent="0.15">
      <c r="A49" t="s">
        <v>177</v>
      </c>
      <c r="C49" t="s">
        <v>327</v>
      </c>
      <c r="H49" s="3" t="s">
        <v>338</v>
      </c>
      <c r="W49">
        <v>1</v>
      </c>
      <c r="AG49" t="s">
        <v>356</v>
      </c>
      <c r="AI49" t="s">
        <v>348</v>
      </c>
      <c r="AM49">
        <v>1</v>
      </c>
      <c r="AN49">
        <v>1</v>
      </c>
      <c r="AQ49">
        <v>1</v>
      </c>
      <c r="BK49" t="s">
        <v>37</v>
      </c>
      <c r="BO49" s="5" t="s">
        <v>331</v>
      </c>
      <c r="BP49" s="12" t="s">
        <v>1553</v>
      </c>
      <c r="BQ49" s="12" t="s">
        <v>1483</v>
      </c>
      <c r="BR49" t="s">
        <v>396</v>
      </c>
      <c r="CE49" s="12" t="s">
        <v>1552</v>
      </c>
    </row>
    <row r="50" spans="1:88" x14ac:dyDescent="0.15">
      <c r="A50" t="s">
        <v>178</v>
      </c>
      <c r="C50" t="s">
        <v>327</v>
      </c>
      <c r="E50" t="s">
        <v>397</v>
      </c>
      <c r="G50" t="s">
        <v>335</v>
      </c>
      <c r="H50" s="3" t="s">
        <v>338</v>
      </c>
      <c r="W50">
        <v>1</v>
      </c>
      <c r="AG50" t="s">
        <v>356</v>
      </c>
      <c r="AI50" t="s">
        <v>398</v>
      </c>
      <c r="AM50">
        <v>1</v>
      </c>
      <c r="AN50">
        <v>1</v>
      </c>
      <c r="AQ50">
        <v>1</v>
      </c>
      <c r="BA50" t="s">
        <v>399</v>
      </c>
      <c r="BE50">
        <v>25</v>
      </c>
      <c r="BF50" s="4">
        <v>10</v>
      </c>
      <c r="BG50" s="4">
        <v>35</v>
      </c>
      <c r="BH50" s="4">
        <v>1</v>
      </c>
      <c r="BI50" s="4" t="s">
        <v>338</v>
      </c>
      <c r="BK50" t="s">
        <v>37</v>
      </c>
      <c r="BO50" s="5" t="s">
        <v>331</v>
      </c>
      <c r="BP50" s="12" t="s">
        <v>1553</v>
      </c>
      <c r="BQ50" s="12" t="s">
        <v>1483</v>
      </c>
      <c r="BR50" t="s">
        <v>396</v>
      </c>
      <c r="CE50" s="12" t="s">
        <v>1552</v>
      </c>
      <c r="CI50" t="s">
        <v>340</v>
      </c>
    </row>
    <row r="51" spans="1:88" x14ac:dyDescent="0.15">
      <c r="A51" t="s">
        <v>399</v>
      </c>
      <c r="C51" t="s">
        <v>327</v>
      </c>
      <c r="G51" t="s">
        <v>335</v>
      </c>
      <c r="H51" s="3" t="s">
        <v>362</v>
      </c>
      <c r="I51" s="3" t="s">
        <v>363</v>
      </c>
      <c r="W51">
        <v>1</v>
      </c>
      <c r="AM51" s="3"/>
      <c r="AQ51">
        <v>1</v>
      </c>
      <c r="BF51"/>
      <c r="BG51"/>
      <c r="BH51"/>
      <c r="BI51"/>
      <c r="BJ51"/>
      <c r="BK51" s="3"/>
      <c r="BL51" s="3"/>
      <c r="BM51" s="3"/>
      <c r="BN51" s="3"/>
      <c r="BP51" s="3"/>
      <c r="BQ51" s="3"/>
      <c r="BR51" s="3"/>
      <c r="BS51" s="3"/>
      <c r="BT51" s="3"/>
      <c r="BU51" t="s">
        <v>364</v>
      </c>
      <c r="BV51">
        <v>0.4</v>
      </c>
      <c r="BX51">
        <v>25</v>
      </c>
    </row>
    <row r="52" spans="1:88" x14ac:dyDescent="0.15">
      <c r="AM52" s="3"/>
      <c r="BF52"/>
      <c r="BG52"/>
      <c r="BH52"/>
      <c r="BI52"/>
      <c r="BJ52"/>
      <c r="BK52" s="3"/>
      <c r="BL52" s="3"/>
      <c r="BM52" s="3"/>
      <c r="BN52" s="3"/>
      <c r="BP52" s="3"/>
      <c r="BQ52" s="3"/>
      <c r="BR52" s="3"/>
      <c r="BS52" s="3"/>
      <c r="BT52" s="3"/>
    </row>
    <row r="53" spans="1:88" x14ac:dyDescent="0.15">
      <c r="A53" t="s">
        <v>400</v>
      </c>
      <c r="C53" t="s">
        <v>327</v>
      </c>
      <c r="H53" s="3" t="s">
        <v>338</v>
      </c>
      <c r="W53">
        <v>1</v>
      </c>
      <c r="AG53" t="s">
        <v>356</v>
      </c>
      <c r="AI53" t="s">
        <v>348</v>
      </c>
      <c r="AM53">
        <v>1</v>
      </c>
      <c r="AN53">
        <v>1</v>
      </c>
      <c r="AQ53">
        <v>1</v>
      </c>
      <c r="BK53" t="s">
        <v>37</v>
      </c>
      <c r="BO53" s="5" t="s">
        <v>331</v>
      </c>
      <c r="CE53" s="12" t="s">
        <v>1552</v>
      </c>
    </row>
    <row r="54" spans="1:88" x14ac:dyDescent="0.15">
      <c r="A54" t="s">
        <v>181</v>
      </c>
      <c r="C54" t="s">
        <v>327</v>
      </c>
      <c r="E54" t="s">
        <v>401</v>
      </c>
      <c r="G54" t="s">
        <v>335</v>
      </c>
      <c r="H54" s="3" t="s">
        <v>756</v>
      </c>
      <c r="I54" s="3" t="s">
        <v>363</v>
      </c>
      <c r="W54">
        <v>1</v>
      </c>
      <c r="AM54" s="3"/>
      <c r="AQ54">
        <v>1</v>
      </c>
      <c r="BE54">
        <v>20</v>
      </c>
      <c r="BF54" s="4">
        <v>0</v>
      </c>
      <c r="BG54" s="4">
        <v>30</v>
      </c>
      <c r="BH54" s="4">
        <v>1</v>
      </c>
      <c r="BI54" s="4" t="s">
        <v>338</v>
      </c>
      <c r="BK54" s="3"/>
      <c r="BL54" s="3"/>
      <c r="BM54" s="3"/>
      <c r="BN54" s="3"/>
      <c r="BP54" s="3"/>
      <c r="BQ54" s="3"/>
      <c r="BR54" s="3"/>
      <c r="BS54" s="3"/>
      <c r="BT54" s="3"/>
      <c r="BU54" s="12" t="s">
        <v>1486</v>
      </c>
      <c r="BV54">
        <v>0.5</v>
      </c>
      <c r="BX54">
        <v>20</v>
      </c>
      <c r="CI54" t="s">
        <v>340</v>
      </c>
    </row>
    <row r="55" spans="1:88" x14ac:dyDescent="0.15">
      <c r="A55" t="s">
        <v>402</v>
      </c>
      <c r="C55" t="s">
        <v>327</v>
      </c>
      <c r="H55" s="3" t="s">
        <v>362</v>
      </c>
      <c r="I55" s="3" t="s">
        <v>371</v>
      </c>
      <c r="W55">
        <v>1</v>
      </c>
      <c r="AA55" s="12" t="s">
        <v>796</v>
      </c>
      <c r="AB55" s="12">
        <v>1</v>
      </c>
      <c r="AM55" s="3"/>
      <c r="AQ55">
        <v>1</v>
      </c>
      <c r="BF55"/>
      <c r="BG55"/>
      <c r="BH55"/>
      <c r="BI55"/>
      <c r="BJ55"/>
      <c r="BK55" s="3"/>
      <c r="BL55" s="3"/>
      <c r="BM55" s="3"/>
      <c r="BN55" s="3"/>
      <c r="BP55" s="3"/>
      <c r="BQ55" s="3"/>
      <c r="BR55" s="3"/>
      <c r="BS55" s="3"/>
      <c r="BT55" s="3"/>
      <c r="BU55" s="12" t="s">
        <v>725</v>
      </c>
      <c r="BV55">
        <v>0.08</v>
      </c>
      <c r="BX55">
        <v>99999</v>
      </c>
    </row>
    <row r="56" spans="1:88" x14ac:dyDescent="0.15">
      <c r="AM56" s="3"/>
      <c r="BF56"/>
      <c r="BG56"/>
      <c r="BH56"/>
      <c r="BI56"/>
      <c r="BJ56"/>
      <c r="BK56" s="3"/>
      <c r="BL56" s="3"/>
      <c r="BM56" s="3"/>
      <c r="BN56" s="3"/>
      <c r="BP56" s="3"/>
      <c r="BQ56" s="3"/>
      <c r="BR56" s="3"/>
      <c r="BS56" s="3"/>
      <c r="BT56" s="3"/>
    </row>
    <row r="57" spans="1:88" x14ac:dyDescent="0.15">
      <c r="A57" t="s">
        <v>403</v>
      </c>
      <c r="C57" t="s">
        <v>327</v>
      </c>
      <c r="W57">
        <v>2</v>
      </c>
      <c r="X57">
        <v>1</v>
      </c>
      <c r="AG57" t="s">
        <v>328</v>
      </c>
      <c r="AI57" t="s">
        <v>404</v>
      </c>
      <c r="AL57" t="s">
        <v>330</v>
      </c>
      <c r="AN57">
        <v>1</v>
      </c>
      <c r="AQ57">
        <v>1</v>
      </c>
      <c r="AU57">
        <v>1.1000000000000001</v>
      </c>
      <c r="AW57">
        <v>1</v>
      </c>
      <c r="BK57" t="s">
        <v>37</v>
      </c>
      <c r="BO57" s="5" t="s">
        <v>331</v>
      </c>
      <c r="CE57" s="12" t="s">
        <v>1556</v>
      </c>
    </row>
    <row r="58" spans="1:88" x14ac:dyDescent="0.15">
      <c r="A58" t="s">
        <v>184</v>
      </c>
      <c r="C58" t="s">
        <v>327</v>
      </c>
      <c r="E58" t="s">
        <v>405</v>
      </c>
      <c r="G58" t="s">
        <v>335</v>
      </c>
      <c r="H58" s="3" t="s">
        <v>756</v>
      </c>
      <c r="I58" s="3" t="s">
        <v>363</v>
      </c>
      <c r="W58">
        <v>1</v>
      </c>
      <c r="AM58" s="3"/>
      <c r="AQ58">
        <v>1</v>
      </c>
      <c r="BE58">
        <v>20</v>
      </c>
      <c r="BF58" s="4">
        <v>0</v>
      </c>
      <c r="BG58" s="4">
        <v>40</v>
      </c>
      <c r="BH58" s="4">
        <v>1</v>
      </c>
      <c r="BI58" s="4" t="s">
        <v>338</v>
      </c>
      <c r="BK58" s="3"/>
      <c r="BL58" s="3"/>
      <c r="BM58" s="3"/>
      <c r="BN58" s="3"/>
      <c r="BP58" s="3"/>
      <c r="BQ58" s="3"/>
      <c r="BR58" s="3"/>
      <c r="BS58" s="3"/>
      <c r="BT58" s="3"/>
      <c r="BU58" t="s">
        <v>1558</v>
      </c>
      <c r="BV58">
        <v>50</v>
      </c>
      <c r="BX58">
        <v>20</v>
      </c>
      <c r="CI58" t="s">
        <v>340</v>
      </c>
    </row>
    <row r="59" spans="1:88" x14ac:dyDescent="0.15">
      <c r="A59" t="s">
        <v>406</v>
      </c>
      <c r="C59" t="s">
        <v>407</v>
      </c>
      <c r="H59" s="3" t="s">
        <v>362</v>
      </c>
      <c r="I59" s="3" t="s">
        <v>1168</v>
      </c>
      <c r="W59">
        <v>1</v>
      </c>
      <c r="AA59" s="12" t="s">
        <v>796</v>
      </c>
      <c r="AB59" s="12"/>
      <c r="AM59" s="3"/>
      <c r="AQ59">
        <v>1</v>
      </c>
      <c r="BF59"/>
      <c r="BG59"/>
      <c r="BH59"/>
      <c r="BI59"/>
      <c r="BJ59"/>
      <c r="BK59" s="3"/>
      <c r="BL59" s="3"/>
      <c r="BM59" s="3"/>
      <c r="BN59" s="3"/>
      <c r="BP59" s="3"/>
      <c r="BQ59" s="3"/>
      <c r="BR59" s="3"/>
      <c r="BS59" s="3"/>
      <c r="BT59" s="3"/>
      <c r="CA59" t="s">
        <v>408</v>
      </c>
      <c r="CJ59">
        <v>1</v>
      </c>
    </row>
    <row r="60" spans="1:88" x14ac:dyDescent="0.15">
      <c r="AM60" s="3"/>
      <c r="BF60"/>
      <c r="BG60"/>
      <c r="BH60"/>
      <c r="BI60"/>
      <c r="BJ60"/>
      <c r="BK60" s="3"/>
      <c r="BL60" s="3"/>
      <c r="BM60" s="3"/>
      <c r="BN60" s="3"/>
      <c r="BP60" s="3"/>
      <c r="BQ60" s="3"/>
      <c r="BR60" s="3"/>
      <c r="BS60" s="3"/>
      <c r="BT60" s="3"/>
    </row>
    <row r="61" spans="1:88" x14ac:dyDescent="0.15">
      <c r="A61" t="s">
        <v>409</v>
      </c>
      <c r="C61" t="s">
        <v>327</v>
      </c>
      <c r="W61">
        <v>2</v>
      </c>
      <c r="X61">
        <v>1</v>
      </c>
      <c r="AG61" t="s">
        <v>328</v>
      </c>
      <c r="AH61" t="s">
        <v>410</v>
      </c>
      <c r="AI61" t="s">
        <v>329</v>
      </c>
      <c r="AL61" t="s">
        <v>354</v>
      </c>
      <c r="AN61">
        <v>1</v>
      </c>
      <c r="AQ61">
        <v>1</v>
      </c>
      <c r="BK61" t="s">
        <v>37</v>
      </c>
      <c r="BO61" s="5" t="s">
        <v>331</v>
      </c>
      <c r="BP61" s="12" t="s">
        <v>1471</v>
      </c>
      <c r="BQ61" s="12" t="s">
        <v>1483</v>
      </c>
    </row>
    <row r="62" spans="1:88" x14ac:dyDescent="0.15">
      <c r="A62" t="s">
        <v>187</v>
      </c>
      <c r="C62" t="s">
        <v>327</v>
      </c>
      <c r="E62" t="s">
        <v>401</v>
      </c>
      <c r="G62" t="s">
        <v>335</v>
      </c>
      <c r="H62" s="3" t="s">
        <v>756</v>
      </c>
      <c r="I62" s="3" t="s">
        <v>363</v>
      </c>
      <c r="W62">
        <v>1</v>
      </c>
      <c r="AM62" s="3"/>
      <c r="AQ62">
        <v>1</v>
      </c>
      <c r="BE62">
        <v>20</v>
      </c>
      <c r="BF62" s="4">
        <v>0</v>
      </c>
      <c r="BG62" s="4">
        <v>40</v>
      </c>
      <c r="BH62" s="4">
        <v>1</v>
      </c>
      <c r="BI62" s="4" t="s">
        <v>338</v>
      </c>
      <c r="BK62" s="3"/>
      <c r="BL62" s="3"/>
      <c r="BM62" s="3"/>
      <c r="BN62" s="3"/>
      <c r="BP62" s="3"/>
      <c r="BQ62" s="3"/>
      <c r="BR62" s="3"/>
      <c r="BS62" s="3"/>
      <c r="BT62" s="3"/>
      <c r="BU62" t="s">
        <v>161</v>
      </c>
      <c r="BV62">
        <v>0.5</v>
      </c>
      <c r="BX62">
        <v>20</v>
      </c>
      <c r="CI62" t="s">
        <v>340</v>
      </c>
    </row>
    <row r="63" spans="1:88" x14ac:dyDescent="0.15">
      <c r="A63" t="s">
        <v>411</v>
      </c>
      <c r="C63" t="s">
        <v>327</v>
      </c>
      <c r="H63" s="3" t="s">
        <v>362</v>
      </c>
      <c r="I63" s="3" t="s">
        <v>371</v>
      </c>
      <c r="W63">
        <v>1</v>
      </c>
      <c r="AA63" s="12" t="s">
        <v>796</v>
      </c>
      <c r="AB63" s="12">
        <v>1</v>
      </c>
      <c r="AM63" s="3"/>
      <c r="AQ63">
        <v>1</v>
      </c>
      <c r="BF63"/>
      <c r="BG63"/>
      <c r="BH63"/>
      <c r="BI63"/>
      <c r="BJ63"/>
      <c r="BK63" s="3"/>
      <c r="BL63" s="3"/>
      <c r="BM63" s="3"/>
      <c r="BN63" s="3"/>
      <c r="BP63" s="3"/>
      <c r="BQ63" s="3"/>
      <c r="BR63" s="3"/>
      <c r="BS63" s="3"/>
      <c r="BT63" s="3"/>
      <c r="BU63" s="12" t="s">
        <v>726</v>
      </c>
      <c r="BV63">
        <v>8</v>
      </c>
      <c r="BX63">
        <v>99999</v>
      </c>
    </row>
    <row r="64" spans="1:88" x14ac:dyDescent="0.15">
      <c r="AM64" s="3"/>
      <c r="BF64"/>
      <c r="BG64"/>
      <c r="BH64"/>
      <c r="BI64"/>
      <c r="BJ64"/>
      <c r="BK64" s="3"/>
      <c r="BL64" s="3"/>
      <c r="BM64" s="3"/>
      <c r="BN64" s="3"/>
      <c r="BP64" s="3"/>
      <c r="BQ64" s="3"/>
      <c r="BR64" s="3"/>
      <c r="BS64" s="3"/>
      <c r="BT64" s="3"/>
    </row>
    <row r="65" spans="1:87" x14ac:dyDescent="0.15">
      <c r="A65" t="s">
        <v>191</v>
      </c>
      <c r="C65" t="s">
        <v>327</v>
      </c>
      <c r="W65">
        <v>2</v>
      </c>
      <c r="X65">
        <v>1</v>
      </c>
      <c r="AG65" t="s">
        <v>328</v>
      </c>
      <c r="AH65" s="12" t="s">
        <v>1872</v>
      </c>
      <c r="AI65" t="s">
        <v>348</v>
      </c>
      <c r="AL65" t="s">
        <v>354</v>
      </c>
      <c r="AN65">
        <v>1</v>
      </c>
      <c r="AQ65">
        <v>1</v>
      </c>
      <c r="BK65" t="s">
        <v>37</v>
      </c>
      <c r="BO65" s="5" t="s">
        <v>331</v>
      </c>
      <c r="BP65" s="12" t="s">
        <v>1471</v>
      </c>
      <c r="BQ65" s="12" t="s">
        <v>1483</v>
      </c>
      <c r="BR65" t="s">
        <v>375</v>
      </c>
      <c r="CD65" s="12" t="s">
        <v>1474</v>
      </c>
      <c r="CE65" s="12" t="s">
        <v>1475</v>
      </c>
    </row>
    <row r="66" spans="1:87" x14ac:dyDescent="0.15">
      <c r="A66" t="s">
        <v>192</v>
      </c>
      <c r="C66" t="s">
        <v>327</v>
      </c>
      <c r="E66" t="s">
        <v>412</v>
      </c>
      <c r="G66" t="s">
        <v>393</v>
      </c>
      <c r="H66" s="3" t="s">
        <v>338</v>
      </c>
      <c r="W66">
        <v>2</v>
      </c>
      <c r="X66">
        <v>1</v>
      </c>
      <c r="AG66" t="s">
        <v>328</v>
      </c>
      <c r="AH66" s="12" t="s">
        <v>1872</v>
      </c>
      <c r="AI66" t="s">
        <v>348</v>
      </c>
      <c r="AL66" t="s">
        <v>354</v>
      </c>
      <c r="AN66">
        <v>1.2</v>
      </c>
      <c r="AQ66">
        <v>1</v>
      </c>
      <c r="AR66">
        <v>1</v>
      </c>
      <c r="AS66">
        <v>0.1</v>
      </c>
      <c r="BE66">
        <v>0.3</v>
      </c>
      <c r="BF66" s="4">
        <v>0</v>
      </c>
      <c r="BG66" s="4">
        <v>4</v>
      </c>
      <c r="BH66" s="4">
        <v>1</v>
      </c>
      <c r="BI66" s="4" t="s">
        <v>394</v>
      </c>
      <c r="BK66" t="s">
        <v>37</v>
      </c>
      <c r="BO66" s="5" t="s">
        <v>331</v>
      </c>
      <c r="BP66" s="12" t="s">
        <v>1471</v>
      </c>
      <c r="BQ66" t="s">
        <v>1482</v>
      </c>
      <c r="BR66" t="s">
        <v>375</v>
      </c>
      <c r="CC66" s="12"/>
      <c r="CD66" s="12" t="s">
        <v>1474</v>
      </c>
      <c r="CE66" s="12" t="s">
        <v>1475</v>
      </c>
      <c r="CI66" t="s">
        <v>352</v>
      </c>
    </row>
    <row r="68" spans="1:87" x14ac:dyDescent="0.15">
      <c r="A68" t="s">
        <v>413</v>
      </c>
      <c r="C68" t="s">
        <v>142</v>
      </c>
      <c r="W68">
        <v>2</v>
      </c>
      <c r="AG68" t="s">
        <v>328</v>
      </c>
      <c r="AI68" t="s">
        <v>353</v>
      </c>
      <c r="AL68" t="s">
        <v>354</v>
      </c>
      <c r="AN68">
        <v>1</v>
      </c>
      <c r="AQ68">
        <v>1</v>
      </c>
      <c r="BK68" t="s">
        <v>37</v>
      </c>
      <c r="BO68" s="5" t="s">
        <v>331</v>
      </c>
    </row>
    <row r="69" spans="1:87" x14ac:dyDescent="0.15">
      <c r="A69" t="s">
        <v>195</v>
      </c>
      <c r="C69" t="s">
        <v>327</v>
      </c>
      <c r="E69" t="s">
        <v>414</v>
      </c>
      <c r="G69" t="s">
        <v>335</v>
      </c>
      <c r="H69" s="3" t="s">
        <v>756</v>
      </c>
      <c r="I69" s="3" t="s">
        <v>363</v>
      </c>
      <c r="W69">
        <v>1</v>
      </c>
      <c r="AM69" s="3"/>
      <c r="AQ69">
        <v>1</v>
      </c>
      <c r="BE69">
        <v>30</v>
      </c>
      <c r="BF69" s="4">
        <v>0</v>
      </c>
      <c r="BG69" s="4">
        <v>40</v>
      </c>
      <c r="BH69" s="4">
        <v>1</v>
      </c>
      <c r="BI69" s="4" t="s">
        <v>338</v>
      </c>
      <c r="BK69" s="3"/>
      <c r="BL69" s="3"/>
      <c r="BM69" s="3"/>
      <c r="BN69" s="3"/>
      <c r="BP69" s="3"/>
      <c r="BQ69" s="3"/>
      <c r="BR69" s="3"/>
      <c r="BS69" s="3"/>
      <c r="BT69" s="3"/>
      <c r="BU69" s="12" t="s">
        <v>1563</v>
      </c>
      <c r="BV69">
        <v>0.5</v>
      </c>
      <c r="BX69">
        <v>30</v>
      </c>
      <c r="CI69" t="s">
        <v>340</v>
      </c>
    </row>
    <row r="70" spans="1:87" x14ac:dyDescent="0.15">
      <c r="A70" t="s">
        <v>416</v>
      </c>
      <c r="C70" t="s">
        <v>327</v>
      </c>
      <c r="H70" s="3" t="s">
        <v>362</v>
      </c>
      <c r="I70" s="3" t="s">
        <v>371</v>
      </c>
      <c r="W70">
        <v>1</v>
      </c>
      <c r="AA70" s="12" t="s">
        <v>796</v>
      </c>
      <c r="AB70" s="12">
        <v>1</v>
      </c>
      <c r="AM70" s="3"/>
      <c r="AQ70">
        <v>1</v>
      </c>
      <c r="BF70"/>
      <c r="BG70"/>
      <c r="BH70"/>
      <c r="BI70"/>
      <c r="BJ70"/>
      <c r="BK70" s="3"/>
      <c r="BL70" s="3"/>
      <c r="BM70" s="3"/>
      <c r="BN70" s="3"/>
      <c r="BP70" s="3"/>
      <c r="BQ70" s="3"/>
      <c r="BR70" s="3"/>
      <c r="BS70" s="3"/>
      <c r="BT70" s="3"/>
      <c r="BU70" s="12" t="s">
        <v>727</v>
      </c>
      <c r="BV70">
        <v>0.1</v>
      </c>
      <c r="BX70">
        <v>99999</v>
      </c>
    </row>
    <row r="71" spans="1:87" x14ac:dyDescent="0.15">
      <c r="AM71" s="3"/>
      <c r="BF71"/>
      <c r="BG71"/>
      <c r="BH71"/>
      <c r="BI71"/>
      <c r="BJ71"/>
      <c r="BK71" s="3"/>
      <c r="BL71" s="3"/>
      <c r="BM71" s="3"/>
      <c r="BN71" s="3"/>
      <c r="BP71" s="3"/>
      <c r="BQ71" s="3"/>
      <c r="BR71" s="3"/>
      <c r="BS71" s="3"/>
      <c r="BT71" s="3"/>
    </row>
    <row r="72" spans="1:87" x14ac:dyDescent="0.15">
      <c r="A72" t="s">
        <v>417</v>
      </c>
      <c r="C72" t="s">
        <v>142</v>
      </c>
      <c r="W72">
        <v>2</v>
      </c>
      <c r="AG72" t="s">
        <v>328</v>
      </c>
      <c r="AI72" t="s">
        <v>353</v>
      </c>
      <c r="AL72" t="s">
        <v>354</v>
      </c>
      <c r="AN72">
        <v>1</v>
      </c>
      <c r="AQ72">
        <v>1</v>
      </c>
      <c r="BK72" t="s">
        <v>37</v>
      </c>
      <c r="BO72" s="5" t="s">
        <v>331</v>
      </c>
    </row>
    <row r="73" spans="1:87" x14ac:dyDescent="0.15">
      <c r="A73" t="s">
        <v>198</v>
      </c>
      <c r="C73" t="s">
        <v>327</v>
      </c>
      <c r="E73" t="s">
        <v>418</v>
      </c>
      <c r="G73" t="s">
        <v>335</v>
      </c>
      <c r="H73" s="3" t="s">
        <v>756</v>
      </c>
      <c r="I73" s="3" t="s">
        <v>363</v>
      </c>
      <c r="W73">
        <v>1</v>
      </c>
      <c r="AM73" s="3">
        <v>1</v>
      </c>
      <c r="AN73">
        <v>0.4</v>
      </c>
      <c r="AP73">
        <v>1</v>
      </c>
      <c r="AQ73">
        <v>1</v>
      </c>
      <c r="BE73">
        <v>0.3</v>
      </c>
      <c r="BF73" s="4">
        <v>10</v>
      </c>
      <c r="BG73" s="4">
        <v>20</v>
      </c>
      <c r="BH73" s="4">
        <v>1</v>
      </c>
      <c r="BI73" s="4" t="s">
        <v>338</v>
      </c>
      <c r="BK73" s="3"/>
      <c r="BL73" s="3"/>
      <c r="BM73" s="3"/>
      <c r="BN73" s="3"/>
      <c r="BP73" s="3"/>
      <c r="BQ73" s="3"/>
      <c r="BR73" s="3"/>
      <c r="BS73" s="3"/>
      <c r="BT73" s="3"/>
      <c r="CE73" s="12" t="s">
        <v>1552</v>
      </c>
      <c r="CI73" t="s">
        <v>340</v>
      </c>
    </row>
    <row r="74" spans="1:87" x14ac:dyDescent="0.15">
      <c r="A74" t="s">
        <v>419</v>
      </c>
      <c r="C74" t="s">
        <v>327</v>
      </c>
      <c r="H74" s="3" t="s">
        <v>362</v>
      </c>
      <c r="I74" s="3" t="s">
        <v>371</v>
      </c>
      <c r="W74">
        <v>1</v>
      </c>
      <c r="AA74" s="12" t="s">
        <v>796</v>
      </c>
      <c r="AB74" s="12">
        <v>1</v>
      </c>
      <c r="AM74" s="3"/>
      <c r="AQ74">
        <v>1</v>
      </c>
      <c r="BF74"/>
      <c r="BG74"/>
      <c r="BH74"/>
      <c r="BI74"/>
      <c r="BJ74"/>
      <c r="BK74" s="3"/>
      <c r="BL74" s="3"/>
      <c r="BM74" s="3"/>
      <c r="BN74" s="3"/>
      <c r="BP74" s="3"/>
      <c r="BQ74" s="3"/>
      <c r="BR74" s="3"/>
      <c r="BS74" s="3"/>
      <c r="BT74" s="3"/>
      <c r="BU74" s="12" t="s">
        <v>728</v>
      </c>
      <c r="BV74">
        <v>0.12</v>
      </c>
      <c r="BX74">
        <v>99999</v>
      </c>
    </row>
    <row r="75" spans="1:87" x14ac:dyDescent="0.15">
      <c r="AM75" s="3"/>
      <c r="BF75"/>
      <c r="BG75"/>
      <c r="BH75"/>
      <c r="BI75"/>
      <c r="BJ75"/>
      <c r="BK75" s="3"/>
      <c r="BL75" s="3"/>
      <c r="BM75" s="3"/>
      <c r="BN75" s="3"/>
      <c r="BP75" s="3"/>
      <c r="BQ75" s="3"/>
      <c r="BR75" s="3"/>
      <c r="BS75" s="3"/>
      <c r="BT75" s="3"/>
    </row>
    <row r="76" spans="1:87" x14ac:dyDescent="0.15">
      <c r="A76" t="s">
        <v>421</v>
      </c>
      <c r="C76" t="s">
        <v>142</v>
      </c>
      <c r="W76">
        <v>2</v>
      </c>
      <c r="AG76" t="s">
        <v>328</v>
      </c>
      <c r="AI76" t="s">
        <v>368</v>
      </c>
      <c r="AL76" t="s">
        <v>354</v>
      </c>
      <c r="AN76">
        <v>1</v>
      </c>
      <c r="AQ76">
        <v>1</v>
      </c>
      <c r="BK76" t="s">
        <v>378</v>
      </c>
      <c r="BO76" s="5" t="s">
        <v>331</v>
      </c>
      <c r="CE76" s="12" t="s">
        <v>1430</v>
      </c>
    </row>
    <row r="77" spans="1:87" x14ac:dyDescent="0.15">
      <c r="A77" t="s">
        <v>201</v>
      </c>
      <c r="C77" t="s">
        <v>327</v>
      </c>
      <c r="E77" t="s">
        <v>401</v>
      </c>
      <c r="G77" t="s">
        <v>335</v>
      </c>
      <c r="H77" s="3" t="s">
        <v>362</v>
      </c>
      <c r="I77" s="3" t="s">
        <v>363</v>
      </c>
      <c r="W77">
        <v>1</v>
      </c>
      <c r="AM77" s="3"/>
      <c r="AQ77">
        <v>1</v>
      </c>
      <c r="BE77">
        <v>20</v>
      </c>
      <c r="BF77" s="4">
        <v>0</v>
      </c>
      <c r="BG77" s="4">
        <v>40</v>
      </c>
      <c r="BH77" s="4">
        <v>1</v>
      </c>
      <c r="BI77" s="4" t="s">
        <v>338</v>
      </c>
      <c r="BK77" s="3"/>
      <c r="BL77" s="3"/>
      <c r="BM77" s="3"/>
      <c r="BN77" s="3"/>
      <c r="BP77" s="3"/>
      <c r="BQ77" s="3"/>
      <c r="BR77" s="3"/>
      <c r="BS77" s="3"/>
      <c r="BT77" s="3"/>
      <c r="BU77" t="s">
        <v>161</v>
      </c>
      <c r="BV77">
        <v>0.5</v>
      </c>
      <c r="BX77">
        <v>20</v>
      </c>
      <c r="CI77" t="s">
        <v>340</v>
      </c>
    </row>
    <row r="78" spans="1:87" x14ac:dyDescent="0.15">
      <c r="A78" t="s">
        <v>422</v>
      </c>
      <c r="C78" t="s">
        <v>327</v>
      </c>
      <c r="H78" s="3" t="s">
        <v>362</v>
      </c>
      <c r="I78" s="3" t="s">
        <v>371</v>
      </c>
      <c r="W78">
        <v>1</v>
      </c>
      <c r="AA78" s="12" t="s">
        <v>796</v>
      </c>
      <c r="AB78" s="12">
        <v>1</v>
      </c>
      <c r="AM78" s="3"/>
      <c r="AQ78">
        <v>1</v>
      </c>
      <c r="BF78"/>
      <c r="BG78"/>
      <c r="BH78"/>
      <c r="BI78"/>
      <c r="BJ78"/>
      <c r="BK78" s="3"/>
      <c r="BL78" s="3"/>
      <c r="BM78" s="3"/>
      <c r="BN78" s="3"/>
      <c r="BP78" s="3"/>
      <c r="BQ78" s="3"/>
      <c r="BR78" s="3"/>
      <c r="BS78" s="3"/>
      <c r="BT78" s="3"/>
      <c r="BU78" s="12" t="s">
        <v>725</v>
      </c>
      <c r="BV78">
        <v>0.08</v>
      </c>
      <c r="BX78">
        <v>99999</v>
      </c>
    </row>
    <row r="79" spans="1:87" x14ac:dyDescent="0.15">
      <c r="AM79" s="3"/>
      <c r="BF79"/>
      <c r="BG79"/>
      <c r="BH79"/>
      <c r="BI79"/>
      <c r="BJ79"/>
      <c r="BK79" s="3"/>
      <c r="BL79" s="3"/>
      <c r="BM79" s="3"/>
      <c r="BN79" s="3"/>
      <c r="BP79" s="3"/>
      <c r="BQ79" s="3"/>
      <c r="BR79" s="3"/>
      <c r="BS79" s="3"/>
      <c r="BT79" s="3"/>
    </row>
    <row r="80" spans="1:87" x14ac:dyDescent="0.15">
      <c r="A80" t="s">
        <v>203</v>
      </c>
      <c r="C80" t="s">
        <v>142</v>
      </c>
      <c r="W80">
        <v>2</v>
      </c>
      <c r="AG80" t="s">
        <v>328</v>
      </c>
      <c r="AI80" t="s">
        <v>368</v>
      </c>
      <c r="AL80" t="s">
        <v>354</v>
      </c>
      <c r="AN80">
        <v>1</v>
      </c>
      <c r="AQ80">
        <v>1</v>
      </c>
      <c r="BK80" t="s">
        <v>37</v>
      </c>
      <c r="BO80" s="5" t="s">
        <v>331</v>
      </c>
    </row>
    <row r="81" spans="1:87" x14ac:dyDescent="0.15">
      <c r="A81" t="s">
        <v>204</v>
      </c>
      <c r="C81" t="s">
        <v>423</v>
      </c>
      <c r="E81" t="s">
        <v>424</v>
      </c>
      <c r="G81" t="s">
        <v>393</v>
      </c>
      <c r="H81" s="3" t="s">
        <v>338</v>
      </c>
      <c r="Q81" s="3">
        <v>1</v>
      </c>
      <c r="W81">
        <v>1</v>
      </c>
      <c r="AQ81">
        <v>1</v>
      </c>
      <c r="AY81">
        <v>6</v>
      </c>
      <c r="BE81">
        <v>0.2</v>
      </c>
      <c r="BF81" s="4">
        <v>6</v>
      </c>
      <c r="BG81" s="4">
        <v>25</v>
      </c>
      <c r="BH81" s="4">
        <v>1</v>
      </c>
      <c r="BI81" s="4" t="s">
        <v>338</v>
      </c>
      <c r="CD81" s="12" t="s">
        <v>1428</v>
      </c>
      <c r="CI81" t="s">
        <v>340</v>
      </c>
    </row>
    <row r="82" spans="1:87" x14ac:dyDescent="0.15">
      <c r="A82" s="12" t="s">
        <v>773</v>
      </c>
      <c r="C82" t="s">
        <v>327</v>
      </c>
      <c r="H82" s="3" t="s">
        <v>362</v>
      </c>
      <c r="I82" s="3" t="s">
        <v>371</v>
      </c>
      <c r="W82">
        <v>1</v>
      </c>
      <c r="AA82" s="12" t="s">
        <v>796</v>
      </c>
      <c r="AB82" s="12"/>
      <c r="AM82" s="3"/>
      <c r="AQ82">
        <v>1</v>
      </c>
      <c r="BF82"/>
      <c r="BG82"/>
      <c r="BH82"/>
      <c r="BI82"/>
      <c r="BJ82"/>
      <c r="BK82" s="3"/>
      <c r="BL82" s="3"/>
      <c r="BM82" s="3"/>
      <c r="BN82" s="3"/>
      <c r="BP82" s="3"/>
      <c r="BQ82" s="3"/>
      <c r="BR82" s="3"/>
      <c r="BS82" s="3"/>
      <c r="BT82" s="3"/>
      <c r="BU82" s="12" t="s">
        <v>721</v>
      </c>
      <c r="BV82">
        <v>-2</v>
      </c>
      <c r="BX82">
        <v>99999</v>
      </c>
    </row>
    <row r="83" spans="1:87" x14ac:dyDescent="0.15">
      <c r="AM83" s="3"/>
      <c r="BF83"/>
      <c r="BG83"/>
      <c r="BH83"/>
      <c r="BI83"/>
      <c r="BJ83"/>
      <c r="BK83" s="3"/>
      <c r="BL83" s="3"/>
      <c r="BM83" s="3"/>
      <c r="BN83" s="3"/>
      <c r="BP83" s="3"/>
      <c r="BQ83" s="3"/>
      <c r="BR83" s="3"/>
      <c r="BS83" s="3"/>
      <c r="BT83" s="3"/>
    </row>
    <row r="84" spans="1:87" x14ac:dyDescent="0.15">
      <c r="A84" t="s">
        <v>425</v>
      </c>
      <c r="C84" t="s">
        <v>142</v>
      </c>
      <c r="W84">
        <v>2</v>
      </c>
      <c r="AG84" t="s">
        <v>328</v>
      </c>
      <c r="AI84" t="s">
        <v>368</v>
      </c>
      <c r="AL84" t="s">
        <v>354</v>
      </c>
      <c r="AN84">
        <v>1</v>
      </c>
      <c r="AQ84">
        <v>1</v>
      </c>
      <c r="BK84" t="s">
        <v>37</v>
      </c>
      <c r="BO84" s="5" t="s">
        <v>331</v>
      </c>
    </row>
    <row r="85" spans="1:87" x14ac:dyDescent="0.15">
      <c r="A85" s="12" t="s">
        <v>2139</v>
      </c>
      <c r="C85" t="s">
        <v>423</v>
      </c>
      <c r="H85" s="3" t="s">
        <v>362</v>
      </c>
      <c r="I85" s="3" t="s">
        <v>426</v>
      </c>
      <c r="W85">
        <v>1</v>
      </c>
      <c r="AQ85">
        <v>1</v>
      </c>
      <c r="AY85">
        <v>1</v>
      </c>
    </row>
    <row r="86" spans="1:87" x14ac:dyDescent="0.15">
      <c r="A86" t="s">
        <v>210</v>
      </c>
      <c r="C86" t="s">
        <v>327</v>
      </c>
      <c r="E86" t="s">
        <v>388</v>
      </c>
      <c r="G86" t="s">
        <v>335</v>
      </c>
      <c r="H86" s="3" t="s">
        <v>362</v>
      </c>
      <c r="I86" s="3" t="s">
        <v>363</v>
      </c>
      <c r="W86">
        <v>1</v>
      </c>
      <c r="AM86" s="3"/>
      <c r="AQ86">
        <v>1</v>
      </c>
      <c r="BA86" t="s">
        <v>427</v>
      </c>
      <c r="BE86">
        <v>25</v>
      </c>
      <c r="BF86" s="4">
        <v>0</v>
      </c>
      <c r="BG86" s="4">
        <v>45</v>
      </c>
      <c r="BH86" s="4">
        <v>1</v>
      </c>
      <c r="BI86" s="4" t="s">
        <v>338</v>
      </c>
      <c r="BK86" s="3"/>
      <c r="BL86" s="3"/>
      <c r="BM86" s="3"/>
      <c r="BN86" s="3"/>
      <c r="BP86" s="3"/>
      <c r="BQ86" s="3"/>
      <c r="BR86" s="3"/>
      <c r="BS86" s="3"/>
      <c r="BT86" s="3"/>
      <c r="BU86" t="s">
        <v>161</v>
      </c>
      <c r="BV86">
        <v>0.25</v>
      </c>
      <c r="BX86">
        <v>25</v>
      </c>
      <c r="CI86" t="s">
        <v>340</v>
      </c>
    </row>
    <row r="87" spans="1:87" x14ac:dyDescent="0.15">
      <c r="A87" t="s">
        <v>427</v>
      </c>
      <c r="C87" t="s">
        <v>327</v>
      </c>
      <c r="G87" t="s">
        <v>335</v>
      </c>
      <c r="H87" s="3" t="s">
        <v>362</v>
      </c>
      <c r="I87" s="3" t="s">
        <v>363</v>
      </c>
      <c r="W87">
        <v>1</v>
      </c>
      <c r="AM87" s="3"/>
      <c r="AQ87">
        <v>1</v>
      </c>
      <c r="BF87"/>
      <c r="BG87"/>
      <c r="BH87"/>
      <c r="BI87"/>
      <c r="BJ87"/>
      <c r="BK87" s="3"/>
      <c r="BL87" s="3"/>
      <c r="BM87" s="3"/>
      <c r="BN87" s="3"/>
      <c r="BP87" s="3"/>
      <c r="BQ87" s="3"/>
      <c r="BR87" s="3"/>
      <c r="BS87" s="3"/>
      <c r="BT87" s="3"/>
      <c r="BU87" t="s">
        <v>339</v>
      </c>
      <c r="BV87">
        <v>25</v>
      </c>
      <c r="BX87">
        <v>25</v>
      </c>
    </row>
    <row r="88" spans="1:87" x14ac:dyDescent="0.15">
      <c r="AM88" s="3"/>
      <c r="BF88"/>
      <c r="BG88"/>
      <c r="BH88"/>
      <c r="BI88"/>
      <c r="BJ88"/>
      <c r="BK88" s="3"/>
      <c r="BL88" s="3"/>
      <c r="BM88" s="3"/>
      <c r="BN88" s="3"/>
      <c r="BP88" s="3"/>
      <c r="BQ88" s="3"/>
      <c r="BR88" s="3"/>
      <c r="BS88" s="3"/>
      <c r="BT88" s="3"/>
    </row>
    <row r="89" spans="1:87" x14ac:dyDescent="0.15">
      <c r="A89" t="s">
        <v>428</v>
      </c>
      <c r="C89" t="s">
        <v>142</v>
      </c>
      <c r="W89">
        <v>2</v>
      </c>
      <c r="AG89" t="s">
        <v>328</v>
      </c>
      <c r="AI89" t="s">
        <v>368</v>
      </c>
      <c r="AL89" t="s">
        <v>354</v>
      </c>
      <c r="AN89">
        <v>1</v>
      </c>
      <c r="AQ89">
        <v>1</v>
      </c>
      <c r="BK89" t="s">
        <v>37</v>
      </c>
      <c r="BO89" s="5" t="s">
        <v>331</v>
      </c>
    </row>
    <row r="90" spans="1:87" x14ac:dyDescent="0.15">
      <c r="A90" t="s">
        <v>208</v>
      </c>
      <c r="C90" t="s">
        <v>327</v>
      </c>
      <c r="E90" t="s">
        <v>429</v>
      </c>
      <c r="G90" t="s">
        <v>335</v>
      </c>
      <c r="H90" s="3" t="s">
        <v>362</v>
      </c>
      <c r="I90" s="3" t="s">
        <v>363</v>
      </c>
      <c r="W90">
        <v>1</v>
      </c>
      <c r="AM90" s="3"/>
      <c r="AQ90">
        <v>1</v>
      </c>
      <c r="BA90" t="s">
        <v>430</v>
      </c>
      <c r="BE90">
        <v>10</v>
      </c>
      <c r="BF90" s="4">
        <v>6</v>
      </c>
      <c r="BG90" s="4">
        <v>20</v>
      </c>
      <c r="BH90" s="4">
        <v>1</v>
      </c>
      <c r="BI90" s="4" t="s">
        <v>338</v>
      </c>
      <c r="BK90" s="3"/>
      <c r="BL90" s="3"/>
      <c r="BM90" s="3"/>
      <c r="BN90" s="3"/>
      <c r="BP90" s="3"/>
      <c r="BQ90" s="3"/>
      <c r="BR90" s="3"/>
      <c r="BS90" s="3"/>
      <c r="BT90" s="3"/>
      <c r="BU90" t="s">
        <v>161</v>
      </c>
      <c r="BV90">
        <v>0.35</v>
      </c>
      <c r="BX90">
        <v>10</v>
      </c>
      <c r="CI90" t="s">
        <v>340</v>
      </c>
    </row>
    <row r="91" spans="1:87" x14ac:dyDescent="0.15">
      <c r="A91" t="s">
        <v>430</v>
      </c>
      <c r="C91" t="s">
        <v>423</v>
      </c>
      <c r="E91" s="6"/>
      <c r="F91" s="6"/>
      <c r="G91" t="s">
        <v>335</v>
      </c>
      <c r="H91" s="3" t="s">
        <v>362</v>
      </c>
      <c r="I91" s="3" t="s">
        <v>363</v>
      </c>
      <c r="AY91">
        <v>6</v>
      </c>
      <c r="CD91" s="12" t="s">
        <v>1428</v>
      </c>
    </row>
    <row r="92" spans="1:87" x14ac:dyDescent="0.15">
      <c r="A92" t="s">
        <v>431</v>
      </c>
      <c r="C92" t="s">
        <v>327</v>
      </c>
      <c r="H92" s="3" t="s">
        <v>362</v>
      </c>
      <c r="I92" s="3" t="s">
        <v>371</v>
      </c>
      <c r="W92">
        <v>1</v>
      </c>
      <c r="AA92" s="12" t="s">
        <v>796</v>
      </c>
      <c r="AB92" s="12">
        <v>1</v>
      </c>
      <c r="AM92" s="3"/>
      <c r="AQ92">
        <v>1</v>
      </c>
      <c r="BF92"/>
      <c r="BG92"/>
      <c r="BH92"/>
      <c r="BI92"/>
      <c r="BJ92"/>
      <c r="BK92" s="3"/>
      <c r="BL92" s="3"/>
      <c r="BM92" s="3"/>
      <c r="BN92" s="3"/>
      <c r="BP92" s="3"/>
      <c r="BQ92" s="3"/>
      <c r="BR92" s="3"/>
      <c r="BS92" s="3"/>
      <c r="BT92" s="3"/>
      <c r="BU92" s="12" t="s">
        <v>725</v>
      </c>
      <c r="BV92">
        <v>0.08</v>
      </c>
      <c r="BX92">
        <v>99999</v>
      </c>
    </row>
    <row r="93" spans="1:87" x14ac:dyDescent="0.15">
      <c r="AA93" s="12"/>
      <c r="AB93" s="12"/>
      <c r="AM93" s="3"/>
      <c r="BF93"/>
      <c r="BG93"/>
      <c r="BH93"/>
      <c r="BI93"/>
      <c r="BJ93"/>
      <c r="BK93" s="3"/>
      <c r="BL93" s="3"/>
      <c r="BM93" s="3"/>
      <c r="BN93" s="3"/>
      <c r="BP93" s="3"/>
      <c r="BQ93" s="3"/>
      <c r="BR93" s="3"/>
      <c r="BS93" s="3"/>
      <c r="BT93" s="3"/>
      <c r="BU93" s="12"/>
    </row>
    <row r="94" spans="1:87" x14ac:dyDescent="0.15">
      <c r="A94" s="12" t="s">
        <v>1923</v>
      </c>
      <c r="C94" t="s">
        <v>327</v>
      </c>
      <c r="W94">
        <v>2</v>
      </c>
      <c r="X94">
        <v>1</v>
      </c>
      <c r="AG94" s="12" t="s">
        <v>1924</v>
      </c>
      <c r="AI94" t="s">
        <v>329</v>
      </c>
      <c r="AL94" t="s">
        <v>330</v>
      </c>
      <c r="AN94">
        <v>1</v>
      </c>
      <c r="AQ94">
        <v>1</v>
      </c>
      <c r="BK94" s="12" t="s">
        <v>1384</v>
      </c>
      <c r="BO94" s="5" t="s">
        <v>331</v>
      </c>
      <c r="BP94" s="12" t="s">
        <v>1940</v>
      </c>
      <c r="BQ94" s="12" t="s">
        <v>1483</v>
      </c>
      <c r="BU94" s="12" t="s">
        <v>1925</v>
      </c>
      <c r="BV94">
        <v>-0.23</v>
      </c>
      <c r="BX94">
        <v>1</v>
      </c>
      <c r="CD94" s="12" t="s">
        <v>1938</v>
      </c>
      <c r="CE94" s="12" t="s">
        <v>1939</v>
      </c>
    </row>
    <row r="95" spans="1:87" x14ac:dyDescent="0.15">
      <c r="A95" s="12" t="s">
        <v>2134</v>
      </c>
      <c r="C95" t="s">
        <v>327</v>
      </c>
      <c r="D95" t="s">
        <v>1927</v>
      </c>
      <c r="E95" s="12" t="s">
        <v>1926</v>
      </c>
      <c r="F95">
        <v>3</v>
      </c>
      <c r="G95" t="s">
        <v>335</v>
      </c>
      <c r="H95" s="3" t="s">
        <v>756</v>
      </c>
      <c r="I95" s="3" t="s">
        <v>363</v>
      </c>
      <c r="W95">
        <v>1</v>
      </c>
      <c r="AM95" s="3"/>
      <c r="AQ95">
        <v>1</v>
      </c>
      <c r="BE95">
        <v>25</v>
      </c>
      <c r="BF95" s="4">
        <v>10</v>
      </c>
      <c r="BG95" s="4">
        <v>35</v>
      </c>
      <c r="BH95" s="4">
        <v>1</v>
      </c>
      <c r="BI95" s="4" t="s">
        <v>338</v>
      </c>
      <c r="BK95" s="3"/>
      <c r="BL95" s="3"/>
      <c r="BM95" s="3"/>
      <c r="BN95" s="3"/>
      <c r="BP95" s="3"/>
      <c r="BQ95" s="3"/>
      <c r="BR95" s="3"/>
      <c r="BS95" s="3"/>
      <c r="BT95" s="3"/>
      <c r="BU95" t="s">
        <v>161</v>
      </c>
      <c r="BV95">
        <v>0.8</v>
      </c>
      <c r="BX95">
        <v>25</v>
      </c>
      <c r="CI95" t="s">
        <v>340</v>
      </c>
    </row>
    <row r="96" spans="1:87" x14ac:dyDescent="0.15">
      <c r="A96" s="12" t="s">
        <v>1928</v>
      </c>
      <c r="C96" t="s">
        <v>327</v>
      </c>
      <c r="D96" t="s">
        <v>1929</v>
      </c>
      <c r="E96" s="12" t="s">
        <v>1941</v>
      </c>
      <c r="F96">
        <v>3</v>
      </c>
      <c r="G96" t="s">
        <v>335</v>
      </c>
      <c r="H96" s="3" t="s">
        <v>756</v>
      </c>
      <c r="I96" s="3" t="s">
        <v>363</v>
      </c>
      <c r="W96">
        <v>1</v>
      </c>
      <c r="AM96" s="3"/>
      <c r="AQ96">
        <v>1</v>
      </c>
      <c r="BE96">
        <v>25</v>
      </c>
      <c r="BF96" s="4">
        <v>25</v>
      </c>
      <c r="BG96" s="4">
        <v>25</v>
      </c>
      <c r="BH96" s="4">
        <v>1</v>
      </c>
      <c r="BI96" s="4" t="s">
        <v>338</v>
      </c>
      <c r="BK96" s="3"/>
      <c r="BL96" s="3"/>
      <c r="BM96" s="3"/>
      <c r="BN96" s="3"/>
      <c r="BP96" s="3"/>
      <c r="BQ96" s="3"/>
      <c r="BR96" s="3"/>
      <c r="BS96" s="3"/>
      <c r="BT96" s="3"/>
      <c r="BU96" s="12" t="s">
        <v>1931</v>
      </c>
      <c r="BV96" s="12" t="s">
        <v>1167</v>
      </c>
      <c r="BW96">
        <v>-0.75</v>
      </c>
      <c r="BX96">
        <v>25</v>
      </c>
      <c r="CI96" t="s">
        <v>340</v>
      </c>
    </row>
    <row r="97" spans="1:87" x14ac:dyDescent="0.15">
      <c r="A97" s="12"/>
      <c r="E97" s="12"/>
      <c r="AM97" s="3"/>
      <c r="BK97" s="3"/>
      <c r="BL97" s="3"/>
      <c r="BM97" s="3"/>
      <c r="BN97" s="3"/>
      <c r="BP97" s="3"/>
      <c r="BQ97" s="3"/>
      <c r="BR97" s="3"/>
      <c r="BS97" s="3"/>
      <c r="BT97" s="3"/>
      <c r="BU97" s="12"/>
      <c r="BV97" s="12"/>
    </row>
    <row r="98" spans="1:87" x14ac:dyDescent="0.15">
      <c r="A98" s="12" t="s">
        <v>1974</v>
      </c>
      <c r="C98" t="s">
        <v>327</v>
      </c>
      <c r="G98" t="s">
        <v>335</v>
      </c>
      <c r="H98" s="3" t="s">
        <v>362</v>
      </c>
      <c r="I98" s="3" t="s">
        <v>1168</v>
      </c>
      <c r="W98">
        <v>1</v>
      </c>
      <c r="AA98" s="12" t="s">
        <v>796</v>
      </c>
      <c r="AB98">
        <v>1</v>
      </c>
      <c r="AM98" s="3"/>
      <c r="AQ98">
        <v>1</v>
      </c>
      <c r="BA98" s="12" t="s">
        <v>1978</v>
      </c>
      <c r="BF98"/>
      <c r="BG98"/>
      <c r="BH98"/>
      <c r="BI98"/>
      <c r="BJ98"/>
      <c r="BK98" s="3"/>
      <c r="BL98" s="3"/>
      <c r="BM98" s="3"/>
      <c r="BN98" s="3"/>
      <c r="BP98" s="3"/>
      <c r="BQ98" s="3"/>
      <c r="BR98" s="3"/>
      <c r="BS98" s="3"/>
      <c r="BT98" s="3"/>
      <c r="BU98" s="12"/>
    </row>
    <row r="99" spans="1:87" x14ac:dyDescent="0.15">
      <c r="A99" s="12" t="s">
        <v>1975</v>
      </c>
      <c r="C99" t="s">
        <v>327</v>
      </c>
      <c r="G99" t="s">
        <v>335</v>
      </c>
      <c r="H99" s="3" t="s">
        <v>362</v>
      </c>
      <c r="W99">
        <v>1</v>
      </c>
      <c r="AA99" s="12" t="s">
        <v>796</v>
      </c>
      <c r="AB99">
        <v>1</v>
      </c>
      <c r="AM99" s="3"/>
      <c r="AQ99">
        <v>1</v>
      </c>
      <c r="BF99"/>
      <c r="BG99"/>
      <c r="BH99"/>
      <c r="BI99"/>
      <c r="BJ99"/>
      <c r="BK99" s="3"/>
      <c r="BL99" s="3"/>
      <c r="BM99" s="3"/>
      <c r="BN99" s="3"/>
      <c r="BP99" s="3"/>
      <c r="BQ99" s="3"/>
      <c r="BR99" s="3"/>
      <c r="BS99" s="3"/>
      <c r="BT99" s="3"/>
      <c r="BU99" s="12" t="s">
        <v>1979</v>
      </c>
      <c r="BV99">
        <v>0.15</v>
      </c>
      <c r="BX99">
        <v>99999</v>
      </c>
    </row>
    <row r="100" spans="1:87" x14ac:dyDescent="0.15">
      <c r="A100" s="12" t="s">
        <v>1976</v>
      </c>
      <c r="C100" t="s">
        <v>327</v>
      </c>
      <c r="G100" t="s">
        <v>335</v>
      </c>
      <c r="H100" s="3" t="s">
        <v>362</v>
      </c>
      <c r="W100">
        <v>1</v>
      </c>
      <c r="AA100" s="12" t="s">
        <v>796</v>
      </c>
      <c r="AB100">
        <v>1</v>
      </c>
      <c r="AM100" s="3"/>
      <c r="AQ100">
        <v>1</v>
      </c>
      <c r="BF100"/>
      <c r="BG100"/>
      <c r="BH100"/>
      <c r="BI100"/>
      <c r="BJ100"/>
      <c r="BK100" s="3"/>
      <c r="BL100" s="3"/>
      <c r="BM100" s="3"/>
      <c r="BN100" s="3"/>
      <c r="BP100" s="3"/>
      <c r="BQ100" s="3"/>
      <c r="BR100" s="3"/>
      <c r="BS100" s="3"/>
      <c r="BT100" s="3"/>
      <c r="BU100" s="12" t="s">
        <v>1980</v>
      </c>
      <c r="BV100">
        <v>0.15</v>
      </c>
      <c r="BX100">
        <v>99999</v>
      </c>
    </row>
    <row r="101" spans="1:87" x14ac:dyDescent="0.15">
      <c r="A101" s="12" t="s">
        <v>1977</v>
      </c>
      <c r="C101" t="s">
        <v>327</v>
      </c>
      <c r="G101" t="s">
        <v>335</v>
      </c>
      <c r="H101" s="3" t="s">
        <v>362</v>
      </c>
      <c r="W101">
        <v>1</v>
      </c>
      <c r="AA101" s="12" t="s">
        <v>796</v>
      </c>
      <c r="AB101">
        <v>1</v>
      </c>
      <c r="AM101" s="3"/>
      <c r="AQ101">
        <v>1</v>
      </c>
      <c r="BF101"/>
      <c r="BG101"/>
      <c r="BH101"/>
      <c r="BI101"/>
      <c r="BJ101"/>
      <c r="BK101" s="3"/>
      <c r="BL101" s="3"/>
      <c r="BM101" s="3"/>
      <c r="BN101" s="3"/>
      <c r="BP101" s="3"/>
      <c r="BQ101" s="3"/>
      <c r="BR101" s="3"/>
      <c r="BS101" s="3"/>
      <c r="BT101" s="3"/>
      <c r="BU101" s="12" t="s">
        <v>1981</v>
      </c>
      <c r="BV101">
        <v>0.22</v>
      </c>
      <c r="BX101">
        <v>99999</v>
      </c>
    </row>
    <row r="102" spans="1:87" x14ac:dyDescent="0.15">
      <c r="A102" s="12" t="s">
        <v>1994</v>
      </c>
      <c r="C102" t="s">
        <v>327</v>
      </c>
      <c r="W102">
        <v>2</v>
      </c>
      <c r="X102">
        <v>1</v>
      </c>
      <c r="AG102" t="s">
        <v>328</v>
      </c>
      <c r="AI102" t="s">
        <v>404</v>
      </c>
      <c r="AL102" t="s">
        <v>330</v>
      </c>
      <c r="AN102">
        <v>1</v>
      </c>
      <c r="AQ102">
        <v>1</v>
      </c>
      <c r="AU102">
        <v>1.1000000000000001</v>
      </c>
      <c r="AW102">
        <v>1</v>
      </c>
      <c r="BK102" t="s">
        <v>37</v>
      </c>
      <c r="BO102" s="5" t="s">
        <v>331</v>
      </c>
      <c r="CC102" s="12" t="s">
        <v>1983</v>
      </c>
      <c r="CE102" s="12" t="s">
        <v>1982</v>
      </c>
    </row>
    <row r="103" spans="1:87" x14ac:dyDescent="0.15">
      <c r="A103" s="12" t="s">
        <v>1995</v>
      </c>
      <c r="C103" t="s">
        <v>327</v>
      </c>
      <c r="E103" t="s">
        <v>1996</v>
      </c>
      <c r="F103">
        <v>3</v>
      </c>
      <c r="G103" t="s">
        <v>335</v>
      </c>
      <c r="H103" s="3" t="s">
        <v>756</v>
      </c>
      <c r="I103" s="3" t="s">
        <v>363</v>
      </c>
      <c r="W103">
        <v>1</v>
      </c>
      <c r="AM103" s="3"/>
      <c r="AQ103">
        <v>1</v>
      </c>
      <c r="BE103">
        <v>25</v>
      </c>
      <c r="BF103" s="4">
        <v>10</v>
      </c>
      <c r="BG103" s="4">
        <v>35</v>
      </c>
      <c r="BH103" s="4">
        <v>1</v>
      </c>
      <c r="BI103" s="4" t="s">
        <v>338</v>
      </c>
      <c r="BK103" s="3"/>
      <c r="BL103" s="3"/>
      <c r="BM103" s="3"/>
      <c r="BN103" s="3"/>
      <c r="BP103" s="3"/>
      <c r="BQ103" s="3"/>
      <c r="BR103" s="3"/>
      <c r="BS103" s="3"/>
      <c r="BT103" s="3"/>
      <c r="BU103" t="s">
        <v>1558</v>
      </c>
      <c r="BV103">
        <v>75</v>
      </c>
      <c r="BX103">
        <v>25</v>
      </c>
      <c r="CI103" t="s">
        <v>340</v>
      </c>
    </row>
    <row r="104" spans="1:87" x14ac:dyDescent="0.15">
      <c r="A104" s="12" t="s">
        <v>1997</v>
      </c>
      <c r="C104" t="s">
        <v>327</v>
      </c>
      <c r="E104" s="12" t="s">
        <v>1998</v>
      </c>
      <c r="F104">
        <v>3</v>
      </c>
      <c r="G104" t="s">
        <v>335</v>
      </c>
      <c r="H104" s="3" t="s">
        <v>336</v>
      </c>
      <c r="W104">
        <v>2</v>
      </c>
      <c r="X104">
        <v>1</v>
      </c>
      <c r="AG104" t="s">
        <v>328</v>
      </c>
      <c r="AI104" t="s">
        <v>348</v>
      </c>
      <c r="AL104" t="s">
        <v>330</v>
      </c>
      <c r="AN104">
        <v>1</v>
      </c>
      <c r="AQ104">
        <v>99</v>
      </c>
      <c r="BA104" s="12" t="s">
        <v>2007</v>
      </c>
      <c r="BE104">
        <v>30</v>
      </c>
      <c r="BF104" s="4">
        <v>50</v>
      </c>
      <c r="BG104" s="4">
        <v>85</v>
      </c>
      <c r="BH104" s="4">
        <v>1</v>
      </c>
      <c r="BI104" s="4" t="s">
        <v>338</v>
      </c>
      <c r="BK104" t="s">
        <v>37</v>
      </c>
      <c r="BO104" s="5" t="s">
        <v>331</v>
      </c>
      <c r="CC104" s="12" t="s">
        <v>2004</v>
      </c>
      <c r="CD104" s="12"/>
      <c r="CE104" s="12" t="s">
        <v>1988</v>
      </c>
    </row>
    <row r="105" spans="1:87" x14ac:dyDescent="0.15">
      <c r="A105" s="12" t="s">
        <v>1999</v>
      </c>
      <c r="C105" t="s">
        <v>327</v>
      </c>
      <c r="G105" t="s">
        <v>335</v>
      </c>
      <c r="H105" s="14" t="s">
        <v>573</v>
      </c>
      <c r="I105" s="3" t="s">
        <v>363</v>
      </c>
      <c r="W105">
        <v>1</v>
      </c>
      <c r="AM105" s="3"/>
      <c r="AQ105">
        <v>1</v>
      </c>
      <c r="BF105"/>
      <c r="BG105"/>
      <c r="BH105"/>
      <c r="BI105"/>
      <c r="BJ105"/>
      <c r="BK105" s="3"/>
      <c r="BL105" s="3"/>
      <c r="BM105" s="3"/>
      <c r="BN105" s="3"/>
      <c r="BP105" s="3"/>
      <c r="BQ105" s="3"/>
      <c r="BR105" s="3"/>
      <c r="BS105" s="3"/>
      <c r="BT105" s="3"/>
      <c r="BU105" s="12" t="s">
        <v>1986</v>
      </c>
      <c r="BV105" s="3">
        <v>1</v>
      </c>
      <c r="BW105" s="3"/>
      <c r="BX105" s="3">
        <v>30</v>
      </c>
      <c r="BY105" s="3"/>
      <c r="BZ105" s="3"/>
      <c r="CA105" s="3"/>
      <c r="CB105" s="3"/>
      <c r="CC105" s="3"/>
      <c r="CD105" s="3"/>
      <c r="CE105" s="3"/>
      <c r="CF105" s="3"/>
      <c r="CG105" s="3"/>
      <c r="CH105" s="3"/>
    </row>
    <row r="106" spans="1:87" x14ac:dyDescent="0.15">
      <c r="A106" s="12" t="s">
        <v>2005</v>
      </c>
      <c r="C106" t="s">
        <v>327</v>
      </c>
      <c r="D106" s="12"/>
      <c r="E106" s="12"/>
      <c r="H106" s="3" t="s">
        <v>362</v>
      </c>
      <c r="I106" s="3" t="s">
        <v>2006</v>
      </c>
      <c r="W106">
        <v>1</v>
      </c>
      <c r="AM106" s="3"/>
      <c r="BC106" s="12"/>
      <c r="BI106" s="13"/>
      <c r="BJ106" s="13"/>
      <c r="BK106" s="3"/>
      <c r="BL106" s="3"/>
      <c r="BM106" s="3"/>
      <c r="BN106" s="3"/>
      <c r="BP106" s="3"/>
      <c r="BQ106" s="3"/>
      <c r="BR106" s="3"/>
      <c r="BS106" s="3"/>
      <c r="BT106" s="3"/>
      <c r="BU106" s="12" t="s">
        <v>1431</v>
      </c>
      <c r="BV106" s="12"/>
      <c r="BW106" s="12"/>
      <c r="BX106">
        <v>10</v>
      </c>
    </row>
    <row r="107" spans="1:87" x14ac:dyDescent="0.15">
      <c r="A107" s="12"/>
      <c r="D107" s="12"/>
      <c r="E107" s="12"/>
      <c r="AM107" s="3"/>
      <c r="BC107" s="12"/>
      <c r="BI107" s="13"/>
      <c r="BJ107" s="13"/>
      <c r="BK107" s="3"/>
      <c r="BL107" s="3"/>
      <c r="BM107" s="3"/>
      <c r="BN107" s="3"/>
      <c r="BP107" s="3"/>
      <c r="BQ107" s="3"/>
      <c r="BR107" s="3"/>
      <c r="BS107" s="3"/>
      <c r="BT107" s="3"/>
      <c r="BU107" s="12"/>
      <c r="BV107" s="12"/>
      <c r="BW107" s="12"/>
    </row>
    <row r="108" spans="1:87" x14ac:dyDescent="0.15">
      <c r="A108" s="12" t="s">
        <v>2010</v>
      </c>
      <c r="C108" t="s">
        <v>327</v>
      </c>
      <c r="W108">
        <v>2</v>
      </c>
      <c r="X108">
        <v>1</v>
      </c>
      <c r="AG108" t="s">
        <v>328</v>
      </c>
      <c r="AH108" s="12" t="s">
        <v>1872</v>
      </c>
      <c r="AI108" t="s">
        <v>348</v>
      </c>
      <c r="AL108" t="s">
        <v>354</v>
      </c>
      <c r="AN108">
        <v>1</v>
      </c>
      <c r="AQ108">
        <v>1</v>
      </c>
      <c r="BK108" t="s">
        <v>37</v>
      </c>
      <c r="BO108" s="5" t="s">
        <v>331</v>
      </c>
      <c r="BP108" s="12"/>
      <c r="BQ108" s="12"/>
      <c r="CD108" s="12" t="s">
        <v>2091</v>
      </c>
      <c r="CE108" s="12" t="s">
        <v>2090</v>
      </c>
    </row>
    <row r="109" spans="1:87" x14ac:dyDescent="0.15">
      <c r="A109" s="12" t="s">
        <v>2012</v>
      </c>
      <c r="C109" t="s">
        <v>327</v>
      </c>
      <c r="D109" t="s">
        <v>2017</v>
      </c>
      <c r="E109" t="s">
        <v>2013</v>
      </c>
      <c r="F109">
        <v>3</v>
      </c>
      <c r="G109" t="s">
        <v>393</v>
      </c>
      <c r="H109" s="3" t="s">
        <v>338</v>
      </c>
      <c r="W109">
        <v>2</v>
      </c>
      <c r="X109">
        <v>1</v>
      </c>
      <c r="AG109" t="s">
        <v>328</v>
      </c>
      <c r="AH109" s="12" t="s">
        <v>1872</v>
      </c>
      <c r="AI109" t="s">
        <v>348</v>
      </c>
      <c r="AL109" t="s">
        <v>354</v>
      </c>
      <c r="AN109">
        <v>2.2999999999999998</v>
      </c>
      <c r="AQ109">
        <v>1</v>
      </c>
      <c r="BE109">
        <v>0.2</v>
      </c>
      <c r="BF109" s="4">
        <v>0</v>
      </c>
      <c r="BG109" s="4">
        <v>3</v>
      </c>
      <c r="BH109" s="4">
        <v>1</v>
      </c>
      <c r="BI109" s="4" t="s">
        <v>394</v>
      </c>
      <c r="BK109" t="s">
        <v>37</v>
      </c>
      <c r="BO109" s="5" t="s">
        <v>331</v>
      </c>
      <c r="BP109" s="12"/>
      <c r="BQ109" s="12"/>
      <c r="CD109" s="12" t="s">
        <v>2092</v>
      </c>
      <c r="CE109" s="12" t="s">
        <v>2093</v>
      </c>
      <c r="CI109" t="s">
        <v>352</v>
      </c>
    </row>
    <row r="110" spans="1:87" x14ac:dyDescent="0.15">
      <c r="A110" s="12" t="s">
        <v>2014</v>
      </c>
      <c r="C110" t="s">
        <v>327</v>
      </c>
      <c r="D110" t="s">
        <v>2016</v>
      </c>
      <c r="E110" s="12" t="s">
        <v>2015</v>
      </c>
      <c r="F110">
        <v>3</v>
      </c>
      <c r="G110" t="s">
        <v>335</v>
      </c>
      <c r="H110" s="3" t="s">
        <v>756</v>
      </c>
      <c r="I110" s="3" t="s">
        <v>363</v>
      </c>
      <c r="W110">
        <v>1</v>
      </c>
      <c r="AM110" s="3"/>
      <c r="AQ110">
        <v>1</v>
      </c>
      <c r="BE110">
        <v>25</v>
      </c>
      <c r="BF110" s="4">
        <v>20</v>
      </c>
      <c r="BG110" s="4">
        <v>40</v>
      </c>
      <c r="BH110" s="4">
        <v>1</v>
      </c>
      <c r="BI110" s="4" t="s">
        <v>338</v>
      </c>
      <c r="BK110" s="3"/>
      <c r="BL110" s="3"/>
      <c r="BM110" s="3"/>
      <c r="BN110" s="3"/>
      <c r="BP110" s="3"/>
      <c r="BQ110" s="3"/>
      <c r="BR110" s="3"/>
      <c r="BS110" s="3"/>
      <c r="BT110" s="3"/>
      <c r="BU110" s="12" t="s">
        <v>2020</v>
      </c>
      <c r="BV110">
        <v>0.8</v>
      </c>
      <c r="BX110">
        <v>25</v>
      </c>
      <c r="CI110" t="s">
        <v>340</v>
      </c>
    </row>
    <row r="111" spans="1:87" x14ac:dyDescent="0.15">
      <c r="A111" s="12"/>
      <c r="E111" s="12"/>
      <c r="AM111" s="3"/>
      <c r="BK111" s="3"/>
      <c r="BL111" s="3"/>
      <c r="BM111" s="3"/>
      <c r="BN111" s="3"/>
      <c r="BP111" s="3"/>
      <c r="BQ111" s="3"/>
      <c r="BR111" s="3"/>
      <c r="BS111" s="3"/>
      <c r="BT111" s="3"/>
      <c r="BU111" s="12"/>
    </row>
    <row r="112" spans="1:87" x14ac:dyDescent="0.15">
      <c r="A112" s="12" t="s">
        <v>2024</v>
      </c>
      <c r="C112" t="s">
        <v>327</v>
      </c>
      <c r="W112">
        <v>2</v>
      </c>
      <c r="X112">
        <v>1</v>
      </c>
      <c r="AG112" t="s">
        <v>328</v>
      </c>
      <c r="AH112" s="12" t="s">
        <v>1872</v>
      </c>
      <c r="AI112" t="s">
        <v>348</v>
      </c>
      <c r="AL112" t="s">
        <v>354</v>
      </c>
      <c r="AN112">
        <v>1</v>
      </c>
      <c r="AQ112">
        <v>1</v>
      </c>
      <c r="BK112" t="s">
        <v>37</v>
      </c>
      <c r="BO112" s="5" t="s">
        <v>331</v>
      </c>
      <c r="BP112" s="12" t="s">
        <v>1471</v>
      </c>
      <c r="BQ112" s="12" t="s">
        <v>1483</v>
      </c>
      <c r="BR112" s="12" t="s">
        <v>2028</v>
      </c>
      <c r="CD112" s="12"/>
      <c r="CE112" s="12" t="s">
        <v>1475</v>
      </c>
    </row>
    <row r="113" spans="1:88" x14ac:dyDescent="0.15">
      <c r="A113" s="12" t="s">
        <v>2029</v>
      </c>
      <c r="C113" t="s">
        <v>327</v>
      </c>
      <c r="D113" t="s">
        <v>2030</v>
      </c>
      <c r="E113" t="s">
        <v>2031</v>
      </c>
      <c r="F113">
        <v>3</v>
      </c>
      <c r="G113" t="s">
        <v>393</v>
      </c>
      <c r="H113" s="3" t="s">
        <v>338</v>
      </c>
      <c r="W113">
        <v>2</v>
      </c>
      <c r="X113">
        <v>1</v>
      </c>
      <c r="AG113" t="s">
        <v>328</v>
      </c>
      <c r="AH113" s="12" t="s">
        <v>1872</v>
      </c>
      <c r="AI113" t="s">
        <v>348</v>
      </c>
      <c r="AL113" t="s">
        <v>354</v>
      </c>
      <c r="AN113">
        <v>1.8</v>
      </c>
      <c r="AQ113">
        <v>1</v>
      </c>
      <c r="BE113">
        <v>0.2</v>
      </c>
      <c r="BF113" s="4">
        <v>0</v>
      </c>
      <c r="BG113" s="4">
        <v>4</v>
      </c>
      <c r="BH113" s="4">
        <v>1</v>
      </c>
      <c r="BI113" s="4" t="s">
        <v>394</v>
      </c>
      <c r="BK113" t="s">
        <v>37</v>
      </c>
      <c r="BO113" s="5" t="s">
        <v>331</v>
      </c>
      <c r="BP113" s="12" t="s">
        <v>2101</v>
      </c>
      <c r="BQ113" s="12" t="s">
        <v>1483</v>
      </c>
      <c r="BR113" s="12" t="s">
        <v>2028</v>
      </c>
      <c r="BU113" s="12" t="s">
        <v>1233</v>
      </c>
      <c r="BV113">
        <v>-0.35</v>
      </c>
      <c r="BX113">
        <v>5</v>
      </c>
      <c r="CD113" s="12"/>
      <c r="CE113" s="12" t="s">
        <v>2099</v>
      </c>
      <c r="CI113" t="s">
        <v>352</v>
      </c>
    </row>
    <row r="114" spans="1:88" x14ac:dyDescent="0.15">
      <c r="A114" s="12" t="s">
        <v>2032</v>
      </c>
      <c r="C114" t="s">
        <v>327</v>
      </c>
      <c r="D114" t="s">
        <v>2030</v>
      </c>
      <c r="E114" t="s">
        <v>2033</v>
      </c>
      <c r="F114">
        <v>3</v>
      </c>
      <c r="G114" t="s">
        <v>335</v>
      </c>
      <c r="H114" s="3" t="s">
        <v>756</v>
      </c>
      <c r="I114" s="3" t="s">
        <v>363</v>
      </c>
      <c r="W114">
        <v>2</v>
      </c>
      <c r="X114">
        <v>1</v>
      </c>
      <c r="AG114" t="s">
        <v>328</v>
      </c>
      <c r="AH114" s="12" t="s">
        <v>1872</v>
      </c>
      <c r="AI114" t="s">
        <v>348</v>
      </c>
      <c r="AL114" t="s">
        <v>354</v>
      </c>
      <c r="AN114">
        <v>2</v>
      </c>
      <c r="AQ114">
        <v>5</v>
      </c>
      <c r="BE114">
        <v>0.2</v>
      </c>
      <c r="BF114" s="4">
        <v>15</v>
      </c>
      <c r="BG114" s="4">
        <v>15</v>
      </c>
      <c r="BH114" s="4">
        <v>1</v>
      </c>
      <c r="BI114" s="4" t="s">
        <v>526</v>
      </c>
      <c r="BK114" t="s">
        <v>37</v>
      </c>
      <c r="BO114" s="5" t="s">
        <v>331</v>
      </c>
      <c r="BP114" s="12" t="s">
        <v>2102</v>
      </c>
      <c r="BQ114" s="12" t="s">
        <v>1483</v>
      </c>
      <c r="BR114" s="12" t="s">
        <v>2028</v>
      </c>
      <c r="BU114" s="12" t="s">
        <v>1233</v>
      </c>
      <c r="BV114">
        <v>-0.4</v>
      </c>
      <c r="BX114">
        <v>5</v>
      </c>
      <c r="CD114" s="12"/>
      <c r="CE114" s="12" t="s">
        <v>2099</v>
      </c>
      <c r="CI114" t="s">
        <v>352</v>
      </c>
    </row>
    <row r="115" spans="1:88" x14ac:dyDescent="0.15">
      <c r="A115" s="12"/>
      <c r="AH115" s="12"/>
      <c r="BP115" s="12"/>
      <c r="BQ115" s="12"/>
      <c r="BR115" s="12"/>
      <c r="BU115" s="12"/>
      <c r="CD115" s="12"/>
      <c r="CE115" s="12"/>
    </row>
    <row r="116" spans="1:88" x14ac:dyDescent="0.15">
      <c r="A116" s="12" t="s">
        <v>2038</v>
      </c>
      <c r="C116" t="s">
        <v>327</v>
      </c>
      <c r="H116" s="3" t="s">
        <v>362</v>
      </c>
      <c r="I116" s="3" t="s">
        <v>371</v>
      </c>
      <c r="W116">
        <v>1</v>
      </c>
      <c r="AA116" s="12" t="s">
        <v>796</v>
      </c>
      <c r="AB116" s="12">
        <v>1</v>
      </c>
      <c r="AM116" s="3"/>
      <c r="AQ116">
        <v>1</v>
      </c>
      <c r="BF116"/>
      <c r="BG116"/>
      <c r="BH116"/>
      <c r="BI116"/>
      <c r="BJ116"/>
      <c r="BK116" s="3"/>
      <c r="BL116" s="3"/>
      <c r="BM116" s="3"/>
      <c r="BN116" s="3"/>
      <c r="BP116" s="3"/>
      <c r="BQ116" s="3"/>
      <c r="BR116" s="3"/>
      <c r="BS116" s="3"/>
      <c r="BT116" s="3"/>
      <c r="BU116" s="12" t="s">
        <v>2038</v>
      </c>
      <c r="BV116" s="12" t="s">
        <v>2041</v>
      </c>
      <c r="BX116">
        <v>99999</v>
      </c>
    </row>
    <row r="117" spans="1:88" x14ac:dyDescent="0.15">
      <c r="A117" s="12" t="s">
        <v>2045</v>
      </c>
      <c r="C117" t="s">
        <v>327</v>
      </c>
      <c r="W117">
        <v>2</v>
      </c>
      <c r="X117">
        <v>1</v>
      </c>
      <c r="AG117" t="s">
        <v>328</v>
      </c>
      <c r="AI117" s="12" t="s">
        <v>2046</v>
      </c>
      <c r="AL117" t="s">
        <v>354</v>
      </c>
      <c r="AN117">
        <v>1</v>
      </c>
      <c r="AQ117">
        <v>1</v>
      </c>
      <c r="AU117">
        <v>1</v>
      </c>
      <c r="AV117">
        <v>1</v>
      </c>
      <c r="AW117">
        <v>1</v>
      </c>
      <c r="BK117" t="s">
        <v>37</v>
      </c>
      <c r="BO117" s="5" t="s">
        <v>331</v>
      </c>
      <c r="BP117" s="12" t="s">
        <v>2042</v>
      </c>
      <c r="BQ117" s="12" t="s">
        <v>1483</v>
      </c>
      <c r="CD117" s="12"/>
      <c r="CE117" s="12" t="s">
        <v>2106</v>
      </c>
    </row>
    <row r="118" spans="1:88" x14ac:dyDescent="0.15">
      <c r="A118" s="12" t="s">
        <v>2047</v>
      </c>
      <c r="C118" t="s">
        <v>327</v>
      </c>
      <c r="D118" t="s">
        <v>2049</v>
      </c>
      <c r="E118" t="s">
        <v>2053</v>
      </c>
      <c r="F118">
        <v>3</v>
      </c>
      <c r="G118" t="s">
        <v>335</v>
      </c>
      <c r="H118" s="3" t="s">
        <v>336</v>
      </c>
      <c r="W118">
        <v>2</v>
      </c>
      <c r="X118">
        <v>1</v>
      </c>
      <c r="AG118" t="s">
        <v>328</v>
      </c>
      <c r="AI118" s="12" t="s">
        <v>2048</v>
      </c>
      <c r="AL118" t="s">
        <v>354</v>
      </c>
      <c r="AN118">
        <v>1</v>
      </c>
      <c r="AQ118">
        <v>1</v>
      </c>
      <c r="AU118">
        <v>1</v>
      </c>
      <c r="AV118">
        <v>1</v>
      </c>
      <c r="AW118">
        <v>1</v>
      </c>
      <c r="BE118">
        <v>25</v>
      </c>
      <c r="BF118" s="4">
        <v>10</v>
      </c>
      <c r="BG118" s="4">
        <v>15</v>
      </c>
      <c r="BH118" s="4">
        <v>1</v>
      </c>
      <c r="BI118" s="4" t="s">
        <v>526</v>
      </c>
      <c r="BK118" t="s">
        <v>37</v>
      </c>
      <c r="BO118" s="5" t="s">
        <v>331</v>
      </c>
      <c r="BP118" s="12" t="s">
        <v>2042</v>
      </c>
      <c r="BQ118" s="12" t="s">
        <v>1483</v>
      </c>
      <c r="CD118" s="12"/>
      <c r="CE118" s="12" t="s">
        <v>2106</v>
      </c>
    </row>
    <row r="119" spans="1:88" x14ac:dyDescent="0.15">
      <c r="A119" s="12" t="s">
        <v>2051</v>
      </c>
      <c r="C119" t="s">
        <v>327</v>
      </c>
      <c r="D119" t="s">
        <v>2052</v>
      </c>
      <c r="E119" t="s">
        <v>2050</v>
      </c>
      <c r="F119">
        <v>3</v>
      </c>
      <c r="G119" t="s">
        <v>335</v>
      </c>
      <c r="H119" s="3" t="s">
        <v>336</v>
      </c>
      <c r="V119">
        <v>1</v>
      </c>
      <c r="W119">
        <v>2</v>
      </c>
      <c r="X119">
        <v>1</v>
      </c>
      <c r="AG119" t="s">
        <v>328</v>
      </c>
      <c r="AI119" s="12" t="s">
        <v>2046</v>
      </c>
      <c r="AL119" s="12" t="s">
        <v>634</v>
      </c>
      <c r="AQ119">
        <v>1</v>
      </c>
      <c r="AU119">
        <v>1</v>
      </c>
      <c r="AV119">
        <v>1</v>
      </c>
      <c r="AW119">
        <v>1</v>
      </c>
      <c r="BE119">
        <v>25</v>
      </c>
      <c r="BF119" s="4">
        <v>25</v>
      </c>
      <c r="BG119" s="4">
        <v>25</v>
      </c>
      <c r="BH119" s="4">
        <v>1</v>
      </c>
      <c r="BI119" s="4" t="s">
        <v>526</v>
      </c>
      <c r="BK119" t="s">
        <v>37</v>
      </c>
      <c r="BO119" s="5" t="s">
        <v>331</v>
      </c>
      <c r="BP119" s="12" t="s">
        <v>2043</v>
      </c>
      <c r="BQ119" s="12" t="s">
        <v>1483</v>
      </c>
      <c r="BU119" t="s">
        <v>2054</v>
      </c>
      <c r="BV119">
        <v>-0.35</v>
      </c>
      <c r="BX119">
        <v>1</v>
      </c>
      <c r="CD119" s="12"/>
    </row>
    <row r="120" spans="1:88" x14ac:dyDescent="0.15">
      <c r="A120" s="12"/>
      <c r="AI120" s="12"/>
      <c r="AL120" s="12"/>
      <c r="BP120" s="12"/>
      <c r="BQ120" s="12"/>
      <c r="CD120" s="12"/>
    </row>
    <row r="121" spans="1:88" x14ac:dyDescent="0.15">
      <c r="A121" s="12" t="s">
        <v>2070</v>
      </c>
      <c r="C121" t="s">
        <v>327</v>
      </c>
      <c r="H121" s="3" t="s">
        <v>362</v>
      </c>
      <c r="I121" s="3" t="s">
        <v>371</v>
      </c>
      <c r="W121">
        <v>1</v>
      </c>
      <c r="AA121" s="12" t="s">
        <v>796</v>
      </c>
      <c r="AB121" s="12">
        <v>1</v>
      </c>
      <c r="AM121" s="3"/>
      <c r="AQ121">
        <v>1</v>
      </c>
      <c r="BF121"/>
      <c r="BG121"/>
      <c r="BH121"/>
      <c r="BI121"/>
      <c r="BJ121"/>
      <c r="BK121" s="3"/>
      <c r="BL121" s="3"/>
      <c r="BM121" s="3"/>
      <c r="BN121" s="3"/>
      <c r="BP121" s="3"/>
      <c r="BQ121" s="3"/>
      <c r="BR121" s="3"/>
      <c r="BS121" s="3"/>
      <c r="BT121" s="3"/>
      <c r="BU121" s="12" t="s">
        <v>2070</v>
      </c>
      <c r="BV121" s="12">
        <v>0.19</v>
      </c>
      <c r="BX121">
        <v>99999</v>
      </c>
    </row>
    <row r="122" spans="1:88" x14ac:dyDescent="0.15">
      <c r="A122" s="12" t="s">
        <v>2062</v>
      </c>
      <c r="C122" t="s">
        <v>142</v>
      </c>
      <c r="W122">
        <v>2</v>
      </c>
      <c r="AG122" t="s">
        <v>328</v>
      </c>
      <c r="AI122" t="s">
        <v>368</v>
      </c>
      <c r="AL122" t="s">
        <v>354</v>
      </c>
      <c r="AN122">
        <v>1</v>
      </c>
      <c r="AQ122">
        <v>1</v>
      </c>
      <c r="BK122" t="s">
        <v>37</v>
      </c>
      <c r="BO122" s="5" t="s">
        <v>331</v>
      </c>
      <c r="CC122" s="12" t="s">
        <v>2078</v>
      </c>
      <c r="CE122" s="12" t="s">
        <v>2077</v>
      </c>
    </row>
    <row r="123" spans="1:88" x14ac:dyDescent="0.15">
      <c r="A123" s="12" t="s">
        <v>2136</v>
      </c>
      <c r="C123" t="s">
        <v>423</v>
      </c>
      <c r="E123" s="12" t="s">
        <v>2064</v>
      </c>
      <c r="F123">
        <v>3</v>
      </c>
      <c r="G123" t="s">
        <v>393</v>
      </c>
      <c r="H123" s="3" t="s">
        <v>338</v>
      </c>
      <c r="Q123" s="3">
        <v>1</v>
      </c>
      <c r="W123">
        <v>1</v>
      </c>
      <c r="AQ123">
        <v>1</v>
      </c>
      <c r="AY123">
        <v>9</v>
      </c>
      <c r="BE123">
        <v>0.2</v>
      </c>
      <c r="BF123" s="4">
        <v>13</v>
      </c>
      <c r="BG123" s="4">
        <v>30</v>
      </c>
      <c r="BH123" s="4">
        <v>1</v>
      </c>
      <c r="BI123" s="4" t="s">
        <v>338</v>
      </c>
      <c r="CD123" s="12" t="s">
        <v>1428</v>
      </c>
      <c r="CI123" t="s">
        <v>340</v>
      </c>
    </row>
    <row r="124" spans="1:88" x14ac:dyDescent="0.15">
      <c r="A124" s="12" t="s">
        <v>2063</v>
      </c>
      <c r="C124" s="12" t="s">
        <v>2066</v>
      </c>
      <c r="E124" s="12" t="s">
        <v>2065</v>
      </c>
      <c r="F124">
        <v>3</v>
      </c>
      <c r="G124" t="s">
        <v>335</v>
      </c>
      <c r="H124" s="3" t="s">
        <v>756</v>
      </c>
      <c r="W124">
        <v>1</v>
      </c>
      <c r="AQ124">
        <v>1</v>
      </c>
      <c r="AY124">
        <v>8</v>
      </c>
      <c r="AZ124" s="12" t="s">
        <v>2067</v>
      </c>
      <c r="BE124">
        <v>15</v>
      </c>
      <c r="BF124" s="4">
        <v>17</v>
      </c>
      <c r="BG124" s="4">
        <v>30</v>
      </c>
      <c r="BH124" s="4">
        <v>1</v>
      </c>
      <c r="BI124" s="4" t="s">
        <v>338</v>
      </c>
      <c r="CD124" s="12" t="s">
        <v>2072</v>
      </c>
    </row>
    <row r="125" spans="1:88" x14ac:dyDescent="0.15">
      <c r="A125" s="12" t="s">
        <v>2067</v>
      </c>
      <c r="C125" t="s">
        <v>423</v>
      </c>
      <c r="H125" s="3" t="s">
        <v>573</v>
      </c>
      <c r="I125" s="3" t="s">
        <v>363</v>
      </c>
      <c r="W125">
        <v>1</v>
      </c>
      <c r="AQ125">
        <v>1</v>
      </c>
      <c r="AY125">
        <v>3</v>
      </c>
      <c r="BU125" s="12" t="s">
        <v>2068</v>
      </c>
      <c r="BV125">
        <v>0.8</v>
      </c>
      <c r="BX125">
        <v>15</v>
      </c>
    </row>
    <row r="126" spans="1:88" x14ac:dyDescent="0.15">
      <c r="A126" s="12"/>
      <c r="BU126" s="12"/>
    </row>
    <row r="127" spans="1:88" x14ac:dyDescent="0.15">
      <c r="A127" s="12" t="s">
        <v>2114</v>
      </c>
      <c r="C127" t="s">
        <v>327</v>
      </c>
      <c r="H127" s="3" t="s">
        <v>362</v>
      </c>
      <c r="I127" s="3" t="s">
        <v>780</v>
      </c>
      <c r="W127">
        <v>1</v>
      </c>
      <c r="Z127">
        <v>1</v>
      </c>
      <c r="AA127" s="12" t="s">
        <v>796</v>
      </c>
      <c r="AB127" s="12">
        <v>1</v>
      </c>
      <c r="AM127" s="3"/>
      <c r="AQ127">
        <v>1</v>
      </c>
      <c r="BF127"/>
      <c r="BG127"/>
      <c r="BH127"/>
      <c r="BI127"/>
      <c r="BJ127"/>
      <c r="BK127" s="3"/>
      <c r="BL127" s="3"/>
      <c r="BM127" s="3"/>
      <c r="BN127" s="3"/>
      <c r="BP127" s="3"/>
      <c r="BQ127" s="3"/>
      <c r="BR127" s="3"/>
      <c r="BS127" s="3"/>
      <c r="BT127" s="3"/>
      <c r="BU127" s="12" t="s">
        <v>2114</v>
      </c>
      <c r="BV127" s="12" t="s">
        <v>2115</v>
      </c>
      <c r="BX127">
        <v>99999</v>
      </c>
      <c r="CJ127">
        <v>1</v>
      </c>
    </row>
    <row r="128" spans="1:88" x14ac:dyDescent="0.15">
      <c r="A128" s="12" t="s">
        <v>2119</v>
      </c>
      <c r="C128" t="s">
        <v>142</v>
      </c>
      <c r="W128">
        <v>2</v>
      </c>
      <c r="AG128" t="s">
        <v>328</v>
      </c>
      <c r="AI128" t="s">
        <v>368</v>
      </c>
      <c r="AL128" t="s">
        <v>354</v>
      </c>
      <c r="AN128">
        <v>1</v>
      </c>
      <c r="AQ128">
        <v>1</v>
      </c>
      <c r="BK128" s="12" t="s">
        <v>2126</v>
      </c>
      <c r="BO128" s="5" t="s">
        <v>331</v>
      </c>
      <c r="CC128" s="12" t="s">
        <v>2124</v>
      </c>
      <c r="CE128" s="12" t="s">
        <v>2125</v>
      </c>
    </row>
    <row r="129" spans="1:87" x14ac:dyDescent="0.15">
      <c r="A129" s="12" t="s">
        <v>2116</v>
      </c>
      <c r="C129" t="s">
        <v>327</v>
      </c>
      <c r="E129" s="12" t="s">
        <v>2118</v>
      </c>
      <c r="F129">
        <v>3</v>
      </c>
      <c r="G129" t="s">
        <v>335</v>
      </c>
      <c r="H129" s="3" t="s">
        <v>362</v>
      </c>
      <c r="I129" s="3" t="s">
        <v>363</v>
      </c>
      <c r="W129">
        <v>1</v>
      </c>
      <c r="AM129" s="3"/>
      <c r="AQ129">
        <v>1</v>
      </c>
      <c r="BA129" s="12" t="s">
        <v>2117</v>
      </c>
      <c r="BE129">
        <v>15</v>
      </c>
      <c r="BF129" s="4">
        <v>18</v>
      </c>
      <c r="BG129" s="4">
        <v>30</v>
      </c>
      <c r="BH129" s="4">
        <v>1</v>
      </c>
      <c r="BI129" s="4" t="s">
        <v>338</v>
      </c>
      <c r="BK129" s="3"/>
      <c r="BL129" s="3"/>
      <c r="BM129" s="3"/>
      <c r="BN129" s="3"/>
      <c r="BP129" s="3"/>
      <c r="BQ129" s="3"/>
      <c r="BR129" s="3"/>
      <c r="BS129" s="3"/>
      <c r="BT129" s="3"/>
      <c r="BU129" t="s">
        <v>161</v>
      </c>
      <c r="BV129">
        <v>0.7</v>
      </c>
      <c r="BX129">
        <v>15</v>
      </c>
      <c r="CI129" t="s">
        <v>340</v>
      </c>
    </row>
    <row r="130" spans="1:87" x14ac:dyDescent="0.15">
      <c r="A130" s="12" t="s">
        <v>2117</v>
      </c>
      <c r="C130" t="s">
        <v>423</v>
      </c>
      <c r="E130" s="6"/>
      <c r="F130" s="6"/>
      <c r="G130" t="s">
        <v>335</v>
      </c>
      <c r="H130" s="3" t="s">
        <v>362</v>
      </c>
      <c r="I130" s="3" t="s">
        <v>363</v>
      </c>
      <c r="AY130">
        <v>11</v>
      </c>
      <c r="CD130" s="12" t="s">
        <v>1428</v>
      </c>
    </row>
    <row r="131" spans="1:87" x14ac:dyDescent="0.15">
      <c r="A131" s="12"/>
      <c r="E131" s="6"/>
      <c r="F131" s="6"/>
      <c r="CD131" s="12"/>
    </row>
    <row r="132" spans="1:87" x14ac:dyDescent="0.15">
      <c r="A132" s="12" t="s">
        <v>2130</v>
      </c>
      <c r="C132" t="s">
        <v>142</v>
      </c>
      <c r="W132">
        <v>2</v>
      </c>
      <c r="AG132" t="s">
        <v>328</v>
      </c>
      <c r="AI132" t="s">
        <v>368</v>
      </c>
      <c r="AL132" t="s">
        <v>354</v>
      </c>
      <c r="AN132">
        <v>1</v>
      </c>
      <c r="AQ132">
        <v>1</v>
      </c>
      <c r="BK132" t="s">
        <v>37</v>
      </c>
      <c r="BO132" s="5" t="s">
        <v>331</v>
      </c>
      <c r="BR132" s="12" t="s">
        <v>2133</v>
      </c>
      <c r="CC132" s="12" t="s">
        <v>2156</v>
      </c>
      <c r="CE132" s="12" t="s">
        <v>2155</v>
      </c>
    </row>
    <row r="133" spans="1:87" x14ac:dyDescent="0.15">
      <c r="A133" s="12" t="s">
        <v>2142</v>
      </c>
      <c r="C133" t="s">
        <v>327</v>
      </c>
      <c r="D133" t="s">
        <v>2144</v>
      </c>
      <c r="E133" t="s">
        <v>2143</v>
      </c>
      <c r="F133">
        <v>3</v>
      </c>
      <c r="G133" t="s">
        <v>335</v>
      </c>
      <c r="H133" s="3" t="s">
        <v>756</v>
      </c>
      <c r="I133" s="3" t="s">
        <v>363</v>
      </c>
      <c r="W133">
        <v>1</v>
      </c>
      <c r="AM133" s="3"/>
      <c r="AQ133">
        <v>1</v>
      </c>
      <c r="BE133">
        <v>30</v>
      </c>
      <c r="BF133" s="4">
        <v>10</v>
      </c>
      <c r="BG133" s="4">
        <v>25</v>
      </c>
      <c r="BH133" s="4">
        <v>1</v>
      </c>
      <c r="BI133" s="4" t="s">
        <v>338</v>
      </c>
      <c r="BK133" s="3"/>
      <c r="BL133" s="3"/>
      <c r="BM133" s="3"/>
      <c r="BN133" s="3"/>
      <c r="BP133" s="3"/>
      <c r="BQ133" s="3"/>
      <c r="BR133" s="12" t="s">
        <v>2133</v>
      </c>
      <c r="BS133" s="3"/>
      <c r="BT133" s="3"/>
      <c r="BU133" s="12" t="s">
        <v>2157</v>
      </c>
      <c r="BV133" s="12" t="s">
        <v>2146</v>
      </c>
      <c r="BX133">
        <v>30</v>
      </c>
      <c r="CI133" t="s">
        <v>340</v>
      </c>
    </row>
    <row r="134" spans="1:87" x14ac:dyDescent="0.15">
      <c r="AA134" s="12"/>
      <c r="AB134" s="12"/>
      <c r="AM134" s="3"/>
      <c r="BF134"/>
      <c r="BG134"/>
      <c r="BH134"/>
      <c r="BI134"/>
      <c r="BJ134"/>
      <c r="BK134" s="3"/>
      <c r="BL134" s="3"/>
      <c r="BM134" s="3"/>
      <c r="BN134" s="3"/>
      <c r="BP134" s="3"/>
      <c r="BQ134" s="3"/>
      <c r="BR134" s="3"/>
      <c r="BS134" s="3"/>
      <c r="BT134" s="3"/>
      <c r="BU134" s="12"/>
    </row>
    <row r="135" spans="1:87" x14ac:dyDescent="0.15">
      <c r="A135" s="12" t="s">
        <v>1362</v>
      </c>
      <c r="C135" t="s">
        <v>142</v>
      </c>
      <c r="W135">
        <v>2</v>
      </c>
      <c r="X135">
        <v>1</v>
      </c>
      <c r="AG135" t="s">
        <v>328</v>
      </c>
      <c r="AI135" s="12" t="s">
        <v>744</v>
      </c>
      <c r="AL135" t="s">
        <v>354</v>
      </c>
      <c r="AN135">
        <v>1</v>
      </c>
      <c r="AQ135">
        <v>1</v>
      </c>
      <c r="BK135" t="s">
        <v>37</v>
      </c>
      <c r="BO135" s="5" t="s">
        <v>331</v>
      </c>
      <c r="BR135" s="12"/>
      <c r="BS135" s="12"/>
      <c r="BT135" s="12"/>
    </row>
    <row r="136" spans="1:87" x14ac:dyDescent="0.15">
      <c r="A136" s="12" t="s">
        <v>1363</v>
      </c>
      <c r="C136" t="s">
        <v>327</v>
      </c>
      <c r="H136" s="3" t="s">
        <v>362</v>
      </c>
      <c r="I136" s="3" t="s">
        <v>371</v>
      </c>
      <c r="W136">
        <v>1</v>
      </c>
      <c r="AA136" s="12" t="s">
        <v>796</v>
      </c>
      <c r="AB136" s="12">
        <v>1</v>
      </c>
      <c r="AM136" s="3"/>
      <c r="AQ136">
        <v>1</v>
      </c>
      <c r="BF136"/>
      <c r="BG136"/>
      <c r="BH136"/>
      <c r="BI136"/>
      <c r="BJ136"/>
      <c r="BK136" s="3"/>
      <c r="BL136" s="3"/>
      <c r="BM136" s="3"/>
      <c r="BN136" s="3"/>
      <c r="BP136" s="3"/>
      <c r="BQ136" s="3"/>
      <c r="BR136" s="3"/>
      <c r="BS136" s="3"/>
      <c r="BT136" s="3"/>
      <c r="BU136" s="12" t="s">
        <v>804</v>
      </c>
      <c r="BV136">
        <v>0.38</v>
      </c>
      <c r="BX136">
        <v>99999</v>
      </c>
    </row>
    <row r="137" spans="1:87" x14ac:dyDescent="0.15">
      <c r="A137" s="12" t="s">
        <v>1364</v>
      </c>
      <c r="C137" t="s">
        <v>466</v>
      </c>
      <c r="E137" t="s">
        <v>1368</v>
      </c>
      <c r="F137">
        <v>3</v>
      </c>
      <c r="G137" s="12" t="s">
        <v>525</v>
      </c>
      <c r="H137" s="3" t="s">
        <v>526</v>
      </c>
      <c r="W137">
        <v>2</v>
      </c>
      <c r="X137">
        <v>1</v>
      </c>
      <c r="AG137" s="12" t="s">
        <v>1367</v>
      </c>
      <c r="AI137" s="12" t="s">
        <v>744</v>
      </c>
      <c r="AL137" t="s">
        <v>354</v>
      </c>
      <c r="AN137">
        <v>1.9</v>
      </c>
      <c r="AQ137">
        <v>1</v>
      </c>
      <c r="AX137">
        <v>2</v>
      </c>
      <c r="BE137">
        <v>0.2</v>
      </c>
      <c r="BF137" s="4">
        <v>0</v>
      </c>
      <c r="BG137" s="4">
        <v>5</v>
      </c>
      <c r="BH137" s="4">
        <v>1</v>
      </c>
      <c r="BI137" s="4" t="s">
        <v>338</v>
      </c>
      <c r="BK137" s="12" t="s">
        <v>1183</v>
      </c>
      <c r="BL137" s="12"/>
      <c r="BM137" s="12"/>
      <c r="BN137" s="12"/>
      <c r="BO137" s="5" t="s">
        <v>331</v>
      </c>
    </row>
    <row r="138" spans="1:87" x14ac:dyDescent="0.15">
      <c r="A138" s="12" t="s">
        <v>1370</v>
      </c>
      <c r="C138" t="s">
        <v>466</v>
      </c>
      <c r="E138" t="s">
        <v>1369</v>
      </c>
      <c r="F138">
        <v>3</v>
      </c>
      <c r="G138" s="12" t="s">
        <v>525</v>
      </c>
      <c r="H138" s="3" t="s">
        <v>756</v>
      </c>
      <c r="I138" s="3" t="s">
        <v>363</v>
      </c>
      <c r="V138">
        <v>1</v>
      </c>
      <c r="W138">
        <v>2</v>
      </c>
      <c r="X138">
        <v>1</v>
      </c>
      <c r="AG138" s="12" t="s">
        <v>1367</v>
      </c>
      <c r="AI138" s="12" t="s">
        <v>744</v>
      </c>
      <c r="AL138" t="s">
        <v>354</v>
      </c>
      <c r="AN138">
        <v>1.9</v>
      </c>
      <c r="AQ138">
        <v>2</v>
      </c>
      <c r="AX138">
        <v>2</v>
      </c>
      <c r="BE138">
        <v>0.2</v>
      </c>
      <c r="BF138" s="4">
        <v>14</v>
      </c>
      <c r="BG138" s="4">
        <v>15</v>
      </c>
      <c r="BH138" s="4">
        <v>1</v>
      </c>
      <c r="BI138" s="4" t="s">
        <v>338</v>
      </c>
      <c r="BK138" s="12" t="s">
        <v>1183</v>
      </c>
      <c r="BL138" s="12"/>
      <c r="BM138" s="12"/>
      <c r="BN138" s="12"/>
      <c r="BO138" s="5" t="s">
        <v>331</v>
      </c>
    </row>
    <row r="139" spans="1:87" x14ac:dyDescent="0.15">
      <c r="A139" s="12"/>
      <c r="G139" s="12"/>
      <c r="AG139" s="12"/>
      <c r="AI139" s="12"/>
      <c r="BK139" s="12"/>
      <c r="BL139" s="12"/>
      <c r="BM139" s="12"/>
      <c r="BN139" s="12"/>
    </row>
    <row r="140" spans="1:87" x14ac:dyDescent="0.15">
      <c r="A140" s="12" t="s">
        <v>1373</v>
      </c>
      <c r="C140" s="12" t="s">
        <v>812</v>
      </c>
      <c r="W140">
        <v>2</v>
      </c>
      <c r="AG140" t="s">
        <v>328</v>
      </c>
      <c r="AI140" s="12" t="s">
        <v>1377</v>
      </c>
      <c r="AL140" t="s">
        <v>354</v>
      </c>
      <c r="AN140">
        <v>1</v>
      </c>
      <c r="AQ140">
        <v>1</v>
      </c>
      <c r="BK140" s="12" t="s">
        <v>1384</v>
      </c>
      <c r="BL140" s="12"/>
      <c r="BO140" s="5" t="s">
        <v>331</v>
      </c>
      <c r="BR140" s="12"/>
      <c r="BS140" s="12"/>
      <c r="BT140" s="12"/>
    </row>
    <row r="141" spans="1:87" x14ac:dyDescent="0.15">
      <c r="A141" s="12" t="s">
        <v>1374</v>
      </c>
      <c r="C141" t="s">
        <v>327</v>
      </c>
      <c r="H141" s="3" t="s">
        <v>362</v>
      </c>
      <c r="I141" s="3" t="s">
        <v>371</v>
      </c>
      <c r="W141">
        <v>1</v>
      </c>
      <c r="AA141" s="12" t="s">
        <v>796</v>
      </c>
      <c r="AB141" s="12">
        <v>1</v>
      </c>
      <c r="AM141" s="3"/>
      <c r="AQ141">
        <v>1</v>
      </c>
      <c r="BF141"/>
      <c r="BG141"/>
      <c r="BH141"/>
      <c r="BI141"/>
      <c r="BJ141"/>
      <c r="BK141" s="3"/>
      <c r="BL141" s="3"/>
      <c r="BM141" s="3"/>
      <c r="BN141" s="3"/>
      <c r="BP141" s="3"/>
      <c r="BQ141" s="3"/>
      <c r="BR141" s="3"/>
      <c r="BS141" s="3"/>
      <c r="BT141" s="3"/>
      <c r="BU141" s="12" t="s">
        <v>1121</v>
      </c>
      <c r="BV141">
        <v>15</v>
      </c>
      <c r="BX141">
        <v>99999</v>
      </c>
    </row>
    <row r="142" spans="1:87" x14ac:dyDescent="0.15">
      <c r="A142" s="12" t="s">
        <v>1375</v>
      </c>
      <c r="C142" s="12" t="s">
        <v>1380</v>
      </c>
      <c r="E142" t="s">
        <v>1376</v>
      </c>
      <c r="F142">
        <v>3</v>
      </c>
      <c r="G142" s="12" t="s">
        <v>525</v>
      </c>
      <c r="H142" s="3" t="s">
        <v>526</v>
      </c>
      <c r="W142">
        <v>2</v>
      </c>
      <c r="AG142" t="s">
        <v>328</v>
      </c>
      <c r="AI142" s="12" t="s">
        <v>1377</v>
      </c>
      <c r="AL142" t="s">
        <v>354</v>
      </c>
      <c r="AN142">
        <v>1.5</v>
      </c>
      <c r="AQ142">
        <v>2</v>
      </c>
      <c r="AX142">
        <v>2</v>
      </c>
      <c r="BE142">
        <v>0.2</v>
      </c>
      <c r="BF142" s="4">
        <v>0</v>
      </c>
      <c r="BG142" s="4">
        <v>2</v>
      </c>
      <c r="BH142" s="4">
        <v>1</v>
      </c>
      <c r="BI142" s="4" t="s">
        <v>338</v>
      </c>
      <c r="BK142" s="12" t="s">
        <v>1384</v>
      </c>
      <c r="BL142" s="12"/>
      <c r="BM142" s="12"/>
      <c r="BN142" s="12"/>
      <c r="BO142" s="5" t="s">
        <v>331</v>
      </c>
    </row>
    <row r="143" spans="1:87" x14ac:dyDescent="0.15">
      <c r="A143" s="12" t="s">
        <v>1382</v>
      </c>
      <c r="C143" s="12" t="s">
        <v>1380</v>
      </c>
      <c r="E143" t="s">
        <v>1379</v>
      </c>
      <c r="F143">
        <v>3</v>
      </c>
      <c r="G143" s="12" t="s">
        <v>525</v>
      </c>
      <c r="H143" s="3" t="s">
        <v>756</v>
      </c>
      <c r="I143" s="3" t="s">
        <v>363</v>
      </c>
      <c r="V143">
        <v>1</v>
      </c>
      <c r="W143">
        <v>2</v>
      </c>
      <c r="AG143" t="s">
        <v>328</v>
      </c>
      <c r="AI143" s="12" t="s">
        <v>733</v>
      </c>
      <c r="AL143" t="s">
        <v>354</v>
      </c>
      <c r="AN143">
        <v>3</v>
      </c>
      <c r="AQ143">
        <v>99</v>
      </c>
      <c r="AX143">
        <v>2</v>
      </c>
      <c r="BE143">
        <v>0.2</v>
      </c>
      <c r="BF143" s="4">
        <v>14</v>
      </c>
      <c r="BG143" s="4">
        <v>20</v>
      </c>
      <c r="BH143" s="4">
        <v>1</v>
      </c>
      <c r="BI143" s="4" t="s">
        <v>338</v>
      </c>
      <c r="BK143" s="12" t="s">
        <v>1378</v>
      </c>
      <c r="BL143" s="12"/>
      <c r="BM143" s="12"/>
      <c r="BN143" s="12"/>
      <c r="BO143" s="5" t="s">
        <v>331</v>
      </c>
    </row>
    <row r="145" spans="1:87" x14ac:dyDescent="0.15">
      <c r="A145" t="s">
        <v>432</v>
      </c>
      <c r="C145" t="s">
        <v>327</v>
      </c>
      <c r="G145" t="s">
        <v>335</v>
      </c>
      <c r="H145" s="3" t="s">
        <v>362</v>
      </c>
      <c r="W145">
        <v>1</v>
      </c>
      <c r="AQ145">
        <v>1</v>
      </c>
      <c r="BE145">
        <v>10</v>
      </c>
      <c r="BF145" s="4">
        <v>0</v>
      </c>
      <c r="BG145" s="4">
        <v>3</v>
      </c>
      <c r="BH145" s="4">
        <v>1</v>
      </c>
      <c r="BI145" s="4" t="s">
        <v>338</v>
      </c>
      <c r="BU145" t="s">
        <v>339</v>
      </c>
      <c r="BV145">
        <v>100</v>
      </c>
      <c r="CI145" t="s">
        <v>352</v>
      </c>
    </row>
    <row r="146" spans="1:87" x14ac:dyDescent="0.15">
      <c r="A146" t="s">
        <v>111</v>
      </c>
      <c r="C146" t="s">
        <v>327</v>
      </c>
      <c r="H146" s="3" t="s">
        <v>362</v>
      </c>
      <c r="W146">
        <v>1</v>
      </c>
      <c r="AQ146">
        <v>1</v>
      </c>
      <c r="BE146">
        <v>10</v>
      </c>
      <c r="BF146" s="4">
        <v>0</v>
      </c>
      <c r="BG146" s="4">
        <v>3</v>
      </c>
      <c r="BH146" s="4">
        <v>1</v>
      </c>
      <c r="BI146" s="4" t="s">
        <v>338</v>
      </c>
      <c r="BU146" t="s">
        <v>364</v>
      </c>
      <c r="BV146">
        <v>0.5</v>
      </c>
      <c r="CI146" t="s">
        <v>352</v>
      </c>
    </row>
    <row r="148" spans="1:87" x14ac:dyDescent="0.15">
      <c r="A148" t="s">
        <v>142</v>
      </c>
      <c r="C148" t="s">
        <v>142</v>
      </c>
      <c r="W148">
        <v>2</v>
      </c>
      <c r="AG148" t="s">
        <v>328</v>
      </c>
      <c r="AI148" t="s">
        <v>368</v>
      </c>
      <c r="AL148" t="s">
        <v>354</v>
      </c>
      <c r="AN148">
        <v>1</v>
      </c>
      <c r="AQ148">
        <v>1</v>
      </c>
      <c r="BD148">
        <v>1</v>
      </c>
      <c r="BK148" t="s">
        <v>37</v>
      </c>
      <c r="BO148" s="5" t="s">
        <v>331</v>
      </c>
    </row>
    <row r="149" spans="1:87" x14ac:dyDescent="0.15">
      <c r="A149" t="s">
        <v>433</v>
      </c>
      <c r="C149" t="s">
        <v>327</v>
      </c>
      <c r="H149" s="3" t="s">
        <v>338</v>
      </c>
      <c r="W149">
        <v>1</v>
      </c>
      <c r="AG149" t="s">
        <v>356</v>
      </c>
      <c r="AI149" t="s">
        <v>329</v>
      </c>
      <c r="AM149">
        <v>1</v>
      </c>
      <c r="AN149">
        <v>1</v>
      </c>
      <c r="AQ149">
        <v>1</v>
      </c>
      <c r="BD149">
        <v>2</v>
      </c>
      <c r="BK149" t="s">
        <v>37</v>
      </c>
      <c r="BO149" s="5" t="s">
        <v>331</v>
      </c>
    </row>
    <row r="150" spans="1:87" x14ac:dyDescent="0.15">
      <c r="A150" t="s">
        <v>434</v>
      </c>
      <c r="C150" t="s">
        <v>327</v>
      </c>
      <c r="E150" t="s">
        <v>435</v>
      </c>
      <c r="H150" s="3" t="s">
        <v>338</v>
      </c>
      <c r="W150">
        <v>1</v>
      </c>
      <c r="AG150" t="s">
        <v>356</v>
      </c>
      <c r="AI150" t="s">
        <v>329</v>
      </c>
      <c r="AM150">
        <v>1</v>
      </c>
      <c r="AN150">
        <v>1</v>
      </c>
      <c r="AQ150">
        <v>1</v>
      </c>
      <c r="BD150">
        <v>2</v>
      </c>
      <c r="BK150" t="s">
        <v>37</v>
      </c>
      <c r="BO150" s="5" t="s">
        <v>331</v>
      </c>
      <c r="CI150" t="s">
        <v>436</v>
      </c>
    </row>
    <row r="152" spans="1:87" x14ac:dyDescent="0.15">
      <c r="A152" t="s">
        <v>437</v>
      </c>
      <c r="C152" t="s">
        <v>327</v>
      </c>
      <c r="H152" s="3" t="s">
        <v>338</v>
      </c>
      <c r="W152">
        <v>2</v>
      </c>
      <c r="AG152" t="s">
        <v>328</v>
      </c>
      <c r="AI152" t="s">
        <v>368</v>
      </c>
      <c r="AL152" t="s">
        <v>354</v>
      </c>
      <c r="AN152">
        <v>1</v>
      </c>
      <c r="AQ152">
        <v>1</v>
      </c>
      <c r="BD152">
        <v>2</v>
      </c>
      <c r="BK152" t="s">
        <v>37</v>
      </c>
      <c r="BO152" s="5" t="s">
        <v>331</v>
      </c>
    </row>
    <row r="153" spans="1:87" x14ac:dyDescent="0.15">
      <c r="A153" t="s">
        <v>438</v>
      </c>
      <c r="C153" t="s">
        <v>327</v>
      </c>
      <c r="E153" t="s">
        <v>439</v>
      </c>
      <c r="W153">
        <v>2</v>
      </c>
      <c r="AG153" t="s">
        <v>440</v>
      </c>
      <c r="AI153" t="s">
        <v>441</v>
      </c>
      <c r="AL153" t="s">
        <v>354</v>
      </c>
      <c r="AN153">
        <v>1</v>
      </c>
      <c r="AQ153">
        <v>1</v>
      </c>
      <c r="BD153">
        <v>2</v>
      </c>
      <c r="BK153" t="s">
        <v>37</v>
      </c>
      <c r="BO153" s="5" t="s">
        <v>331</v>
      </c>
      <c r="BP153" t="s">
        <v>332</v>
      </c>
    </row>
    <row r="154" spans="1:87" x14ac:dyDescent="0.15">
      <c r="A154" t="s">
        <v>138</v>
      </c>
      <c r="C154" t="s">
        <v>327</v>
      </c>
      <c r="E154" t="s">
        <v>442</v>
      </c>
      <c r="W154">
        <v>2</v>
      </c>
      <c r="AG154" t="s">
        <v>328</v>
      </c>
      <c r="AI154" t="s">
        <v>443</v>
      </c>
      <c r="AL154" t="s">
        <v>354</v>
      </c>
      <c r="AN154">
        <v>1.5</v>
      </c>
      <c r="AQ154">
        <v>1</v>
      </c>
      <c r="AU154">
        <v>2</v>
      </c>
      <c r="AW154">
        <v>0.8</v>
      </c>
      <c r="BD154">
        <v>2</v>
      </c>
      <c r="BF154" s="4">
        <v>1</v>
      </c>
      <c r="BG154" s="4">
        <v>2</v>
      </c>
      <c r="BH154" s="4">
        <v>1</v>
      </c>
      <c r="BI154" s="4" t="s">
        <v>394</v>
      </c>
      <c r="BK154" t="s">
        <v>37</v>
      </c>
      <c r="BO154" s="5" t="s">
        <v>331</v>
      </c>
      <c r="BP154" t="s">
        <v>332</v>
      </c>
      <c r="CC154" t="s">
        <v>444</v>
      </c>
      <c r="CE154" t="s">
        <v>445</v>
      </c>
      <c r="CI154" t="s">
        <v>446</v>
      </c>
    </row>
    <row r="155" spans="1:87" x14ac:dyDescent="0.15">
      <c r="A155" t="s">
        <v>447</v>
      </c>
      <c r="C155" t="s">
        <v>423</v>
      </c>
      <c r="E155" t="s">
        <v>448</v>
      </c>
      <c r="H155" s="3" t="s">
        <v>336</v>
      </c>
      <c r="AN155">
        <v>10</v>
      </c>
      <c r="AQ155">
        <v>1</v>
      </c>
      <c r="BE155">
        <v>0.5</v>
      </c>
      <c r="BF155" s="4">
        <v>7</v>
      </c>
      <c r="BG155" s="4">
        <v>10</v>
      </c>
      <c r="BH155" s="4">
        <v>1</v>
      </c>
      <c r="BI155" s="4" t="s">
        <v>338</v>
      </c>
      <c r="BK155" t="s">
        <v>37</v>
      </c>
      <c r="CI155" t="s">
        <v>436</v>
      </c>
    </row>
    <row r="157" spans="1:87" x14ac:dyDescent="0.15">
      <c r="A157" s="12"/>
      <c r="E157" s="12"/>
      <c r="F157" s="12"/>
      <c r="BA157" s="12"/>
      <c r="BB157" s="12"/>
      <c r="BC157" s="12"/>
      <c r="BP157" s="12"/>
      <c r="BU157" s="12"/>
      <c r="BV157" s="12"/>
      <c r="BW157" s="12"/>
    </row>
    <row r="158" spans="1:87" x14ac:dyDescent="0.15">
      <c r="A158" t="s">
        <v>449</v>
      </c>
      <c r="C158" t="s">
        <v>142</v>
      </c>
      <c r="H158" s="3" t="s">
        <v>338</v>
      </c>
      <c r="W158">
        <v>2</v>
      </c>
      <c r="AG158" t="s">
        <v>328</v>
      </c>
      <c r="AL158" t="s">
        <v>354</v>
      </c>
      <c r="AN158">
        <v>1</v>
      </c>
      <c r="AQ158">
        <v>1</v>
      </c>
      <c r="BK158" t="s">
        <v>374</v>
      </c>
      <c r="BL158" s="12" t="s">
        <v>1726</v>
      </c>
      <c r="BO158" s="5" t="s">
        <v>331</v>
      </c>
      <c r="CD158" s="12" t="s">
        <v>1577</v>
      </c>
    </row>
    <row r="159" spans="1:87" x14ac:dyDescent="0.15">
      <c r="A159" t="s">
        <v>450</v>
      </c>
      <c r="C159" t="s">
        <v>327</v>
      </c>
      <c r="H159" s="3" t="s">
        <v>338</v>
      </c>
      <c r="L159" s="12" t="s">
        <v>688</v>
      </c>
      <c r="M159" s="12"/>
      <c r="N159" s="12"/>
      <c r="O159" s="12"/>
      <c r="T159">
        <v>1</v>
      </c>
      <c r="W159">
        <v>2</v>
      </c>
      <c r="X159">
        <v>1</v>
      </c>
      <c r="AG159" t="s">
        <v>328</v>
      </c>
      <c r="AI159" t="s">
        <v>377</v>
      </c>
      <c r="AL159" t="s">
        <v>354</v>
      </c>
      <c r="AN159">
        <v>0.8</v>
      </c>
      <c r="AQ159">
        <v>1</v>
      </c>
      <c r="BK159" t="s">
        <v>37</v>
      </c>
      <c r="BO159" s="5" t="s">
        <v>331</v>
      </c>
      <c r="BP159" s="12" t="s">
        <v>1573</v>
      </c>
      <c r="BQ159" s="12" t="s">
        <v>1483</v>
      </c>
      <c r="CD159" s="12"/>
      <c r="CE159" s="12" t="s">
        <v>1572</v>
      </c>
    </row>
    <row r="160" spans="1:87" x14ac:dyDescent="0.15">
      <c r="A160" s="12" t="s">
        <v>684</v>
      </c>
      <c r="C160" t="s">
        <v>327</v>
      </c>
      <c r="E160" s="12" t="s">
        <v>685</v>
      </c>
      <c r="F160" s="12">
        <v>3</v>
      </c>
      <c r="G160" t="s">
        <v>393</v>
      </c>
      <c r="H160" s="3" t="s">
        <v>338</v>
      </c>
      <c r="W160">
        <v>2</v>
      </c>
      <c r="AG160" t="s">
        <v>328</v>
      </c>
      <c r="AI160" t="s">
        <v>377</v>
      </c>
      <c r="AL160" t="s">
        <v>354</v>
      </c>
      <c r="AN160">
        <v>2.9</v>
      </c>
      <c r="AQ160">
        <v>1</v>
      </c>
      <c r="BE160">
        <v>0.3</v>
      </c>
      <c r="BF160" s="4">
        <v>0</v>
      </c>
      <c r="BG160" s="4">
        <v>2</v>
      </c>
      <c r="BH160" s="4">
        <v>1</v>
      </c>
      <c r="BI160" s="4" t="s">
        <v>394</v>
      </c>
      <c r="BK160" t="s">
        <v>37</v>
      </c>
      <c r="BO160" s="5" t="s">
        <v>331</v>
      </c>
      <c r="BP160" s="12" t="s">
        <v>1573</v>
      </c>
      <c r="BQ160" s="12" t="s">
        <v>1483</v>
      </c>
      <c r="CD160" s="12"/>
      <c r="CE160" s="12" t="s">
        <v>1581</v>
      </c>
      <c r="CI160" t="s">
        <v>352</v>
      </c>
    </row>
    <row r="161" spans="1:88" x14ac:dyDescent="0.15">
      <c r="A161" s="12" t="s">
        <v>850</v>
      </c>
      <c r="C161" t="s">
        <v>327</v>
      </c>
      <c r="E161" s="12" t="s">
        <v>685</v>
      </c>
      <c r="F161" s="12">
        <v>3</v>
      </c>
      <c r="G161" t="s">
        <v>393</v>
      </c>
      <c r="H161" s="3" t="s">
        <v>338</v>
      </c>
      <c r="W161">
        <v>2</v>
      </c>
      <c r="AG161" t="s">
        <v>328</v>
      </c>
      <c r="AI161" t="s">
        <v>377</v>
      </c>
      <c r="AL161" t="s">
        <v>354</v>
      </c>
      <c r="AN161">
        <v>2.25</v>
      </c>
      <c r="AQ161">
        <v>1</v>
      </c>
      <c r="BE161">
        <v>0.3</v>
      </c>
      <c r="BF161" s="4">
        <v>0</v>
      </c>
      <c r="BG161" s="4">
        <v>3</v>
      </c>
      <c r="BH161" s="4">
        <v>1</v>
      </c>
      <c r="BI161" s="4" t="s">
        <v>394</v>
      </c>
      <c r="BK161" t="s">
        <v>37</v>
      </c>
      <c r="BO161" s="5" t="s">
        <v>331</v>
      </c>
      <c r="BP161" s="12" t="s">
        <v>1573</v>
      </c>
      <c r="BQ161" s="12" t="s">
        <v>1483</v>
      </c>
      <c r="CE161" s="12" t="s">
        <v>1581</v>
      </c>
      <c r="CI161" t="s">
        <v>352</v>
      </c>
    </row>
    <row r="162" spans="1:88" x14ac:dyDescent="0.15">
      <c r="A162" s="12" t="s">
        <v>687</v>
      </c>
      <c r="C162" t="s">
        <v>327</v>
      </c>
      <c r="E162" s="12" t="s">
        <v>696</v>
      </c>
      <c r="F162" s="12">
        <v>3</v>
      </c>
      <c r="G162" t="s">
        <v>393</v>
      </c>
      <c r="H162" s="3" t="s">
        <v>336</v>
      </c>
      <c r="V162">
        <v>1</v>
      </c>
      <c r="W162">
        <v>1</v>
      </c>
      <c r="AQ162">
        <v>1</v>
      </c>
      <c r="BA162" s="12" t="s">
        <v>686</v>
      </c>
      <c r="BB162" s="12"/>
      <c r="BC162" s="12"/>
      <c r="BD162">
        <v>0</v>
      </c>
      <c r="BE162">
        <v>0.2</v>
      </c>
      <c r="BF162" s="4">
        <v>0</v>
      </c>
      <c r="BG162" s="4">
        <v>5</v>
      </c>
      <c r="BH162" s="4">
        <v>1</v>
      </c>
      <c r="BI162" s="4" t="s">
        <v>338</v>
      </c>
      <c r="BP162" s="12"/>
      <c r="BU162" s="12" t="s">
        <v>688</v>
      </c>
      <c r="BV162" s="12" t="s">
        <v>689</v>
      </c>
      <c r="BW162" s="12"/>
      <c r="BX162">
        <v>99999</v>
      </c>
      <c r="CI162" t="s">
        <v>352</v>
      </c>
    </row>
    <row r="163" spans="1:88" x14ac:dyDescent="0.15">
      <c r="A163" s="12" t="s">
        <v>860</v>
      </c>
      <c r="C163" t="s">
        <v>327</v>
      </c>
      <c r="E163" s="12" t="s">
        <v>696</v>
      </c>
      <c r="F163" s="12">
        <v>3</v>
      </c>
      <c r="G163" t="s">
        <v>393</v>
      </c>
      <c r="H163" s="3" t="s">
        <v>336</v>
      </c>
      <c r="V163">
        <v>1</v>
      </c>
      <c r="W163">
        <v>1</v>
      </c>
      <c r="AQ163">
        <v>1</v>
      </c>
      <c r="BA163" s="12" t="s">
        <v>686</v>
      </c>
      <c r="BB163" s="12"/>
      <c r="BC163" s="12"/>
      <c r="BD163">
        <v>0</v>
      </c>
      <c r="BE163">
        <v>0.2</v>
      </c>
      <c r="BF163" s="4">
        <v>0</v>
      </c>
      <c r="BG163" s="4">
        <v>5</v>
      </c>
      <c r="BH163" s="4">
        <v>1</v>
      </c>
      <c r="BI163" s="4" t="s">
        <v>338</v>
      </c>
      <c r="BP163" s="12"/>
      <c r="BU163" s="12" t="s">
        <v>688</v>
      </c>
      <c r="BV163" s="12" t="s">
        <v>851</v>
      </c>
      <c r="BW163" s="12"/>
      <c r="BX163">
        <v>99999</v>
      </c>
      <c r="CI163" t="s">
        <v>352</v>
      </c>
    </row>
    <row r="164" spans="1:88" x14ac:dyDescent="0.15">
      <c r="A164" s="12" t="s">
        <v>686</v>
      </c>
      <c r="C164" t="s">
        <v>327</v>
      </c>
      <c r="H164" s="3" t="s">
        <v>338</v>
      </c>
      <c r="K164" s="12" t="s">
        <v>688</v>
      </c>
      <c r="L164" s="12"/>
      <c r="M164" s="12"/>
      <c r="N164" s="12"/>
      <c r="O164" s="12"/>
      <c r="T164">
        <v>1</v>
      </c>
      <c r="W164">
        <v>2</v>
      </c>
      <c r="X164">
        <v>1</v>
      </c>
      <c r="AG164" t="s">
        <v>328</v>
      </c>
      <c r="AI164" s="12" t="s">
        <v>694</v>
      </c>
      <c r="AL164" t="s">
        <v>354</v>
      </c>
      <c r="AN164">
        <v>0.8</v>
      </c>
      <c r="AQ164">
        <v>1</v>
      </c>
      <c r="BK164" t="s">
        <v>37</v>
      </c>
      <c r="BO164" s="5" t="s">
        <v>331</v>
      </c>
      <c r="BP164" s="12" t="s">
        <v>1573</v>
      </c>
      <c r="BQ164" s="12" t="s">
        <v>1483</v>
      </c>
      <c r="CE164" s="12" t="s">
        <v>1572</v>
      </c>
    </row>
    <row r="165" spans="1:88" x14ac:dyDescent="0.15">
      <c r="A165" t="s">
        <v>116</v>
      </c>
      <c r="C165" t="s">
        <v>327</v>
      </c>
      <c r="E165" t="s">
        <v>451</v>
      </c>
      <c r="F165">
        <v>3</v>
      </c>
      <c r="G165" t="s">
        <v>335</v>
      </c>
      <c r="H165" s="3" t="s">
        <v>336</v>
      </c>
      <c r="V165">
        <v>1</v>
      </c>
      <c r="W165">
        <v>2</v>
      </c>
      <c r="X165">
        <v>1</v>
      </c>
      <c r="AG165" t="s">
        <v>328</v>
      </c>
      <c r="AI165" t="s">
        <v>452</v>
      </c>
      <c r="AL165" t="s">
        <v>354</v>
      </c>
      <c r="AN165">
        <v>1</v>
      </c>
      <c r="AQ165">
        <v>6</v>
      </c>
      <c r="AZ165" s="12" t="s">
        <v>735</v>
      </c>
      <c r="BA165" s="12"/>
      <c r="BB165" s="12"/>
      <c r="BC165" s="12"/>
      <c r="BE165">
        <v>30</v>
      </c>
      <c r="BF165" s="4">
        <v>75</v>
      </c>
      <c r="BG165" s="4">
        <v>90</v>
      </c>
      <c r="BH165" s="4">
        <v>1</v>
      </c>
      <c r="BI165" s="4" t="s">
        <v>338</v>
      </c>
      <c r="BK165" t="s">
        <v>359</v>
      </c>
      <c r="BO165" s="5" t="s">
        <v>331</v>
      </c>
      <c r="CC165" s="12" t="s">
        <v>1585</v>
      </c>
      <c r="CD165" s="12"/>
      <c r="CE165" s="12" t="s">
        <v>1584</v>
      </c>
      <c r="CI165" t="s">
        <v>116</v>
      </c>
    </row>
    <row r="166" spans="1:88" x14ac:dyDescent="0.15">
      <c r="A166" s="12" t="s">
        <v>852</v>
      </c>
      <c r="C166" t="s">
        <v>327</v>
      </c>
      <c r="E166" t="s">
        <v>451</v>
      </c>
      <c r="F166">
        <v>3</v>
      </c>
      <c r="G166" t="s">
        <v>335</v>
      </c>
      <c r="H166" s="3" t="s">
        <v>336</v>
      </c>
      <c r="V166">
        <v>1</v>
      </c>
      <c r="W166">
        <v>2</v>
      </c>
      <c r="X166">
        <v>1</v>
      </c>
      <c r="AG166" t="s">
        <v>328</v>
      </c>
      <c r="AI166" t="s">
        <v>452</v>
      </c>
      <c r="AL166" t="s">
        <v>354</v>
      </c>
      <c r="AN166">
        <v>1</v>
      </c>
      <c r="AQ166">
        <v>5</v>
      </c>
      <c r="AZ166" s="12" t="s">
        <v>854</v>
      </c>
      <c r="BA166" s="12"/>
      <c r="BB166" s="12"/>
      <c r="BC166" s="12"/>
      <c r="BE166">
        <v>26</v>
      </c>
      <c r="BF166" s="4">
        <v>60</v>
      </c>
      <c r="BG166" s="4">
        <v>90</v>
      </c>
      <c r="BH166" s="4">
        <v>1</v>
      </c>
      <c r="BI166" s="4" t="s">
        <v>338</v>
      </c>
      <c r="BK166" t="s">
        <v>359</v>
      </c>
      <c r="BO166" s="5" t="s">
        <v>331</v>
      </c>
      <c r="CC166" s="12" t="s">
        <v>1585</v>
      </c>
      <c r="CD166" s="12"/>
      <c r="CE166" s="12" t="s">
        <v>1584</v>
      </c>
      <c r="CI166" t="s">
        <v>116</v>
      </c>
    </row>
    <row r="167" spans="1:88" x14ac:dyDescent="0.15">
      <c r="A167" s="12" t="s">
        <v>734</v>
      </c>
      <c r="C167" t="s">
        <v>327</v>
      </c>
      <c r="G167" t="s">
        <v>335</v>
      </c>
      <c r="H167" s="14" t="s">
        <v>573</v>
      </c>
      <c r="I167" s="3" t="s">
        <v>363</v>
      </c>
      <c r="W167">
        <v>1</v>
      </c>
      <c r="AM167" s="3"/>
      <c r="AQ167">
        <v>1</v>
      </c>
      <c r="BF167"/>
      <c r="BG167"/>
      <c r="BH167"/>
      <c r="BI167"/>
      <c r="BJ167"/>
      <c r="BK167" s="3"/>
      <c r="BL167" s="3"/>
      <c r="BM167" s="3"/>
      <c r="BN167" s="3"/>
      <c r="BP167" s="3"/>
      <c r="BQ167" s="3"/>
      <c r="BR167" s="3"/>
      <c r="BS167" s="3"/>
      <c r="BT167" s="3"/>
      <c r="BU167" s="12" t="s">
        <v>1590</v>
      </c>
      <c r="BV167" s="3">
        <v>2</v>
      </c>
      <c r="BW167" s="3"/>
      <c r="BX167" s="3">
        <v>30</v>
      </c>
      <c r="BY167" s="3"/>
      <c r="BZ167" s="3"/>
      <c r="CA167" s="3"/>
      <c r="CB167" s="3"/>
      <c r="CC167" s="3"/>
      <c r="CD167" s="3"/>
      <c r="CE167" s="3"/>
      <c r="CF167" s="3"/>
      <c r="CG167" s="3"/>
      <c r="CH167" s="3"/>
    </row>
    <row r="168" spans="1:88" x14ac:dyDescent="0.15">
      <c r="A168" s="12" t="s">
        <v>853</v>
      </c>
      <c r="C168" t="s">
        <v>327</v>
      </c>
      <c r="G168" t="s">
        <v>335</v>
      </c>
      <c r="H168" s="14" t="s">
        <v>573</v>
      </c>
      <c r="I168" s="3" t="s">
        <v>363</v>
      </c>
      <c r="W168">
        <v>1</v>
      </c>
      <c r="AM168" s="3"/>
      <c r="AQ168">
        <v>1</v>
      </c>
      <c r="BF168"/>
      <c r="BG168"/>
      <c r="BH168"/>
      <c r="BI168"/>
      <c r="BJ168"/>
      <c r="BK168" s="3"/>
      <c r="BL168" s="3"/>
      <c r="BM168" s="3"/>
      <c r="BN168" s="3"/>
      <c r="BP168" s="3"/>
      <c r="BQ168" s="3"/>
      <c r="BR168" s="3"/>
      <c r="BS168" s="3"/>
      <c r="BT168" s="3"/>
      <c r="BU168" s="12" t="s">
        <v>1590</v>
      </c>
      <c r="BV168" s="3">
        <v>1.4</v>
      </c>
      <c r="BW168" s="3"/>
      <c r="BX168" s="3">
        <v>30</v>
      </c>
      <c r="BY168" s="3"/>
      <c r="BZ168" s="3"/>
      <c r="CA168" s="3"/>
      <c r="CB168" s="3"/>
      <c r="CC168" s="3"/>
      <c r="CD168" s="3"/>
      <c r="CE168" s="3"/>
      <c r="CF168" s="3"/>
      <c r="CG168" s="3"/>
      <c r="CH168" s="3"/>
    </row>
    <row r="169" spans="1:88" x14ac:dyDescent="0.15">
      <c r="A169" t="s">
        <v>453</v>
      </c>
      <c r="C169" t="s">
        <v>327</v>
      </c>
      <c r="G169" t="s">
        <v>335</v>
      </c>
      <c r="H169" s="14" t="s">
        <v>573</v>
      </c>
      <c r="I169" s="3" t="s">
        <v>363</v>
      </c>
      <c r="W169">
        <v>1</v>
      </c>
      <c r="AM169" s="3"/>
      <c r="AQ169">
        <v>1</v>
      </c>
      <c r="BF169"/>
      <c r="BG169"/>
      <c r="BH169"/>
      <c r="BI169"/>
      <c r="BJ169"/>
      <c r="BK169" s="3"/>
      <c r="BL169" s="3"/>
      <c r="BM169" s="3"/>
      <c r="BN169" s="3"/>
      <c r="BP169" s="3"/>
      <c r="BQ169" s="3"/>
      <c r="BR169" s="3"/>
      <c r="BS169" s="3"/>
      <c r="BT169" s="3"/>
      <c r="BU169" s="3" t="s">
        <v>415</v>
      </c>
      <c r="BV169" s="3">
        <v>-0.7</v>
      </c>
      <c r="BW169" s="3"/>
      <c r="BX169" s="3">
        <v>30</v>
      </c>
      <c r="BY169" s="3"/>
      <c r="BZ169" s="3"/>
      <c r="CA169" s="3"/>
      <c r="CB169" s="3"/>
      <c r="CC169" s="3"/>
      <c r="CD169" s="3"/>
      <c r="CE169" s="3"/>
      <c r="CF169" s="3"/>
      <c r="CG169" s="3"/>
      <c r="CH169" s="3"/>
    </row>
    <row r="170" spans="1:88" x14ac:dyDescent="0.15">
      <c r="A170" t="s">
        <v>617</v>
      </c>
      <c r="C170" t="s">
        <v>327</v>
      </c>
      <c r="H170" t="s">
        <v>573</v>
      </c>
      <c r="I170" t="s">
        <v>575</v>
      </c>
      <c r="J170"/>
      <c r="K170"/>
      <c r="L170"/>
      <c r="M170"/>
      <c r="N170"/>
      <c r="O170"/>
      <c r="P170"/>
      <c r="Q170"/>
      <c r="R170"/>
      <c r="W170">
        <v>1</v>
      </c>
      <c r="Z170">
        <v>1</v>
      </c>
      <c r="AB170">
        <v>1</v>
      </c>
      <c r="AZ170" s="12" t="s">
        <v>683</v>
      </c>
      <c r="BF170"/>
      <c r="BG170"/>
      <c r="BH170"/>
      <c r="BI170"/>
      <c r="BJ170"/>
      <c r="BO170"/>
      <c r="BU170" s="12" t="s">
        <v>724</v>
      </c>
      <c r="BV170">
        <v>-0.12</v>
      </c>
    </row>
    <row r="171" spans="1:88" x14ac:dyDescent="0.15">
      <c r="A171" s="12" t="s">
        <v>855</v>
      </c>
      <c r="C171" t="s">
        <v>327</v>
      </c>
      <c r="H171" t="s">
        <v>573</v>
      </c>
      <c r="I171" t="s">
        <v>575</v>
      </c>
      <c r="J171"/>
      <c r="K171"/>
      <c r="L171"/>
      <c r="M171"/>
      <c r="N171"/>
      <c r="O171"/>
      <c r="P171"/>
      <c r="Q171"/>
      <c r="R171"/>
      <c r="W171">
        <v>1</v>
      </c>
      <c r="Z171">
        <v>1</v>
      </c>
      <c r="AB171">
        <v>1</v>
      </c>
      <c r="AZ171" s="12" t="s">
        <v>856</v>
      </c>
      <c r="BF171"/>
      <c r="BG171"/>
      <c r="BH171"/>
      <c r="BI171"/>
      <c r="BJ171"/>
      <c r="BO171"/>
      <c r="BU171" s="12" t="s">
        <v>724</v>
      </c>
      <c r="BV171">
        <v>-7.0000000000000007E-2</v>
      </c>
    </row>
    <row r="172" spans="1:88" x14ac:dyDescent="0.15">
      <c r="A172" s="12" t="s">
        <v>675</v>
      </c>
      <c r="C172" t="s">
        <v>327</v>
      </c>
      <c r="H172" s="3" t="s">
        <v>338</v>
      </c>
      <c r="L172" s="12" t="s">
        <v>1008</v>
      </c>
      <c r="M172" s="12"/>
      <c r="N172" s="12"/>
      <c r="O172" s="12"/>
      <c r="W172">
        <v>2</v>
      </c>
      <c r="X172">
        <v>1</v>
      </c>
      <c r="AG172" t="s">
        <v>328</v>
      </c>
      <c r="AK172">
        <v>1</v>
      </c>
      <c r="AQ172">
        <v>99</v>
      </c>
      <c r="AZ172" s="12"/>
      <c r="BD172">
        <v>0.01</v>
      </c>
      <c r="BU172" s="12" t="s">
        <v>678</v>
      </c>
      <c r="BX172">
        <v>99999</v>
      </c>
      <c r="BZ172">
        <v>1</v>
      </c>
      <c r="CJ172">
        <v>1</v>
      </c>
    </row>
    <row r="173" spans="1:88" x14ac:dyDescent="0.15">
      <c r="A173" s="12" t="s">
        <v>683</v>
      </c>
      <c r="C173" t="s">
        <v>327</v>
      </c>
      <c r="H173" s="3" t="s">
        <v>362</v>
      </c>
      <c r="I173" s="3" t="s">
        <v>371</v>
      </c>
      <c r="W173">
        <v>1</v>
      </c>
      <c r="AA173" s="12" t="s">
        <v>796</v>
      </c>
      <c r="AB173" s="12">
        <v>1</v>
      </c>
      <c r="AM173" s="3"/>
      <c r="AQ173">
        <v>1</v>
      </c>
      <c r="BF173"/>
      <c r="BG173"/>
      <c r="BH173"/>
      <c r="BI173"/>
      <c r="BJ173"/>
      <c r="BK173" s="3"/>
      <c r="BL173" s="3"/>
      <c r="BM173" s="3"/>
      <c r="BN173" s="3"/>
      <c r="BP173" s="3"/>
      <c r="BQ173" s="3"/>
      <c r="BR173" s="3"/>
      <c r="BS173" s="3"/>
      <c r="BT173" s="3"/>
      <c r="BU173" s="12" t="s">
        <v>725</v>
      </c>
      <c r="BV173">
        <v>0.12</v>
      </c>
      <c r="BX173">
        <v>99999</v>
      </c>
    </row>
    <row r="174" spans="1:88" x14ac:dyDescent="0.15">
      <c r="A174" s="12" t="s">
        <v>856</v>
      </c>
      <c r="C174" t="s">
        <v>327</v>
      </c>
      <c r="H174" s="3" t="s">
        <v>362</v>
      </c>
      <c r="I174" s="3" t="s">
        <v>371</v>
      </c>
      <c r="W174">
        <v>1</v>
      </c>
      <c r="AA174" s="12" t="s">
        <v>796</v>
      </c>
      <c r="AB174" s="12">
        <v>1</v>
      </c>
      <c r="AM174" s="3"/>
      <c r="AQ174">
        <v>1</v>
      </c>
      <c r="BF174"/>
      <c r="BG174"/>
      <c r="BH174"/>
      <c r="BI174"/>
      <c r="BJ174"/>
      <c r="BK174" s="3"/>
      <c r="BL174" s="3"/>
      <c r="BM174" s="3"/>
      <c r="BN174" s="3"/>
      <c r="BP174" s="3"/>
      <c r="BQ174" s="3"/>
      <c r="BR174" s="3"/>
      <c r="BS174" s="3"/>
      <c r="BT174" s="3"/>
      <c r="BU174" s="12" t="s">
        <v>725</v>
      </c>
      <c r="BV174">
        <v>7.0000000000000007E-2</v>
      </c>
      <c r="BX174">
        <v>99999</v>
      </c>
    </row>
    <row r="175" spans="1:88" x14ac:dyDescent="0.15">
      <c r="A175" s="12"/>
      <c r="AM175" s="3"/>
      <c r="BF175"/>
      <c r="BG175"/>
      <c r="BH175"/>
      <c r="BI175"/>
      <c r="BJ175"/>
      <c r="BK175" s="3"/>
      <c r="BL175" s="3"/>
      <c r="BM175" s="3"/>
      <c r="BN175" s="3"/>
      <c r="BP175" s="3"/>
      <c r="BQ175" s="3"/>
      <c r="BR175" s="3"/>
      <c r="BS175" s="3"/>
      <c r="BT175" s="3"/>
    </row>
    <row r="176" spans="1:88" x14ac:dyDescent="0.15">
      <c r="A176" s="12" t="s">
        <v>706</v>
      </c>
      <c r="C176" t="s">
        <v>142</v>
      </c>
      <c r="W176">
        <v>2</v>
      </c>
      <c r="AG176" t="s">
        <v>328</v>
      </c>
      <c r="AI176" t="s">
        <v>368</v>
      </c>
      <c r="AL176" s="12" t="s">
        <v>634</v>
      </c>
      <c r="AN176">
        <v>1</v>
      </c>
      <c r="AQ176">
        <v>1</v>
      </c>
      <c r="BK176" t="s">
        <v>37</v>
      </c>
      <c r="BO176" s="5" t="s">
        <v>331</v>
      </c>
      <c r="BR176" s="12" t="s">
        <v>704</v>
      </c>
      <c r="BS176" s="12"/>
      <c r="BT176" s="12"/>
      <c r="CD176" s="12" t="s">
        <v>1598</v>
      </c>
      <c r="CE176" s="12" t="s">
        <v>1596</v>
      </c>
    </row>
    <row r="177" spans="1:87" x14ac:dyDescent="0.15">
      <c r="A177" s="12" t="s">
        <v>707</v>
      </c>
      <c r="C177" t="s">
        <v>327</v>
      </c>
      <c r="E177" s="12" t="s">
        <v>708</v>
      </c>
      <c r="F177" s="12">
        <v>3</v>
      </c>
      <c r="G177" t="s">
        <v>393</v>
      </c>
      <c r="H177" s="3" t="s">
        <v>338</v>
      </c>
      <c r="W177">
        <v>2</v>
      </c>
      <c r="AG177" t="s">
        <v>328</v>
      </c>
      <c r="AI177" t="s">
        <v>368</v>
      </c>
      <c r="AL177" s="12" t="s">
        <v>634</v>
      </c>
      <c r="AN177">
        <v>3.1</v>
      </c>
      <c r="AQ177">
        <v>1</v>
      </c>
      <c r="AZ177" s="12" t="s">
        <v>709</v>
      </c>
      <c r="BA177" s="12"/>
      <c r="BB177" s="12"/>
      <c r="BC177" s="12"/>
      <c r="BE177">
        <v>0.3</v>
      </c>
      <c r="BF177" s="4">
        <v>0</v>
      </c>
      <c r="BG177" s="4">
        <v>2</v>
      </c>
      <c r="BH177" s="4">
        <v>1</v>
      </c>
      <c r="BI177" s="4" t="s">
        <v>394</v>
      </c>
      <c r="BK177" t="s">
        <v>37</v>
      </c>
      <c r="BO177" s="5" t="s">
        <v>331</v>
      </c>
      <c r="BP177" s="12"/>
      <c r="BR177" s="12" t="s">
        <v>704</v>
      </c>
      <c r="BS177" s="12"/>
      <c r="BT177" s="12"/>
      <c r="CD177" s="12" t="s">
        <v>1604</v>
      </c>
      <c r="CE177" s="12" t="s">
        <v>1603</v>
      </c>
      <c r="CI177" t="s">
        <v>352</v>
      </c>
    </row>
    <row r="178" spans="1:87" x14ac:dyDescent="0.15">
      <c r="A178" s="12" t="s">
        <v>709</v>
      </c>
      <c r="C178" t="s">
        <v>407</v>
      </c>
      <c r="E178" s="12"/>
      <c r="F178" s="12"/>
      <c r="H178" s="3" t="s">
        <v>362</v>
      </c>
      <c r="I178" s="3" t="s">
        <v>426</v>
      </c>
      <c r="W178">
        <v>1</v>
      </c>
      <c r="AL178" s="12"/>
      <c r="AQ178">
        <v>1</v>
      </c>
      <c r="BP178" s="12"/>
      <c r="BR178" s="12"/>
      <c r="BS178" s="12"/>
      <c r="BT178" s="12"/>
      <c r="CA178" s="12" t="s">
        <v>710</v>
      </c>
    </row>
    <row r="179" spans="1:87" x14ac:dyDescent="0.15">
      <c r="A179" s="12" t="s">
        <v>732</v>
      </c>
      <c r="C179" t="s">
        <v>142</v>
      </c>
      <c r="E179" s="12" t="s">
        <v>741</v>
      </c>
      <c r="F179" s="12">
        <v>3</v>
      </c>
      <c r="G179" t="s">
        <v>335</v>
      </c>
      <c r="H179" s="3" t="s">
        <v>336</v>
      </c>
      <c r="W179">
        <v>2</v>
      </c>
      <c r="AG179" t="s">
        <v>328</v>
      </c>
      <c r="AI179" s="12" t="s">
        <v>733</v>
      </c>
      <c r="AL179" s="12" t="s">
        <v>634</v>
      </c>
      <c r="AN179">
        <v>1</v>
      </c>
      <c r="AQ179">
        <v>2</v>
      </c>
      <c r="AZ179" s="12" t="s">
        <v>736</v>
      </c>
      <c r="BE179">
        <v>18</v>
      </c>
      <c r="BF179" s="4">
        <v>12</v>
      </c>
      <c r="BG179" s="4">
        <v>18</v>
      </c>
      <c r="BH179" s="4">
        <v>1</v>
      </c>
      <c r="BI179" s="13" t="s">
        <v>526</v>
      </c>
      <c r="BJ179" s="13"/>
      <c r="BK179" s="12" t="s">
        <v>586</v>
      </c>
      <c r="BL179" s="12" t="s">
        <v>1725</v>
      </c>
      <c r="BO179" s="5" t="s">
        <v>331</v>
      </c>
      <c r="BR179" s="12" t="s">
        <v>740</v>
      </c>
      <c r="BS179" s="12"/>
      <c r="BT179" s="12"/>
      <c r="CC179" s="12" t="s">
        <v>1609</v>
      </c>
      <c r="CD179" s="12" t="s">
        <v>1608</v>
      </c>
      <c r="CI179" t="s">
        <v>352</v>
      </c>
    </row>
    <row r="180" spans="1:87" x14ac:dyDescent="0.15">
      <c r="A180" s="12" t="s">
        <v>736</v>
      </c>
      <c r="C180" t="s">
        <v>327</v>
      </c>
      <c r="G180" t="s">
        <v>335</v>
      </c>
      <c r="H180" s="14" t="s">
        <v>573</v>
      </c>
      <c r="I180" s="3" t="s">
        <v>363</v>
      </c>
      <c r="W180">
        <v>1</v>
      </c>
      <c r="AM180" s="3"/>
      <c r="AQ180">
        <v>1</v>
      </c>
      <c r="BF180"/>
      <c r="BG180"/>
      <c r="BH180"/>
      <c r="BI180"/>
      <c r="BJ180"/>
      <c r="BK180" s="3"/>
      <c r="BL180" s="3"/>
      <c r="BM180" s="3"/>
      <c r="BN180" s="3"/>
      <c r="BP180" s="3"/>
      <c r="BQ180" s="3"/>
      <c r="BR180" s="3"/>
      <c r="BS180" s="3"/>
      <c r="BT180" s="3"/>
      <c r="BU180" s="12" t="s">
        <v>1613</v>
      </c>
      <c r="BV180" s="3">
        <v>1.2</v>
      </c>
      <c r="BW180" s="3"/>
      <c r="BX180" s="3">
        <v>18</v>
      </c>
      <c r="BY180" s="3"/>
      <c r="BZ180" s="3"/>
      <c r="CA180" s="3"/>
      <c r="CB180" s="3"/>
      <c r="CC180" s="3"/>
      <c r="CD180" s="3"/>
      <c r="CE180" s="3"/>
      <c r="CF180" s="3"/>
      <c r="CG180" s="3"/>
      <c r="CH180" s="3"/>
    </row>
    <row r="181" spans="1:87" x14ac:dyDescent="0.15">
      <c r="A181" s="12" t="s">
        <v>755</v>
      </c>
      <c r="C181" t="s">
        <v>327</v>
      </c>
      <c r="E181" s="12" t="s">
        <v>743</v>
      </c>
      <c r="F181" s="12">
        <v>3</v>
      </c>
      <c r="G181" t="s">
        <v>393</v>
      </c>
      <c r="H181" s="14" t="s">
        <v>756</v>
      </c>
      <c r="R181" s="3">
        <v>1</v>
      </c>
      <c r="W181">
        <v>1</v>
      </c>
      <c r="AM181" s="3"/>
      <c r="AQ181">
        <v>1</v>
      </c>
      <c r="AZ181" s="12" t="s">
        <v>757</v>
      </c>
      <c r="BD181">
        <v>0.6</v>
      </c>
      <c r="BE181">
        <v>99999</v>
      </c>
      <c r="BF181" s="4">
        <v>0</v>
      </c>
      <c r="BG181" s="4">
        <v>5</v>
      </c>
      <c r="BH181" s="4">
        <v>1</v>
      </c>
      <c r="BI181" s="13" t="s">
        <v>526</v>
      </c>
      <c r="BJ181" s="13"/>
      <c r="BK181" s="14" t="s">
        <v>758</v>
      </c>
      <c r="BL181" s="14"/>
      <c r="BM181" s="3"/>
      <c r="BN181" s="3"/>
      <c r="BP181" s="3"/>
      <c r="BQ181" s="3"/>
      <c r="BR181" s="12"/>
      <c r="BS181" s="12"/>
      <c r="BT181" s="12"/>
      <c r="BU181" s="12" t="s">
        <v>760</v>
      </c>
      <c r="BV181" s="3"/>
      <c r="BW181" s="3"/>
      <c r="BX181" s="3">
        <v>99999</v>
      </c>
      <c r="BY181" s="3"/>
      <c r="BZ181" s="3"/>
      <c r="CA181" s="3"/>
      <c r="CB181" s="3"/>
      <c r="CC181" s="3"/>
      <c r="CD181" s="3"/>
      <c r="CE181" s="3"/>
      <c r="CF181" s="3"/>
      <c r="CG181" s="3"/>
      <c r="CH181" s="3"/>
      <c r="CI181" t="s">
        <v>352</v>
      </c>
    </row>
    <row r="182" spans="1:87" x14ac:dyDescent="0.15">
      <c r="A182" s="12" t="s">
        <v>742</v>
      </c>
      <c r="C182" t="s">
        <v>142</v>
      </c>
      <c r="G182" t="s">
        <v>335</v>
      </c>
      <c r="H182" s="14" t="s">
        <v>526</v>
      </c>
      <c r="W182">
        <v>2</v>
      </c>
      <c r="AG182" t="s">
        <v>328</v>
      </c>
      <c r="AI182" s="12" t="s">
        <v>744</v>
      </c>
      <c r="AL182" s="12" t="s">
        <v>634</v>
      </c>
      <c r="AN182">
        <v>1</v>
      </c>
      <c r="AQ182">
        <v>4</v>
      </c>
      <c r="BK182" s="12" t="s">
        <v>746</v>
      </c>
      <c r="BL182" s="12"/>
      <c r="BO182" s="5" t="s">
        <v>331</v>
      </c>
      <c r="BR182" s="12" t="s">
        <v>704</v>
      </c>
      <c r="BS182" s="12"/>
      <c r="BT182" s="12"/>
      <c r="CD182" s="12" t="s">
        <v>1626</v>
      </c>
      <c r="CE182" s="12" t="s">
        <v>1624</v>
      </c>
    </row>
    <row r="183" spans="1:87" x14ac:dyDescent="0.15">
      <c r="A183" s="12" t="s">
        <v>745</v>
      </c>
      <c r="C183" t="s">
        <v>327</v>
      </c>
      <c r="G183" t="s">
        <v>335</v>
      </c>
      <c r="H183" s="14" t="s">
        <v>573</v>
      </c>
      <c r="I183" s="3" t="s">
        <v>363</v>
      </c>
      <c r="W183">
        <v>1</v>
      </c>
      <c r="AM183" s="3"/>
      <c r="AQ183">
        <v>1</v>
      </c>
      <c r="BF183"/>
      <c r="BG183"/>
      <c r="BH183"/>
      <c r="BI183"/>
      <c r="BJ183"/>
      <c r="BK183" s="3"/>
      <c r="BL183" s="3"/>
      <c r="BM183" s="3"/>
      <c r="BN183" s="3"/>
      <c r="BP183" s="3"/>
      <c r="BQ183" s="3"/>
      <c r="BR183" s="3"/>
      <c r="BS183" s="3"/>
      <c r="BT183" s="3"/>
      <c r="BU183" s="12" t="s">
        <v>1627</v>
      </c>
      <c r="BV183" s="3" t="s">
        <v>1707</v>
      </c>
      <c r="BW183" s="14"/>
      <c r="BX183" s="3">
        <v>99999</v>
      </c>
      <c r="BY183" s="3"/>
      <c r="BZ183" s="3"/>
      <c r="CA183" s="3"/>
      <c r="CB183" s="3"/>
      <c r="CC183" s="3"/>
      <c r="CD183" s="3"/>
      <c r="CE183" s="3"/>
      <c r="CF183" s="3"/>
      <c r="CG183" s="3"/>
      <c r="CH183" s="3"/>
    </row>
    <row r="184" spans="1:87" x14ac:dyDescent="0.15">
      <c r="A184" s="12" t="s">
        <v>747</v>
      </c>
      <c r="C184" t="s">
        <v>327</v>
      </c>
      <c r="G184" t="s">
        <v>335</v>
      </c>
      <c r="H184" s="14" t="s">
        <v>573</v>
      </c>
      <c r="I184" s="3" t="s">
        <v>363</v>
      </c>
      <c r="W184">
        <v>1</v>
      </c>
      <c r="AM184" s="3">
        <v>1</v>
      </c>
      <c r="AN184">
        <v>99999</v>
      </c>
      <c r="AP184">
        <v>2</v>
      </c>
      <c r="AQ184">
        <v>1</v>
      </c>
      <c r="BF184"/>
      <c r="BG184"/>
      <c r="BH184"/>
      <c r="BI184"/>
      <c r="BJ184"/>
      <c r="BK184" s="3"/>
      <c r="BL184" s="3"/>
      <c r="BM184" s="3"/>
      <c r="BN184" s="3"/>
      <c r="BP184" s="3"/>
      <c r="BQ184" s="3"/>
      <c r="BR184" s="3"/>
      <c r="BS184" s="3"/>
      <c r="BT184" s="3"/>
      <c r="BU184" s="14"/>
      <c r="BV184" s="14"/>
      <c r="BW184" s="14"/>
      <c r="BX184" s="3"/>
      <c r="BY184" s="3"/>
      <c r="BZ184" s="3"/>
      <c r="CA184" s="3"/>
      <c r="CB184" s="3"/>
      <c r="CC184" s="3"/>
      <c r="CD184" s="3"/>
      <c r="CE184" s="3"/>
      <c r="CF184" s="3"/>
      <c r="CG184" s="3"/>
      <c r="CH184" s="3"/>
    </row>
    <row r="185" spans="1:87" x14ac:dyDescent="0.15">
      <c r="A185" s="12" t="s">
        <v>751</v>
      </c>
      <c r="C185" t="s">
        <v>327</v>
      </c>
      <c r="G185" t="s">
        <v>335</v>
      </c>
      <c r="H185" s="14" t="s">
        <v>573</v>
      </c>
      <c r="I185" s="3" t="s">
        <v>363</v>
      </c>
      <c r="W185">
        <v>1</v>
      </c>
      <c r="AM185" s="3"/>
      <c r="AQ185">
        <v>1</v>
      </c>
      <c r="BF185"/>
      <c r="BG185"/>
      <c r="BH185"/>
      <c r="BI185"/>
      <c r="BJ185"/>
      <c r="BK185" s="3"/>
      <c r="BL185" s="3"/>
      <c r="BM185" s="3"/>
      <c r="BN185" s="3"/>
      <c r="BP185" s="3"/>
      <c r="BQ185" s="3"/>
      <c r="BR185" s="3"/>
      <c r="BS185" s="3"/>
      <c r="BT185" s="3"/>
      <c r="BU185" s="12" t="s">
        <v>748</v>
      </c>
      <c r="BV185" s="14"/>
      <c r="BW185" s="14"/>
      <c r="BX185" s="3">
        <v>99999</v>
      </c>
      <c r="BY185" s="3"/>
      <c r="BZ185" s="3"/>
      <c r="CA185" s="3"/>
      <c r="CB185" s="3"/>
      <c r="CC185" s="3"/>
      <c r="CD185" s="3"/>
      <c r="CE185" s="3"/>
      <c r="CF185" s="3"/>
      <c r="CG185" s="3"/>
      <c r="CH185" s="3"/>
    </row>
    <row r="186" spans="1:87" x14ac:dyDescent="0.15">
      <c r="A186" s="12" t="s">
        <v>711</v>
      </c>
      <c r="C186" s="12" t="s">
        <v>569</v>
      </c>
      <c r="H186" s="14" t="s">
        <v>573</v>
      </c>
      <c r="I186" s="14" t="s">
        <v>582</v>
      </c>
      <c r="W186">
        <v>1</v>
      </c>
      <c r="AA186" s="12" t="s">
        <v>796</v>
      </c>
      <c r="AB186" s="12"/>
      <c r="AQ186">
        <v>1</v>
      </c>
      <c r="BA186" s="12" t="s">
        <v>713</v>
      </c>
      <c r="BB186" s="12"/>
      <c r="BC186" s="12"/>
      <c r="BK186" s="12"/>
      <c r="BL186" s="12"/>
      <c r="BU186" s="12" t="s">
        <v>1612</v>
      </c>
      <c r="BX186">
        <v>99999</v>
      </c>
      <c r="CA186" s="12" t="s">
        <v>712</v>
      </c>
      <c r="CB186" s="12"/>
    </row>
    <row r="187" spans="1:87" x14ac:dyDescent="0.15">
      <c r="A187" s="12" t="s">
        <v>713</v>
      </c>
      <c r="C187" s="12" t="s">
        <v>714</v>
      </c>
      <c r="H187" s="14" t="s">
        <v>573</v>
      </c>
      <c r="I187" s="14"/>
      <c r="W187">
        <v>1</v>
      </c>
      <c r="AA187" s="12" t="s">
        <v>796</v>
      </c>
      <c r="AB187" s="12"/>
      <c r="AQ187">
        <v>1</v>
      </c>
      <c r="BA187" s="12"/>
      <c r="BB187" s="12"/>
      <c r="BC187" s="12"/>
      <c r="BK187" s="12"/>
      <c r="BL187" s="12"/>
      <c r="CA187" s="12" t="s">
        <v>715</v>
      </c>
      <c r="CB187" s="12"/>
    </row>
    <row r="188" spans="1:87" x14ac:dyDescent="0.15">
      <c r="A188" s="12"/>
      <c r="C188" s="12"/>
      <c r="H188" s="14"/>
      <c r="I188" s="14"/>
      <c r="BA188" s="12"/>
      <c r="BB188" s="12"/>
      <c r="BC188" s="12"/>
      <c r="BK188" s="12"/>
      <c r="BL188" s="12"/>
      <c r="CA188" s="12"/>
      <c r="CB188" s="12"/>
    </row>
    <row r="189" spans="1:87" x14ac:dyDescent="0.15">
      <c r="A189" s="12" t="s">
        <v>774</v>
      </c>
      <c r="C189" t="s">
        <v>327</v>
      </c>
      <c r="H189" s="3" t="s">
        <v>338</v>
      </c>
      <c r="W189">
        <v>1</v>
      </c>
      <c r="AG189" t="s">
        <v>356</v>
      </c>
      <c r="AH189" s="12" t="s">
        <v>785</v>
      </c>
      <c r="AI189" s="12" t="s">
        <v>775</v>
      </c>
      <c r="AM189">
        <v>1</v>
      </c>
      <c r="AN189">
        <v>1</v>
      </c>
      <c r="AQ189">
        <v>1</v>
      </c>
      <c r="BK189" t="s">
        <v>37</v>
      </c>
      <c r="BO189" s="5" t="s">
        <v>331</v>
      </c>
      <c r="BP189" s="12" t="s">
        <v>1639</v>
      </c>
      <c r="BQ189" s="12" t="s">
        <v>1483</v>
      </c>
      <c r="CD189" s="12" t="s">
        <v>1638</v>
      </c>
      <c r="CE189" s="12" t="s">
        <v>1635</v>
      </c>
    </row>
    <row r="190" spans="1:87" x14ac:dyDescent="0.15">
      <c r="A190" s="12" t="s">
        <v>776</v>
      </c>
      <c r="C190" s="12" t="s">
        <v>779</v>
      </c>
      <c r="H190" s="14" t="s">
        <v>573</v>
      </c>
      <c r="I190" s="14" t="s">
        <v>780</v>
      </c>
      <c r="W190">
        <v>1</v>
      </c>
      <c r="Z190">
        <v>1</v>
      </c>
      <c r="AA190" s="12" t="s">
        <v>796</v>
      </c>
      <c r="AB190" s="12"/>
      <c r="AI190" s="12"/>
      <c r="AQ190">
        <v>1</v>
      </c>
      <c r="CA190" s="12" t="s">
        <v>784</v>
      </c>
    </row>
    <row r="191" spans="1:87" x14ac:dyDescent="0.15">
      <c r="A191" s="12" t="s">
        <v>809</v>
      </c>
      <c r="C191" s="12" t="s">
        <v>610</v>
      </c>
      <c r="G191" s="12"/>
      <c r="H191" s="14" t="s">
        <v>573</v>
      </c>
      <c r="I191" s="14" t="s">
        <v>780</v>
      </c>
      <c r="W191">
        <v>1</v>
      </c>
      <c r="AA191" s="12" t="s">
        <v>785</v>
      </c>
      <c r="AB191" s="12"/>
      <c r="AI191" s="12" t="s">
        <v>775</v>
      </c>
      <c r="AQ191">
        <v>2</v>
      </c>
      <c r="BU191" s="12" t="s">
        <v>810</v>
      </c>
      <c r="BV191" s="12"/>
      <c r="BW191" s="12"/>
      <c r="BX191">
        <v>1</v>
      </c>
      <c r="CA191" s="12"/>
    </row>
    <row r="192" spans="1:87" x14ac:dyDescent="0.15">
      <c r="A192" s="12" t="s">
        <v>787</v>
      </c>
      <c r="C192" t="s">
        <v>327</v>
      </c>
      <c r="E192" s="12" t="s">
        <v>813</v>
      </c>
      <c r="F192" s="12">
        <v>3</v>
      </c>
      <c r="G192" s="12" t="s">
        <v>525</v>
      </c>
      <c r="H192" s="14" t="s">
        <v>756</v>
      </c>
      <c r="I192" s="14"/>
      <c r="W192">
        <v>1</v>
      </c>
      <c r="AA192" s="12" t="s">
        <v>785</v>
      </c>
      <c r="AB192" s="12"/>
      <c r="AI192" s="12"/>
      <c r="AJ192">
        <v>99</v>
      </c>
      <c r="AQ192">
        <v>2</v>
      </c>
      <c r="AZ192" s="12" t="s">
        <v>803</v>
      </c>
      <c r="BE192">
        <v>40</v>
      </c>
      <c r="BF192" s="4">
        <v>10</v>
      </c>
      <c r="BG192" s="4">
        <v>20</v>
      </c>
      <c r="BH192" s="4">
        <v>1</v>
      </c>
      <c r="BI192" s="13" t="s">
        <v>526</v>
      </c>
      <c r="BJ192" s="13"/>
      <c r="BU192" s="3" t="s">
        <v>1651</v>
      </c>
      <c r="BV192" s="12">
        <v>1.5</v>
      </c>
      <c r="BW192" s="12"/>
      <c r="BX192">
        <v>40</v>
      </c>
      <c r="CA192" s="12"/>
    </row>
    <row r="193" spans="1:83" x14ac:dyDescent="0.15">
      <c r="A193" s="12" t="s">
        <v>803</v>
      </c>
      <c r="C193" s="12" t="s">
        <v>610</v>
      </c>
      <c r="G193" s="12" t="s">
        <v>805</v>
      </c>
      <c r="H193" s="14"/>
      <c r="I193" s="14"/>
      <c r="W193">
        <v>1</v>
      </c>
      <c r="AA193" s="12" t="s">
        <v>796</v>
      </c>
      <c r="AB193" s="12"/>
      <c r="AI193" s="12"/>
      <c r="AQ193">
        <v>1</v>
      </c>
      <c r="BU193" s="14" t="s">
        <v>804</v>
      </c>
      <c r="BV193" s="12">
        <v>0.5</v>
      </c>
      <c r="BW193" s="12"/>
      <c r="BX193">
        <v>40</v>
      </c>
      <c r="CA193" s="12"/>
    </row>
    <row r="194" spans="1:83" x14ac:dyDescent="0.15">
      <c r="A194" s="12" t="s">
        <v>788</v>
      </c>
      <c r="C194" s="12" t="s">
        <v>814</v>
      </c>
      <c r="E194" s="12" t="s">
        <v>823</v>
      </c>
      <c r="F194" s="12">
        <v>3</v>
      </c>
      <c r="G194" t="s">
        <v>335</v>
      </c>
      <c r="H194" s="14" t="s">
        <v>756</v>
      </c>
      <c r="I194" s="14"/>
      <c r="W194">
        <v>1</v>
      </c>
      <c r="AA194" s="12" t="s">
        <v>796</v>
      </c>
      <c r="AB194" s="12"/>
      <c r="AI194" s="12"/>
      <c r="AQ194">
        <v>1</v>
      </c>
      <c r="AZ194" t="s">
        <v>816</v>
      </c>
      <c r="BE194">
        <v>20</v>
      </c>
      <c r="BF194" s="4">
        <v>0</v>
      </c>
      <c r="BG194" s="4">
        <v>8</v>
      </c>
      <c r="BH194" s="4">
        <v>1</v>
      </c>
      <c r="BI194" s="13" t="s">
        <v>526</v>
      </c>
      <c r="BJ194" s="13"/>
      <c r="BU194" s="12" t="s">
        <v>1650</v>
      </c>
      <c r="BV194">
        <v>100</v>
      </c>
      <c r="BX194">
        <v>0.1</v>
      </c>
      <c r="CA194" s="12"/>
    </row>
    <row r="195" spans="1:83" x14ac:dyDescent="0.15">
      <c r="A195" s="12" t="s">
        <v>817</v>
      </c>
      <c r="C195" s="12" t="s">
        <v>815</v>
      </c>
      <c r="E195" s="12"/>
      <c r="F195" s="12"/>
      <c r="G195" t="s">
        <v>335</v>
      </c>
      <c r="H195" s="14" t="s">
        <v>526</v>
      </c>
      <c r="I195" s="14"/>
      <c r="W195">
        <v>1</v>
      </c>
      <c r="AA195" s="12" t="s">
        <v>818</v>
      </c>
      <c r="AB195" s="12"/>
      <c r="AI195" s="12"/>
      <c r="AJ195">
        <v>99</v>
      </c>
      <c r="AQ195">
        <v>1</v>
      </c>
      <c r="BU195" s="12" t="s">
        <v>821</v>
      </c>
      <c r="BV195">
        <v>0.9</v>
      </c>
      <c r="BX195">
        <v>0.1</v>
      </c>
      <c r="CA195" s="12"/>
    </row>
    <row r="196" spans="1:83" x14ac:dyDescent="0.15">
      <c r="A196" s="12" t="s">
        <v>789</v>
      </c>
      <c r="C196" s="12" t="s">
        <v>815</v>
      </c>
      <c r="E196" s="12" t="s">
        <v>824</v>
      </c>
      <c r="F196" s="12">
        <v>3</v>
      </c>
      <c r="G196" t="s">
        <v>335</v>
      </c>
      <c r="H196" s="14" t="s">
        <v>756</v>
      </c>
      <c r="I196" s="14"/>
      <c r="W196">
        <v>1</v>
      </c>
      <c r="AA196" s="12" t="s">
        <v>818</v>
      </c>
      <c r="AB196" s="12"/>
      <c r="AI196" s="12"/>
      <c r="AJ196">
        <v>99</v>
      </c>
      <c r="AQ196">
        <v>1</v>
      </c>
      <c r="AZ196" s="12" t="s">
        <v>846</v>
      </c>
      <c r="BE196">
        <v>20</v>
      </c>
      <c r="BF196" s="4">
        <v>0</v>
      </c>
      <c r="BG196" s="4">
        <v>15</v>
      </c>
      <c r="BH196" s="4">
        <v>1</v>
      </c>
      <c r="BI196" s="13" t="s">
        <v>526</v>
      </c>
      <c r="BJ196" s="13"/>
      <c r="BU196" s="12" t="s">
        <v>825</v>
      </c>
      <c r="BV196">
        <v>2.6</v>
      </c>
      <c r="BX196">
        <v>0.1</v>
      </c>
      <c r="CA196" s="12"/>
    </row>
    <row r="197" spans="1:83" x14ac:dyDescent="0.15">
      <c r="A197" s="12" t="s">
        <v>844</v>
      </c>
      <c r="C197" s="12" t="s">
        <v>815</v>
      </c>
      <c r="E197" s="12"/>
      <c r="F197" s="12"/>
      <c r="G197" t="s">
        <v>335</v>
      </c>
      <c r="H197" s="14" t="s">
        <v>526</v>
      </c>
      <c r="W197">
        <v>1</v>
      </c>
      <c r="AA197" s="12" t="s">
        <v>818</v>
      </c>
      <c r="AB197" s="12"/>
      <c r="AI197" s="12"/>
      <c r="AJ197">
        <v>99</v>
      </c>
      <c r="AQ197">
        <v>1</v>
      </c>
      <c r="AZ197" s="12"/>
      <c r="BI197" s="13"/>
      <c r="BJ197" s="13"/>
      <c r="BU197" s="12" t="s">
        <v>1648</v>
      </c>
      <c r="BV197">
        <v>2</v>
      </c>
      <c r="BX197">
        <v>0.1</v>
      </c>
      <c r="CA197" s="12"/>
    </row>
    <row r="198" spans="1:83" x14ac:dyDescent="0.15">
      <c r="A198" s="12" t="s">
        <v>835</v>
      </c>
      <c r="C198" s="12" t="s">
        <v>610</v>
      </c>
      <c r="E198" s="12"/>
      <c r="F198" s="12"/>
      <c r="H198" s="14" t="s">
        <v>573</v>
      </c>
      <c r="I198" s="3" t="s">
        <v>363</v>
      </c>
      <c r="W198">
        <v>1</v>
      </c>
      <c r="AA198" s="12" t="s">
        <v>796</v>
      </c>
      <c r="AB198" s="12"/>
      <c r="AI198" s="12"/>
      <c r="AQ198">
        <v>1</v>
      </c>
      <c r="BI198" s="13"/>
      <c r="BJ198" s="13"/>
      <c r="BU198" s="12" t="s">
        <v>840</v>
      </c>
      <c r="BX198">
        <v>99999</v>
      </c>
      <c r="CA198" s="12"/>
    </row>
    <row r="199" spans="1:83" x14ac:dyDescent="0.15">
      <c r="A199" s="12" t="s">
        <v>836</v>
      </c>
      <c r="C199" s="12" t="s">
        <v>610</v>
      </c>
      <c r="E199" s="12"/>
      <c r="F199" s="12"/>
      <c r="H199" s="14" t="s">
        <v>573</v>
      </c>
      <c r="I199" s="14" t="s">
        <v>837</v>
      </c>
      <c r="W199">
        <v>1</v>
      </c>
      <c r="AA199" s="12" t="s">
        <v>796</v>
      </c>
      <c r="AB199" s="12"/>
      <c r="AI199" s="12"/>
      <c r="AQ199">
        <v>1</v>
      </c>
      <c r="BI199" s="13"/>
      <c r="BJ199" s="13"/>
      <c r="BT199" s="12" t="s">
        <v>840</v>
      </c>
      <c r="BU199" s="12"/>
      <c r="CA199" s="12"/>
    </row>
    <row r="200" spans="1:83" x14ac:dyDescent="0.15">
      <c r="A200" s="12" t="s">
        <v>838</v>
      </c>
      <c r="C200" s="12" t="s">
        <v>610</v>
      </c>
      <c r="E200" s="12"/>
      <c r="F200" s="12"/>
      <c r="H200" s="14" t="s">
        <v>573</v>
      </c>
      <c r="I200" s="14" t="s">
        <v>839</v>
      </c>
      <c r="K200" s="12" t="s">
        <v>840</v>
      </c>
      <c r="W200">
        <v>1</v>
      </c>
      <c r="AA200" s="12" t="s">
        <v>818</v>
      </c>
      <c r="AB200" s="12"/>
      <c r="AI200" s="12"/>
      <c r="AJ200">
        <v>99</v>
      </c>
      <c r="AL200" s="12" t="s">
        <v>527</v>
      </c>
      <c r="AN200">
        <v>0.5</v>
      </c>
      <c r="AP200">
        <v>1</v>
      </c>
      <c r="AQ200">
        <v>1</v>
      </c>
      <c r="BI200" s="13"/>
      <c r="BJ200" s="13"/>
      <c r="BT200" s="12"/>
      <c r="BU200" s="12"/>
      <c r="CA200" s="12"/>
    </row>
    <row r="201" spans="1:83" x14ac:dyDescent="0.15">
      <c r="A201" s="12" t="s">
        <v>790</v>
      </c>
      <c r="C201" t="s">
        <v>142</v>
      </c>
      <c r="H201" s="14" t="s">
        <v>526</v>
      </c>
      <c r="W201">
        <v>2</v>
      </c>
      <c r="AG201" t="s">
        <v>328</v>
      </c>
      <c r="AI201" t="s">
        <v>368</v>
      </c>
      <c r="AL201" s="12" t="s">
        <v>808</v>
      </c>
      <c r="AN201">
        <v>1</v>
      </c>
      <c r="AQ201">
        <v>1</v>
      </c>
      <c r="BK201" t="s">
        <v>37</v>
      </c>
      <c r="BO201" s="5" t="s">
        <v>331</v>
      </c>
      <c r="BR201" s="12"/>
      <c r="BS201" s="12"/>
      <c r="BT201" s="12"/>
    </row>
    <row r="202" spans="1:83" x14ac:dyDescent="0.15">
      <c r="A202" s="12" t="s">
        <v>791</v>
      </c>
      <c r="C202" s="12" t="s">
        <v>812</v>
      </c>
      <c r="H202" s="14" t="s">
        <v>526</v>
      </c>
      <c r="K202" s="12" t="s">
        <v>819</v>
      </c>
      <c r="W202">
        <v>2</v>
      </c>
      <c r="AG202" t="s">
        <v>328</v>
      </c>
      <c r="AI202" t="s">
        <v>368</v>
      </c>
      <c r="AL202" t="s">
        <v>354</v>
      </c>
      <c r="AN202">
        <v>1</v>
      </c>
      <c r="AQ202">
        <v>1</v>
      </c>
      <c r="BK202" s="12" t="s">
        <v>586</v>
      </c>
      <c r="BL202" s="12"/>
      <c r="BO202" s="5" t="s">
        <v>331</v>
      </c>
    </row>
    <row r="203" spans="1:83" x14ac:dyDescent="0.15">
      <c r="A203" s="12" t="s">
        <v>792</v>
      </c>
      <c r="C203" t="s">
        <v>142</v>
      </c>
      <c r="H203" s="14" t="s">
        <v>526</v>
      </c>
      <c r="I203" s="14"/>
      <c r="K203" s="12" t="s">
        <v>825</v>
      </c>
      <c r="W203">
        <v>2</v>
      </c>
      <c r="AG203" t="s">
        <v>328</v>
      </c>
      <c r="AI203" t="s">
        <v>368</v>
      </c>
      <c r="AL203" s="12" t="s">
        <v>527</v>
      </c>
      <c r="AN203">
        <v>1</v>
      </c>
      <c r="AQ203">
        <v>1</v>
      </c>
      <c r="BK203" s="12" t="s">
        <v>826</v>
      </c>
      <c r="BL203" s="12"/>
      <c r="BO203" s="5" t="s">
        <v>331</v>
      </c>
      <c r="CA203" s="12"/>
    </row>
    <row r="204" spans="1:83" x14ac:dyDescent="0.15">
      <c r="A204" s="12" t="s">
        <v>786</v>
      </c>
      <c r="C204" s="12" t="s">
        <v>610</v>
      </c>
      <c r="G204" s="12"/>
      <c r="H204" s="14" t="s">
        <v>573</v>
      </c>
      <c r="I204" s="14" t="s">
        <v>780</v>
      </c>
      <c r="L204" s="12" t="s">
        <v>810</v>
      </c>
      <c r="M204" s="12"/>
      <c r="N204" s="12"/>
      <c r="O204" s="12"/>
      <c r="W204">
        <v>1</v>
      </c>
      <c r="Z204">
        <v>1</v>
      </c>
      <c r="AA204" s="12" t="s">
        <v>796</v>
      </c>
      <c r="AB204" s="12"/>
      <c r="AI204" s="12"/>
      <c r="AQ204">
        <v>1</v>
      </c>
      <c r="BU204" s="12" t="s">
        <v>806</v>
      </c>
      <c r="BV204" s="12">
        <v>-1</v>
      </c>
      <c r="BW204" s="12"/>
      <c r="BX204">
        <v>99999</v>
      </c>
      <c r="CA204" s="12"/>
    </row>
    <row r="205" spans="1:83" x14ac:dyDescent="0.15">
      <c r="A205" s="12" t="s">
        <v>828</v>
      </c>
      <c r="C205" s="12" t="s">
        <v>610</v>
      </c>
      <c r="H205" s="14" t="s">
        <v>573</v>
      </c>
      <c r="I205" s="14" t="s">
        <v>611</v>
      </c>
      <c r="R205" s="3">
        <v>1</v>
      </c>
      <c r="V205">
        <v>1</v>
      </c>
      <c r="W205">
        <v>2</v>
      </c>
      <c r="AG205" s="12" t="s">
        <v>535</v>
      </c>
      <c r="AI205" t="s">
        <v>357</v>
      </c>
      <c r="AL205" s="12" t="s">
        <v>527</v>
      </c>
      <c r="AN205">
        <v>1400</v>
      </c>
      <c r="AP205">
        <v>2</v>
      </c>
      <c r="AQ205">
        <v>99</v>
      </c>
      <c r="BD205">
        <v>0.2</v>
      </c>
      <c r="BU205" s="12" t="s">
        <v>832</v>
      </c>
      <c r="BX205">
        <v>3.5</v>
      </c>
    </row>
    <row r="206" spans="1:83" x14ac:dyDescent="0.15">
      <c r="A206" s="12"/>
      <c r="C206" s="12"/>
      <c r="H206" s="14"/>
      <c r="I206" s="14"/>
      <c r="AG206" s="12"/>
      <c r="AL206" s="12"/>
      <c r="BU206" s="12"/>
    </row>
    <row r="207" spans="1:83" x14ac:dyDescent="0.15">
      <c r="A207" s="12" t="s">
        <v>1018</v>
      </c>
      <c r="C207" t="s">
        <v>142</v>
      </c>
      <c r="H207" s="3" t="s">
        <v>338</v>
      </c>
      <c r="W207">
        <v>2</v>
      </c>
      <c r="AG207" t="s">
        <v>328</v>
      </c>
      <c r="AL207" t="s">
        <v>354</v>
      </c>
      <c r="AN207">
        <v>1</v>
      </c>
      <c r="AQ207">
        <v>1</v>
      </c>
      <c r="AZ207" s="12"/>
      <c r="BA207" s="12" t="s">
        <v>1028</v>
      </c>
      <c r="BB207" s="12"/>
      <c r="BK207" s="12" t="s">
        <v>1022</v>
      </c>
      <c r="BL207" s="12"/>
      <c r="BO207" s="5" t="s">
        <v>331</v>
      </c>
      <c r="BU207" s="12" t="s">
        <v>1025</v>
      </c>
      <c r="BV207">
        <v>155</v>
      </c>
      <c r="BX207">
        <v>3</v>
      </c>
      <c r="CD207" s="12" t="s">
        <v>1655</v>
      </c>
      <c r="CE207" s="12" t="s">
        <v>1653</v>
      </c>
    </row>
    <row r="208" spans="1:83" x14ac:dyDescent="0.15">
      <c r="A208" s="12" t="s">
        <v>1019</v>
      </c>
      <c r="C208" t="s">
        <v>327</v>
      </c>
      <c r="H208" s="3" t="s">
        <v>338</v>
      </c>
      <c r="L208" s="12"/>
      <c r="M208" s="12"/>
      <c r="N208" s="12"/>
      <c r="O208" s="12"/>
      <c r="T208">
        <v>1</v>
      </c>
      <c r="W208">
        <v>2</v>
      </c>
      <c r="X208">
        <v>1</v>
      </c>
      <c r="AG208" t="s">
        <v>328</v>
      </c>
      <c r="AI208" t="s">
        <v>377</v>
      </c>
      <c r="AL208" t="s">
        <v>354</v>
      </c>
      <c r="AN208">
        <v>0.8</v>
      </c>
      <c r="AQ208">
        <v>1</v>
      </c>
      <c r="AZ208" s="12" t="s">
        <v>1018</v>
      </c>
      <c r="BA208" s="12" t="s">
        <v>1028</v>
      </c>
      <c r="BB208" s="12"/>
      <c r="BK208" s="12" t="s">
        <v>1021</v>
      </c>
      <c r="BL208" s="12"/>
      <c r="BO208" s="5" t="s">
        <v>331</v>
      </c>
      <c r="BP208" s="12" t="s">
        <v>1661</v>
      </c>
      <c r="BQ208" s="12" t="s">
        <v>1483</v>
      </c>
      <c r="BU208" s="12" t="s">
        <v>1025</v>
      </c>
      <c r="BV208">
        <v>155</v>
      </c>
      <c r="BX208">
        <v>3</v>
      </c>
      <c r="CD208" s="12" t="s">
        <v>1658</v>
      </c>
      <c r="CE208" s="12" t="s">
        <v>1657</v>
      </c>
    </row>
    <row r="209" spans="1:87" x14ac:dyDescent="0.15">
      <c r="A209" s="12" t="s">
        <v>1020</v>
      </c>
      <c r="C209" t="s">
        <v>327</v>
      </c>
      <c r="D209" t="s">
        <v>1386</v>
      </c>
      <c r="E209" t="s">
        <v>1385</v>
      </c>
      <c r="F209">
        <v>3</v>
      </c>
      <c r="G209" t="s">
        <v>335</v>
      </c>
      <c r="H209" s="3" t="s">
        <v>756</v>
      </c>
      <c r="I209" s="3" t="s">
        <v>363</v>
      </c>
      <c r="W209">
        <v>1</v>
      </c>
      <c r="AM209" s="3"/>
      <c r="AQ209">
        <v>1</v>
      </c>
      <c r="BE209">
        <v>30</v>
      </c>
      <c r="BF209" s="4">
        <v>15</v>
      </c>
      <c r="BG209" s="4">
        <v>30</v>
      </c>
      <c r="BH209" s="4">
        <v>1</v>
      </c>
      <c r="BI209" s="13" t="s">
        <v>526</v>
      </c>
      <c r="BJ209" s="13"/>
      <c r="BK209" s="3"/>
      <c r="BL209" s="3"/>
      <c r="BM209" s="3"/>
      <c r="BN209" s="3"/>
      <c r="BP209" s="3"/>
      <c r="BQ209" s="3"/>
      <c r="BR209" s="3"/>
      <c r="BS209" s="3"/>
      <c r="BT209" s="3"/>
      <c r="BU209" s="12" t="s">
        <v>1488</v>
      </c>
      <c r="BV209">
        <v>1</v>
      </c>
      <c r="BX209">
        <v>30</v>
      </c>
    </row>
    <row r="210" spans="1:87" x14ac:dyDescent="0.15">
      <c r="A210" s="12" t="s">
        <v>1027</v>
      </c>
      <c r="C210" t="s">
        <v>327</v>
      </c>
      <c r="H210" s="3" t="s">
        <v>526</v>
      </c>
      <c r="L210" s="12" t="s">
        <v>1028</v>
      </c>
      <c r="M210" s="12"/>
      <c r="N210" s="12"/>
      <c r="O210" s="12"/>
      <c r="W210">
        <v>1</v>
      </c>
      <c r="AL210" s="12" t="s">
        <v>527</v>
      </c>
      <c r="AM210" s="3">
        <v>1</v>
      </c>
      <c r="AN210">
        <v>0.04</v>
      </c>
      <c r="AO210">
        <v>1</v>
      </c>
      <c r="AP210">
        <v>1</v>
      </c>
      <c r="AQ210">
        <v>1</v>
      </c>
      <c r="AZ210" s="12" t="s">
        <v>1028</v>
      </c>
      <c r="BD210">
        <v>0.01</v>
      </c>
      <c r="BI210" s="13"/>
      <c r="BJ210" s="13"/>
      <c r="BK210" s="3"/>
      <c r="BL210" s="3"/>
      <c r="BM210" s="3"/>
      <c r="BN210" s="3"/>
      <c r="BP210" s="3"/>
      <c r="BQ210" s="3"/>
      <c r="BR210" s="3"/>
      <c r="BS210" s="3"/>
      <c r="BT210" s="3"/>
    </row>
    <row r="211" spans="1:87" x14ac:dyDescent="0.15">
      <c r="A211" s="12" t="s">
        <v>1028</v>
      </c>
      <c r="C211" t="s">
        <v>327</v>
      </c>
      <c r="H211" s="3" t="s">
        <v>573</v>
      </c>
      <c r="I211" s="14" t="s">
        <v>780</v>
      </c>
      <c r="W211">
        <v>1</v>
      </c>
      <c r="AL211" s="12"/>
      <c r="AM211" s="3"/>
      <c r="BI211" s="13"/>
      <c r="BJ211" s="13"/>
      <c r="BK211" s="3"/>
      <c r="BL211" s="3"/>
      <c r="BM211" s="3"/>
      <c r="BN211" s="3"/>
      <c r="BP211" s="3"/>
      <c r="BQ211" s="3"/>
      <c r="BR211" s="3"/>
      <c r="BS211" s="3"/>
      <c r="BT211" s="3"/>
      <c r="BU211" s="12" t="s">
        <v>1029</v>
      </c>
      <c r="BX211">
        <v>2</v>
      </c>
    </row>
    <row r="212" spans="1:87" x14ac:dyDescent="0.15">
      <c r="A212" s="12" t="s">
        <v>1034</v>
      </c>
      <c r="C212" t="s">
        <v>327</v>
      </c>
      <c r="D212" t="s">
        <v>1387</v>
      </c>
      <c r="E212" t="s">
        <v>1390</v>
      </c>
      <c r="F212">
        <v>3</v>
      </c>
      <c r="G212" t="s">
        <v>335</v>
      </c>
      <c r="H212" s="3" t="s">
        <v>756</v>
      </c>
      <c r="I212" s="3" t="s">
        <v>363</v>
      </c>
      <c r="W212">
        <v>1</v>
      </c>
      <c r="AM212" s="3"/>
      <c r="AQ212">
        <v>1</v>
      </c>
      <c r="AZ212" s="12" t="s">
        <v>1043</v>
      </c>
      <c r="BE212">
        <v>40</v>
      </c>
      <c r="BF212" s="4">
        <v>25</v>
      </c>
      <c r="BG212" s="4">
        <v>25</v>
      </c>
      <c r="BH212" s="4">
        <v>1</v>
      </c>
      <c r="BI212" s="13" t="s">
        <v>526</v>
      </c>
      <c r="BJ212" s="13"/>
      <c r="BK212" s="3"/>
      <c r="BL212" s="3"/>
      <c r="BM212" s="3" t="s">
        <v>1036</v>
      </c>
      <c r="BN212" s="3"/>
      <c r="BP212" s="3"/>
      <c r="BQ212" s="3"/>
      <c r="BR212" s="3"/>
      <c r="BS212" s="3"/>
      <c r="BT212" s="3"/>
      <c r="BU212" s="12" t="s">
        <v>1035</v>
      </c>
      <c r="BX212">
        <v>40</v>
      </c>
    </row>
    <row r="213" spans="1:87" x14ac:dyDescent="0.15">
      <c r="A213" s="12" t="s">
        <v>1041</v>
      </c>
      <c r="C213" t="s">
        <v>327</v>
      </c>
      <c r="G213" t="s">
        <v>335</v>
      </c>
      <c r="H213" s="3" t="s">
        <v>362</v>
      </c>
      <c r="I213" s="3" t="s">
        <v>363</v>
      </c>
      <c r="W213">
        <v>1</v>
      </c>
      <c r="AM213" s="3"/>
      <c r="AQ213">
        <v>1</v>
      </c>
      <c r="BI213" s="13"/>
      <c r="BJ213" s="13"/>
      <c r="BK213" s="3"/>
      <c r="BL213" s="3"/>
      <c r="BM213" s="3"/>
      <c r="BN213" s="3"/>
      <c r="BP213" s="3"/>
      <c r="BQ213" s="3"/>
      <c r="BR213" s="3"/>
      <c r="BS213" s="3"/>
      <c r="BT213" s="3"/>
      <c r="BU213" s="12" t="s">
        <v>1038</v>
      </c>
      <c r="BV213" s="12" t="s">
        <v>1044</v>
      </c>
      <c r="BW213" s="12"/>
      <c r="BX213">
        <v>40</v>
      </c>
    </row>
    <row r="214" spans="1:87" x14ac:dyDescent="0.15">
      <c r="A214" s="12" t="s">
        <v>1042</v>
      </c>
      <c r="C214" t="s">
        <v>327</v>
      </c>
      <c r="H214" s="3" t="s">
        <v>573</v>
      </c>
      <c r="I214" s="3" t="s">
        <v>1045</v>
      </c>
      <c r="K214" s="12" t="s">
        <v>1035</v>
      </c>
      <c r="L214" s="12"/>
      <c r="M214" s="12"/>
      <c r="N214" s="12"/>
      <c r="O214" s="12"/>
      <c r="W214">
        <v>2</v>
      </c>
      <c r="X214">
        <v>1</v>
      </c>
      <c r="AG214" t="s">
        <v>328</v>
      </c>
      <c r="AI214" s="12" t="s">
        <v>1037</v>
      </c>
      <c r="AL214" t="s">
        <v>354</v>
      </c>
      <c r="AN214">
        <v>0.8</v>
      </c>
      <c r="AQ214">
        <v>4</v>
      </c>
      <c r="BA214" s="12"/>
      <c r="BB214" s="12"/>
      <c r="BD214">
        <v>0.6</v>
      </c>
      <c r="BK214" s="12"/>
      <c r="BL214" s="12"/>
      <c r="BQ214" s="12"/>
      <c r="BU214" s="12" t="s">
        <v>1025</v>
      </c>
      <c r="BV214">
        <v>155</v>
      </c>
      <c r="BX214">
        <v>3</v>
      </c>
      <c r="CD214" s="12" t="s">
        <v>1670</v>
      </c>
      <c r="CE214" s="12" t="s">
        <v>1667</v>
      </c>
    </row>
    <row r="215" spans="1:87" x14ac:dyDescent="0.15">
      <c r="A215" s="12" t="s">
        <v>1047</v>
      </c>
      <c r="C215" t="s">
        <v>142</v>
      </c>
      <c r="G215" t="s">
        <v>335</v>
      </c>
      <c r="H215" s="3" t="s">
        <v>526</v>
      </c>
      <c r="K215" s="12" t="s">
        <v>1049</v>
      </c>
      <c r="W215">
        <v>2</v>
      </c>
      <c r="X215">
        <v>1</v>
      </c>
      <c r="AG215" t="s">
        <v>328</v>
      </c>
      <c r="AI215" t="s">
        <v>348</v>
      </c>
      <c r="AL215" t="s">
        <v>354</v>
      </c>
      <c r="AN215">
        <v>1</v>
      </c>
      <c r="AQ215">
        <v>1</v>
      </c>
      <c r="AZ215" s="12"/>
      <c r="BA215" s="12" t="s">
        <v>1028</v>
      </c>
      <c r="BB215" s="12"/>
      <c r="BC215" s="12"/>
      <c r="BK215" s="12" t="s">
        <v>1048</v>
      </c>
      <c r="BL215" s="12"/>
      <c r="BO215" s="5" t="s">
        <v>331</v>
      </c>
      <c r="BP215" s="12" t="s">
        <v>1679</v>
      </c>
      <c r="BQ215" s="12" t="s">
        <v>1483</v>
      </c>
      <c r="BU215" s="12" t="s">
        <v>1025</v>
      </c>
      <c r="BV215">
        <v>155</v>
      </c>
      <c r="BX215">
        <v>3</v>
      </c>
      <c r="CD215" s="12" t="s">
        <v>1680</v>
      </c>
      <c r="CE215" s="12" t="s">
        <v>1681</v>
      </c>
    </row>
    <row r="216" spans="1:87" x14ac:dyDescent="0.15">
      <c r="A216" s="12" t="s">
        <v>1052</v>
      </c>
      <c r="C216" t="s">
        <v>327</v>
      </c>
      <c r="D216" t="s">
        <v>1389</v>
      </c>
      <c r="E216" s="12" t="s">
        <v>1388</v>
      </c>
      <c r="F216">
        <v>3</v>
      </c>
      <c r="G216" t="s">
        <v>335</v>
      </c>
      <c r="H216" s="3" t="s">
        <v>756</v>
      </c>
      <c r="I216" s="3" t="s">
        <v>363</v>
      </c>
      <c r="V216">
        <v>1</v>
      </c>
      <c r="W216">
        <v>1</v>
      </c>
      <c r="AM216" s="3"/>
      <c r="AQ216">
        <v>1</v>
      </c>
      <c r="AZ216" s="12" t="s">
        <v>1058</v>
      </c>
      <c r="BA216" s="12"/>
      <c r="BB216" s="12"/>
      <c r="BC216" s="12" t="s">
        <v>1054</v>
      </c>
      <c r="BE216">
        <v>30</v>
      </c>
      <c r="BF216">
        <v>0</v>
      </c>
      <c r="BG216">
        <v>1</v>
      </c>
      <c r="BH216">
        <v>1</v>
      </c>
      <c r="BI216" s="12" t="s">
        <v>623</v>
      </c>
      <c r="BJ216" s="12"/>
      <c r="BK216" s="3"/>
      <c r="BL216" s="3"/>
      <c r="BM216" s="3"/>
      <c r="BN216" s="3"/>
      <c r="BP216" s="3"/>
      <c r="BQ216" s="3"/>
      <c r="BR216" s="3"/>
      <c r="BS216" s="3"/>
      <c r="BT216" s="3"/>
      <c r="BU216" s="12" t="s">
        <v>1684</v>
      </c>
      <c r="BV216" s="12" t="s">
        <v>1051</v>
      </c>
      <c r="BW216" s="12"/>
      <c r="BX216">
        <v>30</v>
      </c>
    </row>
    <row r="217" spans="1:87" x14ac:dyDescent="0.15">
      <c r="A217" s="12" t="s">
        <v>1053</v>
      </c>
      <c r="C217" t="s">
        <v>142</v>
      </c>
      <c r="G217" t="s">
        <v>335</v>
      </c>
      <c r="H217" s="3" t="s">
        <v>526</v>
      </c>
      <c r="K217" s="12" t="s">
        <v>1056</v>
      </c>
      <c r="W217">
        <v>2</v>
      </c>
      <c r="X217">
        <v>1</v>
      </c>
      <c r="AG217" t="s">
        <v>328</v>
      </c>
      <c r="AI217" t="s">
        <v>348</v>
      </c>
      <c r="AL217" t="s">
        <v>354</v>
      </c>
      <c r="AN217">
        <v>1</v>
      </c>
      <c r="AQ217">
        <v>1</v>
      </c>
      <c r="BA217" s="12" t="s">
        <v>1028</v>
      </c>
      <c r="BB217" s="12"/>
      <c r="BI217" s="13"/>
      <c r="BJ217" s="13"/>
      <c r="BK217" s="12" t="s">
        <v>1048</v>
      </c>
      <c r="BL217" s="12"/>
      <c r="BO217" s="5" t="s">
        <v>331</v>
      </c>
      <c r="BP217" s="12" t="s">
        <v>1679</v>
      </c>
      <c r="BQ217" s="12" t="s">
        <v>1483</v>
      </c>
      <c r="BU217" s="12" t="s">
        <v>1025</v>
      </c>
      <c r="BV217">
        <v>155</v>
      </c>
      <c r="BX217">
        <v>3</v>
      </c>
      <c r="CD217" s="12" t="s">
        <v>1680</v>
      </c>
      <c r="CE217" s="12" t="s">
        <v>1681</v>
      </c>
    </row>
    <row r="218" spans="1:87" x14ac:dyDescent="0.15">
      <c r="A218" s="12" t="s">
        <v>1054</v>
      </c>
      <c r="C218" t="s">
        <v>327</v>
      </c>
      <c r="G218" t="s">
        <v>335</v>
      </c>
      <c r="H218" s="3" t="s">
        <v>756</v>
      </c>
      <c r="I218" s="3" t="s">
        <v>363</v>
      </c>
      <c r="V218">
        <v>1</v>
      </c>
      <c r="W218">
        <v>1</v>
      </c>
      <c r="AM218" s="3"/>
      <c r="AQ218">
        <v>1</v>
      </c>
      <c r="AZ218" s="12" t="s">
        <v>1053</v>
      </c>
      <c r="BA218" s="12"/>
      <c r="BB218" s="12"/>
      <c r="BE218">
        <v>9999</v>
      </c>
      <c r="BF218">
        <v>0</v>
      </c>
      <c r="BG218">
        <v>15</v>
      </c>
      <c r="BH218">
        <v>1</v>
      </c>
      <c r="BI218" s="12" t="s">
        <v>623</v>
      </c>
      <c r="BJ218" s="12"/>
      <c r="BK218" s="3"/>
      <c r="BL218" s="3"/>
      <c r="BM218" s="3"/>
      <c r="BN218" s="3"/>
      <c r="BP218" s="3"/>
      <c r="BQ218" s="3"/>
      <c r="BR218" s="3"/>
      <c r="BS218" s="3"/>
      <c r="BT218" s="3"/>
      <c r="BU218" s="12" t="s">
        <v>1685</v>
      </c>
      <c r="BV218" s="12" t="s">
        <v>1055</v>
      </c>
      <c r="BW218" s="12"/>
      <c r="BX218">
        <v>9999</v>
      </c>
    </row>
    <row r="219" spans="1:87" x14ac:dyDescent="0.15">
      <c r="A219" s="12"/>
      <c r="AM219" s="3"/>
      <c r="AZ219" s="12"/>
      <c r="BA219" s="12"/>
      <c r="BB219" s="12"/>
      <c r="BF219"/>
      <c r="BG219"/>
      <c r="BH219"/>
      <c r="BI219" s="12"/>
      <c r="BJ219" s="12"/>
      <c r="BK219" s="3"/>
      <c r="BL219" s="3"/>
      <c r="BM219" s="3"/>
      <c r="BN219" s="3"/>
      <c r="BP219" s="3"/>
      <c r="BQ219" s="3"/>
      <c r="BR219" s="3"/>
      <c r="BS219" s="3"/>
      <c r="BT219" s="3"/>
      <c r="BU219" s="12"/>
      <c r="BV219" s="12"/>
      <c r="BW219" s="12"/>
    </row>
    <row r="220" spans="1:87" x14ac:dyDescent="0.15">
      <c r="A220" s="12" t="s">
        <v>1061</v>
      </c>
      <c r="C220" t="s">
        <v>327</v>
      </c>
      <c r="W220">
        <v>2</v>
      </c>
      <c r="X220">
        <v>1</v>
      </c>
      <c r="AG220" t="s">
        <v>328</v>
      </c>
      <c r="AI220" t="s">
        <v>348</v>
      </c>
      <c r="AL220" t="s">
        <v>354</v>
      </c>
      <c r="AN220">
        <v>1</v>
      </c>
      <c r="AQ220">
        <v>1</v>
      </c>
      <c r="BK220" t="s">
        <v>37</v>
      </c>
      <c r="BO220" s="5" t="s">
        <v>331</v>
      </c>
      <c r="BP220" s="12" t="s">
        <v>1694</v>
      </c>
      <c r="BQ220" s="12" t="s">
        <v>1483</v>
      </c>
      <c r="CD220" s="12" t="s">
        <v>1697</v>
      </c>
      <c r="CE220" s="12" t="s">
        <v>1688</v>
      </c>
    </row>
    <row r="221" spans="1:87" x14ac:dyDescent="0.15">
      <c r="A221" s="12" t="s">
        <v>1062</v>
      </c>
      <c r="C221" t="s">
        <v>327</v>
      </c>
      <c r="E221" t="s">
        <v>1080</v>
      </c>
      <c r="F221">
        <v>3</v>
      </c>
      <c r="G221" t="s">
        <v>393</v>
      </c>
      <c r="H221" s="3" t="s">
        <v>338</v>
      </c>
      <c r="W221">
        <v>2</v>
      </c>
      <c r="X221">
        <v>1</v>
      </c>
      <c r="AG221" t="s">
        <v>328</v>
      </c>
      <c r="AI221" t="s">
        <v>348</v>
      </c>
      <c r="AL221" t="s">
        <v>354</v>
      </c>
      <c r="AN221">
        <v>1.45</v>
      </c>
      <c r="AQ221">
        <v>1</v>
      </c>
      <c r="AR221">
        <v>2</v>
      </c>
      <c r="AS221">
        <v>0.01</v>
      </c>
      <c r="BE221">
        <v>0.3</v>
      </c>
      <c r="BF221" s="4">
        <v>0</v>
      </c>
      <c r="BG221" s="4">
        <v>4</v>
      </c>
      <c r="BH221" s="4">
        <v>1</v>
      </c>
      <c r="BI221" s="4" t="s">
        <v>394</v>
      </c>
      <c r="BK221" t="s">
        <v>37</v>
      </c>
      <c r="BO221" s="5" t="s">
        <v>331</v>
      </c>
      <c r="BP221" s="12" t="s">
        <v>1694</v>
      </c>
      <c r="BQ221" s="12" t="s">
        <v>1483</v>
      </c>
      <c r="CD221" s="12" t="s">
        <v>1696</v>
      </c>
      <c r="CE221" s="12" t="s">
        <v>1687</v>
      </c>
      <c r="CI221" t="s">
        <v>352</v>
      </c>
    </row>
    <row r="222" spans="1:87" x14ac:dyDescent="0.15">
      <c r="A222" s="12" t="s">
        <v>1063</v>
      </c>
      <c r="C222" t="s">
        <v>327</v>
      </c>
      <c r="H222" s="3" t="s">
        <v>362</v>
      </c>
      <c r="I222" s="3" t="s">
        <v>371</v>
      </c>
      <c r="W222">
        <v>1</v>
      </c>
      <c r="AA222" s="12" t="s">
        <v>796</v>
      </c>
      <c r="AB222" s="12">
        <v>1</v>
      </c>
      <c r="AM222" s="3"/>
      <c r="AQ222">
        <v>1</v>
      </c>
      <c r="BF222"/>
      <c r="BG222"/>
      <c r="BH222"/>
      <c r="BI222"/>
      <c r="BJ222"/>
      <c r="BK222" s="3"/>
      <c r="BL222" s="3"/>
      <c r="BM222" s="3"/>
      <c r="BN222" s="3"/>
      <c r="BP222" s="3"/>
      <c r="BQ222" s="3"/>
      <c r="BR222" s="3"/>
      <c r="BS222" s="3"/>
      <c r="BT222" s="3"/>
      <c r="BU222" s="12" t="s">
        <v>726</v>
      </c>
      <c r="BV222">
        <v>18</v>
      </c>
      <c r="BX222">
        <v>99999</v>
      </c>
    </row>
    <row r="223" spans="1:87" x14ac:dyDescent="0.15">
      <c r="A223" s="12" t="s">
        <v>1072</v>
      </c>
      <c r="C223" t="s">
        <v>327</v>
      </c>
      <c r="H223" s="3" t="s">
        <v>362</v>
      </c>
      <c r="I223" s="3" t="s">
        <v>780</v>
      </c>
      <c r="W223">
        <v>1</v>
      </c>
      <c r="AA223" s="12" t="s">
        <v>796</v>
      </c>
      <c r="AB223" s="12"/>
      <c r="AM223" s="3"/>
      <c r="AQ223">
        <v>1</v>
      </c>
      <c r="AZ223" s="12"/>
      <c r="BA223" s="12"/>
      <c r="BB223" s="12"/>
      <c r="BF223"/>
      <c r="BG223"/>
      <c r="BH223"/>
      <c r="BI223" s="12"/>
      <c r="BJ223" s="12"/>
      <c r="BK223" s="3"/>
      <c r="BL223" s="3"/>
      <c r="BM223" s="3"/>
      <c r="BN223" s="3"/>
      <c r="BP223" s="3"/>
      <c r="BQ223" s="3"/>
      <c r="BR223" s="3"/>
      <c r="BS223" s="3"/>
      <c r="BT223" s="3"/>
      <c r="BU223" s="12" t="s">
        <v>1064</v>
      </c>
      <c r="BV223" s="12" t="s">
        <v>1073</v>
      </c>
      <c r="BW223" s="12"/>
      <c r="BX223">
        <v>99999</v>
      </c>
    </row>
    <row r="224" spans="1:87" x14ac:dyDescent="0.15">
      <c r="A224" s="12" t="s">
        <v>1074</v>
      </c>
      <c r="C224" t="s">
        <v>327</v>
      </c>
      <c r="H224" s="3" t="s">
        <v>526</v>
      </c>
      <c r="J224" s="3">
        <v>1</v>
      </c>
      <c r="W224">
        <v>1</v>
      </c>
      <c r="AA224" s="12" t="s">
        <v>1075</v>
      </c>
      <c r="AB224" s="12"/>
      <c r="AG224" t="s">
        <v>343</v>
      </c>
      <c r="AJ224">
        <v>99</v>
      </c>
      <c r="AM224" s="3"/>
      <c r="AQ224">
        <v>1</v>
      </c>
      <c r="AZ224" s="12"/>
      <c r="BA224" s="12"/>
      <c r="BB224" s="12"/>
      <c r="BF224"/>
      <c r="BG224"/>
      <c r="BH224"/>
      <c r="BI224" s="12"/>
      <c r="BJ224" s="12"/>
      <c r="BK224" s="3"/>
      <c r="BL224" s="3"/>
      <c r="BM224" s="3"/>
      <c r="BN224" s="3"/>
      <c r="BP224" s="3"/>
      <c r="BQ224" s="3"/>
      <c r="BR224" s="3"/>
      <c r="BS224" s="3"/>
      <c r="BT224" s="3"/>
      <c r="BU224" s="12" t="s">
        <v>1064</v>
      </c>
      <c r="BV224" s="12" t="s">
        <v>1073</v>
      </c>
      <c r="BW224" s="12"/>
      <c r="BX224">
        <v>99999</v>
      </c>
    </row>
    <row r="225" spans="1:88" x14ac:dyDescent="0.15">
      <c r="A225" s="12" t="s">
        <v>1078</v>
      </c>
      <c r="C225" t="s">
        <v>327</v>
      </c>
      <c r="E225" t="s">
        <v>1079</v>
      </c>
      <c r="F225">
        <v>3</v>
      </c>
      <c r="G225" t="s">
        <v>335</v>
      </c>
      <c r="H225" s="3" t="s">
        <v>756</v>
      </c>
      <c r="W225">
        <v>2</v>
      </c>
      <c r="X225">
        <v>1</v>
      </c>
      <c r="AG225" t="s">
        <v>328</v>
      </c>
      <c r="AI225" t="s">
        <v>348</v>
      </c>
      <c r="AL225" t="s">
        <v>354</v>
      </c>
      <c r="AN225">
        <v>1.25</v>
      </c>
      <c r="AQ225">
        <v>1</v>
      </c>
      <c r="AR225">
        <v>3</v>
      </c>
      <c r="AS225">
        <v>0.01</v>
      </c>
      <c r="AZ225" s="12" t="s">
        <v>1703</v>
      </c>
      <c r="BE225">
        <v>15</v>
      </c>
      <c r="BF225" s="4">
        <v>25</v>
      </c>
      <c r="BG225" s="4">
        <v>35</v>
      </c>
      <c r="BH225" s="4">
        <v>1</v>
      </c>
      <c r="BI225" s="4" t="s">
        <v>526</v>
      </c>
      <c r="BK225" t="s">
        <v>37</v>
      </c>
      <c r="BO225" s="5" t="s">
        <v>331</v>
      </c>
      <c r="BP225" s="12" t="s">
        <v>1694</v>
      </c>
      <c r="BQ225" s="12" t="s">
        <v>1483</v>
      </c>
      <c r="CD225" s="12" t="s">
        <v>1697</v>
      </c>
      <c r="CE225" s="12" t="s">
        <v>1688</v>
      </c>
      <c r="CI225" t="s">
        <v>352</v>
      </c>
    </row>
    <row r="226" spans="1:88" x14ac:dyDescent="0.15">
      <c r="A226" s="12" t="s">
        <v>1703</v>
      </c>
      <c r="C226" t="s">
        <v>327</v>
      </c>
      <c r="G226" t="s">
        <v>335</v>
      </c>
      <c r="H226" s="3" t="s">
        <v>362</v>
      </c>
      <c r="I226" s="3" t="s">
        <v>363</v>
      </c>
      <c r="W226">
        <v>1</v>
      </c>
      <c r="AM226" s="3"/>
      <c r="AQ226">
        <v>1</v>
      </c>
      <c r="BI226" s="13"/>
      <c r="BJ226" s="13"/>
      <c r="BK226" s="3"/>
      <c r="BL226" s="3"/>
      <c r="BM226" s="3"/>
      <c r="BN226" s="3"/>
      <c r="BP226" s="3"/>
      <c r="BQ226" s="3"/>
      <c r="BR226" s="3"/>
      <c r="BS226" s="3"/>
      <c r="BT226" s="3"/>
      <c r="BU226" s="12" t="s">
        <v>1704</v>
      </c>
      <c r="BX226">
        <v>15</v>
      </c>
      <c r="CJ226">
        <v>1</v>
      </c>
    </row>
    <row r="227" spans="1:88" x14ac:dyDescent="0.15">
      <c r="A227" s="12" t="s">
        <v>1081</v>
      </c>
      <c r="C227" t="s">
        <v>327</v>
      </c>
      <c r="E227" s="12" t="s">
        <v>1082</v>
      </c>
      <c r="F227">
        <v>3</v>
      </c>
      <c r="G227" t="s">
        <v>335</v>
      </c>
      <c r="H227" s="3" t="s">
        <v>526</v>
      </c>
      <c r="Q227" s="3">
        <v>1</v>
      </c>
      <c r="W227">
        <v>2</v>
      </c>
      <c r="X227">
        <v>1</v>
      </c>
      <c r="AG227" t="s">
        <v>328</v>
      </c>
      <c r="AI227" t="s">
        <v>348</v>
      </c>
      <c r="AL227" t="s">
        <v>354</v>
      </c>
      <c r="AN227">
        <v>1.1000000000000001</v>
      </c>
      <c r="AQ227">
        <v>1</v>
      </c>
      <c r="AR227">
        <v>4</v>
      </c>
      <c r="AS227">
        <v>0.01</v>
      </c>
      <c r="AZ227" s="12" t="s">
        <v>1086</v>
      </c>
      <c r="BE227">
        <v>15</v>
      </c>
      <c r="BF227" s="4">
        <v>20</v>
      </c>
      <c r="BG227" s="4">
        <v>30</v>
      </c>
      <c r="BH227" s="4">
        <v>1</v>
      </c>
      <c r="BI227" s="4" t="s">
        <v>526</v>
      </c>
      <c r="BK227" t="s">
        <v>37</v>
      </c>
      <c r="BO227" s="5" t="s">
        <v>331</v>
      </c>
      <c r="BP227" s="12" t="s">
        <v>1694</v>
      </c>
      <c r="BQ227" s="12" t="s">
        <v>1483</v>
      </c>
      <c r="BU227" s="12"/>
      <c r="CD227" s="12" t="s">
        <v>1697</v>
      </c>
      <c r="CE227" s="12" t="s">
        <v>1688</v>
      </c>
      <c r="CI227" t="s">
        <v>352</v>
      </c>
    </row>
    <row r="228" spans="1:88" x14ac:dyDescent="0.15">
      <c r="A228" s="12" t="s">
        <v>1086</v>
      </c>
      <c r="C228" t="s">
        <v>327</v>
      </c>
      <c r="G228" t="s">
        <v>335</v>
      </c>
      <c r="H228" s="3" t="s">
        <v>362</v>
      </c>
      <c r="I228" s="3" t="s">
        <v>363</v>
      </c>
      <c r="W228">
        <v>1</v>
      </c>
      <c r="AM228" s="3"/>
      <c r="AQ228">
        <v>1</v>
      </c>
      <c r="BI228" s="13"/>
      <c r="BJ228" s="13"/>
      <c r="BK228" s="3"/>
      <c r="BL228" s="3"/>
      <c r="BM228" s="3"/>
      <c r="BN228" s="3"/>
      <c r="BP228" s="3"/>
      <c r="BQ228" s="3"/>
      <c r="BR228" s="3"/>
      <c r="BS228" s="3"/>
      <c r="BT228" s="3"/>
      <c r="BU228" s="12" t="s">
        <v>1702</v>
      </c>
      <c r="BV228">
        <v>-0.22</v>
      </c>
      <c r="BX228">
        <v>15</v>
      </c>
      <c r="CJ228">
        <v>1</v>
      </c>
    </row>
    <row r="230" spans="1:88" x14ac:dyDescent="0.15">
      <c r="A230" s="12" t="s">
        <v>1097</v>
      </c>
      <c r="C230" t="s">
        <v>142</v>
      </c>
      <c r="W230">
        <v>2</v>
      </c>
      <c r="AG230" t="s">
        <v>328</v>
      </c>
      <c r="AI230" t="s">
        <v>368</v>
      </c>
      <c r="AL230" t="s">
        <v>354</v>
      </c>
      <c r="AN230">
        <v>1</v>
      </c>
      <c r="AQ230">
        <v>1</v>
      </c>
      <c r="BK230" s="12" t="s">
        <v>601</v>
      </c>
      <c r="BL230" s="12"/>
      <c r="BO230" s="5" t="s">
        <v>331</v>
      </c>
      <c r="CC230" s="12" t="s">
        <v>1712</v>
      </c>
    </row>
    <row r="231" spans="1:88" x14ac:dyDescent="0.15">
      <c r="A231" s="17" t="s">
        <v>1110</v>
      </c>
      <c r="C231" t="s">
        <v>327</v>
      </c>
      <c r="H231" s="3" t="s">
        <v>362</v>
      </c>
      <c r="I231" s="3" t="s">
        <v>780</v>
      </c>
      <c r="W231">
        <v>1</v>
      </c>
      <c r="AA231" s="12"/>
      <c r="AB231" s="12"/>
      <c r="AC231" s="12" t="s">
        <v>1111</v>
      </c>
      <c r="AM231" s="3"/>
      <c r="AQ231">
        <v>99</v>
      </c>
      <c r="AZ231" s="17" t="s">
        <v>1244</v>
      </c>
      <c r="BA231" s="12"/>
      <c r="BB231" s="12"/>
      <c r="BF231"/>
      <c r="BG231"/>
      <c r="BH231"/>
      <c r="BI231" s="12"/>
      <c r="BJ231" s="12"/>
      <c r="BK231" s="3"/>
      <c r="BL231" s="3"/>
      <c r="BM231" s="3"/>
      <c r="BN231" s="3"/>
      <c r="BP231" s="3"/>
      <c r="BQ231" s="3"/>
      <c r="BR231" s="3"/>
      <c r="BS231" s="3"/>
      <c r="BT231" s="3"/>
      <c r="BU231" s="12" t="s">
        <v>1112</v>
      </c>
      <c r="BV231" s="12" t="s">
        <v>1245</v>
      </c>
      <c r="BW231" s="12"/>
      <c r="BX231">
        <v>99999</v>
      </c>
      <c r="BZ231">
        <v>1</v>
      </c>
    </row>
    <row r="232" spans="1:88" x14ac:dyDescent="0.15">
      <c r="A232" s="17" t="s">
        <v>1244</v>
      </c>
      <c r="C232" t="s">
        <v>327</v>
      </c>
      <c r="H232" s="3" t="s">
        <v>362</v>
      </c>
      <c r="I232" s="3" t="s">
        <v>780</v>
      </c>
      <c r="W232">
        <v>1</v>
      </c>
      <c r="Z232">
        <v>1</v>
      </c>
      <c r="AA232" s="12" t="s">
        <v>1075</v>
      </c>
      <c r="AB232" s="12"/>
      <c r="AC232" s="12" t="s">
        <v>1111</v>
      </c>
      <c r="AM232" s="3"/>
      <c r="AQ232">
        <v>1</v>
      </c>
      <c r="AZ232" s="12"/>
      <c r="BA232" s="12"/>
      <c r="BB232" s="12"/>
      <c r="BF232"/>
      <c r="BG232"/>
      <c r="BH232"/>
      <c r="BI232" s="12"/>
      <c r="BJ232" s="12"/>
      <c r="BK232" s="3"/>
      <c r="BL232" s="3"/>
      <c r="BM232" s="3"/>
      <c r="BN232" s="3"/>
      <c r="BP232" s="3"/>
      <c r="BQ232" s="3"/>
      <c r="BR232" s="3"/>
      <c r="BS232" s="3"/>
      <c r="BT232" s="3"/>
      <c r="BU232" s="12" t="s">
        <v>1112</v>
      </c>
      <c r="BV232" s="12" t="s">
        <v>1245</v>
      </c>
      <c r="BW232" s="12"/>
      <c r="BX232">
        <v>99999</v>
      </c>
      <c r="BZ232">
        <v>1</v>
      </c>
    </row>
    <row r="233" spans="1:88" x14ac:dyDescent="0.15">
      <c r="A233" s="12" t="s">
        <v>1087</v>
      </c>
      <c r="C233" t="s">
        <v>1088</v>
      </c>
      <c r="H233" s="3" t="s">
        <v>573</v>
      </c>
      <c r="I233" s="3" t="s">
        <v>1089</v>
      </c>
      <c r="W233">
        <v>2</v>
      </c>
      <c r="AB233">
        <v>1</v>
      </c>
      <c r="AI233" s="12" t="s">
        <v>1092</v>
      </c>
      <c r="AM233" s="3"/>
      <c r="BI233" s="13"/>
      <c r="BJ233" s="13"/>
      <c r="BK233" s="3"/>
      <c r="BL233" s="3"/>
      <c r="BM233" s="3"/>
      <c r="BN233" s="3"/>
      <c r="BP233" s="3"/>
      <c r="BQ233" s="3"/>
      <c r="BR233" s="3"/>
      <c r="BS233" s="3"/>
      <c r="BT233" s="3"/>
      <c r="BU233" s="12"/>
      <c r="CA233" s="12" t="s">
        <v>1153</v>
      </c>
    </row>
    <row r="234" spans="1:88" x14ac:dyDescent="0.15">
      <c r="A234" s="12" t="s">
        <v>1098</v>
      </c>
      <c r="C234" t="s">
        <v>423</v>
      </c>
      <c r="E234" s="12" t="s">
        <v>1100</v>
      </c>
      <c r="F234">
        <v>3</v>
      </c>
      <c r="G234" t="s">
        <v>393</v>
      </c>
      <c r="H234" s="3" t="s">
        <v>338</v>
      </c>
      <c r="Q234" s="3">
        <v>1</v>
      </c>
      <c r="W234">
        <v>1</v>
      </c>
      <c r="AQ234">
        <v>1</v>
      </c>
      <c r="AY234">
        <v>12</v>
      </c>
      <c r="BE234">
        <v>0.2</v>
      </c>
      <c r="BF234" s="4">
        <v>20</v>
      </c>
      <c r="BG234" s="4">
        <v>35</v>
      </c>
      <c r="BH234" s="4">
        <v>1</v>
      </c>
      <c r="BI234" s="4" t="s">
        <v>338</v>
      </c>
      <c r="CD234" s="12" t="s">
        <v>1428</v>
      </c>
      <c r="CI234" t="s">
        <v>340</v>
      </c>
    </row>
    <row r="235" spans="1:88" x14ac:dyDescent="0.15">
      <c r="A235" s="12" t="s">
        <v>1099</v>
      </c>
      <c r="C235" t="s">
        <v>423</v>
      </c>
      <c r="E235" s="12" t="s">
        <v>1101</v>
      </c>
      <c r="F235">
        <v>3</v>
      </c>
      <c r="G235" s="12" t="s">
        <v>525</v>
      </c>
      <c r="H235" s="3" t="s">
        <v>526</v>
      </c>
      <c r="W235">
        <v>2</v>
      </c>
      <c r="AG235" t="s">
        <v>328</v>
      </c>
      <c r="AI235" s="12" t="s">
        <v>1092</v>
      </c>
      <c r="AL235" t="s">
        <v>354</v>
      </c>
      <c r="AN235">
        <v>3.4</v>
      </c>
      <c r="AQ235">
        <v>99</v>
      </c>
      <c r="AY235">
        <v>3</v>
      </c>
      <c r="BE235">
        <v>0.2</v>
      </c>
      <c r="BF235" s="4">
        <v>10</v>
      </c>
      <c r="BG235" s="4">
        <v>10</v>
      </c>
      <c r="BH235" s="4">
        <v>3</v>
      </c>
      <c r="BI235" s="4" t="s">
        <v>338</v>
      </c>
      <c r="BK235" s="12" t="s">
        <v>826</v>
      </c>
      <c r="BL235" s="12"/>
      <c r="BO235" s="5" t="s">
        <v>331</v>
      </c>
      <c r="CC235" s="12" t="s">
        <v>1710</v>
      </c>
      <c r="CD235" s="12"/>
    </row>
    <row r="236" spans="1:88" x14ac:dyDescent="0.15">
      <c r="A236" s="12" t="s">
        <v>1103</v>
      </c>
      <c r="C236" t="s">
        <v>142</v>
      </c>
      <c r="E236" s="12" t="s">
        <v>1105</v>
      </c>
      <c r="F236">
        <v>3</v>
      </c>
      <c r="G236" t="s">
        <v>335</v>
      </c>
      <c r="H236" s="3" t="s">
        <v>756</v>
      </c>
      <c r="W236">
        <v>2</v>
      </c>
      <c r="AG236" t="s">
        <v>328</v>
      </c>
      <c r="AI236" t="s">
        <v>368</v>
      </c>
      <c r="AL236" t="s">
        <v>354</v>
      </c>
      <c r="AN236">
        <v>3.8</v>
      </c>
      <c r="AQ236">
        <v>1</v>
      </c>
      <c r="AZ236" s="12" t="s">
        <v>1108</v>
      </c>
      <c r="BE236">
        <v>25</v>
      </c>
      <c r="BF236" s="4">
        <v>25</v>
      </c>
      <c r="BG236" s="4">
        <v>30</v>
      </c>
      <c r="BH236" s="4">
        <v>1</v>
      </c>
      <c r="BI236" s="4" t="s">
        <v>526</v>
      </c>
      <c r="BK236" s="12" t="s">
        <v>1021</v>
      </c>
      <c r="BL236" s="12"/>
      <c r="BO236" s="5" t="s">
        <v>331</v>
      </c>
      <c r="BQ236" s="12"/>
      <c r="BU236" s="12" t="s">
        <v>832</v>
      </c>
      <c r="BX236">
        <v>1.5</v>
      </c>
      <c r="BY236">
        <v>0.4</v>
      </c>
      <c r="CC236" s="12" t="s">
        <v>1716</v>
      </c>
      <c r="CD236" s="12" t="s">
        <v>1715</v>
      </c>
      <c r="CI236" t="s">
        <v>352</v>
      </c>
    </row>
    <row r="237" spans="1:88" x14ac:dyDescent="0.15">
      <c r="A237" s="12" t="s">
        <v>1108</v>
      </c>
      <c r="C237" t="s">
        <v>327</v>
      </c>
      <c r="G237" t="s">
        <v>335</v>
      </c>
      <c r="H237" s="3" t="s">
        <v>362</v>
      </c>
      <c r="I237" s="3" t="s">
        <v>363</v>
      </c>
      <c r="W237">
        <v>1</v>
      </c>
      <c r="AM237" s="3"/>
      <c r="AQ237">
        <v>1</v>
      </c>
      <c r="BI237" s="13"/>
      <c r="BJ237" s="13"/>
      <c r="BK237" s="3"/>
      <c r="BL237" s="3"/>
      <c r="BM237" s="3"/>
      <c r="BN237" s="3"/>
      <c r="BP237" s="3"/>
      <c r="BQ237" s="3"/>
      <c r="BR237" s="3"/>
      <c r="BS237" s="3"/>
      <c r="BT237" s="3"/>
      <c r="BU237" s="12" t="s">
        <v>1719</v>
      </c>
      <c r="BV237">
        <v>1</v>
      </c>
      <c r="BX237">
        <v>25</v>
      </c>
      <c r="CJ237">
        <v>1</v>
      </c>
    </row>
    <row r="238" spans="1:88" x14ac:dyDescent="0.15">
      <c r="A238" s="12"/>
      <c r="AM238" s="3"/>
      <c r="BI238" s="13"/>
      <c r="BJ238" s="13"/>
      <c r="BK238" s="3"/>
      <c r="BL238" s="3"/>
      <c r="BM238" s="3"/>
      <c r="BN238" s="3"/>
      <c r="BP238" s="3"/>
      <c r="BQ238" s="3"/>
      <c r="BR238" s="3"/>
      <c r="BS238" s="3"/>
      <c r="BT238" s="3"/>
      <c r="BU238" s="12"/>
    </row>
    <row r="239" spans="1:88" x14ac:dyDescent="0.15">
      <c r="A239" s="12" t="s">
        <v>1118</v>
      </c>
      <c r="C239" t="s">
        <v>327</v>
      </c>
      <c r="H239" s="3" t="s">
        <v>526</v>
      </c>
      <c r="S239">
        <v>1</v>
      </c>
      <c r="W239">
        <v>2</v>
      </c>
      <c r="X239">
        <v>1</v>
      </c>
      <c r="AI239" s="12" t="s">
        <v>1120</v>
      </c>
      <c r="AL239" s="12" t="s">
        <v>634</v>
      </c>
      <c r="AM239" s="3"/>
      <c r="AN239">
        <v>1</v>
      </c>
      <c r="AQ239">
        <v>99</v>
      </c>
      <c r="BI239" s="13"/>
      <c r="BJ239" s="13"/>
      <c r="BK239" s="3" t="s">
        <v>601</v>
      </c>
      <c r="BL239" s="3" t="s">
        <v>1724</v>
      </c>
      <c r="BM239" s="3"/>
      <c r="BN239" s="3"/>
      <c r="BO239" s="5" t="s">
        <v>331</v>
      </c>
      <c r="BP239" s="3"/>
      <c r="BQ239" s="3"/>
      <c r="BR239" s="3"/>
      <c r="BS239" s="3"/>
      <c r="BT239" s="3"/>
      <c r="BU239" s="12"/>
      <c r="CD239" s="12" t="s">
        <v>1720</v>
      </c>
    </row>
    <row r="240" spans="1:88" x14ac:dyDescent="0.15">
      <c r="A240" s="12" t="s">
        <v>1119</v>
      </c>
      <c r="C240" t="s">
        <v>327</v>
      </c>
      <c r="D240" t="s">
        <v>1126</v>
      </c>
      <c r="H240" s="3" t="s">
        <v>338</v>
      </c>
      <c r="L240" s="12"/>
      <c r="M240" s="12"/>
      <c r="N240" s="12"/>
      <c r="O240" s="12"/>
      <c r="W240">
        <v>2</v>
      </c>
      <c r="X240">
        <v>1</v>
      </c>
      <c r="AG240" t="s">
        <v>328</v>
      </c>
      <c r="AK240">
        <v>1</v>
      </c>
      <c r="AQ240">
        <v>99</v>
      </c>
      <c r="AZ240" s="12"/>
      <c r="BD240">
        <v>0.01</v>
      </c>
      <c r="BU240" s="12" t="s">
        <v>1121</v>
      </c>
      <c r="BV240">
        <v>-44</v>
      </c>
      <c r="BX240">
        <v>99999</v>
      </c>
      <c r="BZ240">
        <v>1</v>
      </c>
    </row>
    <row r="241" spans="1:88" x14ac:dyDescent="0.15">
      <c r="A241" s="12" t="s">
        <v>1123</v>
      </c>
      <c r="C241" s="12" t="s">
        <v>1124</v>
      </c>
      <c r="D241" s="12" t="s">
        <v>1125</v>
      </c>
      <c r="H241" s="3" t="s">
        <v>526</v>
      </c>
      <c r="W241">
        <v>1</v>
      </c>
      <c r="AA241" s="12" t="s">
        <v>796</v>
      </c>
      <c r="AQ241">
        <v>1</v>
      </c>
      <c r="BD241">
        <v>5.5</v>
      </c>
      <c r="CA241" s="12" t="s">
        <v>710</v>
      </c>
    </row>
    <row r="242" spans="1:88" x14ac:dyDescent="0.15">
      <c r="A242" s="12" t="s">
        <v>1127</v>
      </c>
      <c r="C242" t="s">
        <v>327</v>
      </c>
      <c r="D242" s="12" t="s">
        <v>1129</v>
      </c>
      <c r="E242" t="s">
        <v>1146</v>
      </c>
      <c r="F242">
        <v>3</v>
      </c>
      <c r="G242" t="s">
        <v>335</v>
      </c>
      <c r="H242" s="3" t="s">
        <v>756</v>
      </c>
      <c r="I242" s="3" t="s">
        <v>363</v>
      </c>
      <c r="W242">
        <v>1</v>
      </c>
      <c r="AM242" s="3"/>
      <c r="AQ242">
        <v>1</v>
      </c>
      <c r="BE242">
        <v>20</v>
      </c>
      <c r="BF242" s="4">
        <v>20</v>
      </c>
      <c r="BG242" s="4">
        <v>40</v>
      </c>
      <c r="BH242" s="4">
        <v>1</v>
      </c>
      <c r="BI242" s="13" t="s">
        <v>526</v>
      </c>
      <c r="BJ242" s="13"/>
      <c r="BK242" s="3"/>
      <c r="BL242" s="3"/>
      <c r="BM242" s="3"/>
      <c r="BN242" s="3"/>
      <c r="BP242" s="3"/>
      <c r="BQ242" s="3"/>
      <c r="BR242" s="3"/>
      <c r="BS242" s="3"/>
      <c r="BT242" s="3"/>
      <c r="BU242" s="12" t="s">
        <v>1165</v>
      </c>
      <c r="BV242" s="12" t="s">
        <v>1128</v>
      </c>
      <c r="BW242" s="12"/>
      <c r="BX242">
        <v>20</v>
      </c>
    </row>
    <row r="243" spans="1:88" s="18" customFormat="1" x14ac:dyDescent="0.15">
      <c r="A243" s="17" t="s">
        <v>1138</v>
      </c>
      <c r="C243" s="18" t="s">
        <v>327</v>
      </c>
      <c r="D243" s="17" t="s">
        <v>1144</v>
      </c>
      <c r="E243" s="17" t="s">
        <v>1147</v>
      </c>
      <c r="F243" s="18">
        <v>3</v>
      </c>
      <c r="G243" s="17" t="s">
        <v>525</v>
      </c>
      <c r="H243" s="19" t="s">
        <v>526</v>
      </c>
      <c r="I243" s="19"/>
      <c r="J243" s="19"/>
      <c r="K243" s="19"/>
      <c r="L243" s="19"/>
      <c r="M243" s="19"/>
      <c r="N243" s="19"/>
      <c r="O243" s="19"/>
      <c r="P243" s="19"/>
      <c r="Q243" s="19"/>
      <c r="R243" s="19"/>
      <c r="W243" s="18">
        <v>2</v>
      </c>
      <c r="X243" s="18">
        <v>1</v>
      </c>
      <c r="AI243" s="17" t="s">
        <v>1120</v>
      </c>
      <c r="AL243" s="17" t="s">
        <v>634</v>
      </c>
      <c r="AM243" s="19"/>
      <c r="AN243" s="18">
        <v>2.5</v>
      </c>
      <c r="AQ243" s="18">
        <v>99</v>
      </c>
      <c r="BE243" s="18">
        <v>0.2</v>
      </c>
      <c r="BF243" s="20">
        <v>0</v>
      </c>
      <c r="BG243" s="20">
        <v>7</v>
      </c>
      <c r="BH243" s="20">
        <v>3</v>
      </c>
      <c r="BI243" s="21" t="s">
        <v>526</v>
      </c>
      <c r="BJ243" s="21"/>
      <c r="BK243" s="19" t="s">
        <v>601</v>
      </c>
      <c r="BL243" s="19"/>
      <c r="BM243" s="19"/>
      <c r="BN243" s="19"/>
      <c r="BO243" s="22" t="s">
        <v>331</v>
      </c>
      <c r="BP243" s="19"/>
      <c r="BQ243" s="19"/>
      <c r="BR243" s="19"/>
      <c r="BS243" s="19"/>
      <c r="BT243" s="19"/>
      <c r="BU243" s="17" t="s">
        <v>1135</v>
      </c>
      <c r="BV243" s="17">
        <v>-300</v>
      </c>
      <c r="BW243" s="17">
        <v>0.3</v>
      </c>
      <c r="BX243" s="18">
        <v>3</v>
      </c>
      <c r="CC243" s="12" t="s">
        <v>1729</v>
      </c>
      <c r="CD243" s="12" t="s">
        <v>1727</v>
      </c>
    </row>
    <row r="244" spans="1:88" s="18" customFormat="1" x14ac:dyDescent="0.15">
      <c r="A244" s="17" t="s">
        <v>1130</v>
      </c>
      <c r="C244" s="18" t="s">
        <v>327</v>
      </c>
      <c r="D244" s="17" t="s">
        <v>1145</v>
      </c>
      <c r="E244" s="17" t="s">
        <v>1148</v>
      </c>
      <c r="F244" s="18">
        <v>3</v>
      </c>
      <c r="G244" t="s">
        <v>335</v>
      </c>
      <c r="H244" s="19" t="s">
        <v>756</v>
      </c>
      <c r="I244" s="3"/>
      <c r="J244" s="19"/>
      <c r="K244" s="19"/>
      <c r="L244" s="19"/>
      <c r="M244" s="19"/>
      <c r="N244" s="19"/>
      <c r="O244" s="19"/>
      <c r="P244" s="19"/>
      <c r="Q244" s="19"/>
      <c r="R244" s="19"/>
      <c r="V244" s="18">
        <v>1</v>
      </c>
      <c r="W244" s="18">
        <v>2</v>
      </c>
      <c r="AI244" s="17" t="s">
        <v>1120</v>
      </c>
      <c r="AL244" s="17" t="s">
        <v>634</v>
      </c>
      <c r="AM244" s="19"/>
      <c r="AN244">
        <v>1.4</v>
      </c>
      <c r="AQ244" s="18">
        <v>99</v>
      </c>
      <c r="AZ244" s="17" t="s">
        <v>1741</v>
      </c>
      <c r="BD244" s="18">
        <v>1</v>
      </c>
      <c r="BE244" s="18">
        <v>20</v>
      </c>
      <c r="BF244" s="20">
        <v>0</v>
      </c>
      <c r="BG244" s="20">
        <v>28</v>
      </c>
      <c r="BH244" s="20">
        <v>1</v>
      </c>
      <c r="BI244" s="21" t="s">
        <v>526</v>
      </c>
      <c r="BJ244" s="21"/>
      <c r="BK244" s="12" t="s">
        <v>1141</v>
      </c>
      <c r="BL244" s="12" t="s">
        <v>1749</v>
      </c>
      <c r="BM244" s="12" t="s">
        <v>1141</v>
      </c>
      <c r="BN244" s="12" t="s">
        <v>1749</v>
      </c>
      <c r="BO244" s="22" t="s">
        <v>331</v>
      </c>
      <c r="BP244" s="19"/>
      <c r="BQ244" s="19"/>
      <c r="BR244" s="19"/>
      <c r="BS244" s="19"/>
      <c r="BT244" s="19"/>
      <c r="BU244" s="12" t="s">
        <v>1121</v>
      </c>
      <c r="BV244" s="17">
        <v>-20</v>
      </c>
      <c r="BW244" s="17"/>
      <c r="BX244" s="18">
        <v>1</v>
      </c>
      <c r="CG244" s="18" t="s">
        <v>1732</v>
      </c>
      <c r="CH244" t="s">
        <v>1735</v>
      </c>
    </row>
    <row r="245" spans="1:88" x14ac:dyDescent="0.15">
      <c r="A245" s="17" t="s">
        <v>1149</v>
      </c>
      <c r="C245" t="s">
        <v>327</v>
      </c>
      <c r="G245" t="s">
        <v>335</v>
      </c>
      <c r="H245" s="3" t="s">
        <v>526</v>
      </c>
      <c r="I245" s="3" t="s">
        <v>363</v>
      </c>
      <c r="L245" s="12"/>
      <c r="M245" s="12"/>
      <c r="N245" s="12"/>
      <c r="O245" s="12"/>
      <c r="W245">
        <v>1</v>
      </c>
      <c r="AL245" s="12" t="s">
        <v>527</v>
      </c>
      <c r="AM245" s="3"/>
      <c r="AN245">
        <v>0.02</v>
      </c>
      <c r="AO245">
        <v>1</v>
      </c>
      <c r="AP245">
        <v>1</v>
      </c>
      <c r="AQ245">
        <v>1</v>
      </c>
      <c r="AZ245" s="12"/>
      <c r="BD245">
        <v>0.01</v>
      </c>
      <c r="BI245" s="13"/>
      <c r="BJ245" s="13"/>
      <c r="BK245" s="3"/>
      <c r="BL245" s="3"/>
      <c r="BM245" s="3"/>
      <c r="BN245" s="3"/>
      <c r="BP245" s="3"/>
      <c r="BQ245" s="3"/>
      <c r="BR245" s="3"/>
      <c r="BS245" s="3"/>
      <c r="BT245" s="3"/>
    </row>
    <row r="246" spans="1:88" x14ac:dyDescent="0.15">
      <c r="A246" s="12" t="s">
        <v>1737</v>
      </c>
      <c r="C246" t="s">
        <v>327</v>
      </c>
      <c r="G246" t="s">
        <v>335</v>
      </c>
      <c r="H246" s="3" t="s">
        <v>362</v>
      </c>
      <c r="I246" s="3" t="s">
        <v>363</v>
      </c>
      <c r="W246">
        <v>1</v>
      </c>
      <c r="AM246" s="3"/>
      <c r="AQ246">
        <v>1</v>
      </c>
      <c r="BI246" s="13"/>
      <c r="BJ246" s="13"/>
      <c r="BK246" s="3"/>
      <c r="BL246" s="3"/>
      <c r="BM246" s="3"/>
      <c r="BN246" s="3"/>
      <c r="BP246" s="3"/>
      <c r="BQ246" s="3"/>
      <c r="BR246" s="3"/>
      <c r="BS246" s="3"/>
      <c r="BT246" s="3"/>
      <c r="BU246" s="12" t="s">
        <v>1740</v>
      </c>
      <c r="BX246">
        <v>20</v>
      </c>
      <c r="CJ246">
        <v>1</v>
      </c>
    </row>
    <row r="247" spans="1:88" x14ac:dyDescent="0.15">
      <c r="A247" s="17"/>
      <c r="L247" s="12"/>
      <c r="M247" s="12"/>
      <c r="N247" s="12"/>
      <c r="O247" s="12"/>
      <c r="AL247" s="12"/>
      <c r="AM247" s="3"/>
      <c r="AZ247" s="12"/>
      <c r="BI247" s="13"/>
      <c r="BJ247" s="13"/>
      <c r="BK247" s="3"/>
      <c r="BL247" s="3"/>
      <c r="BM247" s="3"/>
      <c r="BN247" s="3"/>
      <c r="BP247" s="3"/>
      <c r="BQ247" s="3"/>
      <c r="BR247" s="3"/>
      <c r="BS247" s="3"/>
      <c r="BT247" s="3"/>
    </row>
    <row r="248" spans="1:88" x14ac:dyDescent="0.15">
      <c r="A248" s="12" t="s">
        <v>1154</v>
      </c>
      <c r="C248" t="s">
        <v>327</v>
      </c>
      <c r="H248" s="3" t="s">
        <v>526</v>
      </c>
      <c r="W248">
        <v>2</v>
      </c>
      <c r="X248">
        <v>1</v>
      </c>
      <c r="AG248" t="s">
        <v>328</v>
      </c>
      <c r="AI248" t="s">
        <v>329</v>
      </c>
      <c r="AL248" t="s">
        <v>330</v>
      </c>
      <c r="AN248">
        <v>1</v>
      </c>
      <c r="AQ248">
        <v>1</v>
      </c>
      <c r="BK248" t="s">
        <v>37</v>
      </c>
      <c r="BO248" s="5" t="s">
        <v>331</v>
      </c>
      <c r="BP248" s="12" t="s">
        <v>1756</v>
      </c>
      <c r="BQ248" s="12" t="s">
        <v>1483</v>
      </c>
      <c r="CD248" s="12" t="s">
        <v>1751</v>
      </c>
      <c r="CE248" s="12" t="s">
        <v>1750</v>
      </c>
    </row>
    <row r="249" spans="1:88" x14ac:dyDescent="0.15">
      <c r="A249" s="17" t="s">
        <v>1155</v>
      </c>
      <c r="C249" t="s">
        <v>327</v>
      </c>
      <c r="H249" s="3" t="s">
        <v>362</v>
      </c>
      <c r="I249" s="3" t="s">
        <v>780</v>
      </c>
      <c r="W249">
        <v>1</v>
      </c>
      <c r="AA249" s="12"/>
      <c r="AB249" s="12"/>
      <c r="AC249" s="12" t="s">
        <v>1158</v>
      </c>
      <c r="AM249" s="3"/>
      <c r="AQ249">
        <v>99</v>
      </c>
      <c r="AZ249" s="17" t="s">
        <v>1157</v>
      </c>
      <c r="BA249" s="12"/>
      <c r="BB249" s="12"/>
      <c r="BF249"/>
      <c r="BG249"/>
      <c r="BH249"/>
      <c r="BI249" s="12"/>
      <c r="BJ249" s="12"/>
      <c r="BK249" s="3"/>
      <c r="BL249" s="3"/>
      <c r="BM249" s="3"/>
      <c r="BN249" s="3"/>
      <c r="BP249" s="3"/>
      <c r="BQ249" s="3"/>
      <c r="BR249" s="3"/>
      <c r="BS249" s="3"/>
      <c r="BT249" s="3"/>
      <c r="BU249" s="12" t="s">
        <v>595</v>
      </c>
      <c r="BV249" s="12">
        <v>0.16</v>
      </c>
      <c r="BW249" s="12"/>
      <c r="BX249">
        <v>99999</v>
      </c>
      <c r="BZ249">
        <v>1</v>
      </c>
    </row>
    <row r="250" spans="1:88" x14ac:dyDescent="0.15">
      <c r="A250" s="17" t="s">
        <v>1157</v>
      </c>
      <c r="C250" t="s">
        <v>327</v>
      </c>
      <c r="H250" s="3" t="s">
        <v>362</v>
      </c>
      <c r="I250" s="3" t="s">
        <v>780</v>
      </c>
      <c r="W250">
        <v>1</v>
      </c>
      <c r="Z250">
        <v>1</v>
      </c>
      <c r="AA250" s="12" t="s">
        <v>1075</v>
      </c>
      <c r="AB250" s="12"/>
      <c r="AC250" s="12" t="s">
        <v>1158</v>
      </c>
      <c r="AM250" s="3"/>
      <c r="AQ250">
        <v>1</v>
      </c>
      <c r="AZ250" s="12"/>
      <c r="BA250" s="12"/>
      <c r="BB250" s="12"/>
      <c r="BF250"/>
      <c r="BG250"/>
      <c r="BH250"/>
      <c r="BI250" s="12"/>
      <c r="BJ250" s="12"/>
      <c r="BK250" s="3"/>
      <c r="BL250" s="3"/>
      <c r="BM250" s="3"/>
      <c r="BN250" s="3"/>
      <c r="BP250" s="3"/>
      <c r="BQ250" s="3"/>
      <c r="BR250" s="3"/>
      <c r="BS250" s="3"/>
      <c r="BT250" s="3"/>
      <c r="BU250" s="12" t="s">
        <v>595</v>
      </c>
      <c r="BV250" s="12">
        <v>0.16</v>
      </c>
      <c r="BW250" s="12"/>
      <c r="BX250">
        <v>99999</v>
      </c>
      <c r="BZ250">
        <v>1</v>
      </c>
    </row>
    <row r="251" spans="1:88" x14ac:dyDescent="0.15">
      <c r="A251" s="17" t="s">
        <v>1156</v>
      </c>
      <c r="C251" t="s">
        <v>407</v>
      </c>
      <c r="H251" s="3" t="s">
        <v>362</v>
      </c>
      <c r="I251" s="3" t="s">
        <v>1168</v>
      </c>
      <c r="W251">
        <v>1</v>
      </c>
      <c r="AA251" s="12" t="s">
        <v>796</v>
      </c>
      <c r="AB251" s="12"/>
      <c r="AM251" s="3"/>
      <c r="AQ251">
        <v>1</v>
      </c>
      <c r="BF251"/>
      <c r="BG251"/>
      <c r="BH251"/>
      <c r="BI251"/>
      <c r="BJ251"/>
      <c r="BK251" s="3"/>
      <c r="BL251" s="3"/>
      <c r="BM251" s="3"/>
      <c r="BN251" s="3"/>
      <c r="BP251" s="3"/>
      <c r="BQ251" s="3"/>
      <c r="BR251" s="3"/>
      <c r="BS251" s="3"/>
      <c r="BT251" s="3"/>
      <c r="CA251" s="12" t="s">
        <v>1159</v>
      </c>
      <c r="CJ251">
        <v>1</v>
      </c>
    </row>
    <row r="252" spans="1:88" x14ac:dyDescent="0.15">
      <c r="A252" s="12" t="s">
        <v>1160</v>
      </c>
      <c r="C252" t="s">
        <v>327</v>
      </c>
      <c r="D252" s="12" t="s">
        <v>1129</v>
      </c>
      <c r="E252" s="12" t="s">
        <v>1161</v>
      </c>
      <c r="F252">
        <v>3</v>
      </c>
      <c r="G252" t="s">
        <v>335</v>
      </c>
      <c r="H252" s="3" t="s">
        <v>756</v>
      </c>
      <c r="I252" s="3" t="s">
        <v>363</v>
      </c>
      <c r="W252">
        <v>1</v>
      </c>
      <c r="AM252" s="3"/>
      <c r="AQ252">
        <v>1</v>
      </c>
      <c r="BC252" s="12" t="s">
        <v>1164</v>
      </c>
      <c r="BE252">
        <v>25</v>
      </c>
      <c r="BF252" s="4">
        <v>25</v>
      </c>
      <c r="BG252" s="4">
        <v>35</v>
      </c>
      <c r="BH252" s="4">
        <v>1</v>
      </c>
      <c r="BI252" s="13" t="s">
        <v>526</v>
      </c>
      <c r="BJ252" s="13"/>
      <c r="BK252" s="3"/>
      <c r="BL252" s="3"/>
      <c r="BM252" s="3"/>
      <c r="BN252" s="3"/>
      <c r="BP252" s="3"/>
      <c r="BQ252" s="3"/>
      <c r="BR252" s="3"/>
      <c r="BS252" s="3"/>
      <c r="BT252" s="3"/>
      <c r="BU252" s="12" t="s">
        <v>1162</v>
      </c>
      <c r="BV252" s="12">
        <v>60</v>
      </c>
      <c r="BW252" s="12"/>
      <c r="BX252">
        <v>25</v>
      </c>
    </row>
    <row r="253" spans="1:88" x14ac:dyDescent="0.15">
      <c r="A253" s="12" t="s">
        <v>1164</v>
      </c>
      <c r="C253" t="s">
        <v>327</v>
      </c>
      <c r="D253" s="12"/>
      <c r="E253" s="12"/>
      <c r="G253" t="s">
        <v>335</v>
      </c>
      <c r="H253" s="3" t="s">
        <v>756</v>
      </c>
      <c r="I253" s="3" t="s">
        <v>363</v>
      </c>
      <c r="W253">
        <v>1</v>
      </c>
      <c r="AM253" s="3"/>
      <c r="AQ253">
        <v>1</v>
      </c>
      <c r="BE253">
        <v>25</v>
      </c>
      <c r="BF253" s="4">
        <v>25</v>
      </c>
      <c r="BG253" s="4">
        <v>35</v>
      </c>
      <c r="BH253" s="4">
        <v>1</v>
      </c>
      <c r="BI253" s="13" t="s">
        <v>526</v>
      </c>
      <c r="BJ253" s="13"/>
      <c r="BK253" s="3"/>
      <c r="BL253" s="3"/>
      <c r="BM253" s="3"/>
      <c r="BN253" s="3"/>
      <c r="BP253" s="3"/>
      <c r="BQ253" s="3"/>
      <c r="BR253" s="3"/>
      <c r="BS253" s="3"/>
      <c r="BT253" s="3"/>
      <c r="BU253" s="12" t="s">
        <v>1166</v>
      </c>
      <c r="BV253" s="12" t="s">
        <v>1167</v>
      </c>
      <c r="BW253" s="12"/>
      <c r="BX253">
        <v>25</v>
      </c>
    </row>
    <row r="254" spans="1:88" s="18" customFormat="1" x14ac:dyDescent="0.15">
      <c r="A254" s="17" t="s">
        <v>1169</v>
      </c>
      <c r="C254" s="18" t="s">
        <v>327</v>
      </c>
      <c r="D254" s="17" t="s">
        <v>1170</v>
      </c>
      <c r="E254" s="17" t="s">
        <v>1171</v>
      </c>
      <c r="F254" s="18">
        <v>3</v>
      </c>
      <c r="G254" s="17" t="s">
        <v>525</v>
      </c>
      <c r="H254" s="19" t="s">
        <v>526</v>
      </c>
      <c r="I254" s="19"/>
      <c r="J254" s="19"/>
      <c r="K254" s="19"/>
      <c r="L254" s="19"/>
      <c r="M254" s="19"/>
      <c r="N254" s="19"/>
      <c r="O254" s="19"/>
      <c r="P254" s="19"/>
      <c r="Q254" s="19"/>
      <c r="R254" s="19"/>
      <c r="W254" s="18">
        <v>2</v>
      </c>
      <c r="X254" s="18">
        <v>1</v>
      </c>
      <c r="AI254" t="s">
        <v>329</v>
      </c>
      <c r="AL254" s="17" t="s">
        <v>634</v>
      </c>
      <c r="AM254" s="19"/>
      <c r="AN254" s="18">
        <v>3.7</v>
      </c>
      <c r="AQ254" s="18">
        <v>1</v>
      </c>
      <c r="AU254" s="18">
        <v>1.5</v>
      </c>
      <c r="AV254" s="18">
        <v>1.5</v>
      </c>
      <c r="AW254" s="18">
        <v>0.5</v>
      </c>
      <c r="BE254" s="18">
        <v>0.5</v>
      </c>
      <c r="BF254" s="20">
        <v>0</v>
      </c>
      <c r="BG254" s="20">
        <v>5</v>
      </c>
      <c r="BH254" s="20">
        <v>3</v>
      </c>
      <c r="BI254" s="21" t="s">
        <v>526</v>
      </c>
      <c r="BJ254" s="21"/>
      <c r="BK254" s="19" t="s">
        <v>601</v>
      </c>
      <c r="BL254" s="19"/>
      <c r="BM254" s="19"/>
      <c r="BN254" s="19"/>
      <c r="BO254" s="22" t="s">
        <v>331</v>
      </c>
      <c r="BP254" s="12" t="s">
        <v>1757</v>
      </c>
      <c r="BQ254" s="12" t="s">
        <v>1483</v>
      </c>
      <c r="BR254" s="19"/>
      <c r="BS254" s="19"/>
      <c r="BT254" s="19"/>
      <c r="BU254" s="12" t="s">
        <v>1121</v>
      </c>
      <c r="BV254" s="17">
        <v>-25</v>
      </c>
      <c r="BW254" s="17"/>
      <c r="BX254" s="18">
        <v>6</v>
      </c>
      <c r="CE254" s="12" t="s">
        <v>1753</v>
      </c>
      <c r="CF254" s="12" t="s">
        <v>1752</v>
      </c>
    </row>
    <row r="255" spans="1:88" ht="15" customHeight="1" x14ac:dyDescent="0.15">
      <c r="A255" s="12" t="s">
        <v>1174</v>
      </c>
      <c r="C255" t="s">
        <v>327</v>
      </c>
      <c r="D255" s="12" t="s">
        <v>1176</v>
      </c>
      <c r="E255" t="s">
        <v>1177</v>
      </c>
      <c r="F255">
        <v>3</v>
      </c>
      <c r="G255" t="s">
        <v>335</v>
      </c>
      <c r="H255" s="3" t="s">
        <v>756</v>
      </c>
      <c r="V255">
        <v>1</v>
      </c>
      <c r="W255">
        <v>2</v>
      </c>
      <c r="X255">
        <v>1</v>
      </c>
      <c r="AG255" s="12" t="s">
        <v>1178</v>
      </c>
      <c r="AI255" t="s">
        <v>458</v>
      </c>
      <c r="AL255" t="s">
        <v>330</v>
      </c>
      <c r="AN255">
        <v>1</v>
      </c>
      <c r="AQ255">
        <v>6</v>
      </c>
      <c r="AZ255" s="12" t="s">
        <v>1175</v>
      </c>
      <c r="BE255" s="18">
        <v>15</v>
      </c>
      <c r="BF255" s="4">
        <v>55</v>
      </c>
      <c r="BG255" s="4">
        <v>80</v>
      </c>
      <c r="BH255" s="4">
        <v>1</v>
      </c>
      <c r="BI255" s="4" t="s">
        <v>526</v>
      </c>
      <c r="BK255" s="12" t="s">
        <v>1184</v>
      </c>
      <c r="BL255" s="12"/>
      <c r="BM255" s="12" t="s">
        <v>1183</v>
      </c>
      <c r="BN255" s="12"/>
      <c r="BO255" s="5" t="s">
        <v>331</v>
      </c>
      <c r="BP255" s="12" t="s">
        <v>1758</v>
      </c>
      <c r="BQ255" s="12" t="s">
        <v>1483</v>
      </c>
    </row>
    <row r="256" spans="1:88" x14ac:dyDescent="0.15">
      <c r="A256" s="12" t="s">
        <v>1175</v>
      </c>
      <c r="C256" t="s">
        <v>327</v>
      </c>
      <c r="D256" s="12"/>
      <c r="E256" s="12"/>
      <c r="G256" t="s">
        <v>335</v>
      </c>
      <c r="H256" s="3" t="s">
        <v>362</v>
      </c>
      <c r="I256" s="3" t="s">
        <v>363</v>
      </c>
      <c r="W256">
        <v>1</v>
      </c>
      <c r="AM256" s="3"/>
      <c r="AQ256">
        <v>1</v>
      </c>
      <c r="BC256" s="12"/>
      <c r="BI256" s="13"/>
      <c r="BJ256" s="13"/>
      <c r="BK256" s="3"/>
      <c r="BL256" s="3"/>
      <c r="BM256" s="3"/>
      <c r="BN256" s="3"/>
      <c r="BP256" s="3"/>
      <c r="BQ256" s="3"/>
      <c r="BR256" s="3"/>
      <c r="BS256" s="3"/>
      <c r="BT256" s="3"/>
      <c r="BU256" s="12" t="s">
        <v>1179</v>
      </c>
      <c r="BV256" s="12" t="s">
        <v>1181</v>
      </c>
      <c r="BW256" s="12"/>
      <c r="BX256">
        <v>15</v>
      </c>
      <c r="CJ256">
        <v>1</v>
      </c>
    </row>
    <row r="257" spans="1:86" x14ac:dyDescent="0.15">
      <c r="A257" s="12"/>
      <c r="D257" s="12"/>
      <c r="E257" s="12"/>
      <c r="AM257" s="3"/>
      <c r="BC257" s="12"/>
      <c r="BI257" s="13"/>
      <c r="BJ257" s="13"/>
      <c r="BK257" s="3"/>
      <c r="BL257" s="3"/>
      <c r="BM257" s="3"/>
      <c r="BN257" s="3"/>
      <c r="BP257" s="3"/>
      <c r="BQ257" s="3"/>
      <c r="BR257" s="3"/>
      <c r="BS257" s="3"/>
      <c r="BT257" s="3"/>
      <c r="BU257" s="12"/>
      <c r="BV257" s="12"/>
      <c r="BW257" s="12"/>
    </row>
    <row r="258" spans="1:86" x14ac:dyDescent="0.15">
      <c r="A258" s="12" t="s">
        <v>1188</v>
      </c>
      <c r="C258" t="s">
        <v>327</v>
      </c>
      <c r="H258" s="3" t="s">
        <v>338</v>
      </c>
      <c r="W258">
        <v>2</v>
      </c>
      <c r="X258">
        <v>1</v>
      </c>
      <c r="AG258" t="s">
        <v>328</v>
      </c>
      <c r="AI258" t="s">
        <v>386</v>
      </c>
      <c r="AL258" t="s">
        <v>330</v>
      </c>
      <c r="AN258">
        <v>1</v>
      </c>
      <c r="AQ258">
        <v>1</v>
      </c>
      <c r="BK258" t="s">
        <v>37</v>
      </c>
      <c r="BO258" s="5" t="s">
        <v>331</v>
      </c>
      <c r="BP258" s="12" t="s">
        <v>1775</v>
      </c>
      <c r="BQ258" s="12" t="s">
        <v>1483</v>
      </c>
      <c r="BU258" t="s">
        <v>387</v>
      </c>
      <c r="BV258">
        <v>-0.8</v>
      </c>
      <c r="BX258">
        <v>0.2</v>
      </c>
      <c r="CD258" s="12" t="s">
        <v>1772</v>
      </c>
      <c r="CE258" s="12" t="s">
        <v>1771</v>
      </c>
    </row>
    <row r="259" spans="1:86" x14ac:dyDescent="0.15">
      <c r="A259" s="12" t="s">
        <v>1189</v>
      </c>
      <c r="C259" t="s">
        <v>327</v>
      </c>
      <c r="H259" s="3" t="s">
        <v>362</v>
      </c>
      <c r="I259" s="3" t="s">
        <v>1168</v>
      </c>
      <c r="W259">
        <v>1</v>
      </c>
      <c r="AA259" s="12"/>
      <c r="AB259" s="12"/>
      <c r="AC259" s="12"/>
      <c r="AM259" s="3"/>
      <c r="AQ259">
        <v>99</v>
      </c>
      <c r="AZ259" s="12" t="s">
        <v>1190</v>
      </c>
      <c r="BA259" s="12"/>
      <c r="BB259" s="12"/>
      <c r="BF259"/>
      <c r="BG259"/>
      <c r="BH259"/>
      <c r="BI259" s="12"/>
      <c r="BJ259" s="12"/>
      <c r="BK259" s="3"/>
      <c r="BL259" s="3"/>
      <c r="BM259" s="3"/>
      <c r="BN259" s="3"/>
      <c r="BP259" s="3"/>
      <c r="BQ259" s="3"/>
      <c r="BR259" s="3"/>
      <c r="BS259" s="3"/>
      <c r="BT259" s="3"/>
      <c r="BU259" s="12" t="s">
        <v>1162</v>
      </c>
      <c r="BV259" s="12">
        <v>8</v>
      </c>
      <c r="BW259" s="12"/>
      <c r="BX259">
        <v>99999</v>
      </c>
      <c r="BZ259">
        <v>1</v>
      </c>
    </row>
    <row r="260" spans="1:86" x14ac:dyDescent="0.15">
      <c r="A260" s="12" t="s">
        <v>1190</v>
      </c>
      <c r="C260" t="s">
        <v>327</v>
      </c>
      <c r="H260" s="3" t="s">
        <v>362</v>
      </c>
      <c r="I260" s="3" t="s">
        <v>1168</v>
      </c>
      <c r="W260">
        <v>1</v>
      </c>
      <c r="Z260">
        <v>1</v>
      </c>
      <c r="AA260" s="12" t="s">
        <v>1075</v>
      </c>
      <c r="AB260" s="12"/>
      <c r="AC260" s="12"/>
      <c r="AM260" s="3"/>
      <c r="AQ260">
        <v>1</v>
      </c>
      <c r="AZ260" s="12"/>
      <c r="BA260" s="12"/>
      <c r="BB260" s="12"/>
      <c r="BF260"/>
      <c r="BG260"/>
      <c r="BH260"/>
      <c r="BI260" s="12"/>
      <c r="BJ260" s="12"/>
      <c r="BK260" s="3"/>
      <c r="BL260" s="3"/>
      <c r="BM260" s="3"/>
      <c r="BN260" s="3"/>
      <c r="BP260" s="3"/>
      <c r="BQ260" s="3"/>
      <c r="BR260" s="3"/>
      <c r="BS260" s="3"/>
      <c r="BT260" s="3"/>
      <c r="BU260" s="12" t="s">
        <v>1162</v>
      </c>
      <c r="BV260" s="12">
        <v>8</v>
      </c>
      <c r="BW260" s="12"/>
      <c r="BX260">
        <v>99999</v>
      </c>
      <c r="BZ260">
        <v>1</v>
      </c>
    </row>
    <row r="261" spans="1:86" x14ac:dyDescent="0.15">
      <c r="A261" s="12" t="s">
        <v>1193</v>
      </c>
      <c r="C261" t="s">
        <v>327</v>
      </c>
      <c r="H261" s="3" t="s">
        <v>526</v>
      </c>
      <c r="O261" s="3">
        <v>1</v>
      </c>
      <c r="W261">
        <v>1</v>
      </c>
      <c r="AA261" s="12"/>
      <c r="AB261" s="12"/>
      <c r="AC261" s="12"/>
      <c r="AJ261">
        <v>99</v>
      </c>
      <c r="AM261" s="3">
        <v>1</v>
      </c>
      <c r="AN261">
        <v>25</v>
      </c>
      <c r="AO261">
        <v>1</v>
      </c>
      <c r="AP261">
        <v>2</v>
      </c>
      <c r="AQ261">
        <v>99</v>
      </c>
      <c r="AZ261" s="12"/>
      <c r="BA261" s="12"/>
      <c r="BB261" s="12"/>
      <c r="BD261">
        <v>1</v>
      </c>
      <c r="BF261"/>
      <c r="BG261"/>
      <c r="BH261"/>
      <c r="BI261" s="12"/>
      <c r="BJ261" s="12"/>
      <c r="BK261" s="3"/>
      <c r="BL261" s="3"/>
      <c r="BM261" s="3"/>
      <c r="BN261" s="3"/>
      <c r="BP261" s="3"/>
      <c r="BQ261" s="3"/>
      <c r="BR261" s="3"/>
      <c r="BS261" s="3"/>
      <c r="BT261" s="3"/>
      <c r="BU261" s="12"/>
      <c r="BV261" s="12"/>
      <c r="BW261" s="12"/>
    </row>
    <row r="262" spans="1:86" x14ac:dyDescent="0.15">
      <c r="A262" s="12" t="s">
        <v>1194</v>
      </c>
      <c r="C262" t="s">
        <v>327</v>
      </c>
      <c r="D262" s="12" t="s">
        <v>1201</v>
      </c>
      <c r="E262" s="12" t="s">
        <v>1200</v>
      </c>
      <c r="F262">
        <v>3</v>
      </c>
      <c r="G262" t="s">
        <v>335</v>
      </c>
      <c r="H262" s="3" t="s">
        <v>756</v>
      </c>
      <c r="I262" s="3" t="s">
        <v>363</v>
      </c>
      <c r="Q262" s="3">
        <v>1</v>
      </c>
      <c r="W262">
        <v>1</v>
      </c>
      <c r="AM262" s="3"/>
      <c r="AQ262">
        <v>1</v>
      </c>
      <c r="BC262" s="12"/>
      <c r="BE262">
        <v>35</v>
      </c>
      <c r="BF262" s="4">
        <v>0</v>
      </c>
      <c r="BG262" s="4">
        <v>10</v>
      </c>
      <c r="BH262" s="4">
        <v>1</v>
      </c>
      <c r="BI262" s="4" t="s">
        <v>623</v>
      </c>
      <c r="BK262" s="3"/>
      <c r="BL262" s="3"/>
      <c r="BM262" s="3"/>
      <c r="BN262" s="3"/>
      <c r="BP262" s="3"/>
      <c r="BQ262" s="3"/>
      <c r="BR262" s="3"/>
      <c r="BS262" s="3"/>
      <c r="BT262" s="3"/>
      <c r="BU262" s="12" t="s">
        <v>1488</v>
      </c>
      <c r="BV262" s="12">
        <v>1.1000000000000001</v>
      </c>
      <c r="BW262" s="12"/>
      <c r="BX262">
        <v>35</v>
      </c>
    </row>
    <row r="263" spans="1:86" x14ac:dyDescent="0.15">
      <c r="A263" s="12" t="s">
        <v>1199</v>
      </c>
      <c r="C263" t="s">
        <v>327</v>
      </c>
      <c r="D263" t="s">
        <v>1202</v>
      </c>
      <c r="E263" s="12" t="s">
        <v>1203</v>
      </c>
      <c r="F263">
        <v>3</v>
      </c>
      <c r="G263" t="s">
        <v>335</v>
      </c>
      <c r="H263" s="3" t="s">
        <v>756</v>
      </c>
      <c r="W263">
        <v>2</v>
      </c>
      <c r="X263">
        <v>1</v>
      </c>
      <c r="AG263" t="s">
        <v>328</v>
      </c>
      <c r="AI263" t="s">
        <v>386</v>
      </c>
      <c r="AL263" t="s">
        <v>330</v>
      </c>
      <c r="AN263">
        <v>0.45</v>
      </c>
      <c r="AQ263">
        <v>1</v>
      </c>
      <c r="AZ263" s="12" t="s">
        <v>1207</v>
      </c>
      <c r="BE263">
        <v>30</v>
      </c>
      <c r="BF263" s="4">
        <v>10</v>
      </c>
      <c r="BG263" s="4">
        <v>15</v>
      </c>
      <c r="BH263" s="4">
        <v>1</v>
      </c>
      <c r="BI263" s="4" t="s">
        <v>526</v>
      </c>
      <c r="BK263" s="12" t="s">
        <v>1184</v>
      </c>
      <c r="BL263" s="12"/>
      <c r="BM263" s="12" t="s">
        <v>1204</v>
      </c>
      <c r="BN263" s="12"/>
      <c r="BO263" s="5" t="s">
        <v>331</v>
      </c>
      <c r="BP263" s="12" t="s">
        <v>1784</v>
      </c>
      <c r="BQ263" s="12" t="s">
        <v>1483</v>
      </c>
      <c r="BU263" t="s">
        <v>387</v>
      </c>
      <c r="BV263">
        <v>-0.8</v>
      </c>
      <c r="BX263">
        <v>0.2</v>
      </c>
      <c r="CE263" s="12" t="s">
        <v>1779</v>
      </c>
      <c r="CH263" s="12" t="s">
        <v>1780</v>
      </c>
    </row>
    <row r="264" spans="1:86" x14ac:dyDescent="0.15">
      <c r="A264" s="12" t="s">
        <v>1205</v>
      </c>
      <c r="C264" t="s">
        <v>327</v>
      </c>
      <c r="D264" s="12"/>
      <c r="E264" s="12"/>
      <c r="G264" t="s">
        <v>335</v>
      </c>
      <c r="H264" s="3" t="s">
        <v>362</v>
      </c>
      <c r="I264" s="3" t="s">
        <v>363</v>
      </c>
      <c r="W264">
        <v>1</v>
      </c>
      <c r="AM264" s="3"/>
      <c r="AQ264">
        <v>1</v>
      </c>
      <c r="BC264" s="12"/>
      <c r="BI264" s="13"/>
      <c r="BJ264" s="13"/>
      <c r="BK264" s="3"/>
      <c r="BL264" s="3"/>
      <c r="BM264" s="3"/>
      <c r="BN264" s="3"/>
      <c r="BP264" s="3"/>
      <c r="BQ264" s="3"/>
      <c r="BR264" s="3"/>
      <c r="BS264" s="3"/>
      <c r="BT264" s="3"/>
      <c r="BU264" s="12" t="s">
        <v>1197</v>
      </c>
      <c r="BV264" s="12">
        <v>-0.85</v>
      </c>
      <c r="BW264" s="12"/>
      <c r="BX264">
        <v>30</v>
      </c>
    </row>
    <row r="265" spans="1:86" x14ac:dyDescent="0.15">
      <c r="A265" s="12" t="s">
        <v>1211</v>
      </c>
      <c r="C265" s="12" t="s">
        <v>610</v>
      </c>
      <c r="D265" t="s">
        <v>1222</v>
      </c>
      <c r="E265" s="12" t="s">
        <v>1214</v>
      </c>
      <c r="F265">
        <v>3</v>
      </c>
      <c r="G265" t="s">
        <v>335</v>
      </c>
      <c r="H265" s="3" t="s">
        <v>756</v>
      </c>
      <c r="S265">
        <v>1</v>
      </c>
      <c r="W265">
        <v>2</v>
      </c>
      <c r="X265">
        <v>1</v>
      </c>
      <c r="AG265" t="s">
        <v>328</v>
      </c>
      <c r="AI265" s="12" t="s">
        <v>1216</v>
      </c>
      <c r="AL265" t="s">
        <v>330</v>
      </c>
      <c r="AM265" s="3"/>
      <c r="AN265">
        <v>1</v>
      </c>
      <c r="AQ265">
        <v>5</v>
      </c>
      <c r="AZ265" s="12" t="s">
        <v>1221</v>
      </c>
      <c r="BC265" s="12"/>
      <c r="BE265">
        <v>25</v>
      </c>
      <c r="BF265" s="4">
        <v>15</v>
      </c>
      <c r="BG265" s="4">
        <v>25</v>
      </c>
      <c r="BH265" s="4">
        <v>1</v>
      </c>
      <c r="BI265" s="4" t="s">
        <v>526</v>
      </c>
      <c r="BK265" s="3" t="s">
        <v>1184</v>
      </c>
      <c r="BL265" s="3"/>
      <c r="BM265" s="12" t="s">
        <v>1217</v>
      </c>
      <c r="BN265" s="12"/>
      <c r="BO265" s="5" t="s">
        <v>331</v>
      </c>
      <c r="BP265" s="12" t="s">
        <v>1787</v>
      </c>
      <c r="BQ265" s="12" t="s">
        <v>1483</v>
      </c>
      <c r="BR265" s="3"/>
      <c r="BS265" s="3"/>
      <c r="BT265" s="3"/>
      <c r="BU265" t="s">
        <v>387</v>
      </c>
      <c r="BV265">
        <v>-0.8</v>
      </c>
      <c r="BW265" s="12"/>
      <c r="BX265">
        <v>0.2</v>
      </c>
      <c r="CE265" s="12" t="s">
        <v>1771</v>
      </c>
      <c r="CH265" s="12" t="s">
        <v>1785</v>
      </c>
    </row>
    <row r="266" spans="1:86" x14ac:dyDescent="0.15">
      <c r="A266" s="12" t="s">
        <v>1215</v>
      </c>
      <c r="C266" t="s">
        <v>327</v>
      </c>
      <c r="D266" s="12"/>
      <c r="E266" s="12"/>
      <c r="G266" t="s">
        <v>335</v>
      </c>
      <c r="H266" s="3" t="s">
        <v>573</v>
      </c>
      <c r="I266" s="3" t="s">
        <v>363</v>
      </c>
      <c r="W266">
        <v>1</v>
      </c>
      <c r="AM266" s="3"/>
      <c r="AQ266">
        <v>1</v>
      </c>
      <c r="BC266" s="12"/>
      <c r="BI266" s="13"/>
      <c r="BJ266" s="13"/>
      <c r="BK266" s="3"/>
      <c r="BL266" s="3"/>
      <c r="BM266" s="3"/>
      <c r="BN266" s="3"/>
      <c r="BP266" s="3"/>
      <c r="BQ266" s="3"/>
      <c r="BR266" s="3"/>
      <c r="BS266" s="3"/>
      <c r="BT266" s="3"/>
      <c r="BU266" s="12" t="s">
        <v>1225</v>
      </c>
      <c r="BV266" s="12">
        <v>1.5</v>
      </c>
      <c r="BW266" s="12"/>
      <c r="BX266">
        <v>25</v>
      </c>
    </row>
    <row r="267" spans="1:86" x14ac:dyDescent="0.15">
      <c r="A267" s="12" t="s">
        <v>1212</v>
      </c>
      <c r="C267" t="s">
        <v>327</v>
      </c>
      <c r="H267" s="3" t="s">
        <v>362</v>
      </c>
      <c r="I267" s="3" t="s">
        <v>363</v>
      </c>
      <c r="K267" s="3" t="s">
        <v>1223</v>
      </c>
      <c r="W267">
        <v>2</v>
      </c>
      <c r="X267">
        <v>1</v>
      </c>
      <c r="AA267" s="12"/>
      <c r="AB267" s="12"/>
      <c r="AC267" s="12"/>
      <c r="AJ267">
        <v>99</v>
      </c>
      <c r="AM267" s="3"/>
      <c r="AQ267">
        <v>99</v>
      </c>
      <c r="AZ267" s="12"/>
      <c r="BA267" s="12"/>
      <c r="BB267" s="12"/>
      <c r="BF267"/>
      <c r="BG267"/>
      <c r="BH267"/>
      <c r="BI267" s="12"/>
      <c r="BJ267" s="12"/>
      <c r="BK267" s="3"/>
      <c r="BL267" s="3"/>
      <c r="BM267" s="3"/>
      <c r="BN267" s="3"/>
      <c r="BP267" s="3"/>
      <c r="BQ267" s="3"/>
      <c r="BR267" s="3"/>
      <c r="BS267" s="3"/>
      <c r="BT267" s="3"/>
      <c r="BU267" s="12" t="s">
        <v>1218</v>
      </c>
      <c r="BV267" s="12">
        <v>-1</v>
      </c>
      <c r="BW267" s="12"/>
      <c r="BX267">
        <v>99999</v>
      </c>
      <c r="BZ267">
        <v>1</v>
      </c>
    </row>
    <row r="268" spans="1:86" x14ac:dyDescent="0.15">
      <c r="A268" s="12" t="s">
        <v>1213</v>
      </c>
      <c r="C268" t="s">
        <v>327</v>
      </c>
      <c r="H268" s="3" t="s">
        <v>362</v>
      </c>
      <c r="I268" s="3" t="s">
        <v>780</v>
      </c>
      <c r="K268" s="3" t="s">
        <v>1223</v>
      </c>
      <c r="W268">
        <v>2</v>
      </c>
      <c r="X268">
        <v>1</v>
      </c>
      <c r="Z268">
        <v>1</v>
      </c>
      <c r="AA268" s="12"/>
      <c r="AB268" s="12"/>
      <c r="AC268" s="12"/>
      <c r="AM268" s="3"/>
      <c r="AQ268">
        <v>1</v>
      </c>
      <c r="AZ268" s="12"/>
      <c r="BA268" s="12"/>
      <c r="BB268" s="12"/>
      <c r="BF268"/>
      <c r="BG268"/>
      <c r="BH268"/>
      <c r="BI268" s="12"/>
      <c r="BJ268" s="12"/>
      <c r="BK268" s="3"/>
      <c r="BL268" s="3"/>
      <c r="BM268" s="3"/>
      <c r="BN268" s="3"/>
      <c r="BP268" s="3"/>
      <c r="BQ268" s="3"/>
      <c r="BR268" s="3"/>
      <c r="BS268" s="3"/>
      <c r="BT268" s="3"/>
      <c r="BU268" s="12" t="s">
        <v>1218</v>
      </c>
      <c r="BV268" s="12">
        <v>-1</v>
      </c>
      <c r="BW268" s="12"/>
      <c r="BX268">
        <v>99999</v>
      </c>
      <c r="BZ268">
        <v>1</v>
      </c>
    </row>
    <row r="269" spans="1:86" x14ac:dyDescent="0.15">
      <c r="A269" s="12" t="s">
        <v>1206</v>
      </c>
      <c r="C269" t="s">
        <v>327</v>
      </c>
      <c r="D269" s="12"/>
      <c r="E269" s="12"/>
      <c r="H269" s="3" t="s">
        <v>362</v>
      </c>
      <c r="I269" s="3" t="s">
        <v>780</v>
      </c>
      <c r="W269">
        <v>1</v>
      </c>
      <c r="AM269" s="3"/>
      <c r="BC269" s="12"/>
      <c r="BI269" s="13"/>
      <c r="BJ269" s="13"/>
      <c r="BK269" s="3"/>
      <c r="BL269" s="3"/>
      <c r="BM269" s="3"/>
      <c r="BN269" s="3"/>
      <c r="BP269" s="3"/>
      <c r="BQ269" s="3"/>
      <c r="BR269" s="3"/>
      <c r="BS269" s="3"/>
      <c r="BT269" s="3"/>
      <c r="BU269" s="12" t="s">
        <v>1770</v>
      </c>
      <c r="BV269" s="12"/>
      <c r="BW269" s="12"/>
      <c r="BX269">
        <v>99999</v>
      </c>
    </row>
    <row r="270" spans="1:86" x14ac:dyDescent="0.15">
      <c r="A270" s="12"/>
      <c r="D270" s="12"/>
      <c r="E270" s="12"/>
      <c r="AM270" s="3"/>
      <c r="BC270" s="12"/>
      <c r="BI270" s="13"/>
      <c r="BJ270" s="13"/>
      <c r="BK270" s="3"/>
      <c r="BL270" s="3"/>
      <c r="BM270" s="3"/>
      <c r="BN270" s="3"/>
      <c r="BP270" s="3"/>
      <c r="BQ270" s="3"/>
      <c r="BR270" s="3"/>
      <c r="BS270" s="3"/>
      <c r="BT270" s="3"/>
      <c r="BU270" s="12"/>
      <c r="BV270" s="12"/>
      <c r="BW270" s="12"/>
    </row>
    <row r="271" spans="1:86" x14ac:dyDescent="0.15">
      <c r="A271" s="12" t="s">
        <v>1230</v>
      </c>
      <c r="C271" t="s">
        <v>327</v>
      </c>
      <c r="H271" s="3" t="s">
        <v>338</v>
      </c>
      <c r="W271">
        <v>1</v>
      </c>
      <c r="AG271" t="s">
        <v>356</v>
      </c>
      <c r="AI271" t="s">
        <v>348</v>
      </c>
      <c r="AM271">
        <v>1</v>
      </c>
      <c r="AN271">
        <v>1</v>
      </c>
      <c r="AQ271">
        <v>1</v>
      </c>
      <c r="BK271" t="s">
        <v>37</v>
      </c>
      <c r="BO271" s="5" t="s">
        <v>331</v>
      </c>
      <c r="BQ271" s="12"/>
    </row>
    <row r="272" spans="1:86" x14ac:dyDescent="0.15">
      <c r="A272" s="12" t="s">
        <v>1231</v>
      </c>
      <c r="C272" t="s">
        <v>327</v>
      </c>
      <c r="D272" s="12"/>
      <c r="E272" s="12"/>
      <c r="H272" s="3" t="s">
        <v>338</v>
      </c>
      <c r="W272">
        <v>1</v>
      </c>
      <c r="AI272" t="s">
        <v>348</v>
      </c>
      <c r="AM272" s="3"/>
      <c r="AQ272">
        <v>99</v>
      </c>
      <c r="BC272" s="12"/>
      <c r="BI272" s="13"/>
      <c r="BJ272" s="13"/>
      <c r="BK272" s="3"/>
      <c r="BL272" s="3"/>
      <c r="BM272" s="3"/>
      <c r="BN272" s="3"/>
      <c r="BP272" s="3"/>
      <c r="BQ272" s="3"/>
      <c r="BR272" s="3"/>
      <c r="BS272" s="3"/>
      <c r="BT272" s="3"/>
      <c r="BU272" s="12" t="s">
        <v>1236</v>
      </c>
      <c r="BV272" s="12">
        <v>65</v>
      </c>
      <c r="BW272" s="12"/>
      <c r="BX272">
        <v>0.2</v>
      </c>
    </row>
    <row r="273" spans="1:83" x14ac:dyDescent="0.15">
      <c r="A273" s="12" t="s">
        <v>1232</v>
      </c>
      <c r="C273" t="s">
        <v>327</v>
      </c>
      <c r="H273" s="3" t="s">
        <v>362</v>
      </c>
      <c r="I273" s="3" t="s">
        <v>371</v>
      </c>
      <c r="W273">
        <v>1</v>
      </c>
      <c r="AA273" s="12" t="s">
        <v>796</v>
      </c>
      <c r="AB273" s="12">
        <v>1</v>
      </c>
      <c r="AM273" s="3"/>
      <c r="AQ273">
        <v>1</v>
      </c>
      <c r="BF273"/>
      <c r="BG273"/>
      <c r="BH273"/>
      <c r="BI273"/>
      <c r="BJ273"/>
      <c r="BK273" s="3"/>
      <c r="BL273" s="3"/>
      <c r="BM273" s="3"/>
      <c r="BN273" s="3"/>
      <c r="BP273" s="3"/>
      <c r="BQ273" s="3"/>
      <c r="BR273" s="3"/>
      <c r="BS273" s="3"/>
      <c r="BT273" s="3"/>
      <c r="BU273" s="12" t="s">
        <v>726</v>
      </c>
      <c r="BV273">
        <v>13</v>
      </c>
      <c r="BX273">
        <v>99999</v>
      </c>
    </row>
    <row r="274" spans="1:83" x14ac:dyDescent="0.15">
      <c r="A274" s="12" t="s">
        <v>1238</v>
      </c>
      <c r="C274" t="s">
        <v>327</v>
      </c>
      <c r="D274" s="12" t="s">
        <v>1239</v>
      </c>
      <c r="E274" s="12" t="s">
        <v>1240</v>
      </c>
      <c r="F274">
        <v>3</v>
      </c>
      <c r="G274" t="s">
        <v>335</v>
      </c>
      <c r="H274" s="3" t="s">
        <v>756</v>
      </c>
      <c r="I274" s="3" t="s">
        <v>363</v>
      </c>
      <c r="W274">
        <v>1</v>
      </c>
      <c r="AA274" s="12" t="s">
        <v>796</v>
      </c>
      <c r="AM274" s="3"/>
      <c r="AQ274">
        <v>1</v>
      </c>
      <c r="BC274" s="12"/>
      <c r="BE274">
        <v>20</v>
      </c>
      <c r="BF274" s="4">
        <v>38</v>
      </c>
      <c r="BG274" s="4">
        <v>40</v>
      </c>
      <c r="BH274" s="4">
        <v>1</v>
      </c>
      <c r="BI274" s="4" t="s">
        <v>338</v>
      </c>
      <c r="BK274" s="3"/>
      <c r="BL274" s="3"/>
      <c r="BM274" s="3"/>
      <c r="BN274" s="3"/>
      <c r="BP274" s="3"/>
      <c r="BQ274" s="3"/>
      <c r="BR274" s="3"/>
      <c r="BS274" s="3"/>
      <c r="BT274" s="3"/>
      <c r="BU274" s="12" t="s">
        <v>1237</v>
      </c>
      <c r="BV274" s="12" t="s">
        <v>1241</v>
      </c>
      <c r="BW274" s="12"/>
      <c r="BX274">
        <v>20</v>
      </c>
    </row>
    <row r="275" spans="1:83" x14ac:dyDescent="0.15">
      <c r="A275" s="12" t="s">
        <v>1249</v>
      </c>
      <c r="C275" t="s">
        <v>327</v>
      </c>
      <c r="D275" s="12" t="s">
        <v>1250</v>
      </c>
      <c r="E275" s="12" t="s">
        <v>1251</v>
      </c>
      <c r="F275">
        <v>3</v>
      </c>
      <c r="G275" s="17" t="s">
        <v>525</v>
      </c>
      <c r="H275" s="3" t="s">
        <v>338</v>
      </c>
      <c r="W275">
        <v>1</v>
      </c>
      <c r="AG275" t="s">
        <v>356</v>
      </c>
      <c r="AI275" t="s">
        <v>348</v>
      </c>
      <c r="AM275">
        <v>1</v>
      </c>
      <c r="AN275">
        <v>1</v>
      </c>
      <c r="AQ275">
        <v>1</v>
      </c>
      <c r="BE275">
        <v>0.2</v>
      </c>
      <c r="BF275" s="4">
        <v>0</v>
      </c>
      <c r="BG275" s="4">
        <v>5</v>
      </c>
      <c r="BH275" s="4">
        <v>3</v>
      </c>
      <c r="BI275" s="4" t="s">
        <v>338</v>
      </c>
      <c r="BK275" t="s">
        <v>37</v>
      </c>
      <c r="BO275" s="5" t="s">
        <v>331</v>
      </c>
      <c r="BQ275" s="12"/>
      <c r="BU275" s="12" t="s">
        <v>1253</v>
      </c>
      <c r="BV275">
        <v>0.5</v>
      </c>
      <c r="BW275">
        <v>0.5</v>
      </c>
      <c r="BX275">
        <v>3</v>
      </c>
    </row>
    <row r="276" spans="1:83" x14ac:dyDescent="0.15">
      <c r="A276" s="12" t="s">
        <v>1255</v>
      </c>
      <c r="C276" t="s">
        <v>327</v>
      </c>
      <c r="D276" s="12" t="s">
        <v>1254</v>
      </c>
      <c r="E276" s="12" t="s">
        <v>1258</v>
      </c>
      <c r="F276">
        <v>3</v>
      </c>
      <c r="G276" t="s">
        <v>335</v>
      </c>
      <c r="H276" s="3" t="s">
        <v>756</v>
      </c>
      <c r="W276">
        <v>1</v>
      </c>
      <c r="AI276" t="s">
        <v>348</v>
      </c>
      <c r="AM276" s="3"/>
      <c r="AQ276">
        <v>99</v>
      </c>
      <c r="AZ276" s="12" t="s">
        <v>1256</v>
      </c>
      <c r="BC276" s="12"/>
      <c r="BE276">
        <v>60</v>
      </c>
      <c r="BF276" s="4">
        <v>115</v>
      </c>
      <c r="BG276" s="4">
        <v>120</v>
      </c>
      <c r="BH276" s="4">
        <v>1</v>
      </c>
      <c r="BI276" s="4" t="s">
        <v>526</v>
      </c>
      <c r="BK276" s="3"/>
      <c r="BL276" s="3"/>
      <c r="BM276" s="3"/>
      <c r="BN276" s="3"/>
      <c r="BP276" s="3"/>
      <c r="BQ276" s="3"/>
      <c r="BR276" s="3"/>
      <c r="BS276" s="3"/>
      <c r="BT276" s="3"/>
      <c r="BU276" s="12" t="s">
        <v>1233</v>
      </c>
      <c r="BV276" s="12">
        <v>1</v>
      </c>
      <c r="BW276" s="12"/>
      <c r="BX276">
        <v>0.2</v>
      </c>
    </row>
    <row r="277" spans="1:83" x14ac:dyDescent="0.15">
      <c r="A277" s="12" t="s">
        <v>1256</v>
      </c>
      <c r="C277" t="s">
        <v>327</v>
      </c>
      <c r="H277" s="3" t="s">
        <v>362</v>
      </c>
      <c r="I277" s="3" t="s">
        <v>363</v>
      </c>
      <c r="W277">
        <v>1</v>
      </c>
      <c r="AA277" s="12" t="s">
        <v>796</v>
      </c>
      <c r="AB277" s="12">
        <v>1</v>
      </c>
      <c r="AM277" s="3"/>
      <c r="AQ277">
        <v>1</v>
      </c>
      <c r="BF277"/>
      <c r="BG277"/>
      <c r="BH277"/>
      <c r="BI277"/>
      <c r="BJ277"/>
      <c r="BK277" s="3"/>
      <c r="BL277" s="3"/>
      <c r="BM277" s="3"/>
      <c r="BN277" s="3"/>
      <c r="BP277" s="3"/>
      <c r="BQ277" s="3"/>
      <c r="BR277" s="3"/>
      <c r="BS277" s="3"/>
      <c r="BT277" s="3"/>
      <c r="BU277" s="12" t="s">
        <v>1801</v>
      </c>
      <c r="BV277">
        <v>0.5</v>
      </c>
      <c r="BX277">
        <v>60</v>
      </c>
    </row>
    <row r="278" spans="1:83" x14ac:dyDescent="0.15">
      <c r="A278" s="12"/>
      <c r="AA278" s="12"/>
      <c r="AB278" s="12"/>
      <c r="AM278" s="3"/>
      <c r="BF278"/>
      <c r="BG278"/>
      <c r="BH278"/>
      <c r="BI278"/>
      <c r="BJ278"/>
      <c r="BK278" s="3"/>
      <c r="BL278" s="3"/>
      <c r="BM278" s="3"/>
      <c r="BN278" s="3"/>
      <c r="BP278" s="3"/>
      <c r="BQ278" s="3"/>
      <c r="BR278" s="3"/>
      <c r="BS278" s="3"/>
      <c r="BT278" s="3"/>
      <c r="BU278" s="12"/>
    </row>
    <row r="279" spans="1:83" x14ac:dyDescent="0.15">
      <c r="A279" s="12" t="s">
        <v>1261</v>
      </c>
      <c r="C279" t="s">
        <v>327</v>
      </c>
      <c r="H279" s="3" t="s">
        <v>338</v>
      </c>
      <c r="W279">
        <v>1</v>
      </c>
      <c r="AG279" t="s">
        <v>356</v>
      </c>
      <c r="AI279" t="s">
        <v>386</v>
      </c>
      <c r="AM279">
        <v>1</v>
      </c>
      <c r="AN279">
        <v>1</v>
      </c>
      <c r="AQ279">
        <v>3</v>
      </c>
      <c r="BK279" t="s">
        <v>37</v>
      </c>
      <c r="BO279" s="5" t="s">
        <v>331</v>
      </c>
      <c r="BQ279" s="12"/>
      <c r="CC279" s="12" t="s">
        <v>1804</v>
      </c>
      <c r="CE279" s="12" t="s">
        <v>1803</v>
      </c>
    </row>
    <row r="280" spans="1:83" x14ac:dyDescent="0.15">
      <c r="A280" s="12" t="s">
        <v>1262</v>
      </c>
      <c r="C280" t="s">
        <v>327</v>
      </c>
      <c r="D280" s="12"/>
      <c r="E280" s="12"/>
      <c r="H280" s="3" t="s">
        <v>338</v>
      </c>
      <c r="W280">
        <v>1</v>
      </c>
      <c r="AI280" t="s">
        <v>386</v>
      </c>
      <c r="AM280" s="3"/>
      <c r="AQ280">
        <v>99</v>
      </c>
      <c r="BC280" s="12"/>
      <c r="BI280" s="13"/>
      <c r="BJ280" s="13"/>
      <c r="BK280" s="3"/>
      <c r="BL280" s="3"/>
      <c r="BM280" s="3"/>
      <c r="BN280" s="3"/>
      <c r="BP280" s="3"/>
      <c r="BQ280" s="3"/>
      <c r="BR280" s="3"/>
      <c r="BS280" s="3"/>
      <c r="BT280" s="3"/>
      <c r="BU280" s="12" t="s">
        <v>1121</v>
      </c>
      <c r="BV280" s="12">
        <v>17</v>
      </c>
      <c r="BW280" s="12"/>
      <c r="BX280">
        <v>0.2</v>
      </c>
    </row>
    <row r="281" spans="1:83" x14ac:dyDescent="0.15">
      <c r="A281" s="12" t="s">
        <v>1268</v>
      </c>
      <c r="C281" s="12" t="s">
        <v>779</v>
      </c>
      <c r="H281" s="14" t="s">
        <v>573</v>
      </c>
      <c r="I281" s="14" t="s">
        <v>780</v>
      </c>
      <c r="W281">
        <v>1</v>
      </c>
      <c r="Z281">
        <v>1</v>
      </c>
      <c r="AA281" s="12" t="s">
        <v>796</v>
      </c>
      <c r="AB281" s="12"/>
      <c r="AI281" s="12"/>
      <c r="AQ281">
        <v>1</v>
      </c>
      <c r="CA281" s="12" t="s">
        <v>1269</v>
      </c>
    </row>
    <row r="282" spans="1:83" x14ac:dyDescent="0.15">
      <c r="A282" s="12" t="s">
        <v>1270</v>
      </c>
      <c r="C282" t="s">
        <v>327</v>
      </c>
      <c r="D282" t="s">
        <v>1292</v>
      </c>
      <c r="E282" s="12" t="s">
        <v>1291</v>
      </c>
      <c r="F282">
        <v>3</v>
      </c>
      <c r="G282" t="s">
        <v>335</v>
      </c>
      <c r="H282" s="3" t="s">
        <v>362</v>
      </c>
      <c r="I282" s="3" t="s">
        <v>363</v>
      </c>
      <c r="W282">
        <v>1</v>
      </c>
      <c r="AM282" s="3"/>
      <c r="AQ282">
        <v>1</v>
      </c>
      <c r="BE282">
        <v>30</v>
      </c>
      <c r="BF282" s="4">
        <v>20</v>
      </c>
      <c r="BG282" s="4">
        <v>30</v>
      </c>
      <c r="BH282" s="4">
        <v>1</v>
      </c>
      <c r="BI282" s="13" t="s">
        <v>526</v>
      </c>
      <c r="BJ282" s="13"/>
      <c r="BK282" s="3"/>
      <c r="BL282" s="3"/>
      <c r="BM282" s="3"/>
      <c r="BN282" s="3"/>
      <c r="BP282" s="3"/>
      <c r="BQ282" s="3"/>
      <c r="BR282" s="3"/>
      <c r="BS282" s="3"/>
      <c r="BT282" s="3"/>
      <c r="BU282" s="12" t="s">
        <v>1813</v>
      </c>
      <c r="BV282">
        <v>0.9</v>
      </c>
      <c r="BX282">
        <v>30</v>
      </c>
    </row>
    <row r="283" spans="1:83" x14ac:dyDescent="0.15">
      <c r="A283" s="12" t="s">
        <v>1279</v>
      </c>
      <c r="C283" t="s">
        <v>327</v>
      </c>
      <c r="D283" s="12" t="s">
        <v>1280</v>
      </c>
      <c r="E283" s="12" t="s">
        <v>1281</v>
      </c>
      <c r="F283">
        <v>3</v>
      </c>
      <c r="G283" s="17" t="s">
        <v>525</v>
      </c>
      <c r="H283" s="3" t="s">
        <v>338</v>
      </c>
      <c r="W283">
        <v>1</v>
      </c>
      <c r="AG283" t="s">
        <v>356</v>
      </c>
      <c r="AI283" t="s">
        <v>386</v>
      </c>
      <c r="AM283">
        <v>1</v>
      </c>
      <c r="AN283">
        <v>1</v>
      </c>
      <c r="AQ283">
        <v>3</v>
      </c>
      <c r="BE283">
        <v>0.2</v>
      </c>
      <c r="BF283" s="4">
        <v>0</v>
      </c>
      <c r="BG283" s="4">
        <v>8</v>
      </c>
      <c r="BH283" s="4">
        <v>3</v>
      </c>
      <c r="BI283" s="4" t="s">
        <v>338</v>
      </c>
      <c r="BK283" t="s">
        <v>37</v>
      </c>
      <c r="BO283" s="5" t="s">
        <v>331</v>
      </c>
      <c r="BQ283" s="12"/>
      <c r="BU283" s="12" t="s">
        <v>1282</v>
      </c>
      <c r="BV283">
        <v>0.9</v>
      </c>
      <c r="BW283">
        <v>20</v>
      </c>
      <c r="BX283">
        <v>5</v>
      </c>
    </row>
    <row r="284" spans="1:83" x14ac:dyDescent="0.15">
      <c r="A284" s="12" t="s">
        <v>1286</v>
      </c>
      <c r="C284" t="s">
        <v>327</v>
      </c>
      <c r="D284" s="12" t="s">
        <v>1294</v>
      </c>
      <c r="E284" s="12" t="s">
        <v>1293</v>
      </c>
      <c r="F284">
        <v>3</v>
      </c>
      <c r="G284" t="s">
        <v>335</v>
      </c>
      <c r="H284" s="3" t="s">
        <v>756</v>
      </c>
      <c r="W284">
        <v>1</v>
      </c>
      <c r="AG284" t="s">
        <v>356</v>
      </c>
      <c r="AI284" s="12" t="s">
        <v>1216</v>
      </c>
      <c r="AM284">
        <v>1</v>
      </c>
      <c r="AN284">
        <v>1</v>
      </c>
      <c r="AQ284">
        <v>3</v>
      </c>
      <c r="AZ284" s="12" t="s">
        <v>1290</v>
      </c>
      <c r="BE284">
        <v>60</v>
      </c>
      <c r="BF284" s="4">
        <v>115</v>
      </c>
      <c r="BG284" s="4">
        <v>120</v>
      </c>
      <c r="BH284" s="4">
        <v>1</v>
      </c>
      <c r="BI284" s="4" t="s">
        <v>526</v>
      </c>
      <c r="BK284" t="s">
        <v>37</v>
      </c>
      <c r="BO284" s="5" t="s">
        <v>331</v>
      </c>
      <c r="BQ284" s="12"/>
      <c r="BU284" s="12"/>
    </row>
    <row r="285" spans="1:83" x14ac:dyDescent="0.15">
      <c r="A285" s="12" t="s">
        <v>1287</v>
      </c>
      <c r="C285" t="s">
        <v>327</v>
      </c>
      <c r="D285" s="12"/>
      <c r="E285" s="12"/>
      <c r="G285" t="s">
        <v>335</v>
      </c>
      <c r="H285" s="3" t="s">
        <v>526</v>
      </c>
      <c r="W285">
        <v>1</v>
      </c>
      <c r="AI285" s="12" t="s">
        <v>1216</v>
      </c>
      <c r="AM285" s="3"/>
      <c r="AQ285">
        <v>99</v>
      </c>
      <c r="AZ285" s="12"/>
      <c r="BC285" s="12"/>
      <c r="BK285" s="3"/>
      <c r="BL285" s="3"/>
      <c r="BM285" s="3"/>
      <c r="BN285" s="3"/>
      <c r="BP285" s="3"/>
      <c r="BQ285" s="3"/>
      <c r="BR285" s="3"/>
      <c r="BS285" s="3"/>
      <c r="BT285" s="3"/>
      <c r="BU285" s="12" t="s">
        <v>1284</v>
      </c>
      <c r="BV285" s="12" t="s">
        <v>1288</v>
      </c>
      <c r="BW285" s="12"/>
      <c r="BX285">
        <v>0.2</v>
      </c>
    </row>
    <row r="286" spans="1:83" x14ac:dyDescent="0.15">
      <c r="A286" s="12" t="s">
        <v>1289</v>
      </c>
      <c r="C286" t="s">
        <v>327</v>
      </c>
      <c r="G286" t="s">
        <v>335</v>
      </c>
      <c r="H286" s="3" t="s">
        <v>362</v>
      </c>
      <c r="I286" s="3" t="s">
        <v>363</v>
      </c>
      <c r="W286">
        <v>1</v>
      </c>
      <c r="AM286" s="3"/>
      <c r="AQ286">
        <v>1</v>
      </c>
      <c r="BI286" s="13"/>
      <c r="BJ286" s="13"/>
      <c r="BK286" s="3"/>
      <c r="BL286" s="3"/>
      <c r="BM286" s="3"/>
      <c r="BN286" s="3"/>
      <c r="BP286" s="3"/>
      <c r="BQ286" s="3"/>
      <c r="BR286" s="3"/>
      <c r="BS286" s="3"/>
      <c r="BT286" s="3"/>
      <c r="BU286" s="12" t="s">
        <v>1814</v>
      </c>
      <c r="BV286">
        <v>0.8</v>
      </c>
      <c r="BX286">
        <v>60</v>
      </c>
    </row>
    <row r="287" spans="1:83" x14ac:dyDescent="0.15">
      <c r="A287" s="12" t="s">
        <v>1273</v>
      </c>
      <c r="C287" t="s">
        <v>327</v>
      </c>
      <c r="H287" s="3" t="s">
        <v>338</v>
      </c>
      <c r="W287">
        <v>1</v>
      </c>
      <c r="AI287" s="12" t="s">
        <v>1274</v>
      </c>
      <c r="AN287">
        <v>0.03</v>
      </c>
      <c r="AO287">
        <v>1</v>
      </c>
      <c r="AP287">
        <v>1</v>
      </c>
      <c r="AQ287">
        <v>1</v>
      </c>
      <c r="BQ287" s="12"/>
    </row>
    <row r="288" spans="1:83" x14ac:dyDescent="0.15">
      <c r="A288" s="12" t="s">
        <v>1275</v>
      </c>
      <c r="C288" t="s">
        <v>327</v>
      </c>
      <c r="H288" s="3" t="s">
        <v>573</v>
      </c>
      <c r="I288" s="14" t="s">
        <v>780</v>
      </c>
      <c r="W288">
        <v>1</v>
      </c>
      <c r="AA288" s="12" t="s">
        <v>796</v>
      </c>
      <c r="AI288" s="12"/>
      <c r="AQ288">
        <v>1</v>
      </c>
      <c r="BQ288" s="12"/>
      <c r="BU288" s="12" t="s">
        <v>1296</v>
      </c>
      <c r="BW288">
        <v>0.3</v>
      </c>
      <c r="BX288">
        <v>99999</v>
      </c>
    </row>
    <row r="289" spans="1:86" x14ac:dyDescent="0.15">
      <c r="A289" s="12"/>
      <c r="I289" s="14"/>
      <c r="AA289" s="12"/>
      <c r="AI289" s="12"/>
      <c r="BQ289" s="12"/>
      <c r="BU289" s="12"/>
    </row>
    <row r="290" spans="1:86" x14ac:dyDescent="0.15">
      <c r="A290" s="12" t="s">
        <v>1299</v>
      </c>
      <c r="C290" t="s">
        <v>142</v>
      </c>
      <c r="W290">
        <v>2</v>
      </c>
      <c r="AG290" t="s">
        <v>328</v>
      </c>
      <c r="AI290" t="s">
        <v>368</v>
      </c>
      <c r="AL290" t="s">
        <v>354</v>
      </c>
      <c r="AN290">
        <v>1</v>
      </c>
      <c r="AQ290">
        <v>1</v>
      </c>
      <c r="BK290" s="12" t="s">
        <v>601</v>
      </c>
      <c r="BL290" s="12"/>
      <c r="BO290" s="5" t="s">
        <v>331</v>
      </c>
      <c r="CC290" s="12" t="s">
        <v>1816</v>
      </c>
      <c r="CE290" s="12" t="s">
        <v>1815</v>
      </c>
    </row>
    <row r="291" spans="1:86" x14ac:dyDescent="0.15">
      <c r="A291" s="12" t="s">
        <v>1300</v>
      </c>
      <c r="C291" t="s">
        <v>327</v>
      </c>
      <c r="H291" s="3" t="s">
        <v>362</v>
      </c>
      <c r="I291" s="3" t="s">
        <v>371</v>
      </c>
      <c r="W291">
        <v>1</v>
      </c>
      <c r="AA291" s="12" t="s">
        <v>796</v>
      </c>
      <c r="AB291" s="12">
        <v>1</v>
      </c>
      <c r="AM291" s="3"/>
      <c r="AQ291">
        <v>1</v>
      </c>
      <c r="BF291"/>
      <c r="BG291"/>
      <c r="BH291"/>
      <c r="BI291"/>
      <c r="BJ291"/>
      <c r="BK291" s="3"/>
      <c r="BL291" s="3"/>
      <c r="BM291" s="3"/>
      <c r="BN291" s="3"/>
      <c r="BP291" s="3"/>
      <c r="BQ291" s="3"/>
      <c r="BR291" s="3"/>
      <c r="BS291" s="3"/>
      <c r="BT291" s="3"/>
      <c r="BU291" s="12" t="s">
        <v>1322</v>
      </c>
      <c r="BV291">
        <v>0.28000000000000003</v>
      </c>
      <c r="BX291">
        <v>99999</v>
      </c>
    </row>
    <row r="292" spans="1:86" x14ac:dyDescent="0.15">
      <c r="A292" s="17" t="s">
        <v>1301</v>
      </c>
      <c r="C292" t="s">
        <v>327</v>
      </c>
      <c r="H292" s="3" t="s">
        <v>362</v>
      </c>
      <c r="I292" s="3" t="s">
        <v>780</v>
      </c>
      <c r="W292">
        <v>1</v>
      </c>
      <c r="AA292" s="12"/>
      <c r="AB292" s="12"/>
      <c r="AC292" s="12" t="s">
        <v>1303</v>
      </c>
      <c r="AM292" s="3"/>
      <c r="AQ292">
        <v>99</v>
      </c>
      <c r="AZ292" s="17" t="s">
        <v>1302</v>
      </c>
      <c r="BA292" s="12"/>
      <c r="BB292" s="12"/>
      <c r="BF292"/>
      <c r="BG292"/>
      <c r="BH292"/>
      <c r="BI292" s="12"/>
      <c r="BJ292" s="12"/>
      <c r="BK292" s="3"/>
      <c r="BL292" s="3"/>
      <c r="BM292" s="3"/>
      <c r="BN292" s="3"/>
      <c r="BP292" s="3"/>
      <c r="BQ292" s="3"/>
      <c r="BR292" s="3"/>
      <c r="BS292" s="3"/>
      <c r="BT292" s="3"/>
      <c r="BU292" s="12" t="s">
        <v>845</v>
      </c>
      <c r="BV292" s="12">
        <v>0.08</v>
      </c>
      <c r="BW292" s="12"/>
      <c r="BX292">
        <v>99999</v>
      </c>
      <c r="BZ292">
        <v>1</v>
      </c>
    </row>
    <row r="293" spans="1:86" x14ac:dyDescent="0.15">
      <c r="A293" s="17" t="s">
        <v>1302</v>
      </c>
      <c r="C293" t="s">
        <v>327</v>
      </c>
      <c r="H293" s="3" t="s">
        <v>362</v>
      </c>
      <c r="I293" s="3" t="s">
        <v>780</v>
      </c>
      <c r="W293">
        <v>1</v>
      </c>
      <c r="Z293">
        <v>1</v>
      </c>
      <c r="AA293" s="12" t="s">
        <v>1075</v>
      </c>
      <c r="AB293" s="12"/>
      <c r="AC293" s="12" t="s">
        <v>1303</v>
      </c>
      <c r="AM293" s="3"/>
      <c r="AQ293">
        <v>1</v>
      </c>
      <c r="AZ293" s="12"/>
      <c r="BA293" s="12"/>
      <c r="BB293" s="12"/>
      <c r="BF293"/>
      <c r="BG293"/>
      <c r="BH293"/>
      <c r="BI293" s="12"/>
      <c r="BJ293" s="12"/>
      <c r="BK293" s="3"/>
      <c r="BL293" s="3"/>
      <c r="BM293" s="3"/>
      <c r="BN293" s="3"/>
      <c r="BP293" s="3"/>
      <c r="BQ293" s="3"/>
      <c r="BR293" s="3"/>
      <c r="BS293" s="3"/>
      <c r="BT293" s="3"/>
      <c r="BU293" s="12" t="s">
        <v>845</v>
      </c>
      <c r="BV293" s="12">
        <v>0.08</v>
      </c>
      <c r="BW293" s="12"/>
      <c r="BX293">
        <v>99999</v>
      </c>
      <c r="BZ293">
        <v>1</v>
      </c>
    </row>
    <row r="294" spans="1:86" x14ac:dyDescent="0.15">
      <c r="A294" s="12" t="s">
        <v>1323</v>
      </c>
      <c r="C294" t="s">
        <v>327</v>
      </c>
      <c r="D294" s="12" t="s">
        <v>1305</v>
      </c>
      <c r="E294" s="12" t="s">
        <v>1306</v>
      </c>
      <c r="F294">
        <v>3</v>
      </c>
      <c r="G294" t="s">
        <v>335</v>
      </c>
      <c r="H294" s="3" t="s">
        <v>756</v>
      </c>
      <c r="I294" s="3" t="s">
        <v>363</v>
      </c>
      <c r="W294">
        <v>1</v>
      </c>
      <c r="AA294" s="12" t="s">
        <v>796</v>
      </c>
      <c r="AM294" s="3"/>
      <c r="AQ294">
        <v>1</v>
      </c>
      <c r="BC294" s="12"/>
      <c r="BE294">
        <v>30</v>
      </c>
      <c r="BF294" s="4">
        <v>20</v>
      </c>
      <c r="BG294" s="4">
        <v>40</v>
      </c>
      <c r="BH294" s="4">
        <v>1</v>
      </c>
      <c r="BI294" s="4" t="s">
        <v>338</v>
      </c>
      <c r="BK294" s="3"/>
      <c r="BL294" s="3"/>
      <c r="BM294" s="3"/>
      <c r="BN294" s="3"/>
      <c r="BP294" s="3"/>
      <c r="BQ294" s="3"/>
      <c r="BR294" s="3"/>
      <c r="BS294" s="3"/>
      <c r="BT294" s="3"/>
      <c r="BU294" s="12" t="s">
        <v>1831</v>
      </c>
      <c r="BV294" s="12" t="s">
        <v>1307</v>
      </c>
      <c r="BW294" s="12"/>
      <c r="BX294">
        <v>30</v>
      </c>
    </row>
    <row r="295" spans="1:86" x14ac:dyDescent="0.15">
      <c r="A295" s="12" t="s">
        <v>1308</v>
      </c>
      <c r="C295" t="s">
        <v>327</v>
      </c>
      <c r="D295" t="s">
        <v>1309</v>
      </c>
      <c r="E295" s="12" t="s">
        <v>1310</v>
      </c>
      <c r="F295">
        <v>3</v>
      </c>
      <c r="H295" s="3" t="s">
        <v>573</v>
      </c>
      <c r="I295" s="3" t="s">
        <v>1311</v>
      </c>
      <c r="W295">
        <v>2</v>
      </c>
      <c r="X295">
        <v>1</v>
      </c>
      <c r="Y295">
        <v>1</v>
      </c>
      <c r="AL295" t="s">
        <v>354</v>
      </c>
      <c r="AN295">
        <v>1</v>
      </c>
      <c r="AQ295">
        <v>1</v>
      </c>
      <c r="AZ295" s="12" t="s">
        <v>1312</v>
      </c>
      <c r="BK295" s="12"/>
      <c r="BL295" s="12"/>
    </row>
    <row r="296" spans="1:86" x14ac:dyDescent="0.15">
      <c r="A296" s="12" t="s">
        <v>1312</v>
      </c>
      <c r="C296" t="s">
        <v>327</v>
      </c>
      <c r="H296" s="3" t="s">
        <v>362</v>
      </c>
      <c r="I296" s="3" t="s">
        <v>371</v>
      </c>
      <c r="W296">
        <v>1</v>
      </c>
      <c r="AA296" s="12" t="s">
        <v>796</v>
      </c>
      <c r="AB296" s="12">
        <v>1</v>
      </c>
      <c r="AM296" s="3"/>
      <c r="AQ296">
        <v>1</v>
      </c>
      <c r="BF296"/>
      <c r="BG296"/>
      <c r="BH296"/>
      <c r="BI296"/>
      <c r="BJ296"/>
      <c r="BK296" s="3"/>
      <c r="BL296" s="3"/>
      <c r="BM296" s="3"/>
      <c r="BN296" s="3"/>
      <c r="BP296" s="3"/>
      <c r="BQ296" s="3"/>
      <c r="BR296" s="3"/>
      <c r="BS296" s="3"/>
      <c r="BT296" s="3"/>
      <c r="BU296" s="12" t="s">
        <v>1829</v>
      </c>
      <c r="BV296">
        <v>0.3</v>
      </c>
      <c r="BX296">
        <v>99999</v>
      </c>
    </row>
    <row r="297" spans="1:86" x14ac:dyDescent="0.15">
      <c r="A297" s="12" t="s">
        <v>1313</v>
      </c>
      <c r="C297" t="s">
        <v>327</v>
      </c>
      <c r="D297" t="s">
        <v>1320</v>
      </c>
      <c r="E297" s="12" t="s">
        <v>1321</v>
      </c>
      <c r="F297">
        <v>3</v>
      </c>
      <c r="G297" t="s">
        <v>335</v>
      </c>
      <c r="H297" s="3" t="s">
        <v>756</v>
      </c>
      <c r="V297">
        <v>1</v>
      </c>
      <c r="W297">
        <v>2</v>
      </c>
      <c r="AI297" t="s">
        <v>368</v>
      </c>
      <c r="AN297">
        <v>1</v>
      </c>
      <c r="AQ297">
        <v>99</v>
      </c>
      <c r="AZ297" t="s">
        <v>1316</v>
      </c>
      <c r="BD297">
        <v>0.33</v>
      </c>
      <c r="BE297">
        <v>25</v>
      </c>
      <c r="BF297" s="4">
        <v>48</v>
      </c>
      <c r="BG297" s="4">
        <v>50</v>
      </c>
      <c r="BH297" s="4">
        <v>1</v>
      </c>
      <c r="BI297" s="4" t="s">
        <v>338</v>
      </c>
      <c r="BK297" s="12" t="s">
        <v>1314</v>
      </c>
      <c r="BL297" s="12"/>
      <c r="BM297" s="12" t="s">
        <v>1314</v>
      </c>
      <c r="BN297" s="12"/>
      <c r="BO297" s="5" t="s">
        <v>1315</v>
      </c>
      <c r="CE297" s="12" t="s">
        <v>1820</v>
      </c>
      <c r="CG297" s="12"/>
      <c r="CH297" s="12" t="s">
        <v>1821</v>
      </c>
    </row>
    <row r="298" spans="1:86" x14ac:dyDescent="0.15">
      <c r="A298" s="12" t="s">
        <v>1317</v>
      </c>
      <c r="C298" t="s">
        <v>327</v>
      </c>
      <c r="D298" s="12"/>
      <c r="E298" s="12"/>
      <c r="G298" t="s">
        <v>335</v>
      </c>
      <c r="H298" s="3" t="s">
        <v>573</v>
      </c>
      <c r="I298" s="3" t="s">
        <v>363</v>
      </c>
      <c r="W298">
        <v>1</v>
      </c>
      <c r="AA298" s="12" t="s">
        <v>796</v>
      </c>
      <c r="AM298" s="3"/>
      <c r="AQ298">
        <v>1</v>
      </c>
      <c r="BC298" s="12"/>
      <c r="BK298" s="3"/>
      <c r="BL298" s="3"/>
      <c r="BM298" s="3"/>
      <c r="BN298" s="3"/>
      <c r="BP298" s="3"/>
      <c r="BQ298" s="3"/>
      <c r="BR298" s="3"/>
      <c r="BS298" s="3"/>
      <c r="BT298" s="3"/>
      <c r="BU298" s="12" t="s">
        <v>1833</v>
      </c>
      <c r="BV298" s="12" t="s">
        <v>1318</v>
      </c>
      <c r="BW298" s="12"/>
      <c r="BX298">
        <v>30</v>
      </c>
    </row>
    <row r="299" spans="1:86" x14ac:dyDescent="0.15">
      <c r="A299" s="12"/>
      <c r="D299" s="12"/>
      <c r="E299" s="12"/>
      <c r="AA299" s="12"/>
      <c r="AM299" s="3"/>
      <c r="BC299" s="12"/>
      <c r="BK299" s="3"/>
      <c r="BL299" s="3"/>
      <c r="BM299" s="3"/>
      <c r="BN299" s="3"/>
      <c r="BP299" s="3"/>
      <c r="BQ299" s="3"/>
      <c r="BR299" s="3"/>
      <c r="BS299" s="3"/>
      <c r="BT299" s="3"/>
      <c r="BU299" s="12"/>
      <c r="BV299" s="12"/>
      <c r="BW299" s="12"/>
    </row>
    <row r="300" spans="1:86" x14ac:dyDescent="0.15">
      <c r="A300" s="12" t="s">
        <v>1330</v>
      </c>
      <c r="C300" t="s">
        <v>142</v>
      </c>
      <c r="W300">
        <v>2</v>
      </c>
      <c r="AG300" t="s">
        <v>328</v>
      </c>
      <c r="AI300" s="12" t="s">
        <v>1274</v>
      </c>
      <c r="AL300" t="s">
        <v>354</v>
      </c>
      <c r="AN300">
        <v>1</v>
      </c>
      <c r="AQ300">
        <v>1</v>
      </c>
      <c r="BK300" s="12" t="s">
        <v>601</v>
      </c>
      <c r="BL300" s="12"/>
      <c r="BO300" s="5" t="s">
        <v>331</v>
      </c>
      <c r="CE300" s="12" t="s">
        <v>1835</v>
      </c>
    </row>
    <row r="301" spans="1:86" x14ac:dyDescent="0.15">
      <c r="A301" s="12" t="s">
        <v>1331</v>
      </c>
      <c r="C301" t="s">
        <v>327</v>
      </c>
      <c r="D301" s="12"/>
      <c r="E301" s="12"/>
      <c r="H301" s="3" t="s">
        <v>526</v>
      </c>
      <c r="J301" s="3">
        <v>5</v>
      </c>
      <c r="W301">
        <v>1</v>
      </c>
      <c r="AA301" s="12" t="s">
        <v>796</v>
      </c>
      <c r="AM301" s="3"/>
      <c r="AQ301">
        <v>1</v>
      </c>
      <c r="BC301" s="12"/>
      <c r="BD301">
        <v>20</v>
      </c>
      <c r="BK301" s="3"/>
      <c r="BL301" s="3"/>
      <c r="BM301" s="3"/>
      <c r="BN301" s="3"/>
      <c r="BP301" s="3"/>
      <c r="BQ301" s="3"/>
      <c r="BR301" s="3"/>
      <c r="BS301" s="3"/>
      <c r="BT301" s="3"/>
      <c r="BU301" s="12" t="s">
        <v>1332</v>
      </c>
      <c r="BV301" s="12" t="s">
        <v>1334</v>
      </c>
      <c r="BW301" s="12"/>
      <c r="BX301">
        <v>99999</v>
      </c>
    </row>
    <row r="302" spans="1:86" x14ac:dyDescent="0.15">
      <c r="A302" s="12" t="s">
        <v>1335</v>
      </c>
      <c r="C302" t="s">
        <v>407</v>
      </c>
      <c r="D302" s="12" t="s">
        <v>1358</v>
      </c>
      <c r="E302" s="12" t="s">
        <v>1353</v>
      </c>
      <c r="F302">
        <v>3</v>
      </c>
      <c r="G302" s="17" t="s">
        <v>525</v>
      </c>
      <c r="H302" s="3" t="s">
        <v>526</v>
      </c>
      <c r="P302" s="3">
        <v>0.5</v>
      </c>
      <c r="W302">
        <v>1</v>
      </c>
      <c r="AA302" s="12"/>
      <c r="AG302" t="s">
        <v>356</v>
      </c>
      <c r="AI302" t="s">
        <v>357</v>
      </c>
      <c r="AM302" s="3">
        <v>1</v>
      </c>
      <c r="AN302">
        <v>1.8</v>
      </c>
      <c r="AQ302">
        <v>1</v>
      </c>
      <c r="BC302" s="12"/>
      <c r="BE302">
        <v>0.2</v>
      </c>
      <c r="BF302" s="4">
        <v>0</v>
      </c>
      <c r="BG302" s="4">
        <v>4</v>
      </c>
      <c r="BH302" s="4">
        <v>3</v>
      </c>
      <c r="BI302" s="4" t="s">
        <v>526</v>
      </c>
      <c r="BK302" s="3" t="s">
        <v>601</v>
      </c>
      <c r="BL302" s="3"/>
      <c r="BM302" s="3"/>
      <c r="BN302" s="3"/>
      <c r="BO302" s="5" t="s">
        <v>331</v>
      </c>
      <c r="BP302" s="12"/>
      <c r="BQ302" s="12"/>
      <c r="BR302" s="3"/>
      <c r="BS302" s="3"/>
      <c r="BT302" s="3"/>
      <c r="BU302" s="12"/>
      <c r="BV302" s="12"/>
      <c r="BW302" s="12"/>
      <c r="CA302" s="12" t="s">
        <v>1338</v>
      </c>
      <c r="CD302" s="12" t="s">
        <v>1838</v>
      </c>
      <c r="CE302" s="12" t="s">
        <v>1837</v>
      </c>
    </row>
    <row r="303" spans="1:86" ht="14.25" x14ac:dyDescent="0.15">
      <c r="A303" s="12" t="s">
        <v>1339</v>
      </c>
      <c r="C303" t="s">
        <v>407</v>
      </c>
      <c r="D303" s="12" t="s">
        <v>1357</v>
      </c>
      <c r="E303" s="23" t="s">
        <v>1354</v>
      </c>
      <c r="F303">
        <v>3</v>
      </c>
      <c r="G303" s="17" t="s">
        <v>525</v>
      </c>
      <c r="H303" s="3" t="s">
        <v>526</v>
      </c>
      <c r="W303">
        <v>1</v>
      </c>
      <c r="AA303" s="12"/>
      <c r="AI303" s="12" t="s">
        <v>1340</v>
      </c>
      <c r="AM303" s="3">
        <v>1</v>
      </c>
      <c r="AN303">
        <v>1.4</v>
      </c>
      <c r="AQ303">
        <v>99</v>
      </c>
      <c r="BC303" s="12"/>
      <c r="BE303">
        <v>0.2</v>
      </c>
      <c r="BF303" s="4">
        <v>0</v>
      </c>
      <c r="BG303" s="4">
        <v>7</v>
      </c>
      <c r="BH303" s="4">
        <v>1</v>
      </c>
      <c r="BI303" s="4" t="s">
        <v>526</v>
      </c>
      <c r="BK303" s="3" t="s">
        <v>1021</v>
      </c>
      <c r="BL303" s="3"/>
      <c r="BM303" s="3"/>
      <c r="BN303" s="3"/>
      <c r="BO303" s="5" t="s">
        <v>331</v>
      </c>
      <c r="BP303" s="3"/>
      <c r="BQ303" s="3"/>
      <c r="BR303" s="3"/>
      <c r="BS303" s="3"/>
      <c r="BT303" s="3"/>
      <c r="BU303" s="12"/>
      <c r="BV303" s="12"/>
      <c r="BW303" s="12"/>
      <c r="CA303" s="12" t="s">
        <v>1338</v>
      </c>
      <c r="CD303" s="12" t="s">
        <v>1841</v>
      </c>
    </row>
    <row r="304" spans="1:86" x14ac:dyDescent="0.15">
      <c r="A304" s="12" t="s">
        <v>1342</v>
      </c>
      <c r="C304" s="12" t="s">
        <v>1124</v>
      </c>
      <c r="D304" s="12" t="s">
        <v>1356</v>
      </c>
      <c r="E304" s="12" t="s">
        <v>1355</v>
      </c>
      <c r="F304">
        <v>3</v>
      </c>
      <c r="G304" t="s">
        <v>335</v>
      </c>
      <c r="H304" s="3" t="s">
        <v>756</v>
      </c>
      <c r="W304">
        <v>1</v>
      </c>
      <c r="AA304" s="12"/>
      <c r="AI304" t="s">
        <v>458</v>
      </c>
      <c r="AM304" s="3">
        <v>1</v>
      </c>
      <c r="AN304">
        <v>0.35</v>
      </c>
      <c r="AQ304">
        <v>99</v>
      </c>
      <c r="AZ304" s="12" t="s">
        <v>1857</v>
      </c>
      <c r="BC304" s="12"/>
      <c r="BD304">
        <v>1</v>
      </c>
      <c r="BE304">
        <v>30</v>
      </c>
      <c r="BF304" s="4">
        <v>70</v>
      </c>
      <c r="BG304" s="4">
        <v>80</v>
      </c>
      <c r="BH304" s="4">
        <v>1</v>
      </c>
      <c r="BI304" s="4" t="s">
        <v>526</v>
      </c>
      <c r="BK304" s="12" t="s">
        <v>1343</v>
      </c>
      <c r="BL304" s="12"/>
      <c r="BM304" s="12" t="s">
        <v>1343</v>
      </c>
      <c r="BN304" s="12"/>
      <c r="BO304" s="5" t="s">
        <v>1315</v>
      </c>
      <c r="BP304" s="3"/>
      <c r="BQ304" s="3"/>
      <c r="BR304" s="3"/>
      <c r="BS304" s="3"/>
      <c r="BT304" s="3"/>
      <c r="BU304" s="12"/>
      <c r="BV304" s="12"/>
      <c r="BW304" s="12"/>
      <c r="CA304" s="12" t="s">
        <v>1338</v>
      </c>
      <c r="CH304" s="12" t="s">
        <v>1843</v>
      </c>
    </row>
    <row r="305" spans="1:88" x14ac:dyDescent="0.15">
      <c r="A305" s="12" t="s">
        <v>1344</v>
      </c>
      <c r="C305" t="s">
        <v>327</v>
      </c>
      <c r="D305" s="12"/>
      <c r="E305" s="12"/>
      <c r="G305" t="s">
        <v>335</v>
      </c>
      <c r="H305" s="3" t="s">
        <v>526</v>
      </c>
      <c r="W305">
        <v>2</v>
      </c>
      <c r="AA305" s="12"/>
      <c r="AI305" t="s">
        <v>458</v>
      </c>
      <c r="AM305" s="3"/>
      <c r="AQ305">
        <v>99</v>
      </c>
      <c r="BC305" s="12"/>
      <c r="BD305">
        <v>0.01</v>
      </c>
      <c r="BK305" s="3"/>
      <c r="BL305" s="3"/>
      <c r="BM305" s="3"/>
      <c r="BN305" s="3"/>
      <c r="BO305" s="5" t="s">
        <v>1315</v>
      </c>
      <c r="BP305" s="3"/>
      <c r="BQ305" s="3"/>
      <c r="BR305" s="3"/>
      <c r="BS305" s="3"/>
      <c r="BT305" s="3"/>
      <c r="BU305" s="12" t="s">
        <v>1345</v>
      </c>
      <c r="BV305" s="12" t="s">
        <v>1351</v>
      </c>
      <c r="BW305" s="12"/>
    </row>
    <row r="306" spans="1:88" x14ac:dyDescent="0.15">
      <c r="A306" s="12" t="s">
        <v>1855</v>
      </c>
      <c r="C306" t="s">
        <v>327</v>
      </c>
      <c r="G306" t="s">
        <v>335</v>
      </c>
      <c r="H306" s="3" t="s">
        <v>362</v>
      </c>
      <c r="I306" s="3" t="s">
        <v>363</v>
      </c>
      <c r="W306">
        <v>1</v>
      </c>
      <c r="AM306" s="3"/>
      <c r="AQ306">
        <v>1</v>
      </c>
      <c r="BI306" s="13"/>
      <c r="BJ306" s="13"/>
      <c r="BK306" s="3"/>
      <c r="BL306" s="3"/>
      <c r="BM306" s="3"/>
      <c r="BN306" s="3"/>
      <c r="BP306" s="3"/>
      <c r="BQ306" s="3"/>
      <c r="BR306" s="3"/>
      <c r="BS306" s="3"/>
      <c r="BT306" s="3"/>
      <c r="BU306" s="12" t="s">
        <v>1856</v>
      </c>
      <c r="BX306">
        <v>30</v>
      </c>
      <c r="CJ306">
        <v>1</v>
      </c>
    </row>
    <row r="308" spans="1:88" x14ac:dyDescent="0.15">
      <c r="A308" s="12" t="s">
        <v>940</v>
      </c>
      <c r="C308" s="12"/>
      <c r="H308" s="14"/>
      <c r="I308" s="14"/>
      <c r="AG308" s="12"/>
      <c r="AL308" s="12"/>
      <c r="BU308" s="12"/>
    </row>
    <row r="309" spans="1:88" x14ac:dyDescent="0.15">
      <c r="A309" t="s">
        <v>98</v>
      </c>
    </row>
    <row r="310" spans="1:88" x14ac:dyDescent="0.15">
      <c r="A310" t="s">
        <v>103</v>
      </c>
      <c r="C310" t="s">
        <v>327</v>
      </c>
      <c r="W310">
        <v>2</v>
      </c>
      <c r="AG310" t="s">
        <v>328</v>
      </c>
      <c r="AI310" t="s">
        <v>329</v>
      </c>
      <c r="AL310" t="s">
        <v>330</v>
      </c>
      <c r="AN310">
        <v>1</v>
      </c>
      <c r="AQ310">
        <v>1</v>
      </c>
      <c r="BD310">
        <v>1</v>
      </c>
      <c r="BK310" s="12" t="s">
        <v>868</v>
      </c>
      <c r="BL310" s="12"/>
      <c r="BO310" s="5" t="s">
        <v>331</v>
      </c>
      <c r="BP310" t="s">
        <v>332</v>
      </c>
      <c r="BQ310" t="s">
        <v>333</v>
      </c>
    </row>
    <row r="311" spans="1:88" x14ac:dyDescent="0.15">
      <c r="A311" t="s">
        <v>129</v>
      </c>
      <c r="C311" t="s">
        <v>327</v>
      </c>
      <c r="E311" t="s">
        <v>334</v>
      </c>
      <c r="G311" t="s">
        <v>335</v>
      </c>
      <c r="H311" s="3" t="s">
        <v>336</v>
      </c>
      <c r="W311">
        <v>1</v>
      </c>
      <c r="AG311" t="s">
        <v>337</v>
      </c>
      <c r="AI311" t="s">
        <v>329</v>
      </c>
      <c r="AL311" t="s">
        <v>330</v>
      </c>
      <c r="AQ311">
        <v>1</v>
      </c>
      <c r="BE311">
        <v>10</v>
      </c>
      <c r="BF311" s="4">
        <v>0</v>
      </c>
      <c r="BG311" s="4">
        <v>3</v>
      </c>
      <c r="BH311" s="4">
        <v>1</v>
      </c>
      <c r="BI311" s="4" t="s">
        <v>338</v>
      </c>
      <c r="BU311" t="s">
        <v>339</v>
      </c>
      <c r="BV311">
        <v>100</v>
      </c>
      <c r="CI311" t="s">
        <v>340</v>
      </c>
    </row>
    <row r="312" spans="1:88" x14ac:dyDescent="0.15">
      <c r="A312" t="s">
        <v>341</v>
      </c>
      <c r="C312" t="s">
        <v>327</v>
      </c>
      <c r="E312" t="s">
        <v>342</v>
      </c>
      <c r="G312" t="s">
        <v>335</v>
      </c>
      <c r="H312" s="3" t="s">
        <v>336</v>
      </c>
      <c r="Q312" s="3">
        <v>1</v>
      </c>
      <c r="V312">
        <v>1</v>
      </c>
      <c r="W312">
        <v>2</v>
      </c>
      <c r="AG312" t="s">
        <v>343</v>
      </c>
      <c r="AI312" t="s">
        <v>329</v>
      </c>
      <c r="AL312" t="s">
        <v>330</v>
      </c>
      <c r="AN312">
        <v>0.45</v>
      </c>
      <c r="AQ312">
        <v>1</v>
      </c>
      <c r="AR312">
        <v>7</v>
      </c>
      <c r="AS312">
        <v>0.03</v>
      </c>
      <c r="AT312">
        <v>1</v>
      </c>
      <c r="BD312">
        <v>1</v>
      </c>
      <c r="BE312">
        <v>8</v>
      </c>
      <c r="BF312" s="4">
        <v>0</v>
      </c>
      <c r="BG312" s="4">
        <v>10</v>
      </c>
      <c r="BH312" s="4">
        <v>1</v>
      </c>
      <c r="BI312" s="4" t="s">
        <v>338</v>
      </c>
      <c r="BK312" s="5" t="s">
        <v>344</v>
      </c>
      <c r="BL312" s="5"/>
      <c r="BM312" s="5" t="s">
        <v>344</v>
      </c>
      <c r="BN312" s="5"/>
      <c r="BO312" s="5" t="s">
        <v>331</v>
      </c>
      <c r="BP312" t="s">
        <v>332</v>
      </c>
      <c r="BQ312" t="s">
        <v>333</v>
      </c>
      <c r="CI312" t="s">
        <v>345</v>
      </c>
    </row>
    <row r="313" spans="1:88" x14ac:dyDescent="0.15">
      <c r="A313" t="s">
        <v>346</v>
      </c>
      <c r="C313" t="s">
        <v>327</v>
      </c>
      <c r="E313" t="s">
        <v>347</v>
      </c>
      <c r="G313" t="s">
        <v>335</v>
      </c>
      <c r="H313" s="3" t="s">
        <v>336</v>
      </c>
      <c r="V313">
        <v>1</v>
      </c>
      <c r="W313">
        <v>2</v>
      </c>
      <c r="AG313" t="s">
        <v>328</v>
      </c>
      <c r="AI313" t="s">
        <v>348</v>
      </c>
      <c r="AL313" t="s">
        <v>349</v>
      </c>
      <c r="AN313">
        <v>1.6</v>
      </c>
      <c r="AQ313">
        <v>1</v>
      </c>
      <c r="BD313">
        <v>1</v>
      </c>
      <c r="BE313">
        <v>10</v>
      </c>
      <c r="BF313" s="4">
        <v>0</v>
      </c>
      <c r="BG313" s="4">
        <v>3</v>
      </c>
      <c r="BH313" s="4">
        <v>1</v>
      </c>
      <c r="BI313" s="4" t="s">
        <v>338</v>
      </c>
      <c r="BK313" s="5" t="s">
        <v>350</v>
      </c>
      <c r="BL313" s="5"/>
      <c r="BM313" s="5" t="s">
        <v>350</v>
      </c>
      <c r="BN313" s="5"/>
      <c r="BO313" s="5" t="s">
        <v>331</v>
      </c>
      <c r="BP313" t="s">
        <v>332</v>
      </c>
      <c r="BQ313" t="s">
        <v>351</v>
      </c>
      <c r="CI313" t="s">
        <v>352</v>
      </c>
    </row>
    <row r="314" spans="1:88" x14ac:dyDescent="0.15">
      <c r="A314" s="12"/>
      <c r="BU314" s="12"/>
    </row>
    <row r="315" spans="1:88" x14ac:dyDescent="0.15">
      <c r="A315" t="s">
        <v>455</v>
      </c>
      <c r="C315" t="s">
        <v>327</v>
      </c>
      <c r="E315" t="s">
        <v>456</v>
      </c>
      <c r="W315">
        <v>2</v>
      </c>
      <c r="AG315" t="s">
        <v>328</v>
      </c>
      <c r="AI315" t="s">
        <v>329</v>
      </c>
      <c r="AL315" t="s">
        <v>330</v>
      </c>
      <c r="AN315">
        <v>1</v>
      </c>
      <c r="AQ315">
        <v>1</v>
      </c>
      <c r="BD315">
        <v>2</v>
      </c>
      <c r="BK315" t="s">
        <v>37</v>
      </c>
      <c r="BO315" s="5" t="s">
        <v>331</v>
      </c>
      <c r="BP315" t="s">
        <v>332</v>
      </c>
      <c r="BU315" t="s">
        <v>387</v>
      </c>
      <c r="BV315">
        <v>-0.8</v>
      </c>
      <c r="CC315" t="s">
        <v>444</v>
      </c>
      <c r="CE315" t="s">
        <v>445</v>
      </c>
      <c r="CI315" t="s">
        <v>352</v>
      </c>
    </row>
    <row r="317" spans="1:88" x14ac:dyDescent="0.15">
      <c r="A317" t="s">
        <v>153</v>
      </c>
      <c r="C317" t="s">
        <v>327</v>
      </c>
      <c r="E317" t="s">
        <v>457</v>
      </c>
      <c r="G317" t="s">
        <v>335</v>
      </c>
      <c r="H317" s="3" t="s">
        <v>336</v>
      </c>
      <c r="W317">
        <v>2</v>
      </c>
      <c r="AG317" t="s">
        <v>328</v>
      </c>
      <c r="AI317" s="12" t="s">
        <v>1013</v>
      </c>
      <c r="AQ317">
        <v>100</v>
      </c>
      <c r="BC317" s="12" t="s">
        <v>1012</v>
      </c>
      <c r="BD317">
        <v>0.2</v>
      </c>
      <c r="BE317">
        <v>10</v>
      </c>
      <c r="BF317" s="4">
        <v>48</v>
      </c>
      <c r="BG317" s="4">
        <v>50</v>
      </c>
      <c r="BH317" s="4">
        <v>1</v>
      </c>
      <c r="BI317" s="4" t="s">
        <v>338</v>
      </c>
      <c r="BU317" t="s">
        <v>387</v>
      </c>
      <c r="BV317">
        <v>-0.8</v>
      </c>
      <c r="BX317">
        <v>99999</v>
      </c>
      <c r="BZ317">
        <v>1</v>
      </c>
      <c r="CI317" t="s">
        <v>436</v>
      </c>
    </row>
    <row r="318" spans="1:88" x14ac:dyDescent="0.15">
      <c r="A318" s="12" t="s">
        <v>1012</v>
      </c>
      <c r="C318" t="s">
        <v>327</v>
      </c>
      <c r="E318" t="s">
        <v>457</v>
      </c>
      <c r="G318" t="s">
        <v>335</v>
      </c>
      <c r="H318" s="3" t="s">
        <v>336</v>
      </c>
      <c r="W318">
        <v>2</v>
      </c>
      <c r="AG318" t="s">
        <v>328</v>
      </c>
      <c r="AI318" t="s">
        <v>458</v>
      </c>
      <c r="AQ318">
        <v>100</v>
      </c>
      <c r="BD318">
        <v>0.2</v>
      </c>
      <c r="BE318">
        <v>9999</v>
      </c>
      <c r="BF318" s="4">
        <v>0</v>
      </c>
      <c r="BG318" s="4">
        <v>10</v>
      </c>
      <c r="BH318" s="4">
        <v>1</v>
      </c>
      <c r="BI318" s="4" t="s">
        <v>338</v>
      </c>
      <c r="BU318" t="s">
        <v>387</v>
      </c>
      <c r="BV318">
        <v>-0.8</v>
      </c>
      <c r="BX318">
        <v>99999</v>
      </c>
      <c r="BZ318">
        <v>1</v>
      </c>
      <c r="CI318" t="s">
        <v>436</v>
      </c>
    </row>
    <row r="319" spans="1:88" x14ac:dyDescent="0.15">
      <c r="A319" t="s">
        <v>152</v>
      </c>
      <c r="C319" t="s">
        <v>327</v>
      </c>
      <c r="H319" s="3" t="s">
        <v>338</v>
      </c>
      <c r="W319">
        <v>1</v>
      </c>
      <c r="AG319" t="s">
        <v>328</v>
      </c>
      <c r="AI319" t="s">
        <v>458</v>
      </c>
      <c r="AM319">
        <v>1</v>
      </c>
      <c r="AN319">
        <v>0.05</v>
      </c>
      <c r="AQ319">
        <v>100</v>
      </c>
      <c r="BD319">
        <v>0.2</v>
      </c>
    </row>
    <row r="321" spans="1:87" x14ac:dyDescent="0.15">
      <c r="A321" t="s">
        <v>459</v>
      </c>
      <c r="C321" t="s">
        <v>327</v>
      </c>
      <c r="D321" t="s">
        <v>460</v>
      </c>
      <c r="H321" s="3" t="s">
        <v>338</v>
      </c>
      <c r="W321">
        <v>2</v>
      </c>
      <c r="AG321" t="s">
        <v>328</v>
      </c>
      <c r="AI321" t="s">
        <v>329</v>
      </c>
      <c r="AL321" t="s">
        <v>330</v>
      </c>
      <c r="AN321">
        <v>2</v>
      </c>
      <c r="AQ321">
        <v>1</v>
      </c>
      <c r="AR321">
        <v>3</v>
      </c>
      <c r="BD321">
        <v>0.2</v>
      </c>
      <c r="BE321">
        <v>0.2</v>
      </c>
      <c r="BF321" s="4">
        <v>0</v>
      </c>
      <c r="BG321" s="4">
        <v>3</v>
      </c>
      <c r="BH321" s="4">
        <v>2</v>
      </c>
      <c r="BI321" s="4" t="s">
        <v>338</v>
      </c>
      <c r="BK321" t="s">
        <v>37</v>
      </c>
      <c r="BO321" s="5" t="s">
        <v>331</v>
      </c>
      <c r="BP321" t="s">
        <v>379</v>
      </c>
    </row>
    <row r="322" spans="1:87" x14ac:dyDescent="0.15">
      <c r="A322" t="s">
        <v>461</v>
      </c>
      <c r="C322" t="s">
        <v>327</v>
      </c>
      <c r="D322" t="s">
        <v>460</v>
      </c>
      <c r="H322" s="3" t="s">
        <v>336</v>
      </c>
      <c r="W322">
        <v>2</v>
      </c>
      <c r="AG322" t="s">
        <v>328</v>
      </c>
      <c r="AI322" t="s">
        <v>329</v>
      </c>
      <c r="AL322" t="s">
        <v>330</v>
      </c>
      <c r="AN322">
        <v>2</v>
      </c>
      <c r="AQ322">
        <v>1</v>
      </c>
      <c r="AR322">
        <v>3</v>
      </c>
      <c r="BD322">
        <v>2</v>
      </c>
      <c r="BE322">
        <v>10</v>
      </c>
      <c r="BF322" s="4">
        <v>0</v>
      </c>
      <c r="BG322" s="4">
        <v>3</v>
      </c>
      <c r="BH322" s="4">
        <v>1</v>
      </c>
      <c r="BI322" s="4" t="s">
        <v>338</v>
      </c>
      <c r="BK322" t="s">
        <v>37</v>
      </c>
      <c r="BO322" s="5" t="s">
        <v>331</v>
      </c>
      <c r="BP322" t="s">
        <v>379</v>
      </c>
    </row>
    <row r="324" spans="1:87" x14ac:dyDescent="0.15">
      <c r="A324" t="s">
        <v>462</v>
      </c>
      <c r="C324" t="s">
        <v>463</v>
      </c>
      <c r="E324" t="s">
        <v>464</v>
      </c>
      <c r="G324" t="s">
        <v>393</v>
      </c>
      <c r="H324" s="3" t="s">
        <v>336</v>
      </c>
      <c r="V324">
        <v>1</v>
      </c>
      <c r="W324">
        <v>2</v>
      </c>
      <c r="AG324" t="s">
        <v>328</v>
      </c>
      <c r="AI324" t="s">
        <v>368</v>
      </c>
      <c r="AL324" t="s">
        <v>354</v>
      </c>
      <c r="AN324">
        <v>1.5</v>
      </c>
      <c r="AQ324">
        <v>99</v>
      </c>
      <c r="BD324">
        <v>1</v>
      </c>
      <c r="BE324">
        <v>0.3</v>
      </c>
      <c r="BF324" s="4">
        <v>1</v>
      </c>
      <c r="BG324" s="4">
        <v>1</v>
      </c>
      <c r="BH324" s="4">
        <v>1</v>
      </c>
      <c r="BI324" s="4" t="s">
        <v>338</v>
      </c>
      <c r="BK324" t="s">
        <v>37</v>
      </c>
      <c r="BO324" s="5" t="s">
        <v>331</v>
      </c>
      <c r="CI324" t="s">
        <v>352</v>
      </c>
    </row>
    <row r="325" spans="1:87" x14ac:dyDescent="0.15">
      <c r="A325" t="s">
        <v>465</v>
      </c>
      <c r="C325" t="s">
        <v>466</v>
      </c>
      <c r="E325" t="s">
        <v>467</v>
      </c>
      <c r="H325" s="3" t="s">
        <v>336</v>
      </c>
    </row>
    <row r="327" spans="1:87" x14ac:dyDescent="0.15">
      <c r="A327" t="s">
        <v>468</v>
      </c>
      <c r="C327" t="s">
        <v>327</v>
      </c>
      <c r="H327" s="3" t="s">
        <v>362</v>
      </c>
      <c r="I327" s="3" t="s">
        <v>371</v>
      </c>
      <c r="W327">
        <v>1</v>
      </c>
      <c r="AA327" s="12" t="s">
        <v>796</v>
      </c>
      <c r="AB327" s="12"/>
      <c r="BU327" t="s">
        <v>469</v>
      </c>
      <c r="BV327">
        <v>-10</v>
      </c>
    </row>
    <row r="329" spans="1:87" x14ac:dyDescent="0.15">
      <c r="A329" t="s">
        <v>470</v>
      </c>
      <c r="C329" t="s">
        <v>423</v>
      </c>
      <c r="G329" t="s">
        <v>393</v>
      </c>
      <c r="H329" s="3" t="s">
        <v>338</v>
      </c>
      <c r="Q329" s="3">
        <v>1</v>
      </c>
      <c r="AY329">
        <v>10</v>
      </c>
      <c r="BE329">
        <v>0.2</v>
      </c>
      <c r="BF329" s="4">
        <v>0</v>
      </c>
      <c r="BG329" s="4">
        <v>5</v>
      </c>
      <c r="BH329" s="4">
        <v>1</v>
      </c>
      <c r="BI329" s="4" t="s">
        <v>338</v>
      </c>
    </row>
    <row r="330" spans="1:87" x14ac:dyDescent="0.15">
      <c r="A330" t="s">
        <v>123</v>
      </c>
      <c r="C330" t="s">
        <v>471</v>
      </c>
      <c r="G330" t="s">
        <v>335</v>
      </c>
      <c r="H330" s="3" t="s">
        <v>336</v>
      </c>
      <c r="AY330">
        <v>10</v>
      </c>
      <c r="BE330">
        <v>5</v>
      </c>
      <c r="BF330" s="4">
        <v>5</v>
      </c>
      <c r="BG330" s="4">
        <v>5</v>
      </c>
      <c r="BH330" s="4">
        <v>1</v>
      </c>
      <c r="BI330" s="4" t="s">
        <v>338</v>
      </c>
    </row>
    <row r="331" spans="1:87" x14ac:dyDescent="0.15">
      <c r="A331" t="s">
        <v>472</v>
      </c>
      <c r="C331" t="s">
        <v>423</v>
      </c>
      <c r="G331" t="s">
        <v>393</v>
      </c>
      <c r="H331" s="3" t="s">
        <v>338</v>
      </c>
      <c r="I331" s="3" t="s">
        <v>426</v>
      </c>
      <c r="Q331" s="3">
        <v>1</v>
      </c>
      <c r="AY331">
        <v>10</v>
      </c>
      <c r="BE331">
        <v>0.2</v>
      </c>
      <c r="BF331" s="4">
        <v>0</v>
      </c>
      <c r="BG331" s="4">
        <v>5</v>
      </c>
      <c r="BH331" s="4">
        <v>1</v>
      </c>
      <c r="BI331" s="4" t="s">
        <v>338</v>
      </c>
    </row>
    <row r="332" spans="1:87" x14ac:dyDescent="0.15">
      <c r="A332" s="12" t="s">
        <v>941</v>
      </c>
      <c r="C332" s="12" t="s">
        <v>942</v>
      </c>
      <c r="H332" s="3" t="s">
        <v>573</v>
      </c>
      <c r="I332" s="3" t="s">
        <v>575</v>
      </c>
      <c r="BS332" s="12" t="s">
        <v>593</v>
      </c>
    </row>
    <row r="334" spans="1:87" s="2" customFormat="1" x14ac:dyDescent="0.15">
      <c r="A334" s="2" t="s">
        <v>473</v>
      </c>
      <c r="H334" s="7"/>
      <c r="I334" s="7"/>
      <c r="J334" s="7"/>
      <c r="K334" s="7"/>
      <c r="L334" s="7"/>
      <c r="M334" s="7"/>
      <c r="N334" s="7"/>
      <c r="O334" s="7"/>
      <c r="P334" s="7"/>
      <c r="Q334" s="7"/>
      <c r="R334" s="7"/>
      <c r="BF334" s="8"/>
      <c r="BG334" s="8"/>
      <c r="BH334" s="8"/>
      <c r="BI334" s="8"/>
      <c r="BJ334" s="8"/>
      <c r="BO334" s="9"/>
    </row>
    <row r="335" spans="1:87" x14ac:dyDescent="0.15">
      <c r="A335" s="12" t="s">
        <v>1397</v>
      </c>
      <c r="C335" t="s">
        <v>142</v>
      </c>
      <c r="W335">
        <v>1</v>
      </c>
      <c r="AG335" t="s">
        <v>337</v>
      </c>
      <c r="AJ335">
        <v>0</v>
      </c>
      <c r="AL335" t="s">
        <v>354</v>
      </c>
      <c r="AN335">
        <v>1</v>
      </c>
      <c r="AQ335">
        <v>1</v>
      </c>
      <c r="BK335" t="s">
        <v>37</v>
      </c>
      <c r="BO335" s="5" t="s">
        <v>331</v>
      </c>
    </row>
    <row r="336" spans="1:87" x14ac:dyDescent="0.15">
      <c r="A336" t="s">
        <v>474</v>
      </c>
      <c r="C336" t="s">
        <v>327</v>
      </c>
      <c r="W336">
        <v>1</v>
      </c>
      <c r="AG336" t="s">
        <v>337</v>
      </c>
      <c r="AJ336">
        <v>2</v>
      </c>
      <c r="AL336" t="s">
        <v>354</v>
      </c>
      <c r="AN336">
        <v>1</v>
      </c>
      <c r="AQ336">
        <v>1</v>
      </c>
      <c r="BD336">
        <v>2</v>
      </c>
      <c r="BK336" t="s">
        <v>37</v>
      </c>
      <c r="BO336" s="5" t="s">
        <v>331</v>
      </c>
      <c r="BP336" t="s">
        <v>332</v>
      </c>
    </row>
    <row r="337" spans="1:80" x14ac:dyDescent="0.15">
      <c r="A337" t="s">
        <v>475</v>
      </c>
      <c r="C337" t="s">
        <v>142</v>
      </c>
      <c r="W337">
        <v>1</v>
      </c>
      <c r="AG337" t="s">
        <v>337</v>
      </c>
      <c r="AJ337">
        <v>0</v>
      </c>
      <c r="AL337" t="s">
        <v>354</v>
      </c>
      <c r="AN337">
        <v>1</v>
      </c>
      <c r="AQ337">
        <v>1</v>
      </c>
      <c r="BD337">
        <v>1</v>
      </c>
      <c r="BK337" t="s">
        <v>37</v>
      </c>
      <c r="BO337" s="5" t="s">
        <v>331</v>
      </c>
    </row>
    <row r="338" spans="1:80" x14ac:dyDescent="0.15">
      <c r="A338" t="s">
        <v>90</v>
      </c>
      <c r="C338" t="s">
        <v>142</v>
      </c>
      <c r="W338">
        <v>1</v>
      </c>
      <c r="AG338" t="s">
        <v>337</v>
      </c>
      <c r="AJ338">
        <v>0</v>
      </c>
      <c r="AL338" t="s">
        <v>354</v>
      </c>
      <c r="AN338">
        <v>1</v>
      </c>
      <c r="AQ338">
        <v>1</v>
      </c>
      <c r="BD338">
        <v>1</v>
      </c>
      <c r="BK338" t="s">
        <v>37</v>
      </c>
      <c r="BO338" s="5" t="s">
        <v>331</v>
      </c>
    </row>
    <row r="339" spans="1:80" x14ac:dyDescent="0.15">
      <c r="A339" t="s">
        <v>476</v>
      </c>
      <c r="C339" t="s">
        <v>327</v>
      </c>
      <c r="H339" s="3" t="s">
        <v>362</v>
      </c>
      <c r="I339" s="3" t="s">
        <v>371</v>
      </c>
      <c r="W339">
        <v>2</v>
      </c>
      <c r="AA339" s="12" t="s">
        <v>796</v>
      </c>
      <c r="AB339" s="12"/>
      <c r="AM339" s="3"/>
      <c r="AQ339">
        <v>1</v>
      </c>
      <c r="BF339"/>
      <c r="BG339"/>
      <c r="BH339"/>
      <c r="BI339"/>
      <c r="BJ339"/>
      <c r="BK339" s="3"/>
      <c r="BL339" s="3"/>
      <c r="BM339" s="3"/>
      <c r="BN339" s="3"/>
      <c r="BP339" s="3"/>
      <c r="BQ339" s="3"/>
      <c r="BR339" s="3"/>
      <c r="BS339" s="3"/>
      <c r="BT339" s="3"/>
      <c r="BU339" t="s">
        <v>477</v>
      </c>
      <c r="BX339">
        <v>99999</v>
      </c>
    </row>
    <row r="340" spans="1:80" x14ac:dyDescent="0.15">
      <c r="A340" s="12" t="s">
        <v>1867</v>
      </c>
      <c r="C340" t="s">
        <v>327</v>
      </c>
      <c r="H340" s="3" t="s">
        <v>362</v>
      </c>
      <c r="I340" s="3" t="s">
        <v>371</v>
      </c>
      <c r="W340">
        <v>2</v>
      </c>
      <c r="AA340" s="12" t="s">
        <v>796</v>
      </c>
      <c r="AB340" s="12"/>
      <c r="AM340" s="3"/>
      <c r="AQ340">
        <v>1</v>
      </c>
      <c r="BF340"/>
      <c r="BG340"/>
      <c r="BH340"/>
      <c r="BI340"/>
      <c r="BJ340"/>
      <c r="BK340" s="3"/>
      <c r="BL340" s="3"/>
      <c r="BM340" s="3"/>
      <c r="BN340" s="3"/>
      <c r="BP340" s="3"/>
      <c r="BQ340" s="3"/>
      <c r="BR340" s="3"/>
      <c r="BS340" s="3"/>
      <c r="BT340" s="3"/>
      <c r="BU340" s="12" t="s">
        <v>1868</v>
      </c>
      <c r="BX340">
        <v>99999</v>
      </c>
    </row>
    <row r="342" spans="1:80" x14ac:dyDescent="0.15">
      <c r="A342" s="12" t="s">
        <v>609</v>
      </c>
      <c r="C342" s="12" t="s">
        <v>610</v>
      </c>
      <c r="H342" s="14" t="s">
        <v>573</v>
      </c>
      <c r="I342" s="14" t="s">
        <v>611</v>
      </c>
      <c r="R342" s="3">
        <v>1</v>
      </c>
      <c r="V342">
        <v>1</v>
      </c>
      <c r="W342">
        <v>1</v>
      </c>
      <c r="AG342" s="12" t="s">
        <v>535</v>
      </c>
      <c r="AJ342">
        <v>1.65</v>
      </c>
      <c r="AL342" t="s">
        <v>354</v>
      </c>
      <c r="AN342">
        <v>2</v>
      </c>
      <c r="AQ342">
        <v>99</v>
      </c>
      <c r="BD342">
        <v>0.2</v>
      </c>
    </row>
    <row r="343" spans="1:80" x14ac:dyDescent="0.15">
      <c r="A343" s="12"/>
      <c r="C343" s="12"/>
      <c r="H343" s="14"/>
      <c r="I343" s="14"/>
      <c r="AG343" s="12"/>
    </row>
    <row r="344" spans="1:80" x14ac:dyDescent="0.15">
      <c r="A344" s="12" t="s">
        <v>648</v>
      </c>
      <c r="C344" t="s">
        <v>327</v>
      </c>
      <c r="K344" s="14"/>
      <c r="L344" s="14"/>
      <c r="M344" s="14"/>
      <c r="N344" s="14"/>
      <c r="O344" s="14"/>
      <c r="W344">
        <v>1</v>
      </c>
      <c r="AG344" t="s">
        <v>337</v>
      </c>
      <c r="AH344" s="12" t="s">
        <v>665</v>
      </c>
      <c r="AJ344">
        <v>7</v>
      </c>
      <c r="AK344" s="12"/>
      <c r="AL344" t="s">
        <v>354</v>
      </c>
      <c r="AN344">
        <v>1</v>
      </c>
      <c r="AQ344">
        <v>1</v>
      </c>
      <c r="AU344">
        <v>1.4</v>
      </c>
      <c r="AV344">
        <v>1</v>
      </c>
      <c r="AW344">
        <v>1</v>
      </c>
      <c r="BD344">
        <v>4.5</v>
      </c>
      <c r="BK344" t="s">
        <v>37</v>
      </c>
      <c r="BO344" s="5" t="s">
        <v>331</v>
      </c>
      <c r="BP344" s="12" t="s">
        <v>649</v>
      </c>
      <c r="BQ344" s="12" t="s">
        <v>666</v>
      </c>
      <c r="BR344" s="12"/>
      <c r="BS344" s="12"/>
      <c r="BT344" s="12"/>
      <c r="BU344" s="12"/>
    </row>
    <row r="345" spans="1:80" x14ac:dyDescent="0.15">
      <c r="A345" s="12"/>
      <c r="C345" s="12"/>
      <c r="H345" s="14"/>
      <c r="I345" s="14"/>
      <c r="AG345" s="12"/>
    </row>
    <row r="346" spans="1:80" x14ac:dyDescent="0.15">
      <c r="A346" s="12" t="s">
        <v>622</v>
      </c>
      <c r="C346" t="s">
        <v>327</v>
      </c>
      <c r="W346">
        <v>1</v>
      </c>
      <c r="AG346" t="s">
        <v>337</v>
      </c>
      <c r="AH346" s="12" t="s">
        <v>665</v>
      </c>
      <c r="AJ346">
        <v>2.2000000000000002</v>
      </c>
      <c r="AK346" s="12"/>
      <c r="AL346" s="12" t="s">
        <v>634</v>
      </c>
      <c r="AN346">
        <v>1</v>
      </c>
      <c r="AQ346">
        <v>1</v>
      </c>
      <c r="BD346">
        <v>4</v>
      </c>
      <c r="BK346" t="s">
        <v>37</v>
      </c>
      <c r="BO346" s="5" t="s">
        <v>331</v>
      </c>
      <c r="BP346" t="s">
        <v>332</v>
      </c>
      <c r="BQ346" s="12" t="s">
        <v>667</v>
      </c>
    </row>
    <row r="347" spans="1:80" x14ac:dyDescent="0.15">
      <c r="A347" s="12" t="s">
        <v>627</v>
      </c>
      <c r="C347" t="s">
        <v>327</v>
      </c>
      <c r="G347" t="s">
        <v>393</v>
      </c>
      <c r="H347" s="3" t="s">
        <v>338</v>
      </c>
      <c r="W347">
        <v>1</v>
      </c>
      <c r="AG347" t="s">
        <v>337</v>
      </c>
      <c r="AH347" s="12" t="s">
        <v>665</v>
      </c>
      <c r="AJ347">
        <v>2.2000000000000002</v>
      </c>
      <c r="AK347" s="12"/>
      <c r="AL347" s="12" t="s">
        <v>634</v>
      </c>
      <c r="AN347">
        <v>1</v>
      </c>
      <c r="AQ347">
        <v>1</v>
      </c>
      <c r="BD347">
        <v>4</v>
      </c>
      <c r="BE347">
        <v>0.2</v>
      </c>
      <c r="BF347" s="4">
        <v>0</v>
      </c>
      <c r="BG347" s="4">
        <v>2</v>
      </c>
      <c r="BH347" s="4">
        <v>1</v>
      </c>
      <c r="BI347" s="13" t="s">
        <v>623</v>
      </c>
      <c r="BJ347" s="13"/>
      <c r="BK347" t="s">
        <v>37</v>
      </c>
      <c r="BO347" s="5" t="s">
        <v>331</v>
      </c>
      <c r="BP347" t="s">
        <v>332</v>
      </c>
      <c r="BQ347" s="12" t="s">
        <v>667</v>
      </c>
      <c r="BU347" s="12" t="s">
        <v>540</v>
      </c>
      <c r="BV347">
        <v>-30</v>
      </c>
      <c r="BX347">
        <v>10</v>
      </c>
      <c r="CB347" s="12" t="s">
        <v>637</v>
      </c>
    </row>
    <row r="348" spans="1:80" x14ac:dyDescent="0.15">
      <c r="A348" s="12"/>
    </row>
    <row r="349" spans="1:80" x14ac:dyDescent="0.15">
      <c r="A349" s="12" t="s">
        <v>1398</v>
      </c>
      <c r="C349" t="s">
        <v>142</v>
      </c>
      <c r="W349">
        <v>1</v>
      </c>
      <c r="AG349" t="s">
        <v>337</v>
      </c>
      <c r="AJ349">
        <v>0</v>
      </c>
      <c r="AL349" t="s">
        <v>354</v>
      </c>
      <c r="AN349">
        <v>1</v>
      </c>
      <c r="AQ349">
        <v>1</v>
      </c>
      <c r="BK349" t="s">
        <v>37</v>
      </c>
      <c r="BO349" s="5" t="s">
        <v>331</v>
      </c>
      <c r="BR349" s="12" t="s">
        <v>630</v>
      </c>
    </row>
    <row r="350" spans="1:80" x14ac:dyDescent="0.15">
      <c r="A350" s="12" t="s">
        <v>629</v>
      </c>
      <c r="C350" t="s">
        <v>142</v>
      </c>
      <c r="W350">
        <v>1</v>
      </c>
      <c r="AG350" t="s">
        <v>337</v>
      </c>
      <c r="AJ350">
        <v>0</v>
      </c>
      <c r="AL350" t="s">
        <v>354</v>
      </c>
      <c r="AN350">
        <v>1</v>
      </c>
      <c r="AQ350">
        <v>1</v>
      </c>
      <c r="BD350">
        <v>1</v>
      </c>
      <c r="BK350" t="s">
        <v>37</v>
      </c>
      <c r="BO350" s="5" t="s">
        <v>331</v>
      </c>
      <c r="BR350" s="12" t="s">
        <v>630</v>
      </c>
      <c r="BS350" s="12"/>
      <c r="BT350" s="12"/>
    </row>
    <row r="351" spans="1:80" x14ac:dyDescent="0.15">
      <c r="A351" s="12"/>
      <c r="BR351" s="12"/>
      <c r="BS351" s="12"/>
      <c r="BT351" s="12"/>
    </row>
    <row r="352" spans="1:80" x14ac:dyDescent="0.15">
      <c r="A352" s="12" t="s">
        <v>647</v>
      </c>
      <c r="C352" t="s">
        <v>327</v>
      </c>
      <c r="K352" s="14"/>
      <c r="L352" s="14"/>
      <c r="M352" s="14"/>
      <c r="N352" s="14"/>
      <c r="O352" s="14"/>
      <c r="W352">
        <v>1</v>
      </c>
      <c r="AG352" t="s">
        <v>337</v>
      </c>
      <c r="AH352" s="12" t="s">
        <v>665</v>
      </c>
      <c r="AJ352">
        <v>1.9</v>
      </c>
      <c r="AK352" s="12"/>
      <c r="AL352" t="s">
        <v>354</v>
      </c>
      <c r="AN352">
        <v>1</v>
      </c>
      <c r="AQ352">
        <v>1</v>
      </c>
      <c r="BD352">
        <v>2.4</v>
      </c>
      <c r="BK352" t="s">
        <v>37</v>
      </c>
      <c r="BO352" s="5" t="s">
        <v>331</v>
      </c>
      <c r="BP352" t="s">
        <v>332</v>
      </c>
      <c r="BQ352" s="12" t="s">
        <v>668</v>
      </c>
      <c r="BR352" s="12" t="s">
        <v>630</v>
      </c>
      <c r="BS352" s="12"/>
      <c r="BT352" s="12"/>
      <c r="BU352" s="12"/>
    </row>
    <row r="353" spans="1:83" x14ac:dyDescent="0.15">
      <c r="A353" s="12"/>
      <c r="K353" s="14"/>
      <c r="L353" s="14"/>
      <c r="M353" s="14"/>
      <c r="N353" s="14"/>
      <c r="O353" s="14"/>
      <c r="BR353" s="12"/>
      <c r="BS353" s="12"/>
      <c r="BT353" s="12"/>
      <c r="BU353" s="12"/>
    </row>
    <row r="354" spans="1:83" x14ac:dyDescent="0.15">
      <c r="A354" s="12" t="s">
        <v>654</v>
      </c>
      <c r="C354" t="s">
        <v>142</v>
      </c>
      <c r="W354">
        <v>1</v>
      </c>
      <c r="AG354" t="s">
        <v>337</v>
      </c>
      <c r="AJ354">
        <v>0</v>
      </c>
      <c r="AL354" t="s">
        <v>354</v>
      </c>
      <c r="AN354">
        <v>1</v>
      </c>
      <c r="AQ354">
        <v>1</v>
      </c>
      <c r="BD354">
        <v>3</v>
      </c>
      <c r="BK354" t="s">
        <v>37</v>
      </c>
      <c r="BO354" s="5" t="s">
        <v>331</v>
      </c>
      <c r="BR354" s="12" t="s">
        <v>657</v>
      </c>
      <c r="BS354" s="12"/>
      <c r="BT354" s="12"/>
      <c r="BU354" s="12"/>
      <c r="BX354">
        <v>5</v>
      </c>
    </row>
    <row r="355" spans="1:83" x14ac:dyDescent="0.15">
      <c r="A355" s="12"/>
      <c r="C355" s="12"/>
      <c r="H355" s="14"/>
      <c r="I355" s="14"/>
      <c r="AG355" s="12"/>
    </row>
    <row r="356" spans="1:83" x14ac:dyDescent="0.15">
      <c r="A356" s="12" t="s">
        <v>619</v>
      </c>
      <c r="C356" t="s">
        <v>142</v>
      </c>
      <c r="W356">
        <v>1</v>
      </c>
      <c r="AG356" t="s">
        <v>337</v>
      </c>
      <c r="AJ356">
        <v>0</v>
      </c>
      <c r="AL356" t="s">
        <v>354</v>
      </c>
      <c r="AN356">
        <v>1</v>
      </c>
      <c r="AQ356">
        <v>1</v>
      </c>
      <c r="BD356">
        <v>1.7</v>
      </c>
      <c r="BK356" t="s">
        <v>37</v>
      </c>
      <c r="BO356" s="5" t="s">
        <v>331</v>
      </c>
    </row>
    <row r="357" spans="1:83" x14ac:dyDescent="0.15">
      <c r="A357" s="12" t="s">
        <v>620</v>
      </c>
      <c r="C357" s="12" t="s">
        <v>610</v>
      </c>
      <c r="H357" s="14" t="s">
        <v>573</v>
      </c>
      <c r="I357" s="14" t="s">
        <v>611</v>
      </c>
      <c r="R357" s="3">
        <v>1</v>
      </c>
      <c r="V357">
        <v>1</v>
      </c>
      <c r="W357">
        <v>1</v>
      </c>
      <c r="AG357" s="12" t="s">
        <v>535</v>
      </c>
      <c r="AJ357">
        <v>1.65</v>
      </c>
      <c r="AL357" t="s">
        <v>354</v>
      </c>
      <c r="AN357">
        <v>2</v>
      </c>
      <c r="AQ357">
        <v>99</v>
      </c>
      <c r="BD357">
        <v>0.2</v>
      </c>
      <c r="BU357" s="12" t="s">
        <v>540</v>
      </c>
      <c r="BV357">
        <v>-30</v>
      </c>
      <c r="BX357">
        <v>5</v>
      </c>
    </row>
    <row r="359" spans="1:83" x14ac:dyDescent="0.15">
      <c r="A359" s="12" t="s">
        <v>574</v>
      </c>
      <c r="C359" t="s">
        <v>327</v>
      </c>
      <c r="K359" s="14"/>
      <c r="L359" s="14"/>
      <c r="M359" s="14"/>
      <c r="N359" s="14"/>
      <c r="O359" s="14"/>
      <c r="T359">
        <v>1</v>
      </c>
      <c r="W359">
        <v>1</v>
      </c>
      <c r="AG359" t="s">
        <v>337</v>
      </c>
      <c r="AH359" s="12" t="s">
        <v>665</v>
      </c>
      <c r="AJ359">
        <v>2</v>
      </c>
      <c r="AK359" s="12"/>
      <c r="AL359" t="s">
        <v>354</v>
      </c>
      <c r="AN359">
        <v>1</v>
      </c>
      <c r="AQ359">
        <v>1</v>
      </c>
      <c r="BD359">
        <v>3.7</v>
      </c>
      <c r="BK359" t="s">
        <v>37</v>
      </c>
      <c r="BO359" s="5" t="s">
        <v>331</v>
      </c>
      <c r="BP359" t="s">
        <v>332</v>
      </c>
      <c r="BQ359" s="12" t="s">
        <v>667</v>
      </c>
      <c r="BR359" s="12" t="s">
        <v>593</v>
      </c>
      <c r="BS359" s="12"/>
      <c r="BT359" s="12"/>
      <c r="BU359" s="12" t="s">
        <v>540</v>
      </c>
      <c r="BV359">
        <v>-30</v>
      </c>
      <c r="BX359">
        <v>5</v>
      </c>
    </row>
    <row r="360" spans="1:83" x14ac:dyDescent="0.15">
      <c r="A360" s="12" t="s">
        <v>672</v>
      </c>
      <c r="C360" t="s">
        <v>142</v>
      </c>
      <c r="W360">
        <v>1</v>
      </c>
      <c r="AG360" t="s">
        <v>337</v>
      </c>
      <c r="AJ360">
        <v>0</v>
      </c>
      <c r="AL360" t="s">
        <v>354</v>
      </c>
      <c r="AN360">
        <v>1</v>
      </c>
      <c r="AQ360">
        <v>1</v>
      </c>
      <c r="BD360">
        <v>3.7</v>
      </c>
      <c r="BK360" t="s">
        <v>37</v>
      </c>
      <c r="BO360" s="5" t="s">
        <v>331</v>
      </c>
      <c r="BP360" t="s">
        <v>332</v>
      </c>
      <c r="BR360" s="12" t="s">
        <v>593</v>
      </c>
      <c r="BS360" s="12"/>
      <c r="BT360" s="12"/>
      <c r="BU360" s="12" t="s">
        <v>540</v>
      </c>
      <c r="BV360">
        <v>-30</v>
      </c>
      <c r="BX360">
        <v>5</v>
      </c>
    </row>
    <row r="361" spans="1:83" x14ac:dyDescent="0.15">
      <c r="A361" s="12" t="s">
        <v>576</v>
      </c>
      <c r="C361" t="s">
        <v>327</v>
      </c>
      <c r="G361" s="12" t="s">
        <v>525</v>
      </c>
      <c r="K361" s="14"/>
      <c r="L361" s="14" t="s">
        <v>585</v>
      </c>
      <c r="M361" s="14"/>
      <c r="N361" s="14"/>
      <c r="O361" s="14"/>
      <c r="S361">
        <v>1</v>
      </c>
      <c r="W361">
        <v>1</v>
      </c>
      <c r="AG361" s="12" t="s">
        <v>535</v>
      </c>
      <c r="AJ361">
        <v>2</v>
      </c>
      <c r="AL361" t="s">
        <v>354</v>
      </c>
      <c r="AN361">
        <v>1</v>
      </c>
      <c r="AQ361">
        <v>99</v>
      </c>
      <c r="BD361">
        <v>3.7</v>
      </c>
      <c r="BE361">
        <v>0.2</v>
      </c>
      <c r="BF361" s="4">
        <v>10.5</v>
      </c>
      <c r="BG361" s="4">
        <v>10.5</v>
      </c>
      <c r="BH361" s="4">
        <v>1</v>
      </c>
      <c r="BI361" s="13" t="s">
        <v>526</v>
      </c>
      <c r="BJ361" s="13"/>
      <c r="BK361" t="s">
        <v>37</v>
      </c>
      <c r="BO361" s="5" t="s">
        <v>331</v>
      </c>
      <c r="BR361" s="12" t="s">
        <v>593</v>
      </c>
      <c r="BS361" s="12"/>
      <c r="BT361" s="12"/>
      <c r="BU361" s="12" t="s">
        <v>540</v>
      </c>
      <c r="BV361">
        <v>-30</v>
      </c>
      <c r="BX361">
        <v>10</v>
      </c>
      <c r="CC361" s="12" t="s">
        <v>602</v>
      </c>
      <c r="CD361" s="12"/>
    </row>
    <row r="362" spans="1:83" x14ac:dyDescent="0.15">
      <c r="A362" s="12" t="s">
        <v>604</v>
      </c>
      <c r="C362" s="12" t="s">
        <v>605</v>
      </c>
      <c r="G362" s="12" t="s">
        <v>525</v>
      </c>
      <c r="K362" s="14"/>
      <c r="L362" s="14" t="s">
        <v>585</v>
      </c>
      <c r="M362" s="14"/>
      <c r="N362" s="14"/>
      <c r="O362" s="14"/>
      <c r="AQ362">
        <v>2</v>
      </c>
      <c r="BD362">
        <v>3.7</v>
      </c>
      <c r="BE362">
        <v>0.2</v>
      </c>
      <c r="BF362" s="4">
        <v>20</v>
      </c>
      <c r="BG362" s="4">
        <v>35</v>
      </c>
      <c r="BH362" s="4">
        <v>1</v>
      </c>
      <c r="BI362" s="13" t="s">
        <v>526</v>
      </c>
      <c r="BJ362" s="13"/>
      <c r="BK362" s="12" t="s">
        <v>607</v>
      </c>
      <c r="BL362" s="12"/>
      <c r="BO362" s="5" t="s">
        <v>331</v>
      </c>
      <c r="CC362" s="12" t="s">
        <v>602</v>
      </c>
      <c r="CD362" s="12"/>
      <c r="CE362" s="12" t="s">
        <v>606</v>
      </c>
    </row>
    <row r="363" spans="1:83" x14ac:dyDescent="0.15">
      <c r="A363" s="12" t="s">
        <v>568</v>
      </c>
      <c r="C363" s="12" t="s">
        <v>569</v>
      </c>
      <c r="H363" s="14" t="s">
        <v>573</v>
      </c>
      <c r="I363" s="14" t="s">
        <v>582</v>
      </c>
      <c r="J363" s="3">
        <v>1</v>
      </c>
      <c r="W363">
        <v>2</v>
      </c>
      <c r="AA363" s="12" t="s">
        <v>796</v>
      </c>
      <c r="AB363" s="12">
        <v>1</v>
      </c>
      <c r="AM363">
        <v>1</v>
      </c>
      <c r="AQ363">
        <v>1</v>
      </c>
      <c r="BA363" s="12" t="s">
        <v>1409</v>
      </c>
      <c r="BB363" s="12"/>
      <c r="BC363" s="12"/>
      <c r="BD363">
        <v>10</v>
      </c>
      <c r="CA363" s="12" t="s">
        <v>596</v>
      </c>
      <c r="CB363" s="12"/>
    </row>
    <row r="364" spans="1:83" x14ac:dyDescent="0.15">
      <c r="A364" s="12" t="s">
        <v>1408</v>
      </c>
      <c r="C364" t="s">
        <v>327</v>
      </c>
      <c r="H364" s="14" t="s">
        <v>573</v>
      </c>
      <c r="I364" s="14"/>
      <c r="S364">
        <v>1</v>
      </c>
      <c r="V364">
        <v>1</v>
      </c>
      <c r="W364">
        <v>2</v>
      </c>
      <c r="AA364" s="12" t="s">
        <v>796</v>
      </c>
      <c r="AB364" s="12"/>
      <c r="AQ364">
        <v>1</v>
      </c>
      <c r="BA364" s="12"/>
      <c r="BB364" s="12"/>
      <c r="BC364" s="12"/>
      <c r="BD364">
        <v>10</v>
      </c>
      <c r="BK364" s="12" t="s">
        <v>586</v>
      </c>
      <c r="BL364" s="12"/>
      <c r="BO364" s="5" t="s">
        <v>1410</v>
      </c>
      <c r="CA364" s="12"/>
      <c r="CB364" s="12"/>
    </row>
    <row r="365" spans="1:83" x14ac:dyDescent="0.15">
      <c r="A365" s="12" t="s">
        <v>580</v>
      </c>
      <c r="C365" t="s">
        <v>327</v>
      </c>
      <c r="H365" s="14" t="s">
        <v>573</v>
      </c>
      <c r="I365" s="14"/>
      <c r="W365">
        <v>2</v>
      </c>
      <c r="AA365" s="12" t="s">
        <v>796</v>
      </c>
      <c r="AB365" s="12"/>
      <c r="AG365" s="12" t="s">
        <v>535</v>
      </c>
      <c r="AQ365">
        <v>1</v>
      </c>
      <c r="BU365" s="14" t="s">
        <v>585</v>
      </c>
      <c r="BX365">
        <v>99999</v>
      </c>
    </row>
    <row r="366" spans="1:83" x14ac:dyDescent="0.15">
      <c r="A366" s="12" t="s">
        <v>600</v>
      </c>
      <c r="C366" t="s">
        <v>327</v>
      </c>
      <c r="H366" s="14" t="s">
        <v>573</v>
      </c>
      <c r="I366" s="14"/>
      <c r="W366">
        <v>2</v>
      </c>
      <c r="AA366" s="12" t="s">
        <v>796</v>
      </c>
      <c r="AB366" s="12"/>
      <c r="AG366" s="12" t="s">
        <v>535</v>
      </c>
      <c r="AQ366">
        <v>1</v>
      </c>
      <c r="BU366" s="12" t="s">
        <v>597</v>
      </c>
      <c r="BX366">
        <v>10</v>
      </c>
    </row>
    <row r="367" spans="1:83" x14ac:dyDescent="0.15">
      <c r="A367" s="12" t="s">
        <v>579</v>
      </c>
      <c r="C367" t="s">
        <v>327</v>
      </c>
      <c r="H367" s="14" t="s">
        <v>573</v>
      </c>
      <c r="I367" s="14"/>
      <c r="W367">
        <v>2</v>
      </c>
      <c r="AA367" s="12" t="s">
        <v>796</v>
      </c>
      <c r="AB367" s="12"/>
      <c r="AG367" s="12" t="s">
        <v>535</v>
      </c>
      <c r="AQ367">
        <v>1</v>
      </c>
      <c r="BU367" s="12" t="s">
        <v>595</v>
      </c>
      <c r="BV367">
        <v>0.5</v>
      </c>
      <c r="BX367">
        <v>99999</v>
      </c>
    </row>
    <row r="368" spans="1:83" x14ac:dyDescent="0.15">
      <c r="A368" s="12" t="s">
        <v>578</v>
      </c>
      <c r="C368" t="s">
        <v>327</v>
      </c>
      <c r="H368" s="14" t="s">
        <v>573</v>
      </c>
      <c r="I368" s="14"/>
      <c r="W368">
        <v>2</v>
      </c>
      <c r="AA368" s="12" t="s">
        <v>796</v>
      </c>
      <c r="AB368" s="12"/>
      <c r="AG368" s="12" t="s">
        <v>535</v>
      </c>
      <c r="AQ368">
        <v>1</v>
      </c>
      <c r="BU368" s="12" t="s">
        <v>594</v>
      </c>
      <c r="BX368">
        <v>15</v>
      </c>
    </row>
    <row r="369" spans="1:88" x14ac:dyDescent="0.15">
      <c r="A369" s="12" t="s">
        <v>581</v>
      </c>
      <c r="C369" s="12"/>
      <c r="H369" s="14"/>
      <c r="I369" s="14"/>
      <c r="CA369" s="12"/>
      <c r="CB369" s="12"/>
    </row>
    <row r="370" spans="1:88" x14ac:dyDescent="0.15">
      <c r="A370" s="12" t="s">
        <v>577</v>
      </c>
      <c r="C370" t="s">
        <v>327</v>
      </c>
      <c r="G370" s="12" t="s">
        <v>525</v>
      </c>
      <c r="K370" s="14" t="s">
        <v>585</v>
      </c>
      <c r="L370" s="14"/>
      <c r="M370" s="14"/>
      <c r="N370" s="14"/>
      <c r="O370" s="14"/>
      <c r="S370">
        <v>1</v>
      </c>
      <c r="W370">
        <v>1</v>
      </c>
      <c r="AG370" s="12" t="s">
        <v>535</v>
      </c>
      <c r="AJ370">
        <v>3.3</v>
      </c>
      <c r="AL370" t="s">
        <v>354</v>
      </c>
      <c r="AN370">
        <v>1</v>
      </c>
      <c r="AQ370">
        <v>99</v>
      </c>
      <c r="BD370">
        <v>3.7</v>
      </c>
      <c r="BE370">
        <v>0.2</v>
      </c>
      <c r="BF370" s="4">
        <v>10.5</v>
      </c>
      <c r="BG370" s="4">
        <v>10.5</v>
      </c>
      <c r="BH370" s="4">
        <v>1</v>
      </c>
      <c r="BI370" s="13" t="s">
        <v>526</v>
      </c>
      <c r="BJ370" s="13"/>
      <c r="BK370" s="12" t="s">
        <v>587</v>
      </c>
      <c r="BL370" s="12"/>
      <c r="BO370" s="5" t="s">
        <v>331</v>
      </c>
      <c r="BR370" s="12" t="s">
        <v>593</v>
      </c>
      <c r="BS370" s="12"/>
      <c r="BT370" s="12"/>
      <c r="BU370" s="12" t="s">
        <v>540</v>
      </c>
      <c r="BV370">
        <v>-30</v>
      </c>
      <c r="BX370">
        <v>10</v>
      </c>
    </row>
    <row r="371" spans="1:88" x14ac:dyDescent="0.15">
      <c r="A371" s="12" t="s">
        <v>608</v>
      </c>
      <c r="C371" s="12" t="s">
        <v>605</v>
      </c>
      <c r="G371" s="12" t="s">
        <v>525</v>
      </c>
      <c r="K371" s="14" t="s">
        <v>585</v>
      </c>
      <c r="L371" s="14"/>
      <c r="M371" s="14"/>
      <c r="N371" s="14"/>
      <c r="O371" s="14"/>
      <c r="AQ371">
        <v>3</v>
      </c>
      <c r="BD371">
        <v>3.7</v>
      </c>
      <c r="BE371">
        <v>0.2</v>
      </c>
      <c r="BF371" s="4">
        <v>10</v>
      </c>
      <c r="BG371" s="4">
        <v>35</v>
      </c>
      <c r="BH371" s="4">
        <v>1</v>
      </c>
      <c r="BI371" s="13" t="s">
        <v>526</v>
      </c>
      <c r="BJ371" s="13"/>
      <c r="BK371" s="12" t="s">
        <v>607</v>
      </c>
      <c r="BL371" s="12"/>
      <c r="BO371" s="5" t="s">
        <v>331</v>
      </c>
      <c r="CC371" s="12" t="s">
        <v>602</v>
      </c>
      <c r="CD371" s="12"/>
      <c r="CE371" s="12" t="s">
        <v>606</v>
      </c>
    </row>
    <row r="372" spans="1:88" x14ac:dyDescent="0.15">
      <c r="A372" s="12"/>
      <c r="C372" s="12"/>
      <c r="G372" s="12"/>
      <c r="K372" s="14"/>
      <c r="L372" s="14"/>
      <c r="M372" s="14"/>
      <c r="N372" s="14"/>
      <c r="O372" s="14"/>
      <c r="BI372" s="13"/>
      <c r="BJ372" s="13"/>
      <c r="BK372" s="12"/>
      <c r="BL372" s="12"/>
      <c r="CC372" s="12"/>
      <c r="CD372" s="12"/>
      <c r="CE372" s="12"/>
    </row>
    <row r="373" spans="1:88" x14ac:dyDescent="0.15">
      <c r="A373" s="12" t="s">
        <v>1876</v>
      </c>
      <c r="C373" s="12" t="s">
        <v>1877</v>
      </c>
      <c r="G373" s="12" t="s">
        <v>525</v>
      </c>
      <c r="H373" s="3" t="s">
        <v>526</v>
      </c>
      <c r="V373">
        <v>1</v>
      </c>
      <c r="W373">
        <v>2</v>
      </c>
      <c r="AA373" s="12" t="s">
        <v>796</v>
      </c>
      <c r="AQ373">
        <v>1</v>
      </c>
      <c r="BD373">
        <v>0.5</v>
      </c>
      <c r="BE373">
        <v>0.1</v>
      </c>
      <c r="BF373" s="4">
        <v>1</v>
      </c>
      <c r="BG373" s="4">
        <v>15</v>
      </c>
      <c r="BH373" s="4">
        <v>1</v>
      </c>
      <c r="BI373" s="4" t="s">
        <v>526</v>
      </c>
      <c r="BK373" s="12" t="s">
        <v>1882</v>
      </c>
      <c r="BO373" s="5" t="s">
        <v>1410</v>
      </c>
      <c r="BU373" s="12" t="s">
        <v>1880</v>
      </c>
      <c r="BX373">
        <v>0.3</v>
      </c>
      <c r="CA373" s="12" t="s">
        <v>1881</v>
      </c>
    </row>
    <row r="374" spans="1:88" x14ac:dyDescent="0.15">
      <c r="A374" s="12" t="s">
        <v>1890</v>
      </c>
      <c r="C374" t="s">
        <v>327</v>
      </c>
      <c r="W374">
        <v>1</v>
      </c>
      <c r="AG374" t="s">
        <v>337</v>
      </c>
      <c r="AJ374">
        <v>2</v>
      </c>
      <c r="AL374" t="s">
        <v>354</v>
      </c>
      <c r="AN374">
        <v>1</v>
      </c>
      <c r="AQ374">
        <v>1</v>
      </c>
      <c r="BD374">
        <v>2</v>
      </c>
      <c r="BE374">
        <v>0.1</v>
      </c>
      <c r="BF374" s="4">
        <v>0</v>
      </c>
      <c r="BG374" s="4">
        <v>2</v>
      </c>
      <c r="BH374" s="4">
        <v>1</v>
      </c>
      <c r="BI374" s="4" t="s">
        <v>623</v>
      </c>
      <c r="BK374" t="s">
        <v>37</v>
      </c>
      <c r="BO374" s="5" t="s">
        <v>331</v>
      </c>
      <c r="BP374" t="s">
        <v>332</v>
      </c>
      <c r="BU374" s="12" t="s">
        <v>832</v>
      </c>
      <c r="BX374">
        <v>5</v>
      </c>
    </row>
    <row r="376" spans="1:88" s="2" customFormat="1" x14ac:dyDescent="0.15">
      <c r="A376" s="2" t="s">
        <v>478</v>
      </c>
      <c r="H376" s="7"/>
      <c r="I376" s="7"/>
      <c r="J376" s="7"/>
      <c r="K376" s="7"/>
      <c r="L376" s="7"/>
      <c r="M376" s="7"/>
      <c r="N376" s="7"/>
      <c r="O376" s="7"/>
      <c r="P376" s="7"/>
      <c r="Q376" s="7"/>
      <c r="R376" s="7"/>
      <c r="BF376" s="8"/>
      <c r="BG376" s="8"/>
      <c r="BH376" s="8"/>
      <c r="BI376" s="8"/>
      <c r="BJ376" s="8"/>
      <c r="BO376" s="9"/>
    </row>
    <row r="377" spans="1:88" x14ac:dyDescent="0.15">
      <c r="A377" t="s">
        <v>214</v>
      </c>
      <c r="C377" t="s">
        <v>479</v>
      </c>
      <c r="H377" s="3" t="s">
        <v>338</v>
      </c>
      <c r="W377">
        <v>2</v>
      </c>
      <c r="AI377" t="s">
        <v>353</v>
      </c>
      <c r="CA377" t="s">
        <v>480</v>
      </c>
      <c r="CJ377">
        <v>1</v>
      </c>
    </row>
    <row r="378" spans="1:88" x14ac:dyDescent="0.15">
      <c r="A378" s="12" t="s">
        <v>521</v>
      </c>
      <c r="B378" s="12" t="s">
        <v>523</v>
      </c>
      <c r="C378" t="s">
        <v>327</v>
      </c>
      <c r="G378" s="12" t="s">
        <v>524</v>
      </c>
      <c r="W378">
        <v>3</v>
      </c>
      <c r="AA378" s="12" t="s">
        <v>796</v>
      </c>
      <c r="AB378" s="12"/>
      <c r="AG378" s="12" t="s">
        <v>535</v>
      </c>
      <c r="AI378" s="12" t="s">
        <v>520</v>
      </c>
      <c r="AL378" s="12"/>
    </row>
    <row r="379" spans="1:88" x14ac:dyDescent="0.15">
      <c r="A379" s="12" t="s">
        <v>519</v>
      </c>
      <c r="B379" s="12"/>
      <c r="C379" t="s">
        <v>327</v>
      </c>
      <c r="G379" s="12" t="s">
        <v>525</v>
      </c>
      <c r="Q379" s="3">
        <v>1</v>
      </c>
      <c r="R379" s="3">
        <v>1</v>
      </c>
      <c r="S379">
        <v>1</v>
      </c>
      <c r="W379">
        <v>3</v>
      </c>
      <c r="AG379" s="12" t="s">
        <v>535</v>
      </c>
      <c r="AI379" s="12" t="s">
        <v>520</v>
      </c>
      <c r="AL379" s="12" t="s">
        <v>527</v>
      </c>
      <c r="AN379">
        <v>1</v>
      </c>
      <c r="AQ379">
        <v>99</v>
      </c>
      <c r="BD379">
        <v>1</v>
      </c>
      <c r="BE379">
        <v>0.2</v>
      </c>
      <c r="BF379" s="4">
        <v>0</v>
      </c>
      <c r="BG379" s="4">
        <v>2</v>
      </c>
      <c r="BH379" s="4">
        <v>1</v>
      </c>
      <c r="BI379" s="13" t="s">
        <v>526</v>
      </c>
      <c r="BJ379" s="13"/>
      <c r="BK379" t="s">
        <v>37</v>
      </c>
      <c r="CJ379">
        <v>1</v>
      </c>
    </row>
    <row r="380" spans="1:88" x14ac:dyDescent="0.15">
      <c r="A380" s="12" t="s">
        <v>539</v>
      </c>
      <c r="B380" s="12"/>
      <c r="C380" t="s">
        <v>327</v>
      </c>
      <c r="G380" s="12" t="s">
        <v>525</v>
      </c>
      <c r="Q380" s="3">
        <v>1</v>
      </c>
      <c r="R380" s="3">
        <v>1</v>
      </c>
      <c r="S380">
        <v>1</v>
      </c>
      <c r="W380">
        <v>1</v>
      </c>
      <c r="AG380" s="12" t="s">
        <v>535</v>
      </c>
      <c r="AI380" s="12" t="s">
        <v>520</v>
      </c>
      <c r="AL380" s="12" t="s">
        <v>527</v>
      </c>
      <c r="AN380">
        <v>0</v>
      </c>
      <c r="AQ380">
        <v>99</v>
      </c>
      <c r="BD380">
        <v>1</v>
      </c>
      <c r="BE380">
        <v>0.2</v>
      </c>
      <c r="BF380" s="4">
        <v>0</v>
      </c>
      <c r="BG380" s="4">
        <v>15</v>
      </c>
      <c r="BH380" s="4">
        <v>1</v>
      </c>
      <c r="BI380" s="13" t="s">
        <v>526</v>
      </c>
      <c r="BJ380" s="13"/>
      <c r="BK380" t="s">
        <v>37</v>
      </c>
      <c r="BU380" s="12" t="s">
        <v>540</v>
      </c>
      <c r="BV380">
        <v>-30</v>
      </c>
      <c r="BX380">
        <v>10</v>
      </c>
      <c r="CJ380">
        <v>1</v>
      </c>
    </row>
    <row r="381" spans="1:88" x14ac:dyDescent="0.15">
      <c r="A381" s="12" t="s">
        <v>553</v>
      </c>
      <c r="B381" s="12"/>
      <c r="C381" s="12" t="s">
        <v>554</v>
      </c>
      <c r="G381" s="12" t="s">
        <v>525</v>
      </c>
      <c r="Q381" s="3">
        <v>1</v>
      </c>
      <c r="W381">
        <v>1</v>
      </c>
      <c r="AG381" s="12" t="s">
        <v>535</v>
      </c>
      <c r="AI381" s="12"/>
      <c r="AL381" s="12" t="s">
        <v>527</v>
      </c>
      <c r="AN381">
        <v>1</v>
      </c>
      <c r="BD381">
        <v>1</v>
      </c>
      <c r="BE381">
        <v>0.2</v>
      </c>
      <c r="BF381" s="4">
        <v>0</v>
      </c>
      <c r="BG381" s="4">
        <v>2</v>
      </c>
      <c r="BH381" s="4">
        <v>1</v>
      </c>
      <c r="BI381" s="13" t="s">
        <v>526</v>
      </c>
      <c r="BJ381" s="13"/>
      <c r="BK381" t="s">
        <v>37</v>
      </c>
      <c r="BP381" s="12" t="s">
        <v>554</v>
      </c>
      <c r="CJ381">
        <v>1</v>
      </c>
    </row>
    <row r="382" spans="1:88" x14ac:dyDescent="0.15">
      <c r="A382" s="12" t="s">
        <v>1894</v>
      </c>
      <c r="B382" s="12"/>
      <c r="C382" s="12" t="s">
        <v>1892</v>
      </c>
      <c r="G382" s="12"/>
      <c r="H382" s="3" t="s">
        <v>573</v>
      </c>
      <c r="R382" s="3">
        <v>1</v>
      </c>
      <c r="W382">
        <v>0</v>
      </c>
      <c r="AG382" s="12"/>
      <c r="AI382" t="s">
        <v>353</v>
      </c>
      <c r="AL382" s="12"/>
      <c r="AN382">
        <v>0</v>
      </c>
      <c r="BI382" s="13"/>
      <c r="BJ382" s="13"/>
      <c r="BP382" s="12"/>
      <c r="CA382" s="12" t="s">
        <v>1893</v>
      </c>
    </row>
    <row r="383" spans="1:88" x14ac:dyDescent="0.15">
      <c r="A383" s="12" t="s">
        <v>1888</v>
      </c>
      <c r="B383" s="12"/>
      <c r="C383" t="s">
        <v>327</v>
      </c>
      <c r="G383" s="12"/>
      <c r="H383" s="3" t="s">
        <v>573</v>
      </c>
      <c r="W383">
        <v>4</v>
      </c>
      <c r="AA383" s="12" t="s">
        <v>796</v>
      </c>
      <c r="AG383" s="12"/>
      <c r="AI383" s="12"/>
      <c r="AL383" s="12"/>
      <c r="AN383">
        <v>1</v>
      </c>
      <c r="AQ383">
        <v>1</v>
      </c>
      <c r="BI383" s="13"/>
      <c r="BJ383" s="13"/>
      <c r="BP383" s="12"/>
      <c r="CJ383">
        <v>1</v>
      </c>
    </row>
    <row r="384" spans="1:88" x14ac:dyDescent="0.15">
      <c r="A384" s="12" t="s">
        <v>1886</v>
      </c>
      <c r="B384" s="12"/>
      <c r="C384" t="s">
        <v>327</v>
      </c>
      <c r="G384" s="12" t="s">
        <v>525</v>
      </c>
      <c r="H384" s="3" t="s">
        <v>756</v>
      </c>
      <c r="R384" s="3">
        <v>1</v>
      </c>
      <c r="W384">
        <v>2</v>
      </c>
      <c r="AG384" s="12" t="s">
        <v>535</v>
      </c>
      <c r="AI384" t="s">
        <v>357</v>
      </c>
      <c r="AL384" s="12" t="s">
        <v>527</v>
      </c>
      <c r="AN384">
        <v>1</v>
      </c>
      <c r="AQ384">
        <v>99</v>
      </c>
      <c r="BA384" s="12" t="s">
        <v>1895</v>
      </c>
      <c r="BB384" s="12"/>
      <c r="BD384">
        <v>1</v>
      </c>
      <c r="BE384">
        <v>0.2</v>
      </c>
      <c r="BF384" s="4">
        <v>0</v>
      </c>
      <c r="BG384" s="4">
        <v>2</v>
      </c>
      <c r="BH384" s="4">
        <v>1</v>
      </c>
      <c r="BI384" s="13" t="s">
        <v>526</v>
      </c>
      <c r="BJ384" s="13"/>
      <c r="BK384" t="s">
        <v>37</v>
      </c>
      <c r="BP384" s="12"/>
      <c r="CJ384">
        <v>1</v>
      </c>
    </row>
    <row r="388" spans="1:79" s="2" customFormat="1" x14ac:dyDescent="0.15">
      <c r="A388" s="16" t="s">
        <v>997</v>
      </c>
      <c r="H388" s="7"/>
      <c r="I388" s="7"/>
      <c r="J388" s="7"/>
      <c r="K388" s="7"/>
      <c r="L388" s="7"/>
      <c r="M388" s="7"/>
      <c r="N388" s="7"/>
      <c r="O388" s="7"/>
      <c r="P388" s="7"/>
      <c r="Q388" s="7"/>
      <c r="R388" s="7"/>
      <c r="BF388" s="8"/>
      <c r="BG388" s="8"/>
      <c r="BH388" s="8"/>
      <c r="BI388" s="8"/>
      <c r="BJ388" s="8"/>
      <c r="BO388" s="9"/>
    </row>
    <row r="389" spans="1:79" x14ac:dyDescent="0.15">
      <c r="A389" s="12" t="s">
        <v>986</v>
      </c>
      <c r="C389" t="s">
        <v>327</v>
      </c>
      <c r="H389" s="3" t="s">
        <v>362</v>
      </c>
      <c r="I389" s="3" t="s">
        <v>371</v>
      </c>
      <c r="W389">
        <v>1</v>
      </c>
      <c r="Z389">
        <v>1</v>
      </c>
      <c r="AA389" s="12"/>
      <c r="AB389" s="12"/>
      <c r="AM389" s="3"/>
      <c r="AQ389">
        <v>1</v>
      </c>
      <c r="BF389"/>
      <c r="BG389"/>
      <c r="BH389"/>
      <c r="BI389"/>
      <c r="BJ389"/>
      <c r="BK389" s="3"/>
      <c r="BL389" s="3"/>
      <c r="BM389" s="3"/>
      <c r="BN389" s="3"/>
      <c r="BP389" s="3"/>
      <c r="BQ389" s="3"/>
      <c r="BR389" s="3"/>
      <c r="BS389" s="3"/>
      <c r="BT389" s="3"/>
      <c r="BU389" s="12" t="s">
        <v>968</v>
      </c>
      <c r="BV389">
        <v>-0.5</v>
      </c>
      <c r="BX389">
        <v>99999</v>
      </c>
    </row>
    <row r="390" spans="1:79" x14ac:dyDescent="0.15">
      <c r="A390" s="12" t="s">
        <v>987</v>
      </c>
      <c r="C390" t="s">
        <v>327</v>
      </c>
      <c r="H390" s="3" t="s">
        <v>362</v>
      </c>
      <c r="I390" s="3" t="s">
        <v>371</v>
      </c>
      <c r="W390">
        <v>1</v>
      </c>
      <c r="Z390">
        <v>1</v>
      </c>
      <c r="AA390" s="12"/>
      <c r="AB390" s="12"/>
      <c r="AM390" s="3"/>
      <c r="AQ390">
        <v>1</v>
      </c>
      <c r="BF390"/>
      <c r="BG390"/>
      <c r="BH390"/>
      <c r="BI390"/>
      <c r="BJ390"/>
      <c r="BK390" s="3"/>
      <c r="BL390" s="3"/>
      <c r="BM390" s="3"/>
      <c r="BN390" s="3"/>
      <c r="BP390" s="3"/>
      <c r="BQ390" s="3"/>
      <c r="BR390" s="3"/>
      <c r="BS390" s="3"/>
      <c r="BT390" s="3"/>
      <c r="BU390" s="12" t="s">
        <v>969</v>
      </c>
      <c r="BV390">
        <v>-0.5</v>
      </c>
      <c r="BX390">
        <v>99999</v>
      </c>
    </row>
    <row r="391" spans="1:79" x14ac:dyDescent="0.15">
      <c r="A391" s="12" t="s">
        <v>988</v>
      </c>
      <c r="C391" t="s">
        <v>327</v>
      </c>
      <c r="H391" s="3" t="s">
        <v>362</v>
      </c>
      <c r="I391" s="3" t="s">
        <v>371</v>
      </c>
      <c r="W391">
        <v>1</v>
      </c>
      <c r="Z391">
        <v>1</v>
      </c>
      <c r="AA391" s="12"/>
      <c r="AB391" s="12"/>
      <c r="AM391" s="3"/>
      <c r="AQ391">
        <v>1</v>
      </c>
      <c r="BF391"/>
      <c r="BG391"/>
      <c r="BH391"/>
      <c r="BI391"/>
      <c r="BJ391"/>
      <c r="BK391" s="3"/>
      <c r="BL391" s="3"/>
      <c r="BM391" s="3"/>
      <c r="BN391" s="3"/>
      <c r="BP391" s="3"/>
      <c r="BQ391" s="3"/>
      <c r="BR391" s="3"/>
      <c r="BS391" s="3"/>
      <c r="BT391" s="3"/>
      <c r="BU391" s="12" t="s">
        <v>970</v>
      </c>
      <c r="BV391">
        <v>-0.5</v>
      </c>
      <c r="BX391">
        <v>99999</v>
      </c>
    </row>
    <row r="392" spans="1:79" x14ac:dyDescent="0.15">
      <c r="A392" s="12" t="s">
        <v>990</v>
      </c>
      <c r="C392" t="s">
        <v>327</v>
      </c>
      <c r="H392" s="3" t="s">
        <v>362</v>
      </c>
      <c r="I392" s="3" t="s">
        <v>371</v>
      </c>
      <c r="W392">
        <v>1</v>
      </c>
      <c r="Z392">
        <v>1</v>
      </c>
      <c r="AA392" s="12"/>
      <c r="AB392" s="12"/>
      <c r="AM392" s="3"/>
      <c r="AQ392">
        <v>1</v>
      </c>
      <c r="BF392"/>
      <c r="BG392"/>
      <c r="BH392"/>
      <c r="BI392"/>
      <c r="BJ392"/>
      <c r="BK392" s="3"/>
      <c r="BL392" s="3"/>
      <c r="BM392" s="3"/>
      <c r="BN392" s="3"/>
      <c r="BP392" s="3"/>
      <c r="BQ392" s="3"/>
      <c r="BR392" s="3"/>
      <c r="BS392" s="3"/>
      <c r="BT392" s="3"/>
      <c r="BU392" s="12" t="s">
        <v>991</v>
      </c>
      <c r="BV392">
        <v>-0.5</v>
      </c>
      <c r="BX392">
        <v>99999</v>
      </c>
    </row>
    <row r="393" spans="1:79" x14ac:dyDescent="0.15">
      <c r="A393" s="12" t="s">
        <v>974</v>
      </c>
      <c r="C393" t="s">
        <v>327</v>
      </c>
      <c r="H393" s="3" t="s">
        <v>362</v>
      </c>
      <c r="I393" s="3" t="s">
        <v>371</v>
      </c>
      <c r="W393">
        <v>1</v>
      </c>
      <c r="Z393">
        <v>1</v>
      </c>
      <c r="AA393" s="12"/>
      <c r="AB393" s="12"/>
      <c r="AM393" s="3"/>
      <c r="AQ393">
        <v>1</v>
      </c>
      <c r="BF393"/>
      <c r="BG393"/>
      <c r="BH393"/>
      <c r="BI393"/>
      <c r="BJ393"/>
      <c r="BK393" s="3"/>
      <c r="BL393" s="3"/>
      <c r="BM393" s="3"/>
      <c r="BN393" s="3"/>
      <c r="BP393" s="3"/>
      <c r="BQ393" s="3"/>
      <c r="BR393" s="3"/>
      <c r="BS393" s="3"/>
      <c r="BT393" s="3"/>
      <c r="BU393" s="12" t="s">
        <v>975</v>
      </c>
      <c r="BV393">
        <v>0.25</v>
      </c>
      <c r="BX393">
        <v>99999</v>
      </c>
    </row>
    <row r="394" spans="1:79" x14ac:dyDescent="0.15">
      <c r="A394" s="12" t="s">
        <v>979</v>
      </c>
      <c r="C394" t="s">
        <v>327</v>
      </c>
      <c r="H394" s="3" t="s">
        <v>362</v>
      </c>
      <c r="I394" s="3" t="s">
        <v>371</v>
      </c>
      <c r="W394">
        <v>1</v>
      </c>
      <c r="Z394">
        <v>1</v>
      </c>
      <c r="AA394" s="12"/>
      <c r="AB394" s="12"/>
      <c r="AM394" s="3"/>
      <c r="AQ394">
        <v>1</v>
      </c>
      <c r="BF394"/>
      <c r="BG394"/>
      <c r="BH394"/>
      <c r="BI394"/>
      <c r="BJ394"/>
      <c r="BK394" s="3"/>
      <c r="BL394" s="3"/>
      <c r="BM394" s="3"/>
      <c r="BN394" s="3"/>
      <c r="BP394" s="3"/>
      <c r="BQ394" s="3"/>
      <c r="BR394" s="3"/>
      <c r="BS394" s="3"/>
      <c r="BT394" s="3"/>
      <c r="BU394" s="12" t="s">
        <v>978</v>
      </c>
      <c r="BV394">
        <v>-0.25</v>
      </c>
      <c r="BX394">
        <v>99999</v>
      </c>
    </row>
    <row r="395" spans="1:79" x14ac:dyDescent="0.15">
      <c r="A395" s="12" t="s">
        <v>985</v>
      </c>
      <c r="C395" t="s">
        <v>327</v>
      </c>
      <c r="H395" s="3" t="s">
        <v>362</v>
      </c>
      <c r="I395" s="3" t="s">
        <v>371</v>
      </c>
      <c r="W395">
        <v>1</v>
      </c>
      <c r="Z395">
        <v>1</v>
      </c>
      <c r="AA395" s="12"/>
      <c r="AB395" s="12"/>
      <c r="AM395" s="3"/>
      <c r="AQ395">
        <v>1</v>
      </c>
      <c r="BF395"/>
      <c r="BG395"/>
      <c r="BH395"/>
      <c r="BI395"/>
      <c r="BJ395"/>
      <c r="BK395" s="3"/>
      <c r="BL395" s="3"/>
      <c r="BM395" s="3"/>
      <c r="BN395" s="3"/>
      <c r="BP395" s="3"/>
      <c r="BQ395" s="3"/>
      <c r="BR395" s="3"/>
      <c r="BS395" s="3"/>
      <c r="BT395" s="3"/>
      <c r="BU395" s="12" t="s">
        <v>984</v>
      </c>
      <c r="BV395">
        <v>0.25</v>
      </c>
      <c r="BX395">
        <v>99999</v>
      </c>
    </row>
    <row r="396" spans="1:79" x14ac:dyDescent="0.15">
      <c r="A396" s="12" t="s">
        <v>989</v>
      </c>
      <c r="C396" t="s">
        <v>327</v>
      </c>
      <c r="H396" s="3" t="s">
        <v>362</v>
      </c>
      <c r="I396" s="3" t="s">
        <v>371</v>
      </c>
      <c r="W396">
        <v>1</v>
      </c>
      <c r="Z396">
        <v>1</v>
      </c>
      <c r="AA396" s="12"/>
      <c r="AB396" s="12"/>
      <c r="AM396" s="3"/>
      <c r="AQ396">
        <v>1</v>
      </c>
      <c r="BF396"/>
      <c r="BG396"/>
      <c r="BH396"/>
      <c r="BI396"/>
      <c r="BJ396"/>
      <c r="BK396" s="3"/>
      <c r="BL396" s="3"/>
      <c r="BM396" s="3"/>
      <c r="BN396" s="3"/>
      <c r="BP396" s="3"/>
      <c r="BQ396" s="3"/>
      <c r="BR396" s="3"/>
      <c r="BS396" s="3"/>
      <c r="BT396" s="3"/>
      <c r="BU396" s="12" t="s">
        <v>992</v>
      </c>
      <c r="BV396">
        <v>-0.5</v>
      </c>
      <c r="BX396">
        <v>99999</v>
      </c>
    </row>
    <row r="397" spans="1:79" x14ac:dyDescent="0.15">
      <c r="A397" s="12" t="s">
        <v>996</v>
      </c>
      <c r="C397" t="s">
        <v>327</v>
      </c>
      <c r="H397" s="3" t="s">
        <v>362</v>
      </c>
      <c r="I397" s="3" t="s">
        <v>371</v>
      </c>
      <c r="W397">
        <v>1</v>
      </c>
      <c r="Z397">
        <v>1</v>
      </c>
      <c r="AA397" s="12"/>
      <c r="AB397" s="12"/>
      <c r="AM397" s="3"/>
      <c r="AQ397">
        <v>1</v>
      </c>
      <c r="BF397"/>
      <c r="BG397"/>
      <c r="BH397"/>
      <c r="BI397"/>
      <c r="BJ397"/>
      <c r="BK397" s="3"/>
      <c r="BL397" s="3"/>
      <c r="BM397" s="3"/>
      <c r="BN397" s="3"/>
      <c r="BP397" s="3"/>
      <c r="BQ397" s="3"/>
      <c r="BR397" s="3"/>
      <c r="BS397" s="3"/>
      <c r="BT397" s="3"/>
      <c r="BU397" s="12" t="s">
        <v>995</v>
      </c>
      <c r="BV397">
        <v>0.33</v>
      </c>
      <c r="BX397">
        <v>99999</v>
      </c>
    </row>
    <row r="398" spans="1:79" x14ac:dyDescent="0.15">
      <c r="A398" s="12" t="s">
        <v>962</v>
      </c>
      <c r="C398" s="12" t="s">
        <v>963</v>
      </c>
      <c r="H398" s="3" t="s">
        <v>573</v>
      </c>
      <c r="I398" s="3" t="s">
        <v>953</v>
      </c>
      <c r="AA398" s="12"/>
      <c r="AB398" s="12"/>
      <c r="AM398" s="3"/>
      <c r="BF398"/>
      <c r="BG398"/>
      <c r="BH398"/>
      <c r="BI398"/>
      <c r="BJ398"/>
      <c r="BK398" s="3"/>
      <c r="BL398" s="3"/>
      <c r="BM398" s="3"/>
      <c r="BN398" s="3"/>
      <c r="BP398" s="3"/>
      <c r="BQ398" s="3"/>
      <c r="BR398" s="3"/>
      <c r="BS398" s="3"/>
      <c r="BT398" s="3"/>
      <c r="BU398" s="12"/>
      <c r="CA398" s="12" t="s">
        <v>964</v>
      </c>
    </row>
    <row r="399" spans="1:79" x14ac:dyDescent="0.15">
      <c r="A399" s="12" t="s">
        <v>948</v>
      </c>
      <c r="C399" s="12" t="s">
        <v>949</v>
      </c>
      <c r="H399" s="3" t="s">
        <v>573</v>
      </c>
      <c r="I399" s="3" t="s">
        <v>953</v>
      </c>
      <c r="AA399" s="12"/>
      <c r="AB399" s="12"/>
      <c r="AM399" s="3"/>
      <c r="BF399"/>
      <c r="BG399"/>
      <c r="BH399"/>
      <c r="BI399"/>
      <c r="BJ399"/>
      <c r="BK399" s="3"/>
      <c r="BL399" s="3"/>
      <c r="BM399" s="3"/>
      <c r="BN399" s="3"/>
      <c r="BP399" s="3"/>
      <c r="BQ399" s="3"/>
      <c r="BR399" s="3"/>
      <c r="BS399" s="3"/>
      <c r="BT399" s="3"/>
      <c r="BU399" s="12"/>
      <c r="CA399" s="12" t="s">
        <v>950</v>
      </c>
    </row>
    <row r="401" spans="1:76" x14ac:dyDescent="0.15">
      <c r="A401" s="12" t="s">
        <v>1001</v>
      </c>
      <c r="C401" t="s">
        <v>327</v>
      </c>
      <c r="H401" s="3" t="s">
        <v>362</v>
      </c>
      <c r="I401" s="3" t="s">
        <v>780</v>
      </c>
      <c r="W401">
        <v>2</v>
      </c>
      <c r="Z401">
        <v>1</v>
      </c>
      <c r="AA401" s="12"/>
      <c r="AB401" s="12"/>
      <c r="AD401" s="12"/>
      <c r="AE401" s="12"/>
      <c r="AF401" s="12"/>
      <c r="AM401" s="3"/>
      <c r="AQ401">
        <v>1</v>
      </c>
      <c r="BF401"/>
      <c r="BG401"/>
      <c r="BH401"/>
      <c r="BI401"/>
      <c r="BJ401"/>
      <c r="BK401" s="3"/>
      <c r="BL401" s="3"/>
      <c r="BM401" s="3"/>
      <c r="BN401" s="3"/>
      <c r="BP401" s="3"/>
      <c r="BQ401" s="3"/>
      <c r="BR401" s="3"/>
      <c r="BS401" s="3"/>
      <c r="BT401" s="3"/>
      <c r="BU401" s="12" t="s">
        <v>969</v>
      </c>
      <c r="BV401">
        <v>10</v>
      </c>
      <c r="BX401">
        <v>99999</v>
      </c>
    </row>
    <row r="402" spans="1:76" x14ac:dyDescent="0.15">
      <c r="A402" s="12" t="s">
        <v>1030</v>
      </c>
      <c r="C402" t="s">
        <v>327</v>
      </c>
      <c r="H402" s="3" t="s">
        <v>362</v>
      </c>
      <c r="I402" s="3" t="s">
        <v>780</v>
      </c>
      <c r="W402">
        <v>1</v>
      </c>
      <c r="Z402">
        <v>1</v>
      </c>
      <c r="AL402" s="12" t="s">
        <v>527</v>
      </c>
      <c r="AN402">
        <v>0.5</v>
      </c>
      <c r="AP402">
        <v>1</v>
      </c>
      <c r="AQ40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55"/>
  <sheetViews>
    <sheetView workbookViewId="0">
      <pane xSplit="1" ySplit="2" topLeftCell="B57" activePane="bottomRight" state="frozen"/>
      <selection pane="topRight" activeCell="B1" sqref="B1"/>
      <selection pane="bottomLeft" activeCell="A3" sqref="A3"/>
      <selection pane="bottomRight" activeCell="I85" sqref="I85"/>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545</v>
      </c>
      <c r="B1" s="12" t="s">
        <v>567</v>
      </c>
      <c r="E1" s="12" t="s">
        <v>2056</v>
      </c>
      <c r="F1" s="12" t="s">
        <v>2109</v>
      </c>
      <c r="G1" s="12" t="s">
        <v>1140</v>
      </c>
      <c r="H1" s="12" t="s">
        <v>693</v>
      </c>
      <c r="I1" t="s">
        <v>481</v>
      </c>
      <c r="K1" t="s">
        <v>482</v>
      </c>
      <c r="L1" s="12" t="s">
        <v>981</v>
      </c>
      <c r="M1" s="12" t="s">
        <v>723</v>
      </c>
      <c r="N1" s="12" t="s">
        <v>1005</v>
      </c>
    </row>
    <row r="2" spans="1:15" x14ac:dyDescent="0.15">
      <c r="A2" t="s">
        <v>29</v>
      </c>
      <c r="C2" t="s">
        <v>30</v>
      </c>
      <c r="D2" t="s">
        <v>32</v>
      </c>
      <c r="E2" s="12" t="s">
        <v>2055</v>
      </c>
      <c r="F2" s="12" t="s">
        <v>2108</v>
      </c>
      <c r="G2" s="12" t="s">
        <v>1139</v>
      </c>
      <c r="H2" s="12" t="s">
        <v>692</v>
      </c>
      <c r="I2" t="s">
        <v>483</v>
      </c>
      <c r="J2" t="s">
        <v>484</v>
      </c>
      <c r="K2" t="s">
        <v>33</v>
      </c>
      <c r="L2" s="12" t="s">
        <v>980</v>
      </c>
      <c r="M2" s="12" t="s">
        <v>722</v>
      </c>
      <c r="N2" s="12" t="s">
        <v>1004</v>
      </c>
      <c r="O2" t="s">
        <v>305</v>
      </c>
    </row>
    <row r="3" spans="1:15" x14ac:dyDescent="0.15">
      <c r="A3" t="s">
        <v>73</v>
      </c>
      <c r="C3" t="s">
        <v>73</v>
      </c>
      <c r="D3" t="s">
        <v>73</v>
      </c>
      <c r="E3" s="12" t="s">
        <v>531</v>
      </c>
      <c r="F3" s="12" t="s">
        <v>531</v>
      </c>
      <c r="G3" s="12" t="s">
        <v>691</v>
      </c>
      <c r="H3" s="12" t="s">
        <v>691</v>
      </c>
      <c r="I3" t="s">
        <v>325</v>
      </c>
      <c r="J3" t="s">
        <v>75</v>
      </c>
      <c r="K3" t="s">
        <v>303</v>
      </c>
      <c r="L3" s="12" t="s">
        <v>691</v>
      </c>
      <c r="M3" s="12" t="s">
        <v>691</v>
      </c>
      <c r="N3" s="12" t="s">
        <v>547</v>
      </c>
      <c r="O3" t="s">
        <v>324</v>
      </c>
    </row>
    <row r="4" spans="1:15" x14ac:dyDescent="0.15">
      <c r="A4" t="s">
        <v>485</v>
      </c>
      <c r="C4" t="s">
        <v>485</v>
      </c>
    </row>
    <row r="5" spans="1:15" x14ac:dyDescent="0.15">
      <c r="A5" t="s">
        <v>339</v>
      </c>
      <c r="C5" t="s">
        <v>486</v>
      </c>
      <c r="J5">
        <v>5</v>
      </c>
      <c r="O5" t="s">
        <v>487</v>
      </c>
    </row>
    <row r="6" spans="1:15" x14ac:dyDescent="0.15">
      <c r="A6" t="s">
        <v>387</v>
      </c>
      <c r="C6" t="s">
        <v>486</v>
      </c>
      <c r="J6">
        <v>0.3</v>
      </c>
      <c r="O6" t="s">
        <v>488</v>
      </c>
    </row>
    <row r="7" spans="1:15" x14ac:dyDescent="0.15">
      <c r="A7" t="s">
        <v>364</v>
      </c>
      <c r="C7" t="s">
        <v>486</v>
      </c>
      <c r="I7" s="12"/>
      <c r="J7">
        <v>5</v>
      </c>
      <c r="O7" s="12" t="s">
        <v>753</v>
      </c>
    </row>
    <row r="8" spans="1:15" x14ac:dyDescent="0.15">
      <c r="A8" t="s">
        <v>420</v>
      </c>
      <c r="C8" t="s">
        <v>486</v>
      </c>
      <c r="O8" t="s">
        <v>490</v>
      </c>
    </row>
    <row r="9" spans="1:15" x14ac:dyDescent="0.15">
      <c r="A9" s="12" t="s">
        <v>1234</v>
      </c>
      <c r="C9" t="s">
        <v>486</v>
      </c>
      <c r="J9">
        <v>0.01</v>
      </c>
      <c r="O9" s="12" t="s">
        <v>1235</v>
      </c>
    </row>
    <row r="10" spans="1:15" x14ac:dyDescent="0.15">
      <c r="A10" t="s">
        <v>415</v>
      </c>
      <c r="C10" t="s">
        <v>486</v>
      </c>
      <c r="J10">
        <v>0.01</v>
      </c>
      <c r="O10" t="s">
        <v>491</v>
      </c>
    </row>
    <row r="11" spans="1:15" x14ac:dyDescent="0.15">
      <c r="A11" t="s">
        <v>469</v>
      </c>
      <c r="C11" t="s">
        <v>486</v>
      </c>
      <c r="J11">
        <v>9999</v>
      </c>
      <c r="O11" t="s">
        <v>492</v>
      </c>
    </row>
    <row r="12" spans="1:15" x14ac:dyDescent="0.15">
      <c r="A12" s="12" t="s">
        <v>673</v>
      </c>
      <c r="C12" t="s">
        <v>486</v>
      </c>
      <c r="J12">
        <v>9999</v>
      </c>
      <c r="O12" s="12" t="s">
        <v>674</v>
      </c>
    </row>
    <row r="13" spans="1:15" x14ac:dyDescent="0.15">
      <c r="A13" s="12" t="s">
        <v>1297</v>
      </c>
      <c r="C13" t="s">
        <v>486</v>
      </c>
      <c r="J13">
        <v>9999</v>
      </c>
      <c r="O13" s="12" t="s">
        <v>799</v>
      </c>
    </row>
    <row r="14" spans="1:15" x14ac:dyDescent="0.15">
      <c r="A14" s="12" t="s">
        <v>797</v>
      </c>
      <c r="C14" t="s">
        <v>486</v>
      </c>
      <c r="J14">
        <v>9999</v>
      </c>
      <c r="O14" s="12" t="s">
        <v>799</v>
      </c>
    </row>
    <row r="15" spans="1:15" x14ac:dyDescent="0.15">
      <c r="A15" s="12" t="s">
        <v>798</v>
      </c>
      <c r="C15" t="s">
        <v>486</v>
      </c>
      <c r="J15">
        <v>9999</v>
      </c>
      <c r="O15" s="12" t="s">
        <v>800</v>
      </c>
    </row>
    <row r="16" spans="1:15" x14ac:dyDescent="0.15">
      <c r="A16" s="12" t="s">
        <v>959</v>
      </c>
      <c r="C16" t="s">
        <v>486</v>
      </c>
      <c r="O16" s="12" t="s">
        <v>956</v>
      </c>
    </row>
    <row r="17" spans="1:15" x14ac:dyDescent="0.15">
      <c r="A17" s="12" t="s">
        <v>960</v>
      </c>
      <c r="C17" t="s">
        <v>486</v>
      </c>
      <c r="O17" s="12" t="s">
        <v>961</v>
      </c>
    </row>
    <row r="18" spans="1:15" x14ac:dyDescent="0.15">
      <c r="A18" s="12" t="s">
        <v>971</v>
      </c>
      <c r="C18" t="s">
        <v>486</v>
      </c>
      <c r="O18" s="12" t="s">
        <v>973</v>
      </c>
    </row>
    <row r="19" spans="1:15" x14ac:dyDescent="0.15">
      <c r="A19" s="12" t="s">
        <v>976</v>
      </c>
      <c r="C19" t="s">
        <v>486</v>
      </c>
      <c r="O19" s="12" t="s">
        <v>977</v>
      </c>
    </row>
    <row r="20" spans="1:15" x14ac:dyDescent="0.15">
      <c r="A20" s="12" t="s">
        <v>982</v>
      </c>
      <c r="C20" t="s">
        <v>486</v>
      </c>
      <c r="O20" s="12" t="s">
        <v>983</v>
      </c>
    </row>
    <row r="21" spans="1:15" x14ac:dyDescent="0.15">
      <c r="A21" s="12" t="s">
        <v>998</v>
      </c>
      <c r="C21" t="s">
        <v>486</v>
      </c>
      <c r="O21" s="12" t="s">
        <v>999</v>
      </c>
    </row>
    <row r="22" spans="1:15" x14ac:dyDescent="0.15">
      <c r="A22" s="12" t="s">
        <v>1083</v>
      </c>
      <c r="C22" t="s">
        <v>486</v>
      </c>
      <c r="O22" s="12" t="s">
        <v>1084</v>
      </c>
    </row>
    <row r="23" spans="1:15" x14ac:dyDescent="0.15">
      <c r="A23" s="12" t="s">
        <v>1197</v>
      </c>
      <c r="C23" t="s">
        <v>486</v>
      </c>
      <c r="O23" s="12" t="s">
        <v>1198</v>
      </c>
    </row>
    <row r="24" spans="1:15" x14ac:dyDescent="0.15">
      <c r="A24" s="12" t="s">
        <v>1121</v>
      </c>
      <c r="C24" t="s">
        <v>486</v>
      </c>
      <c r="O24" s="12" t="s">
        <v>1122</v>
      </c>
    </row>
    <row r="25" spans="1:15" x14ac:dyDescent="0.15">
      <c r="A25" s="12" t="s">
        <v>1218</v>
      </c>
      <c r="C25" t="s">
        <v>486</v>
      </c>
      <c r="O25" s="12" t="s">
        <v>1219</v>
      </c>
    </row>
    <row r="26" spans="1:15" x14ac:dyDescent="0.15">
      <c r="A26" s="12" t="s">
        <v>1346</v>
      </c>
      <c r="C26" t="s">
        <v>486</v>
      </c>
      <c r="O26" s="12" t="s">
        <v>1347</v>
      </c>
    </row>
    <row r="27" spans="1:15" x14ac:dyDescent="0.15">
      <c r="A27" s="12" t="s">
        <v>1348</v>
      </c>
      <c r="C27" t="s">
        <v>486</v>
      </c>
      <c r="O27" s="12" t="s">
        <v>1349</v>
      </c>
    </row>
    <row r="28" spans="1:15" x14ac:dyDescent="0.15">
      <c r="A28" s="12"/>
      <c r="O28" s="12"/>
    </row>
    <row r="29" spans="1:15" x14ac:dyDescent="0.15">
      <c r="A29" s="12"/>
      <c r="O29" s="12"/>
    </row>
    <row r="30" spans="1:15" x14ac:dyDescent="0.15">
      <c r="A30" s="12" t="s">
        <v>730</v>
      </c>
      <c r="C30" t="s">
        <v>486</v>
      </c>
      <c r="J30">
        <v>5</v>
      </c>
      <c r="M30">
        <v>1</v>
      </c>
      <c r="O30" t="s">
        <v>487</v>
      </c>
    </row>
    <row r="31" spans="1:15" x14ac:dyDescent="0.15">
      <c r="A31" s="12" t="s">
        <v>731</v>
      </c>
      <c r="C31" t="s">
        <v>486</v>
      </c>
      <c r="J31">
        <v>0.3</v>
      </c>
      <c r="M31">
        <v>1</v>
      </c>
      <c r="O31" t="s">
        <v>488</v>
      </c>
    </row>
    <row r="32" spans="1:15" x14ac:dyDescent="0.15">
      <c r="A32" s="12" t="s">
        <v>718</v>
      </c>
      <c r="C32" t="s">
        <v>486</v>
      </c>
      <c r="J32">
        <v>5</v>
      </c>
      <c r="M32">
        <v>1</v>
      </c>
      <c r="O32" t="s">
        <v>489</v>
      </c>
    </row>
    <row r="33" spans="1:15" x14ac:dyDescent="0.15">
      <c r="A33" s="12" t="s">
        <v>719</v>
      </c>
      <c r="C33" t="s">
        <v>486</v>
      </c>
      <c r="M33">
        <v>1</v>
      </c>
      <c r="O33" t="s">
        <v>490</v>
      </c>
    </row>
    <row r="34" spans="1:15" x14ac:dyDescent="0.15">
      <c r="A34" s="12" t="s">
        <v>720</v>
      </c>
      <c r="C34" t="s">
        <v>486</v>
      </c>
      <c r="J34">
        <v>0.01</v>
      </c>
      <c r="M34">
        <v>1</v>
      </c>
      <c r="O34" s="12" t="s">
        <v>1039</v>
      </c>
    </row>
    <row r="35" spans="1:15" x14ac:dyDescent="0.15">
      <c r="A35" s="12" t="s">
        <v>721</v>
      </c>
      <c r="C35" t="s">
        <v>486</v>
      </c>
      <c r="J35">
        <v>9999</v>
      </c>
      <c r="M35">
        <v>1</v>
      </c>
      <c r="O35" t="s">
        <v>492</v>
      </c>
    </row>
    <row r="36" spans="1:15" x14ac:dyDescent="0.15">
      <c r="A36" s="12" t="s">
        <v>724</v>
      </c>
      <c r="C36" t="s">
        <v>486</v>
      </c>
      <c r="J36">
        <v>9999</v>
      </c>
      <c r="M36">
        <v>1</v>
      </c>
      <c r="O36" s="12" t="s">
        <v>674</v>
      </c>
    </row>
    <row r="37" spans="1:15" x14ac:dyDescent="0.15">
      <c r="A37" s="12" t="s">
        <v>972</v>
      </c>
      <c r="C37" t="s">
        <v>486</v>
      </c>
      <c r="M37">
        <v>1</v>
      </c>
      <c r="O37" s="12" t="s">
        <v>961</v>
      </c>
    </row>
    <row r="38" spans="1:15" x14ac:dyDescent="0.15">
      <c r="A38" s="12" t="s">
        <v>975</v>
      </c>
      <c r="C38" t="s">
        <v>486</v>
      </c>
      <c r="M38">
        <v>1</v>
      </c>
      <c r="O38" s="12" t="s">
        <v>973</v>
      </c>
    </row>
    <row r="39" spans="1:15" x14ac:dyDescent="0.15">
      <c r="A39" s="12" t="s">
        <v>978</v>
      </c>
      <c r="C39" t="s">
        <v>486</v>
      </c>
      <c r="M39">
        <v>1</v>
      </c>
      <c r="O39" s="12" t="s">
        <v>977</v>
      </c>
    </row>
    <row r="40" spans="1:15" x14ac:dyDescent="0.15">
      <c r="A40" s="12" t="s">
        <v>984</v>
      </c>
      <c r="C40" t="s">
        <v>486</v>
      </c>
      <c r="M40">
        <v>1</v>
      </c>
      <c r="O40" s="12" t="s">
        <v>983</v>
      </c>
    </row>
    <row r="41" spans="1:15" x14ac:dyDescent="0.15">
      <c r="A41" s="12" t="s">
        <v>1000</v>
      </c>
      <c r="C41" t="s">
        <v>486</v>
      </c>
      <c r="M41">
        <v>1</v>
      </c>
      <c r="O41" s="12" t="s">
        <v>999</v>
      </c>
    </row>
    <row r="42" spans="1:15" x14ac:dyDescent="0.15">
      <c r="A42" s="12"/>
      <c r="O42" s="12"/>
    </row>
    <row r="43" spans="1:15" x14ac:dyDescent="0.15">
      <c r="A43" s="12" t="s">
        <v>943</v>
      </c>
      <c r="C43" t="s">
        <v>486</v>
      </c>
      <c r="M43">
        <v>1</v>
      </c>
      <c r="O43" s="12" t="s">
        <v>994</v>
      </c>
    </row>
    <row r="44" spans="1:15" x14ac:dyDescent="0.15">
      <c r="A44" s="12" t="s">
        <v>944</v>
      </c>
      <c r="C44" t="s">
        <v>486</v>
      </c>
      <c r="M44">
        <v>1</v>
      </c>
      <c r="O44" s="12" t="s">
        <v>807</v>
      </c>
    </row>
    <row r="45" spans="1:15" x14ac:dyDescent="0.15">
      <c r="A45" s="12" t="s">
        <v>947</v>
      </c>
      <c r="C45" t="s">
        <v>486</v>
      </c>
      <c r="M45">
        <v>1</v>
      </c>
      <c r="O45" s="12" t="s">
        <v>954</v>
      </c>
    </row>
    <row r="46" spans="1:15" x14ac:dyDescent="0.15">
      <c r="A46" s="12" t="s">
        <v>945</v>
      </c>
      <c r="C46" t="s">
        <v>486</v>
      </c>
      <c r="M46">
        <v>1</v>
      </c>
      <c r="O46" s="12" t="s">
        <v>993</v>
      </c>
    </row>
    <row r="47" spans="1:15" x14ac:dyDescent="0.15">
      <c r="A47" s="12" t="s">
        <v>946</v>
      </c>
      <c r="C47" t="s">
        <v>486</v>
      </c>
      <c r="M47">
        <v>1</v>
      </c>
      <c r="O47" s="12" t="s">
        <v>955</v>
      </c>
    </row>
    <row r="48" spans="1:15" x14ac:dyDescent="0.15">
      <c r="A48" s="12" t="s">
        <v>957</v>
      </c>
      <c r="B48" s="12" t="s">
        <v>958</v>
      </c>
      <c r="O48" s="12"/>
    </row>
    <row r="49" spans="1:15" x14ac:dyDescent="0.15">
      <c r="A49" s="12" t="s">
        <v>995</v>
      </c>
      <c r="C49" t="s">
        <v>486</v>
      </c>
      <c r="J49">
        <v>9999</v>
      </c>
      <c r="M49">
        <v>1</v>
      </c>
      <c r="O49" s="12" t="s">
        <v>674</v>
      </c>
    </row>
    <row r="50" spans="1:15" x14ac:dyDescent="0.15">
      <c r="A50" s="12"/>
    </row>
    <row r="51" spans="1:15" x14ac:dyDescent="0.15">
      <c r="A51" s="12"/>
    </row>
    <row r="52" spans="1:15" x14ac:dyDescent="0.15">
      <c r="A52" s="12" t="s">
        <v>1298</v>
      </c>
      <c r="C52" t="s">
        <v>486</v>
      </c>
      <c r="J52">
        <v>9999</v>
      </c>
      <c r="M52">
        <v>1</v>
      </c>
      <c r="O52" s="12" t="s">
        <v>799</v>
      </c>
    </row>
    <row r="53" spans="1:15" x14ac:dyDescent="0.15">
      <c r="A53" s="12" t="s">
        <v>801</v>
      </c>
      <c r="C53" t="s">
        <v>486</v>
      </c>
      <c r="J53">
        <v>9999</v>
      </c>
      <c r="M53">
        <v>1</v>
      </c>
      <c r="O53" s="12" t="s">
        <v>799</v>
      </c>
    </row>
    <row r="54" spans="1:15" x14ac:dyDescent="0.15">
      <c r="A54" s="12" t="s">
        <v>802</v>
      </c>
      <c r="C54" t="s">
        <v>486</v>
      </c>
      <c r="J54">
        <v>9999</v>
      </c>
      <c r="M54">
        <v>1</v>
      </c>
      <c r="O54" s="12" t="s">
        <v>800</v>
      </c>
    </row>
    <row r="55" spans="1:15" x14ac:dyDescent="0.15">
      <c r="A55" s="12" t="s">
        <v>717</v>
      </c>
      <c r="C55" s="12" t="s">
        <v>717</v>
      </c>
      <c r="O55" s="12"/>
    </row>
    <row r="56" spans="1:15" x14ac:dyDescent="0.15">
      <c r="A56" s="12" t="s">
        <v>729</v>
      </c>
      <c r="C56" s="12" t="s">
        <v>717</v>
      </c>
      <c r="M56">
        <v>1</v>
      </c>
      <c r="O56" s="12"/>
    </row>
    <row r="57" spans="1:15" x14ac:dyDescent="0.15">
      <c r="A57" t="s">
        <v>477</v>
      </c>
      <c r="C57" t="s">
        <v>477</v>
      </c>
      <c r="I57" t="s">
        <v>477</v>
      </c>
      <c r="O57" t="s">
        <v>493</v>
      </c>
    </row>
    <row r="58" spans="1:15" x14ac:dyDescent="0.15">
      <c r="A58" s="12" t="s">
        <v>678</v>
      </c>
      <c r="C58" t="s">
        <v>263</v>
      </c>
    </row>
    <row r="59" spans="1:15" x14ac:dyDescent="0.15">
      <c r="A59" t="s">
        <v>366</v>
      </c>
      <c r="C59" t="s">
        <v>366</v>
      </c>
    </row>
    <row r="60" spans="1:15" x14ac:dyDescent="0.15">
      <c r="A60" s="12" t="s">
        <v>546</v>
      </c>
      <c r="B60" s="12"/>
      <c r="C60" s="12" t="s">
        <v>546</v>
      </c>
      <c r="O60" s="12" t="s">
        <v>599</v>
      </c>
    </row>
    <row r="61" spans="1:15" x14ac:dyDescent="0.15">
      <c r="A61" s="12" t="s">
        <v>597</v>
      </c>
      <c r="B61" s="12" t="s">
        <v>598</v>
      </c>
      <c r="C61" s="12" t="s">
        <v>546</v>
      </c>
    </row>
    <row r="62" spans="1:15" x14ac:dyDescent="0.15">
      <c r="A62" s="12" t="s">
        <v>594</v>
      </c>
      <c r="B62" s="12"/>
      <c r="C62" s="12" t="s">
        <v>594</v>
      </c>
    </row>
    <row r="63" spans="1:15" x14ac:dyDescent="0.15">
      <c r="A63" s="12" t="s">
        <v>541</v>
      </c>
      <c r="B63" s="12"/>
      <c r="C63" t="s">
        <v>486</v>
      </c>
      <c r="G63">
        <v>1</v>
      </c>
      <c r="I63" s="12" t="s">
        <v>541</v>
      </c>
      <c r="K63" s="12" t="s">
        <v>542</v>
      </c>
      <c r="L63" s="12"/>
      <c r="M63" s="12"/>
      <c r="N63" s="12"/>
      <c r="O63" t="s">
        <v>487</v>
      </c>
    </row>
    <row r="64" spans="1:15" x14ac:dyDescent="0.15">
      <c r="A64" s="12" t="s">
        <v>542</v>
      </c>
      <c r="B64" s="12"/>
      <c r="C64" s="12" t="s">
        <v>542</v>
      </c>
      <c r="G64">
        <v>1</v>
      </c>
      <c r="I64" s="12" t="s">
        <v>542</v>
      </c>
    </row>
    <row r="65" spans="1:15" x14ac:dyDescent="0.15">
      <c r="A65" s="12" t="s">
        <v>1866</v>
      </c>
      <c r="B65" s="12"/>
      <c r="C65" s="12" t="s">
        <v>1865</v>
      </c>
      <c r="I65" s="12"/>
    </row>
    <row r="66" spans="1:15" x14ac:dyDescent="0.15">
      <c r="A66" s="12" t="s">
        <v>1900</v>
      </c>
      <c r="B66" s="12"/>
      <c r="C66" s="12" t="s">
        <v>1901</v>
      </c>
      <c r="I66" s="12"/>
      <c r="O66" s="12" t="s">
        <v>1902</v>
      </c>
    </row>
    <row r="67" spans="1:15" x14ac:dyDescent="0.15">
      <c r="A67" s="12"/>
      <c r="B67" s="12"/>
      <c r="C67" s="12"/>
      <c r="I67" s="12"/>
    </row>
    <row r="68" spans="1:15" x14ac:dyDescent="0.15">
      <c r="A68" s="12" t="s">
        <v>566</v>
      </c>
      <c r="B68" s="12"/>
      <c r="C68" s="12" t="s">
        <v>565</v>
      </c>
      <c r="I68" s="12"/>
    </row>
    <row r="69" spans="1:15" x14ac:dyDescent="0.15">
      <c r="A69" s="12"/>
      <c r="B69" s="12"/>
      <c r="C69" s="12"/>
      <c r="I69" s="12"/>
    </row>
    <row r="70" spans="1:15" x14ac:dyDescent="0.15">
      <c r="A70" s="12" t="s">
        <v>1962</v>
      </c>
      <c r="C70" t="s">
        <v>494</v>
      </c>
      <c r="I70" s="12"/>
      <c r="J70">
        <v>3</v>
      </c>
      <c r="O70" s="12" t="s">
        <v>1963</v>
      </c>
    </row>
    <row r="71" spans="1:15" x14ac:dyDescent="0.15">
      <c r="A71" s="12" t="s">
        <v>1930</v>
      </c>
      <c r="C71" t="s">
        <v>486</v>
      </c>
      <c r="I71" s="12" t="s">
        <v>1446</v>
      </c>
      <c r="J71">
        <v>5</v>
      </c>
      <c r="O71" s="12" t="s">
        <v>1050</v>
      </c>
    </row>
    <row r="72" spans="1:15" x14ac:dyDescent="0.15">
      <c r="A72" s="12" t="s">
        <v>1486</v>
      </c>
      <c r="C72" t="s">
        <v>486</v>
      </c>
      <c r="I72" s="12" t="s">
        <v>1450</v>
      </c>
      <c r="J72">
        <v>5</v>
      </c>
      <c r="O72" s="12" t="s">
        <v>753</v>
      </c>
    </row>
    <row r="73" spans="1:15" x14ac:dyDescent="0.15">
      <c r="A73" t="s">
        <v>360</v>
      </c>
      <c r="C73" t="s">
        <v>494</v>
      </c>
      <c r="I73" s="12" t="s">
        <v>1542</v>
      </c>
      <c r="J73">
        <v>3</v>
      </c>
      <c r="O73" t="s">
        <v>495</v>
      </c>
    </row>
    <row r="74" spans="1:15" x14ac:dyDescent="0.15">
      <c r="A74" s="12" t="s">
        <v>1488</v>
      </c>
      <c r="C74" t="s">
        <v>486</v>
      </c>
      <c r="I74" s="12" t="s">
        <v>1446</v>
      </c>
      <c r="J74">
        <v>5</v>
      </c>
      <c r="O74" s="12" t="s">
        <v>753</v>
      </c>
    </row>
    <row r="75" spans="1:15" x14ac:dyDescent="0.15">
      <c r="A75" s="12" t="s">
        <v>1559</v>
      </c>
      <c r="C75" t="s">
        <v>486</v>
      </c>
      <c r="I75" s="12" t="s">
        <v>1446</v>
      </c>
      <c r="J75">
        <v>5</v>
      </c>
      <c r="O75" t="s">
        <v>487</v>
      </c>
    </row>
    <row r="76" spans="1:15" x14ac:dyDescent="0.15">
      <c r="A76" s="12" t="s">
        <v>1563</v>
      </c>
      <c r="C76" t="s">
        <v>486</v>
      </c>
      <c r="I76" t="s">
        <v>1565</v>
      </c>
      <c r="J76">
        <v>0.01</v>
      </c>
      <c r="O76" t="s">
        <v>491</v>
      </c>
    </row>
    <row r="77" spans="1:15" x14ac:dyDescent="0.15">
      <c r="A77" s="12" t="s">
        <v>1986</v>
      </c>
      <c r="C77" t="s">
        <v>486</v>
      </c>
      <c r="I77" s="12" t="s">
        <v>1986</v>
      </c>
      <c r="J77">
        <v>5</v>
      </c>
      <c r="O77" s="12" t="s">
        <v>753</v>
      </c>
    </row>
    <row r="78" spans="1:15" x14ac:dyDescent="0.15">
      <c r="A78" s="12" t="s">
        <v>2018</v>
      </c>
      <c r="C78" t="s">
        <v>494</v>
      </c>
      <c r="I78" s="12" t="s">
        <v>2083</v>
      </c>
      <c r="J78">
        <v>3</v>
      </c>
      <c r="O78" s="12" t="s">
        <v>2019</v>
      </c>
    </row>
    <row r="79" spans="1:15" x14ac:dyDescent="0.15">
      <c r="A79" s="12" t="s">
        <v>2039</v>
      </c>
      <c r="C79" t="s">
        <v>486</v>
      </c>
      <c r="I79" s="12"/>
      <c r="J79">
        <v>9999</v>
      </c>
      <c r="M79">
        <v>1</v>
      </c>
      <c r="O79" s="12" t="s">
        <v>2040</v>
      </c>
    </row>
    <row r="80" spans="1:15" x14ac:dyDescent="0.15">
      <c r="A80" s="12" t="s">
        <v>2057</v>
      </c>
      <c r="C80" t="s">
        <v>486</v>
      </c>
      <c r="E80">
        <v>2</v>
      </c>
      <c r="J80">
        <v>0.01</v>
      </c>
      <c r="M80">
        <v>1</v>
      </c>
      <c r="O80" s="12" t="s">
        <v>1039</v>
      </c>
    </row>
    <row r="81" spans="1:15" x14ac:dyDescent="0.15">
      <c r="A81" s="12" t="s">
        <v>2069</v>
      </c>
      <c r="C81" t="s">
        <v>486</v>
      </c>
      <c r="I81" s="12" t="s">
        <v>1450</v>
      </c>
      <c r="J81">
        <v>0.01</v>
      </c>
      <c r="O81" t="s">
        <v>491</v>
      </c>
    </row>
    <row r="82" spans="1:15" x14ac:dyDescent="0.15">
      <c r="A82" s="12" t="s">
        <v>2110</v>
      </c>
      <c r="C82" t="s">
        <v>486</v>
      </c>
      <c r="F82">
        <v>1</v>
      </c>
      <c r="J82">
        <v>0.01</v>
      </c>
      <c r="O82" s="12" t="s">
        <v>1040</v>
      </c>
    </row>
    <row r="83" spans="1:15" x14ac:dyDescent="0.15">
      <c r="A83" s="12" t="s">
        <v>2145</v>
      </c>
      <c r="C83" t="s">
        <v>486</v>
      </c>
      <c r="I83" s="12" t="s">
        <v>2145</v>
      </c>
      <c r="J83">
        <v>9999</v>
      </c>
      <c r="M83">
        <v>1</v>
      </c>
      <c r="O83" s="12" t="s">
        <v>2040</v>
      </c>
    </row>
    <row r="84" spans="1:15" x14ac:dyDescent="0.15">
      <c r="A84" s="12" t="s">
        <v>2154</v>
      </c>
      <c r="C84" s="12" t="s">
        <v>565</v>
      </c>
      <c r="I84" s="12" t="s">
        <v>2150</v>
      </c>
      <c r="O84" s="12"/>
    </row>
    <row r="85" spans="1:15" x14ac:dyDescent="0.15">
      <c r="A85" s="12"/>
      <c r="I85" s="12"/>
      <c r="O85" s="12"/>
    </row>
    <row r="86" spans="1:15" x14ac:dyDescent="0.15">
      <c r="A86" s="12" t="s">
        <v>688</v>
      </c>
      <c r="C86" t="s">
        <v>486</v>
      </c>
      <c r="H86">
        <v>1</v>
      </c>
      <c r="I86" s="12" t="s">
        <v>1582</v>
      </c>
      <c r="J86">
        <v>9999</v>
      </c>
      <c r="O86" s="12" t="s">
        <v>695</v>
      </c>
    </row>
    <row r="87" spans="1:15" x14ac:dyDescent="0.15">
      <c r="A87" s="12" t="s">
        <v>1590</v>
      </c>
      <c r="C87" t="s">
        <v>486</v>
      </c>
      <c r="I87" s="12" t="s">
        <v>1586</v>
      </c>
      <c r="J87">
        <v>5</v>
      </c>
      <c r="O87" s="12" t="s">
        <v>753</v>
      </c>
    </row>
    <row r="88" spans="1:15" x14ac:dyDescent="0.15">
      <c r="A88" s="12" t="s">
        <v>1612</v>
      </c>
      <c r="C88" s="12" t="s">
        <v>717</v>
      </c>
      <c r="I88" s="12" t="s">
        <v>1600</v>
      </c>
      <c r="O88" s="12"/>
    </row>
    <row r="89" spans="1:15" x14ac:dyDescent="0.15">
      <c r="A89" s="12" t="s">
        <v>1613</v>
      </c>
      <c r="C89" t="s">
        <v>486</v>
      </c>
      <c r="I89" s="12" t="s">
        <v>1607</v>
      </c>
      <c r="J89">
        <v>5</v>
      </c>
      <c r="O89" s="12" t="s">
        <v>753</v>
      </c>
    </row>
    <row r="90" spans="1:15" x14ac:dyDescent="0.15">
      <c r="A90" s="12" t="s">
        <v>752</v>
      </c>
      <c r="C90" t="s">
        <v>486</v>
      </c>
      <c r="I90" s="12" t="s">
        <v>1616</v>
      </c>
      <c r="O90" s="12" t="s">
        <v>754</v>
      </c>
    </row>
    <row r="91" spans="1:15" x14ac:dyDescent="0.15">
      <c r="A91" s="12" t="s">
        <v>1614</v>
      </c>
      <c r="C91" s="12" t="s">
        <v>565</v>
      </c>
      <c r="I91" s="12" t="s">
        <v>1618</v>
      </c>
      <c r="O91" s="12"/>
    </row>
    <row r="92" spans="1:15" x14ac:dyDescent="0.15">
      <c r="A92" s="12" t="s">
        <v>1615</v>
      </c>
      <c r="C92" s="12" t="s">
        <v>565</v>
      </c>
      <c r="I92" s="12" t="s">
        <v>1619</v>
      </c>
      <c r="O92" s="12"/>
    </row>
    <row r="93" spans="1:15" x14ac:dyDescent="0.15">
      <c r="A93" s="12" t="s">
        <v>748</v>
      </c>
      <c r="C93" s="12" t="s">
        <v>749</v>
      </c>
      <c r="O93" s="12" t="s">
        <v>750</v>
      </c>
    </row>
    <row r="94" spans="1:15" x14ac:dyDescent="0.15">
      <c r="A94" s="12" t="s">
        <v>760</v>
      </c>
      <c r="C94" s="12" t="s">
        <v>761</v>
      </c>
      <c r="J94">
        <v>5</v>
      </c>
      <c r="O94" s="12" t="s">
        <v>762</v>
      </c>
    </row>
    <row r="96" spans="1:15" x14ac:dyDescent="0.15">
      <c r="A96" s="12" t="s">
        <v>1648</v>
      </c>
      <c r="C96" t="s">
        <v>486</v>
      </c>
      <c r="I96" s="12" t="s">
        <v>1642</v>
      </c>
      <c r="J96">
        <v>0.01</v>
      </c>
      <c r="O96" t="s">
        <v>491</v>
      </c>
    </row>
    <row r="97" spans="1:15" x14ac:dyDescent="0.15">
      <c r="A97" s="12" t="s">
        <v>1649</v>
      </c>
      <c r="C97" t="s">
        <v>486</v>
      </c>
      <c r="I97" s="12" t="s">
        <v>1643</v>
      </c>
      <c r="J97">
        <v>5</v>
      </c>
      <c r="O97" t="s">
        <v>487</v>
      </c>
    </row>
    <row r="98" spans="1:15" x14ac:dyDescent="0.15">
      <c r="A98" s="12" t="s">
        <v>1648</v>
      </c>
      <c r="C98" t="s">
        <v>486</v>
      </c>
      <c r="I98" s="12" t="s">
        <v>1644</v>
      </c>
      <c r="J98">
        <v>0.01</v>
      </c>
      <c r="O98" t="s">
        <v>491</v>
      </c>
    </row>
    <row r="99" spans="1:15" x14ac:dyDescent="0.15">
      <c r="A99" s="12" t="s">
        <v>806</v>
      </c>
      <c r="C99" t="s">
        <v>486</v>
      </c>
      <c r="J99">
        <v>0.01</v>
      </c>
      <c r="O99" s="12" t="s">
        <v>807</v>
      </c>
    </row>
    <row r="100" spans="1:15" x14ac:dyDescent="0.15">
      <c r="A100" s="12" t="s">
        <v>810</v>
      </c>
      <c r="C100" s="12" t="s">
        <v>565</v>
      </c>
    </row>
    <row r="101" spans="1:15" x14ac:dyDescent="0.15">
      <c r="A101" s="12" t="s">
        <v>820</v>
      </c>
      <c r="C101" s="12" t="s">
        <v>822</v>
      </c>
    </row>
    <row r="102" spans="1:15" x14ac:dyDescent="0.15">
      <c r="A102" s="12" t="s">
        <v>825</v>
      </c>
      <c r="C102" s="12" t="s">
        <v>825</v>
      </c>
    </row>
    <row r="103" spans="1:15" x14ac:dyDescent="0.15">
      <c r="A103" s="12" t="s">
        <v>840</v>
      </c>
      <c r="C103" s="12" t="s">
        <v>565</v>
      </c>
    </row>
    <row r="105" spans="1:15" x14ac:dyDescent="0.15">
      <c r="A105" s="12" t="s">
        <v>1023</v>
      </c>
      <c r="C105" s="12" t="s">
        <v>1024</v>
      </c>
      <c r="I105" s="12" t="s">
        <v>1664</v>
      </c>
      <c r="J105">
        <v>3</v>
      </c>
      <c r="O105" s="12" t="s">
        <v>1132</v>
      </c>
    </row>
    <row r="106" spans="1:15" x14ac:dyDescent="0.15">
      <c r="A106" s="12" t="s">
        <v>1029</v>
      </c>
      <c r="C106" s="12" t="s">
        <v>565</v>
      </c>
    </row>
    <row r="107" spans="1:15" x14ac:dyDescent="0.15">
      <c r="A107" s="12" t="s">
        <v>1035</v>
      </c>
      <c r="C107" t="s">
        <v>366</v>
      </c>
      <c r="I107" s="12" t="s">
        <v>1665</v>
      </c>
    </row>
    <row r="108" spans="1:15" x14ac:dyDescent="0.15">
      <c r="A108" s="12" t="s">
        <v>1038</v>
      </c>
      <c r="C108" t="s">
        <v>486</v>
      </c>
      <c r="O108" s="12" t="s">
        <v>1040</v>
      </c>
    </row>
    <row r="109" spans="1:15" x14ac:dyDescent="0.15">
      <c r="A109" s="12" t="s">
        <v>1049</v>
      </c>
      <c r="C109" t="s">
        <v>486</v>
      </c>
      <c r="I109" s="12" t="s">
        <v>1673</v>
      </c>
      <c r="O109" s="12" t="s">
        <v>1050</v>
      </c>
    </row>
    <row r="110" spans="1:15" x14ac:dyDescent="0.15">
      <c r="A110" s="12" t="s">
        <v>1056</v>
      </c>
      <c r="C110" t="s">
        <v>486</v>
      </c>
      <c r="I110" s="12" t="s">
        <v>1673</v>
      </c>
      <c r="O110" s="12" t="s">
        <v>1050</v>
      </c>
    </row>
    <row r="111" spans="1:15" x14ac:dyDescent="0.15">
      <c r="A111" s="12" t="s">
        <v>1683</v>
      </c>
      <c r="C111" s="12" t="s">
        <v>565</v>
      </c>
      <c r="I111" s="12" t="s">
        <v>1671</v>
      </c>
      <c r="O111" s="12"/>
    </row>
    <row r="113" spans="1:19" x14ac:dyDescent="0.15">
      <c r="A113" s="12" t="s">
        <v>1064</v>
      </c>
      <c r="C113" t="s">
        <v>486</v>
      </c>
      <c r="I113" s="12" t="s">
        <v>1064</v>
      </c>
      <c r="O113" s="12" t="s">
        <v>1065</v>
      </c>
    </row>
    <row r="114" spans="1:19" x14ac:dyDescent="0.15">
      <c r="A114" s="12" t="s">
        <v>1704</v>
      </c>
      <c r="C114" s="12" t="s">
        <v>565</v>
      </c>
      <c r="I114" s="12" t="s">
        <v>1698</v>
      </c>
      <c r="O114" s="12"/>
    </row>
    <row r="115" spans="1:19" x14ac:dyDescent="0.15">
      <c r="A115" s="12" t="s">
        <v>1702</v>
      </c>
      <c r="C115" t="s">
        <v>486</v>
      </c>
      <c r="I115" s="12" t="s">
        <v>1700</v>
      </c>
      <c r="O115" s="12" t="s">
        <v>1084</v>
      </c>
    </row>
    <row r="116" spans="1:19" x14ac:dyDescent="0.15">
      <c r="A116" s="12" t="s">
        <v>1112</v>
      </c>
      <c r="C116" t="s">
        <v>486</v>
      </c>
      <c r="M116">
        <v>1</v>
      </c>
      <c r="O116" s="12" t="s">
        <v>1040</v>
      </c>
    </row>
    <row r="117" spans="1:19" x14ac:dyDescent="0.15">
      <c r="A117" s="12" t="s">
        <v>1719</v>
      </c>
      <c r="C117" t="s">
        <v>486</v>
      </c>
      <c r="I117" s="12" t="s">
        <v>1713</v>
      </c>
      <c r="O117" s="12" t="s">
        <v>1084</v>
      </c>
    </row>
    <row r="118" spans="1:19" x14ac:dyDescent="0.15">
      <c r="A118" s="12"/>
      <c r="O118" s="12"/>
    </row>
    <row r="119" spans="1:19" x14ac:dyDescent="0.15">
      <c r="A119" s="12" t="s">
        <v>1165</v>
      </c>
      <c r="C119" t="s">
        <v>486</v>
      </c>
      <c r="I119" s="12" t="s">
        <v>1446</v>
      </c>
      <c r="O119" s="12" t="s">
        <v>1050</v>
      </c>
    </row>
    <row r="120" spans="1:19" x14ac:dyDescent="0.15">
      <c r="A120" s="12" t="s">
        <v>1131</v>
      </c>
      <c r="C120" s="12" t="s">
        <v>1024</v>
      </c>
      <c r="O120" s="12" t="s">
        <v>1136</v>
      </c>
      <c r="S120" s="12" t="s">
        <v>1137</v>
      </c>
    </row>
    <row r="121" spans="1:19" x14ac:dyDescent="0.15">
      <c r="A121" s="12" t="s">
        <v>1740</v>
      </c>
      <c r="C121" s="12" t="s">
        <v>565</v>
      </c>
      <c r="I121" s="12" t="s">
        <v>1731</v>
      </c>
      <c r="O121" s="12"/>
      <c r="S121" s="12"/>
    </row>
    <row r="123" spans="1:19" x14ac:dyDescent="0.15">
      <c r="A123" s="12" t="s">
        <v>1166</v>
      </c>
      <c r="C123" t="s">
        <v>486</v>
      </c>
      <c r="I123" s="12" t="s">
        <v>1446</v>
      </c>
      <c r="O123" s="12" t="s">
        <v>1050</v>
      </c>
    </row>
    <row r="124" spans="1:19" x14ac:dyDescent="0.15">
      <c r="A124" s="12" t="s">
        <v>1179</v>
      </c>
      <c r="C124" t="s">
        <v>486</v>
      </c>
      <c r="I124" s="12" t="s">
        <v>1754</v>
      </c>
      <c r="O124" s="12" t="s">
        <v>1180</v>
      </c>
    </row>
    <row r="126" spans="1:19" x14ac:dyDescent="0.15">
      <c r="A126" s="12" t="s">
        <v>1208</v>
      </c>
      <c r="C126" s="12" t="s">
        <v>761</v>
      </c>
      <c r="O126" s="12" t="s">
        <v>1209</v>
      </c>
    </row>
    <row r="127" spans="1:19" x14ac:dyDescent="0.15">
      <c r="A127" s="12" t="s">
        <v>1224</v>
      </c>
      <c r="C127" s="12" t="s">
        <v>565</v>
      </c>
    </row>
    <row r="128" spans="1:19" x14ac:dyDescent="0.15">
      <c r="A128" s="12" t="s">
        <v>1769</v>
      </c>
      <c r="C128" t="s">
        <v>366</v>
      </c>
      <c r="I128" s="12" t="s">
        <v>1777</v>
      </c>
    </row>
    <row r="130" spans="1:15" x14ac:dyDescent="0.15">
      <c r="A130" s="12" t="s">
        <v>1237</v>
      </c>
      <c r="C130" t="s">
        <v>486</v>
      </c>
      <c r="I130" s="12" t="s">
        <v>1792</v>
      </c>
      <c r="O130" s="12" t="s">
        <v>1050</v>
      </c>
    </row>
    <row r="131" spans="1:15" x14ac:dyDescent="0.15">
      <c r="A131" s="12" t="s">
        <v>1246</v>
      </c>
      <c r="C131" s="12" t="s">
        <v>1247</v>
      </c>
      <c r="I131" s="12" t="s">
        <v>1800</v>
      </c>
      <c r="O131" s="12" t="s">
        <v>1252</v>
      </c>
    </row>
    <row r="132" spans="1:15" x14ac:dyDescent="0.15">
      <c r="A132" s="12" t="s">
        <v>1248</v>
      </c>
      <c r="C132" t="s">
        <v>486</v>
      </c>
      <c r="J132">
        <v>0.01</v>
      </c>
      <c r="N132" s="12" t="s">
        <v>1246</v>
      </c>
      <c r="O132" t="s">
        <v>491</v>
      </c>
    </row>
    <row r="133" spans="1:15" x14ac:dyDescent="0.15">
      <c r="A133" s="12" t="s">
        <v>1801</v>
      </c>
      <c r="C133" t="s">
        <v>486</v>
      </c>
      <c r="I133" s="12" t="s">
        <v>1798</v>
      </c>
      <c r="J133">
        <v>5</v>
      </c>
      <c r="O133" s="12" t="s">
        <v>753</v>
      </c>
    </row>
    <row r="134" spans="1:15" x14ac:dyDescent="0.15">
      <c r="A134" s="12"/>
      <c r="I134" s="12"/>
      <c r="O134" s="12"/>
    </row>
    <row r="135" spans="1:15" x14ac:dyDescent="0.15">
      <c r="A135" s="12" t="s">
        <v>1813</v>
      </c>
      <c r="C135" t="s">
        <v>486</v>
      </c>
      <c r="I135" s="12" t="s">
        <v>1807</v>
      </c>
      <c r="J135">
        <v>5</v>
      </c>
      <c r="O135" s="12" t="s">
        <v>753</v>
      </c>
    </row>
    <row r="136" spans="1:15" x14ac:dyDescent="0.15">
      <c r="A136" s="12" t="s">
        <v>1277</v>
      </c>
      <c r="C136" s="12" t="s">
        <v>1247</v>
      </c>
      <c r="I136" s="12" t="s">
        <v>1809</v>
      </c>
      <c r="O136" s="12" t="s">
        <v>1283</v>
      </c>
    </row>
    <row r="137" spans="1:15" x14ac:dyDescent="0.15">
      <c r="A137" s="12" t="s">
        <v>1278</v>
      </c>
      <c r="C137" t="s">
        <v>486</v>
      </c>
      <c r="J137">
        <v>0.01</v>
      </c>
      <c r="N137" s="12" t="s">
        <v>1277</v>
      </c>
      <c r="O137" s="12" t="s">
        <v>1122</v>
      </c>
    </row>
    <row r="138" spans="1:15" x14ac:dyDescent="0.15">
      <c r="A138" s="12" t="s">
        <v>1284</v>
      </c>
      <c r="C138" t="s">
        <v>486</v>
      </c>
      <c r="O138" s="12" t="s">
        <v>1285</v>
      </c>
    </row>
    <row r="139" spans="1:15" x14ac:dyDescent="0.15">
      <c r="A139" s="12" t="s">
        <v>1814</v>
      </c>
      <c r="C139" t="s">
        <v>486</v>
      </c>
      <c r="I139" s="12" t="s">
        <v>1812</v>
      </c>
      <c r="J139">
        <v>5</v>
      </c>
      <c r="O139" s="12" t="s">
        <v>753</v>
      </c>
    </row>
    <row r="141" spans="1:15" x14ac:dyDescent="0.15">
      <c r="A141" s="12" t="s">
        <v>1829</v>
      </c>
      <c r="C141" t="s">
        <v>486</v>
      </c>
      <c r="I141" s="12" t="s">
        <v>1817</v>
      </c>
      <c r="O141" t="s">
        <v>491</v>
      </c>
    </row>
    <row r="142" spans="1:15" x14ac:dyDescent="0.15">
      <c r="A142" s="12" t="s">
        <v>1830</v>
      </c>
      <c r="C142" s="12" t="s">
        <v>565</v>
      </c>
      <c r="I142" s="12" t="s">
        <v>1819</v>
      </c>
      <c r="O142" s="12"/>
    </row>
    <row r="143" spans="1:15" x14ac:dyDescent="0.15">
      <c r="A143" s="12" t="s">
        <v>1831</v>
      </c>
      <c r="C143" t="s">
        <v>486</v>
      </c>
      <c r="I143" s="12" t="s">
        <v>1446</v>
      </c>
      <c r="O143" s="12" t="s">
        <v>1040</v>
      </c>
    </row>
    <row r="144" spans="1:15" x14ac:dyDescent="0.15">
      <c r="A144" s="12" t="s">
        <v>1304</v>
      </c>
      <c r="C144" t="s">
        <v>486</v>
      </c>
      <c r="I144" s="12" t="s">
        <v>1818</v>
      </c>
      <c r="O144" s="12" t="s">
        <v>1040</v>
      </c>
    </row>
    <row r="146" spans="1:15" x14ac:dyDescent="0.15">
      <c r="A146" s="12" t="s">
        <v>1332</v>
      </c>
      <c r="C146" s="12" t="s">
        <v>1333</v>
      </c>
      <c r="I146" s="12" t="s">
        <v>1836</v>
      </c>
      <c r="O146" s="12" t="s">
        <v>1040</v>
      </c>
    </row>
    <row r="147" spans="1:15" x14ac:dyDescent="0.15">
      <c r="A147" s="12" t="s">
        <v>1345</v>
      </c>
      <c r="C147" t="s">
        <v>486</v>
      </c>
      <c r="I147" s="12" t="s">
        <v>1842</v>
      </c>
      <c r="O147" s="12" t="s">
        <v>1350</v>
      </c>
    </row>
    <row r="148" spans="1:15" x14ac:dyDescent="0.15">
      <c r="A148" s="12" t="s">
        <v>1856</v>
      </c>
      <c r="C148" s="12" t="s">
        <v>565</v>
      </c>
      <c r="I148" s="12" t="s">
        <v>1844</v>
      </c>
      <c r="O148" s="12"/>
    </row>
    <row r="150" spans="1:15" x14ac:dyDescent="0.15">
      <c r="A150" s="12" t="s">
        <v>1879</v>
      </c>
      <c r="C150" s="12" t="s">
        <v>761</v>
      </c>
      <c r="J150">
        <v>5</v>
      </c>
      <c r="O150" s="12" t="s">
        <v>1883</v>
      </c>
    </row>
    <row r="155" spans="1:15" x14ac:dyDescent="0.15">
      <c r="A155" s="12"/>
      <c r="B155" s="12"/>
      <c r="C155" s="12"/>
      <c r="I155"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workbookViewId="0">
      <selection activeCell="D6" sqref="D6"/>
    </sheetView>
  </sheetViews>
  <sheetFormatPr defaultColWidth="9" defaultRowHeight="13.5" x14ac:dyDescent="0.15"/>
  <cols>
    <col min="2" max="2" width="11.25" bestFit="1" customWidth="1"/>
    <col min="4" max="4" width="27.5" customWidth="1"/>
  </cols>
  <sheetData>
    <row r="1" spans="1:4" x14ac:dyDescent="0.15">
      <c r="A1" t="s">
        <v>29</v>
      </c>
      <c r="C1" s="12" t="s">
        <v>549</v>
      </c>
    </row>
    <row r="2" spans="1:4" x14ac:dyDescent="0.15">
      <c r="A2" t="s">
        <v>29</v>
      </c>
      <c r="B2" t="s">
        <v>30</v>
      </c>
      <c r="C2" s="12" t="s">
        <v>548</v>
      </c>
      <c r="D2" t="s">
        <v>305</v>
      </c>
    </row>
    <row r="3" spans="1:4" x14ac:dyDescent="0.15">
      <c r="A3" t="s">
        <v>73</v>
      </c>
      <c r="B3" t="s">
        <v>73</v>
      </c>
      <c r="C3" s="12" t="s">
        <v>547</v>
      </c>
      <c r="D3" t="s">
        <v>324</v>
      </c>
    </row>
    <row r="4" spans="1:4" x14ac:dyDescent="0.15">
      <c r="A4" t="s">
        <v>375</v>
      </c>
      <c r="B4" t="s">
        <v>496</v>
      </c>
      <c r="D4" t="s">
        <v>497</v>
      </c>
    </row>
    <row r="5" spans="1:4" x14ac:dyDescent="0.15">
      <c r="A5" s="12" t="s">
        <v>2131</v>
      </c>
      <c r="B5" t="s">
        <v>496</v>
      </c>
      <c r="D5" s="12" t="s">
        <v>2132</v>
      </c>
    </row>
    <row r="6" spans="1:4" x14ac:dyDescent="0.15">
      <c r="A6" t="s">
        <v>396</v>
      </c>
      <c r="B6" t="s">
        <v>498</v>
      </c>
      <c r="D6" t="s">
        <v>499</v>
      </c>
    </row>
    <row r="7" spans="1:4" x14ac:dyDescent="0.15">
      <c r="A7" s="12" t="s">
        <v>2026</v>
      </c>
      <c r="B7" s="12" t="s">
        <v>1951</v>
      </c>
      <c r="D7" s="12" t="s">
        <v>591</v>
      </c>
    </row>
    <row r="8" spans="1:4" x14ac:dyDescent="0.15">
      <c r="A8" s="12" t="s">
        <v>2025</v>
      </c>
      <c r="B8" s="12" t="s">
        <v>1951</v>
      </c>
      <c r="D8" s="12" t="s">
        <v>2027</v>
      </c>
    </row>
    <row r="9" spans="1:4" x14ac:dyDescent="0.15">
      <c r="A9" s="12" t="s">
        <v>588</v>
      </c>
      <c r="B9" s="12" t="s">
        <v>550</v>
      </c>
      <c r="C9" s="12" t="s">
        <v>542</v>
      </c>
      <c r="D9" s="12" t="s">
        <v>591</v>
      </c>
    </row>
    <row r="10" spans="1:4" x14ac:dyDescent="0.15">
      <c r="A10" s="12" t="s">
        <v>589</v>
      </c>
      <c r="B10" s="12" t="s">
        <v>550</v>
      </c>
      <c r="C10" s="12" t="s">
        <v>542</v>
      </c>
      <c r="D10" s="12" t="s">
        <v>592</v>
      </c>
    </row>
    <row r="11" spans="1:4" x14ac:dyDescent="0.15">
      <c r="A11" s="12" t="s">
        <v>590</v>
      </c>
      <c r="B11" s="12" t="s">
        <v>550</v>
      </c>
      <c r="C11" s="12" t="s">
        <v>542</v>
      </c>
      <c r="D11" s="12" t="s">
        <v>551</v>
      </c>
    </row>
    <row r="12" spans="1:4" x14ac:dyDescent="0.15">
      <c r="A12" s="12" t="s">
        <v>655</v>
      </c>
      <c r="B12" s="12" t="s">
        <v>550</v>
      </c>
      <c r="C12" s="12" t="s">
        <v>542</v>
      </c>
      <c r="D12" s="12" t="s">
        <v>656</v>
      </c>
    </row>
    <row r="13" spans="1:4" x14ac:dyDescent="0.15">
      <c r="A13" s="12" t="s">
        <v>704</v>
      </c>
      <c r="B13" s="12" t="s">
        <v>703</v>
      </c>
      <c r="D13" s="12" t="s">
        <v>705</v>
      </c>
    </row>
    <row r="14" spans="1:4" x14ac:dyDescent="0.15">
      <c r="A14" s="12" t="s">
        <v>737</v>
      </c>
      <c r="B14" s="12" t="s">
        <v>738</v>
      </c>
      <c r="D14" s="12" t="s">
        <v>739</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927</v>
      </c>
      <c r="D1" s="12" t="s">
        <v>884</v>
      </c>
      <c r="E1" s="12" t="s">
        <v>659</v>
      </c>
      <c r="F1" s="12" t="s">
        <v>778</v>
      </c>
      <c r="G1" s="12" t="s">
        <v>864</v>
      </c>
      <c r="H1" s="12" t="s">
        <v>901</v>
      </c>
    </row>
    <row r="2" spans="1:8" x14ac:dyDescent="0.15">
      <c r="A2" t="s">
        <v>29</v>
      </c>
      <c r="B2" s="12" t="s">
        <v>875</v>
      </c>
      <c r="C2" s="12" t="s">
        <v>926</v>
      </c>
      <c r="D2" s="12" t="s">
        <v>867</v>
      </c>
      <c r="E2" s="12" t="s">
        <v>658</v>
      </c>
      <c r="F2" s="12" t="s">
        <v>777</v>
      </c>
      <c r="G2" s="12" t="s">
        <v>863</v>
      </c>
      <c r="H2" s="12" t="s">
        <v>900</v>
      </c>
    </row>
    <row r="3" spans="1:8" x14ac:dyDescent="0.15">
      <c r="A3" t="s">
        <v>73</v>
      </c>
      <c r="B3" s="12" t="s">
        <v>862</v>
      </c>
      <c r="C3" s="12" t="s">
        <v>862</v>
      </c>
      <c r="D3" s="12" t="s">
        <v>862</v>
      </c>
      <c r="E3" s="12" t="s">
        <v>531</v>
      </c>
      <c r="F3" s="12" t="s">
        <v>531</v>
      </c>
      <c r="G3" s="12" t="s">
        <v>862</v>
      </c>
      <c r="H3" s="12" t="s">
        <v>899</v>
      </c>
    </row>
    <row r="4" spans="1:8" x14ac:dyDescent="0.15">
      <c r="A4" s="15" t="s">
        <v>918</v>
      </c>
      <c r="B4" s="12" t="s">
        <v>876</v>
      </c>
      <c r="C4" s="12" t="s">
        <v>1393</v>
      </c>
      <c r="D4" t="s">
        <v>500</v>
      </c>
      <c r="E4">
        <v>100</v>
      </c>
      <c r="F4">
        <v>8</v>
      </c>
      <c r="G4" t="s">
        <v>865</v>
      </c>
      <c r="H4" s="12" t="s">
        <v>902</v>
      </c>
    </row>
    <row r="5" spans="1:8" x14ac:dyDescent="0.15">
      <c r="A5" s="15" t="s">
        <v>919</v>
      </c>
      <c r="B5" s="12" t="s">
        <v>877</v>
      </c>
      <c r="C5" s="12" t="s">
        <v>1392</v>
      </c>
      <c r="D5" s="12" t="s">
        <v>1003</v>
      </c>
      <c r="E5">
        <v>20</v>
      </c>
      <c r="F5">
        <v>8</v>
      </c>
      <c r="G5" t="s">
        <v>866</v>
      </c>
      <c r="H5" s="12" t="s">
        <v>903</v>
      </c>
    </row>
    <row r="6" spans="1:8" x14ac:dyDescent="0.15">
      <c r="A6" s="15" t="s">
        <v>920</v>
      </c>
      <c r="B6" s="12" t="s">
        <v>878</v>
      </c>
      <c r="C6" s="12" t="s">
        <v>1392</v>
      </c>
      <c r="D6" s="12" t="s">
        <v>1003</v>
      </c>
      <c r="E6">
        <v>20</v>
      </c>
      <c r="F6">
        <v>8</v>
      </c>
      <c r="G6" t="s">
        <v>869</v>
      </c>
      <c r="H6" s="12" t="s">
        <v>904</v>
      </c>
    </row>
    <row r="7" spans="1:8" x14ac:dyDescent="0.15">
      <c r="A7" s="15" t="s">
        <v>921</v>
      </c>
      <c r="B7" s="12" t="s">
        <v>879</v>
      </c>
      <c r="C7" s="12" t="s">
        <v>1391</v>
      </c>
      <c r="D7" s="12" t="s">
        <v>1002</v>
      </c>
      <c r="E7">
        <v>20</v>
      </c>
      <c r="F7">
        <v>8</v>
      </c>
      <c r="G7" t="s">
        <v>870</v>
      </c>
      <c r="H7" s="12" t="s">
        <v>902</v>
      </c>
    </row>
    <row r="8" spans="1:8" x14ac:dyDescent="0.15">
      <c r="A8" s="15" t="s">
        <v>922</v>
      </c>
      <c r="B8" s="12" t="s">
        <v>880</v>
      </c>
      <c r="C8" s="12" t="s">
        <v>1391</v>
      </c>
      <c r="D8" s="12" t="s">
        <v>1002</v>
      </c>
      <c r="E8">
        <v>20</v>
      </c>
      <c r="F8">
        <v>8</v>
      </c>
      <c r="G8" t="s">
        <v>871</v>
      </c>
      <c r="H8" s="12" t="s">
        <v>903</v>
      </c>
    </row>
    <row r="9" spans="1:8" x14ac:dyDescent="0.15">
      <c r="A9" s="15" t="s">
        <v>923</v>
      </c>
      <c r="B9" s="12" t="s">
        <v>881</v>
      </c>
      <c r="C9" s="12" t="s">
        <v>1391</v>
      </c>
      <c r="D9" s="12" t="s">
        <v>1002</v>
      </c>
      <c r="E9">
        <v>20</v>
      </c>
      <c r="F9">
        <v>8</v>
      </c>
      <c r="G9" t="s">
        <v>872</v>
      </c>
      <c r="H9" s="12" t="s">
        <v>902</v>
      </c>
    </row>
    <row r="10" spans="1:8" x14ac:dyDescent="0.15">
      <c r="A10" s="15" t="s">
        <v>924</v>
      </c>
      <c r="B10" s="12" t="s">
        <v>882</v>
      </c>
      <c r="C10" s="12" t="s">
        <v>1391</v>
      </c>
      <c r="D10" s="12" t="s">
        <v>1002</v>
      </c>
      <c r="E10">
        <v>20</v>
      </c>
      <c r="F10">
        <v>8</v>
      </c>
      <c r="G10" t="s">
        <v>873</v>
      </c>
      <c r="H10" s="12" t="s">
        <v>903</v>
      </c>
    </row>
    <row r="11" spans="1:8" x14ac:dyDescent="0.15">
      <c r="A11" s="15" t="s">
        <v>925</v>
      </c>
      <c r="B11" s="12" t="s">
        <v>883</v>
      </c>
      <c r="C11" s="12" t="s">
        <v>1391</v>
      </c>
      <c r="D11" s="12" t="s">
        <v>1002</v>
      </c>
      <c r="E11">
        <v>20</v>
      </c>
      <c r="F11">
        <v>8</v>
      </c>
      <c r="G11" t="s">
        <v>874</v>
      </c>
      <c r="H11" s="12" t="s">
        <v>904</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8"/>
  <sheetViews>
    <sheetView workbookViewId="0">
      <selection activeCell="G39" sqref="G39"/>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1546</v>
      </c>
      <c r="F2" s="12" t="s">
        <v>1575</v>
      </c>
      <c r="G2" s="12" t="s">
        <v>557</v>
      </c>
    </row>
    <row r="3" spans="1:7" x14ac:dyDescent="0.15">
      <c r="A3" t="s">
        <v>73</v>
      </c>
      <c r="B3" t="s">
        <v>73</v>
      </c>
      <c r="C3" t="s">
        <v>73</v>
      </c>
      <c r="D3" t="s">
        <v>75</v>
      </c>
      <c r="E3" s="12" t="s">
        <v>531</v>
      </c>
      <c r="F3" s="12" t="s">
        <v>531</v>
      </c>
      <c r="G3" t="s">
        <v>324</v>
      </c>
    </row>
    <row r="4" spans="1:7" x14ac:dyDescent="0.15">
      <c r="A4" t="s">
        <v>332</v>
      </c>
      <c r="B4" t="s">
        <v>253</v>
      </c>
      <c r="C4" t="s">
        <v>501</v>
      </c>
      <c r="D4">
        <v>10</v>
      </c>
      <c r="E4">
        <v>2</v>
      </c>
      <c r="G4" s="12"/>
    </row>
    <row r="5" spans="1:7" x14ac:dyDescent="0.15">
      <c r="A5" s="12" t="s">
        <v>583</v>
      </c>
      <c r="B5" t="s">
        <v>253</v>
      </c>
      <c r="C5" t="s">
        <v>502</v>
      </c>
      <c r="D5">
        <v>3</v>
      </c>
      <c r="G5" s="12" t="s">
        <v>558</v>
      </c>
    </row>
    <row r="6" spans="1:7" x14ac:dyDescent="0.15">
      <c r="A6" t="s">
        <v>379</v>
      </c>
      <c r="B6" t="s">
        <v>253</v>
      </c>
      <c r="C6" t="s">
        <v>502</v>
      </c>
      <c r="D6">
        <v>10</v>
      </c>
    </row>
    <row r="7" spans="1:7" x14ac:dyDescent="0.15">
      <c r="A7" s="12" t="s">
        <v>555</v>
      </c>
      <c r="B7" s="12" t="s">
        <v>556</v>
      </c>
      <c r="C7" t="s">
        <v>1439</v>
      </c>
      <c r="D7">
        <v>10</v>
      </c>
    </row>
    <row r="8" spans="1:7" x14ac:dyDescent="0.15">
      <c r="A8" s="12" t="s">
        <v>680</v>
      </c>
      <c r="B8" s="12" t="s">
        <v>680</v>
      </c>
      <c r="C8" s="12" t="s">
        <v>682</v>
      </c>
      <c r="G8" s="12" t="s">
        <v>681</v>
      </c>
    </row>
    <row r="9" spans="1:7" x14ac:dyDescent="0.15">
      <c r="A9" s="12" t="s">
        <v>1898</v>
      </c>
      <c r="B9" s="12" t="s">
        <v>1898</v>
      </c>
      <c r="C9" s="12"/>
      <c r="D9">
        <v>10</v>
      </c>
      <c r="G9" s="12" t="s">
        <v>1899</v>
      </c>
    </row>
    <row r="11" spans="1:7" x14ac:dyDescent="0.15">
      <c r="A11" s="12" t="s">
        <v>1411</v>
      </c>
      <c r="B11" s="12" t="s">
        <v>1412</v>
      </c>
      <c r="C11" t="s">
        <v>1439</v>
      </c>
      <c r="D11">
        <v>10</v>
      </c>
    </row>
    <row r="12" spans="1:7" x14ac:dyDescent="0.15">
      <c r="A12" s="12" t="s">
        <v>1460</v>
      </c>
      <c r="B12" s="12" t="s">
        <v>1412</v>
      </c>
      <c r="C12" t="s">
        <v>1462</v>
      </c>
      <c r="D12">
        <v>10</v>
      </c>
      <c r="E12">
        <v>2</v>
      </c>
    </row>
    <row r="13" spans="1:7" x14ac:dyDescent="0.15">
      <c r="A13" s="12" t="s">
        <v>1461</v>
      </c>
      <c r="B13" s="12" t="s">
        <v>1412</v>
      </c>
      <c r="C13" t="s">
        <v>1463</v>
      </c>
      <c r="D13">
        <v>10</v>
      </c>
      <c r="E13">
        <v>2</v>
      </c>
    </row>
    <row r="15" spans="1:7" x14ac:dyDescent="0.15">
      <c r="A15" s="12" t="s">
        <v>1543</v>
      </c>
      <c r="B15" s="12" t="s">
        <v>1412</v>
      </c>
      <c r="C15" t="s">
        <v>1544</v>
      </c>
      <c r="D15">
        <v>10</v>
      </c>
      <c r="E15">
        <v>2</v>
      </c>
    </row>
    <row r="16" spans="1:7" x14ac:dyDescent="0.15">
      <c r="A16" s="12" t="s">
        <v>1499</v>
      </c>
      <c r="B16" s="12" t="s">
        <v>1412</v>
      </c>
      <c r="C16" t="s">
        <v>1501</v>
      </c>
      <c r="D16">
        <v>10</v>
      </c>
      <c r="E16">
        <v>2</v>
      </c>
    </row>
    <row r="17" spans="1:7" x14ac:dyDescent="0.15">
      <c r="A17" s="12" t="s">
        <v>1500</v>
      </c>
      <c r="B17" s="12" t="s">
        <v>1412</v>
      </c>
      <c r="C17" t="s">
        <v>1502</v>
      </c>
      <c r="D17">
        <v>10</v>
      </c>
      <c r="E17">
        <v>2</v>
      </c>
    </row>
    <row r="18" spans="1:7" x14ac:dyDescent="0.15">
      <c r="A18" s="12" t="s">
        <v>1514</v>
      </c>
      <c r="B18" s="12" t="s">
        <v>1412</v>
      </c>
      <c r="C18" t="s">
        <v>1513</v>
      </c>
      <c r="D18">
        <v>10</v>
      </c>
      <c r="E18">
        <v>2</v>
      </c>
      <c r="G18" s="12" t="s">
        <v>1519</v>
      </c>
    </row>
    <row r="19" spans="1:7" x14ac:dyDescent="0.15">
      <c r="A19" s="12" t="s">
        <v>1523</v>
      </c>
      <c r="B19" s="12" t="s">
        <v>1412</v>
      </c>
      <c r="C19" t="s">
        <v>1524</v>
      </c>
      <c r="D19">
        <v>10</v>
      </c>
      <c r="E19">
        <v>2</v>
      </c>
      <c r="G19" s="12"/>
    </row>
    <row r="20" spans="1:7" x14ac:dyDescent="0.15">
      <c r="A20" s="12" t="s">
        <v>1534</v>
      </c>
      <c r="B20" s="12" t="s">
        <v>1412</v>
      </c>
      <c r="C20" t="s">
        <v>1535</v>
      </c>
      <c r="D20">
        <v>10</v>
      </c>
      <c r="E20">
        <v>2</v>
      </c>
    </row>
    <row r="21" spans="1:7" x14ac:dyDescent="0.15">
      <c r="A21" s="12" t="s">
        <v>1548</v>
      </c>
      <c r="B21" s="12" t="s">
        <v>1412</v>
      </c>
      <c r="C21" t="s">
        <v>1549</v>
      </c>
      <c r="D21">
        <v>10</v>
      </c>
      <c r="E21">
        <v>2</v>
      </c>
      <c r="G21" s="12" t="s">
        <v>1519</v>
      </c>
    </row>
    <row r="22" spans="1:7" x14ac:dyDescent="0.15">
      <c r="A22" s="12" t="s">
        <v>1573</v>
      </c>
      <c r="B22" s="12" t="s">
        <v>1412</v>
      </c>
      <c r="C22" s="12" t="s">
        <v>1574</v>
      </c>
      <c r="D22">
        <v>10</v>
      </c>
      <c r="E22">
        <v>1</v>
      </c>
      <c r="F22">
        <v>2</v>
      </c>
      <c r="G22" s="12" t="s">
        <v>681</v>
      </c>
    </row>
    <row r="23" spans="1:7" x14ac:dyDescent="0.15">
      <c r="A23" s="12" t="s">
        <v>1639</v>
      </c>
      <c r="B23" s="12" t="s">
        <v>1412</v>
      </c>
      <c r="C23" t="s">
        <v>1640</v>
      </c>
      <c r="D23">
        <v>10</v>
      </c>
      <c r="E23">
        <v>2</v>
      </c>
      <c r="G23" s="12" t="s">
        <v>1641</v>
      </c>
    </row>
    <row r="24" spans="1:7" x14ac:dyDescent="0.15">
      <c r="A24" s="12" t="s">
        <v>1661</v>
      </c>
      <c r="B24" s="12" t="s">
        <v>1412</v>
      </c>
      <c r="C24" t="s">
        <v>1662</v>
      </c>
      <c r="D24">
        <v>10</v>
      </c>
      <c r="E24">
        <v>2</v>
      </c>
    </row>
    <row r="25" spans="1:7" x14ac:dyDescent="0.15">
      <c r="A25" s="12" t="s">
        <v>1678</v>
      </c>
      <c r="B25" s="12" t="s">
        <v>1412</v>
      </c>
      <c r="C25" t="s">
        <v>1677</v>
      </c>
      <c r="D25">
        <v>10</v>
      </c>
      <c r="E25">
        <v>2</v>
      </c>
    </row>
    <row r="26" spans="1:7" x14ac:dyDescent="0.15">
      <c r="A26" s="12" t="s">
        <v>1694</v>
      </c>
      <c r="B26" s="12" t="s">
        <v>1412</v>
      </c>
      <c r="C26" t="s">
        <v>1695</v>
      </c>
      <c r="D26">
        <v>100</v>
      </c>
      <c r="E26">
        <v>2</v>
      </c>
    </row>
    <row r="27" spans="1:7" x14ac:dyDescent="0.15">
      <c r="A27" s="12" t="s">
        <v>1756</v>
      </c>
      <c r="B27" s="12" t="s">
        <v>1412</v>
      </c>
      <c r="C27" t="s">
        <v>1759</v>
      </c>
      <c r="D27">
        <v>10</v>
      </c>
      <c r="E27">
        <v>2</v>
      </c>
    </row>
    <row r="28" spans="1:7" x14ac:dyDescent="0.15">
      <c r="A28" s="12" t="s">
        <v>1757</v>
      </c>
      <c r="B28" s="12" t="s">
        <v>1412</v>
      </c>
      <c r="C28" t="s">
        <v>1760</v>
      </c>
      <c r="D28">
        <v>10</v>
      </c>
      <c r="E28">
        <v>2</v>
      </c>
    </row>
    <row r="29" spans="1:7" x14ac:dyDescent="0.15">
      <c r="A29" s="12" t="s">
        <v>1758</v>
      </c>
      <c r="B29" s="12" t="s">
        <v>1412</v>
      </c>
      <c r="C29" t="s">
        <v>1761</v>
      </c>
      <c r="D29">
        <v>10</v>
      </c>
      <c r="E29">
        <v>2</v>
      </c>
      <c r="G29" s="12" t="s">
        <v>1768</v>
      </c>
    </row>
    <row r="30" spans="1:7" x14ac:dyDescent="0.15">
      <c r="A30" s="12" t="s">
        <v>1775</v>
      </c>
      <c r="B30" s="12" t="s">
        <v>1412</v>
      </c>
      <c r="C30" t="s">
        <v>1776</v>
      </c>
      <c r="D30">
        <v>10</v>
      </c>
      <c r="E30">
        <v>2</v>
      </c>
    </row>
    <row r="31" spans="1:7" x14ac:dyDescent="0.15">
      <c r="A31" s="12" t="s">
        <v>1784</v>
      </c>
      <c r="B31" s="12" t="s">
        <v>1412</v>
      </c>
      <c r="C31" t="s">
        <v>1783</v>
      </c>
      <c r="D31">
        <v>10</v>
      </c>
      <c r="E31">
        <v>2</v>
      </c>
    </row>
    <row r="32" spans="1:7" x14ac:dyDescent="0.15">
      <c r="A32" s="12" t="s">
        <v>1787</v>
      </c>
      <c r="B32" s="12" t="s">
        <v>1412</v>
      </c>
      <c r="C32" t="s">
        <v>1776</v>
      </c>
      <c r="D32">
        <v>10</v>
      </c>
      <c r="E32">
        <v>2</v>
      </c>
      <c r="G32" s="12" t="s">
        <v>1519</v>
      </c>
    </row>
    <row r="33" spans="1:7" x14ac:dyDescent="0.15">
      <c r="A33" s="12" t="s">
        <v>1839</v>
      </c>
      <c r="B33" s="12" t="s">
        <v>1412</v>
      </c>
      <c r="C33" t="s">
        <v>1840</v>
      </c>
      <c r="D33">
        <v>10</v>
      </c>
      <c r="E33">
        <v>2</v>
      </c>
    </row>
    <row r="34" spans="1:7" x14ac:dyDescent="0.15">
      <c r="A34" s="12" t="s">
        <v>1935</v>
      </c>
      <c r="B34" s="12" t="s">
        <v>1412</v>
      </c>
      <c r="C34" t="s">
        <v>1932</v>
      </c>
      <c r="D34">
        <v>10</v>
      </c>
      <c r="E34">
        <v>2</v>
      </c>
    </row>
    <row r="35" spans="1:7" x14ac:dyDescent="0.15">
      <c r="A35" s="12" t="s">
        <v>2095</v>
      </c>
      <c r="B35" s="12" t="s">
        <v>1412</v>
      </c>
      <c r="C35" t="s">
        <v>2097</v>
      </c>
      <c r="D35">
        <v>10</v>
      </c>
      <c r="E35">
        <v>2</v>
      </c>
      <c r="G35" s="12" t="s">
        <v>1519</v>
      </c>
    </row>
    <row r="36" spans="1:7" x14ac:dyDescent="0.15">
      <c r="A36" s="12" t="s">
        <v>2096</v>
      </c>
      <c r="B36" s="12" t="s">
        <v>1412</v>
      </c>
      <c r="C36" t="s">
        <v>2098</v>
      </c>
      <c r="D36">
        <v>10</v>
      </c>
      <c r="E36">
        <v>2</v>
      </c>
      <c r="G36" s="12" t="s">
        <v>1519</v>
      </c>
    </row>
    <row r="37" spans="1:7" x14ac:dyDescent="0.15">
      <c r="A37" s="12" t="s">
        <v>2042</v>
      </c>
      <c r="B37" s="12" t="s">
        <v>1412</v>
      </c>
      <c r="C37" t="s">
        <v>2103</v>
      </c>
      <c r="D37">
        <v>10</v>
      </c>
      <c r="E37">
        <v>2</v>
      </c>
    </row>
    <row r="38" spans="1:7" x14ac:dyDescent="0.15">
      <c r="A38" s="12" t="s">
        <v>2044</v>
      </c>
      <c r="B38" s="12" t="s">
        <v>1898</v>
      </c>
      <c r="C38" s="12" t="s">
        <v>2103</v>
      </c>
      <c r="D38">
        <v>10</v>
      </c>
      <c r="G38" s="12" t="s">
        <v>2107</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ColWidth="9" defaultRowHeight="13.5" x14ac:dyDescent="0.15"/>
  <cols>
    <col min="1" max="1" width="9" style="10"/>
    <col min="6" max="6" width="30.625" customWidth="1"/>
  </cols>
  <sheetData>
    <row r="1" spans="1:8" x14ac:dyDescent="0.15">
      <c r="C1" t="s">
        <v>503</v>
      </c>
      <c r="F1" t="s">
        <v>504</v>
      </c>
      <c r="G1" t="s">
        <v>505</v>
      </c>
    </row>
    <row r="2" spans="1:8" x14ac:dyDescent="0.15">
      <c r="A2" s="10" t="s">
        <v>506</v>
      </c>
      <c r="B2" t="s">
        <v>507</v>
      </c>
      <c r="C2" t="s">
        <v>508</v>
      </c>
      <c r="D2" s="12" t="s">
        <v>1399</v>
      </c>
      <c r="E2" s="12" t="s">
        <v>1400</v>
      </c>
      <c r="F2" t="s">
        <v>509</v>
      </c>
      <c r="G2" t="s">
        <v>510</v>
      </c>
      <c r="H2" t="s">
        <v>511</v>
      </c>
    </row>
    <row r="3" spans="1:8" x14ac:dyDescent="0.15">
      <c r="A3" s="10" t="s">
        <v>73</v>
      </c>
      <c r="B3" t="s">
        <v>512</v>
      </c>
      <c r="C3" t="s">
        <v>75</v>
      </c>
      <c r="D3" s="12" t="s">
        <v>763</v>
      </c>
      <c r="E3" s="12" t="s">
        <v>531</v>
      </c>
      <c r="F3" t="s">
        <v>73</v>
      </c>
      <c r="G3" t="s">
        <v>75</v>
      </c>
      <c r="H3" t="s">
        <v>75</v>
      </c>
    </row>
    <row r="5" spans="1:8" x14ac:dyDescent="0.15">
      <c r="A5" s="15" t="s">
        <v>918</v>
      </c>
      <c r="B5" s="12" t="s">
        <v>1401</v>
      </c>
      <c r="C5">
        <v>0</v>
      </c>
      <c r="D5">
        <v>2</v>
      </c>
      <c r="E5">
        <v>1</v>
      </c>
      <c r="F5" t="s">
        <v>513</v>
      </c>
      <c r="H5">
        <v>0.2</v>
      </c>
    </row>
    <row r="6" spans="1:8" x14ac:dyDescent="0.15">
      <c r="A6" s="15" t="s">
        <v>918</v>
      </c>
      <c r="B6" s="12" t="s">
        <v>1401</v>
      </c>
      <c r="C6">
        <v>0</v>
      </c>
      <c r="D6">
        <v>10</v>
      </c>
      <c r="E6">
        <v>1</v>
      </c>
      <c r="F6" t="s">
        <v>513</v>
      </c>
      <c r="H6">
        <v>-0.2</v>
      </c>
    </row>
    <row r="7" spans="1:8" x14ac:dyDescent="0.15">
      <c r="A7" s="15" t="s">
        <v>929</v>
      </c>
      <c r="B7" s="12" t="s">
        <v>671</v>
      </c>
      <c r="C7">
        <v>10</v>
      </c>
      <c r="E7">
        <v>1</v>
      </c>
      <c r="F7" t="s">
        <v>513</v>
      </c>
      <c r="H7">
        <v>0.12</v>
      </c>
    </row>
    <row r="8" spans="1:8" x14ac:dyDescent="0.15">
      <c r="A8" s="15" t="s">
        <v>929</v>
      </c>
      <c r="B8" t="s">
        <v>87</v>
      </c>
      <c r="C8">
        <v>11</v>
      </c>
      <c r="E8">
        <v>1</v>
      </c>
      <c r="F8" t="s">
        <v>513</v>
      </c>
      <c r="H8">
        <v>-0.1</v>
      </c>
    </row>
    <row r="9" spans="1:8" x14ac:dyDescent="0.15">
      <c r="A9" s="15" t="s">
        <v>929</v>
      </c>
      <c r="B9" t="s">
        <v>87</v>
      </c>
      <c r="C9">
        <v>12</v>
      </c>
      <c r="E9">
        <v>1</v>
      </c>
      <c r="F9" t="s">
        <v>513</v>
      </c>
      <c r="H9">
        <v>0.03</v>
      </c>
    </row>
    <row r="10" spans="1:8" x14ac:dyDescent="0.15">
      <c r="A10" s="15" t="s">
        <v>928</v>
      </c>
      <c r="B10" t="s">
        <v>87</v>
      </c>
      <c r="C10">
        <v>13</v>
      </c>
      <c r="E10">
        <v>1</v>
      </c>
      <c r="F10" t="s">
        <v>513</v>
      </c>
      <c r="H10">
        <v>-0.11</v>
      </c>
    </row>
    <row r="11" spans="1:8" x14ac:dyDescent="0.15">
      <c r="A11" s="15" t="s">
        <v>928</v>
      </c>
      <c r="B11" t="s">
        <v>87</v>
      </c>
      <c r="C11">
        <v>14</v>
      </c>
      <c r="E11">
        <v>1</v>
      </c>
      <c r="F11" t="s">
        <v>513</v>
      </c>
      <c r="H11">
        <v>0.18</v>
      </c>
    </row>
    <row r="12" spans="1:8" x14ac:dyDescent="0.15">
      <c r="A12" s="15" t="s">
        <v>928</v>
      </c>
      <c r="B12" t="s">
        <v>87</v>
      </c>
      <c r="C12">
        <v>15</v>
      </c>
      <c r="E12">
        <v>1</v>
      </c>
      <c r="F12" t="s">
        <v>513</v>
      </c>
      <c r="H12">
        <v>0.1</v>
      </c>
    </row>
    <row r="13" spans="1:8" x14ac:dyDescent="0.15">
      <c r="A13" s="15" t="s">
        <v>928</v>
      </c>
      <c r="B13" t="s">
        <v>87</v>
      </c>
      <c r="C13">
        <v>16</v>
      </c>
      <c r="E13">
        <v>1</v>
      </c>
      <c r="F13" t="s">
        <v>513</v>
      </c>
      <c r="H13">
        <v>0.3</v>
      </c>
    </row>
    <row r="14" spans="1:8" x14ac:dyDescent="0.15">
      <c r="A14" s="15" t="s">
        <v>928</v>
      </c>
      <c r="B14" t="s">
        <v>87</v>
      </c>
      <c r="C14">
        <v>17</v>
      </c>
      <c r="E14">
        <v>1</v>
      </c>
      <c r="F14" t="s">
        <v>513</v>
      </c>
      <c r="H14">
        <v>-0.1</v>
      </c>
    </row>
    <row r="15" spans="1:8" x14ac:dyDescent="0.15">
      <c r="A15" s="15" t="s">
        <v>928</v>
      </c>
      <c r="B15" t="s">
        <v>87</v>
      </c>
      <c r="C15">
        <v>18</v>
      </c>
      <c r="E15">
        <v>1</v>
      </c>
      <c r="F15" t="s">
        <v>513</v>
      </c>
      <c r="H15">
        <v>-0.14000000000000001</v>
      </c>
    </row>
    <row r="16" spans="1:8" x14ac:dyDescent="0.15">
      <c r="A16" s="15" t="s">
        <v>928</v>
      </c>
      <c r="B16" t="s">
        <v>92</v>
      </c>
      <c r="C16">
        <v>19</v>
      </c>
      <c r="E16">
        <v>1</v>
      </c>
      <c r="F16" t="s">
        <v>513</v>
      </c>
    </row>
    <row r="18" spans="1:6" x14ac:dyDescent="0.15">
      <c r="A18" s="15" t="s">
        <v>930</v>
      </c>
      <c r="C18">
        <v>1</v>
      </c>
      <c r="F18" s="12" t="s">
        <v>660</v>
      </c>
    </row>
    <row r="19" spans="1:6" x14ac:dyDescent="0.15">
      <c r="A19" s="15" t="s">
        <v>930</v>
      </c>
      <c r="C19">
        <v>1</v>
      </c>
      <c r="F19" s="12" t="s">
        <v>661</v>
      </c>
    </row>
    <row r="20" spans="1:6" x14ac:dyDescent="0.15">
      <c r="A20" s="15" t="s">
        <v>930</v>
      </c>
      <c r="B20" s="12" t="s">
        <v>1394</v>
      </c>
      <c r="C20">
        <v>5</v>
      </c>
      <c r="D20">
        <v>2</v>
      </c>
      <c r="E20">
        <v>2</v>
      </c>
      <c r="F20" s="12" t="s">
        <v>660</v>
      </c>
    </row>
    <row r="21" spans="1:6" x14ac:dyDescent="0.15">
      <c r="A21" s="15" t="s">
        <v>919</v>
      </c>
      <c r="B21" s="12" t="s">
        <v>1394</v>
      </c>
      <c r="C21">
        <v>8</v>
      </c>
      <c r="E21">
        <v>1</v>
      </c>
      <c r="F21" s="12" t="s">
        <v>661</v>
      </c>
    </row>
    <row r="22" spans="1:6" x14ac:dyDescent="0.15">
      <c r="A22" s="15" t="s">
        <v>930</v>
      </c>
      <c r="B22" s="12" t="s">
        <v>1394</v>
      </c>
      <c r="C22">
        <v>20</v>
      </c>
      <c r="D22">
        <v>12</v>
      </c>
      <c r="E22">
        <v>4</v>
      </c>
      <c r="F22" s="12" t="s">
        <v>660</v>
      </c>
    </row>
    <row r="23" spans="1:6" x14ac:dyDescent="0.15">
      <c r="A23" s="15" t="s">
        <v>930</v>
      </c>
      <c r="B23" s="12" t="s">
        <v>1394</v>
      </c>
      <c r="C23">
        <v>20.5</v>
      </c>
      <c r="D23">
        <v>12</v>
      </c>
      <c r="E23">
        <v>4</v>
      </c>
      <c r="F23" s="12" t="s">
        <v>661</v>
      </c>
    </row>
    <row r="24" spans="1:6" x14ac:dyDescent="0.15">
      <c r="A24" s="15" t="s">
        <v>930</v>
      </c>
      <c r="B24" s="12" t="s">
        <v>1394</v>
      </c>
      <c r="C24">
        <v>21.5</v>
      </c>
      <c r="D24">
        <v>12</v>
      </c>
      <c r="E24">
        <v>4</v>
      </c>
      <c r="F24" s="12" t="s">
        <v>660</v>
      </c>
    </row>
    <row r="25" spans="1:6" x14ac:dyDescent="0.15">
      <c r="A25" s="15" t="s">
        <v>930</v>
      </c>
      <c r="B25" s="12" t="s">
        <v>1394</v>
      </c>
      <c r="C25">
        <v>22</v>
      </c>
      <c r="D25">
        <v>12</v>
      </c>
      <c r="E25">
        <v>4</v>
      </c>
      <c r="F25" s="12" t="s">
        <v>661</v>
      </c>
    </row>
    <row r="26" spans="1:6" x14ac:dyDescent="0.15">
      <c r="A26" s="15" t="s">
        <v>930</v>
      </c>
      <c r="B26" s="12" t="s">
        <v>631</v>
      </c>
      <c r="C26">
        <v>46</v>
      </c>
      <c r="D26">
        <v>9</v>
      </c>
      <c r="E26">
        <v>3</v>
      </c>
      <c r="F26" s="12" t="s">
        <v>660</v>
      </c>
    </row>
    <row r="27" spans="1:6" x14ac:dyDescent="0.15">
      <c r="A27" s="15" t="s">
        <v>930</v>
      </c>
      <c r="B27" s="12" t="s">
        <v>631</v>
      </c>
      <c r="C27">
        <v>45.5</v>
      </c>
      <c r="D27">
        <v>9</v>
      </c>
      <c r="E27">
        <v>3</v>
      </c>
      <c r="F27" s="12" t="s">
        <v>661</v>
      </c>
    </row>
    <row r="28" spans="1:6" x14ac:dyDescent="0.15">
      <c r="A28" s="15" t="s">
        <v>930</v>
      </c>
      <c r="B28" s="12" t="s">
        <v>631</v>
      </c>
      <c r="C28">
        <v>46.5</v>
      </c>
      <c r="D28">
        <v>9</v>
      </c>
      <c r="E28">
        <v>3</v>
      </c>
      <c r="F28" s="12" t="s">
        <v>661</v>
      </c>
    </row>
    <row r="29" spans="1:6" x14ac:dyDescent="0.15">
      <c r="A29" s="15" t="s">
        <v>930</v>
      </c>
      <c r="B29" s="12" t="s">
        <v>631</v>
      </c>
      <c r="C29">
        <v>79.5</v>
      </c>
      <c r="D29">
        <v>10</v>
      </c>
      <c r="E29">
        <v>5</v>
      </c>
      <c r="F29" s="12" t="s">
        <v>660</v>
      </c>
    </row>
    <row r="30" spans="1:6" x14ac:dyDescent="0.15">
      <c r="A30" s="15" t="s">
        <v>919</v>
      </c>
      <c r="B30" s="12" t="s">
        <v>618</v>
      </c>
      <c r="C30">
        <v>79.5</v>
      </c>
      <c r="D30">
        <v>20</v>
      </c>
      <c r="E30">
        <v>3</v>
      </c>
      <c r="F30" s="12" t="s">
        <v>660</v>
      </c>
    </row>
    <row r="31" spans="1:6" x14ac:dyDescent="0.15">
      <c r="A31" s="15" t="s">
        <v>930</v>
      </c>
      <c r="B31" s="12" t="s">
        <v>631</v>
      </c>
      <c r="C31">
        <v>80</v>
      </c>
      <c r="D31">
        <v>10</v>
      </c>
      <c r="E31">
        <v>5</v>
      </c>
      <c r="F31" s="12" t="s">
        <v>661</v>
      </c>
    </row>
    <row r="32" spans="1:6" x14ac:dyDescent="0.15">
      <c r="A32" s="15" t="s">
        <v>930</v>
      </c>
      <c r="B32" s="12" t="s">
        <v>1401</v>
      </c>
      <c r="C32">
        <v>80.5</v>
      </c>
      <c r="D32">
        <v>10</v>
      </c>
      <c r="E32">
        <v>5</v>
      </c>
      <c r="F32" s="12" t="s">
        <v>660</v>
      </c>
    </row>
    <row r="33" spans="1:6" x14ac:dyDescent="0.15">
      <c r="A33" s="15" t="s">
        <v>930</v>
      </c>
      <c r="B33" s="12" t="s">
        <v>1401</v>
      </c>
      <c r="C33">
        <v>81</v>
      </c>
      <c r="D33">
        <v>10</v>
      </c>
      <c r="E33">
        <v>5</v>
      </c>
      <c r="F33" s="12" t="s">
        <v>661</v>
      </c>
    </row>
    <row r="34" spans="1:6" x14ac:dyDescent="0.15">
      <c r="A34" s="15" t="s">
        <v>919</v>
      </c>
      <c r="B34" s="12" t="s">
        <v>618</v>
      </c>
      <c r="C34">
        <v>81.5</v>
      </c>
      <c r="D34">
        <v>20</v>
      </c>
      <c r="E34">
        <v>3</v>
      </c>
      <c r="F34" s="12" t="s">
        <v>661</v>
      </c>
    </row>
    <row r="35" spans="1:6" x14ac:dyDescent="0.15">
      <c r="A35" s="15" t="s">
        <v>930</v>
      </c>
      <c r="B35" s="12" t="s">
        <v>1394</v>
      </c>
      <c r="C35">
        <v>92.5</v>
      </c>
      <c r="D35">
        <v>12</v>
      </c>
      <c r="E35">
        <v>2</v>
      </c>
      <c r="F35" s="12" t="s">
        <v>660</v>
      </c>
    </row>
    <row r="36" spans="1:6" x14ac:dyDescent="0.15">
      <c r="A36" s="15" t="s">
        <v>919</v>
      </c>
      <c r="B36" s="12" t="s">
        <v>640</v>
      </c>
      <c r="C36">
        <v>94.5</v>
      </c>
      <c r="D36">
        <v>15</v>
      </c>
      <c r="E36">
        <v>2</v>
      </c>
      <c r="F36" s="12" t="s">
        <v>1403</v>
      </c>
    </row>
    <row r="37" spans="1:6" x14ac:dyDescent="0.15">
      <c r="A37" s="15" t="s">
        <v>919</v>
      </c>
      <c r="B37" s="12" t="s">
        <v>640</v>
      </c>
      <c r="C37">
        <v>95.5</v>
      </c>
      <c r="D37">
        <v>15</v>
      </c>
      <c r="E37">
        <v>2</v>
      </c>
      <c r="F37" s="12" t="s">
        <v>1403</v>
      </c>
    </row>
    <row r="38" spans="1:6" x14ac:dyDescent="0.15">
      <c r="A38" s="15" t="s">
        <v>930</v>
      </c>
      <c r="B38" s="12" t="s">
        <v>1394</v>
      </c>
      <c r="C38">
        <v>95.5</v>
      </c>
      <c r="D38">
        <v>12</v>
      </c>
      <c r="E38">
        <v>2</v>
      </c>
      <c r="F38" s="12" t="s">
        <v>661</v>
      </c>
    </row>
    <row r="39" spans="1:6" x14ac:dyDescent="0.15">
      <c r="A39" s="15" t="s">
        <v>919</v>
      </c>
      <c r="B39" s="12" t="s">
        <v>640</v>
      </c>
      <c r="C39">
        <v>96.5</v>
      </c>
      <c r="D39">
        <v>15</v>
      </c>
      <c r="E39">
        <v>2</v>
      </c>
      <c r="F39" s="12" t="s">
        <v>1404</v>
      </c>
    </row>
    <row r="40" spans="1:6" x14ac:dyDescent="0.15">
      <c r="A40" s="15" t="s">
        <v>919</v>
      </c>
      <c r="B40" s="12" t="s">
        <v>640</v>
      </c>
      <c r="C40">
        <v>123.5</v>
      </c>
      <c r="D40">
        <v>2</v>
      </c>
      <c r="E40">
        <v>2</v>
      </c>
      <c r="F40" s="12" t="s">
        <v>660</v>
      </c>
    </row>
    <row r="41" spans="1:6" x14ac:dyDescent="0.15">
      <c r="A41" s="15" t="s">
        <v>919</v>
      </c>
      <c r="B41" s="12" t="s">
        <v>640</v>
      </c>
      <c r="C41">
        <v>124.5</v>
      </c>
      <c r="D41">
        <v>2</v>
      </c>
      <c r="E41">
        <v>2</v>
      </c>
      <c r="F41" s="12" t="s">
        <v>661</v>
      </c>
    </row>
    <row r="42" spans="1:6" x14ac:dyDescent="0.15">
      <c r="A42" s="15" t="s">
        <v>930</v>
      </c>
      <c r="B42" s="12" t="s">
        <v>631</v>
      </c>
      <c r="C42">
        <v>126.5</v>
      </c>
      <c r="D42">
        <v>2</v>
      </c>
      <c r="E42">
        <v>2</v>
      </c>
      <c r="F42" s="12" t="s">
        <v>660</v>
      </c>
    </row>
    <row r="43" spans="1:6" x14ac:dyDescent="0.15">
      <c r="A43" s="15" t="s">
        <v>930</v>
      </c>
      <c r="B43" s="12" t="s">
        <v>631</v>
      </c>
      <c r="C43">
        <v>127.5</v>
      </c>
      <c r="D43">
        <v>2</v>
      </c>
      <c r="E43">
        <v>2</v>
      </c>
      <c r="F43" s="12" t="s">
        <v>661</v>
      </c>
    </row>
    <row r="44" spans="1:6" x14ac:dyDescent="0.15">
      <c r="A44" s="15" t="s">
        <v>919</v>
      </c>
      <c r="B44" s="12" t="s">
        <v>651</v>
      </c>
      <c r="C44">
        <v>146.5</v>
      </c>
      <c r="E44">
        <v>1</v>
      </c>
      <c r="F44" s="12" t="s">
        <v>660</v>
      </c>
    </row>
    <row r="45" spans="1:6" x14ac:dyDescent="0.15">
      <c r="A45" s="15" t="s">
        <v>919</v>
      </c>
      <c r="B45" s="12" t="s">
        <v>651</v>
      </c>
      <c r="C45">
        <v>146.5</v>
      </c>
      <c r="E45">
        <v>1</v>
      </c>
      <c r="F45" s="12" t="s">
        <v>661</v>
      </c>
    </row>
    <row r="46" spans="1:6" x14ac:dyDescent="0.15">
      <c r="A46" s="15" t="s">
        <v>930</v>
      </c>
      <c r="B46" s="12" t="s">
        <v>1401</v>
      </c>
      <c r="C46">
        <v>157.5</v>
      </c>
      <c r="D46">
        <v>2</v>
      </c>
      <c r="E46">
        <v>3</v>
      </c>
      <c r="F46" s="12" t="s">
        <v>661</v>
      </c>
    </row>
    <row r="47" spans="1:6" x14ac:dyDescent="0.15">
      <c r="A47" s="15" t="s">
        <v>919</v>
      </c>
      <c r="B47" s="12" t="s">
        <v>641</v>
      </c>
      <c r="C47" s="12">
        <v>163.5</v>
      </c>
      <c r="D47" s="12"/>
      <c r="E47" s="12">
        <v>1</v>
      </c>
      <c r="F47" s="12" t="s">
        <v>662</v>
      </c>
    </row>
    <row r="48" spans="1:6" x14ac:dyDescent="0.15">
      <c r="A48" s="15" t="s">
        <v>919</v>
      </c>
      <c r="B48" s="12" t="s">
        <v>624</v>
      </c>
      <c r="C48">
        <v>164.5</v>
      </c>
      <c r="D48">
        <v>2</v>
      </c>
      <c r="E48" s="12">
        <v>2</v>
      </c>
      <c r="F48" s="12" t="s">
        <v>660</v>
      </c>
    </row>
    <row r="49" spans="1:6" x14ac:dyDescent="0.15">
      <c r="A49" s="15" t="s">
        <v>919</v>
      </c>
      <c r="B49" s="12" t="s">
        <v>624</v>
      </c>
      <c r="C49">
        <v>165.5</v>
      </c>
      <c r="D49">
        <v>2</v>
      </c>
      <c r="E49" s="12">
        <v>1</v>
      </c>
      <c r="F49" s="12" t="s">
        <v>661</v>
      </c>
    </row>
    <row r="50" spans="1:6" x14ac:dyDescent="0.15">
      <c r="A50" s="15" t="s">
        <v>930</v>
      </c>
      <c r="B50" s="12" t="s">
        <v>1401</v>
      </c>
      <c r="C50">
        <v>171.5</v>
      </c>
      <c r="D50">
        <v>2</v>
      </c>
      <c r="E50">
        <v>3</v>
      </c>
      <c r="F50" s="12" t="s">
        <v>661</v>
      </c>
    </row>
    <row r="51" spans="1:6" x14ac:dyDescent="0.15">
      <c r="A51" s="15" t="s">
        <v>919</v>
      </c>
      <c r="B51" s="12" t="s">
        <v>651</v>
      </c>
      <c r="C51">
        <v>188.5</v>
      </c>
      <c r="E51">
        <v>1</v>
      </c>
      <c r="F51" s="12" t="s">
        <v>660</v>
      </c>
    </row>
    <row r="52" spans="1:6" x14ac:dyDescent="0.15">
      <c r="A52" s="15" t="s">
        <v>919</v>
      </c>
      <c r="B52" s="12" t="s">
        <v>651</v>
      </c>
      <c r="C52">
        <v>188.5</v>
      </c>
      <c r="E52">
        <v>1</v>
      </c>
      <c r="F52" s="12" t="s">
        <v>661</v>
      </c>
    </row>
    <row r="53" spans="1:6" x14ac:dyDescent="0.15">
      <c r="A53" s="15" t="s">
        <v>919</v>
      </c>
      <c r="B53" s="12" t="s">
        <v>618</v>
      </c>
      <c r="C53">
        <v>193.5</v>
      </c>
      <c r="D53">
        <v>12</v>
      </c>
      <c r="E53">
        <v>2</v>
      </c>
      <c r="F53" s="12" t="s">
        <v>660</v>
      </c>
    </row>
    <row r="54" spans="1:6" x14ac:dyDescent="0.15">
      <c r="A54" s="15" t="s">
        <v>919</v>
      </c>
      <c r="B54" s="12" t="s">
        <v>618</v>
      </c>
      <c r="C54">
        <v>193.5</v>
      </c>
      <c r="D54">
        <v>12</v>
      </c>
      <c r="E54">
        <v>1</v>
      </c>
      <c r="F54" s="12" t="s">
        <v>661</v>
      </c>
    </row>
    <row r="55" spans="1:6" x14ac:dyDescent="0.15">
      <c r="A55" s="15" t="s">
        <v>919</v>
      </c>
      <c r="B55" s="12" t="s">
        <v>641</v>
      </c>
      <c r="C55" s="12">
        <v>205.5</v>
      </c>
      <c r="D55" s="12"/>
      <c r="E55" s="12">
        <v>1</v>
      </c>
      <c r="F55" s="12" t="s">
        <v>662</v>
      </c>
    </row>
    <row r="56" spans="1:6" x14ac:dyDescent="0.15">
      <c r="A56" s="15" t="s">
        <v>919</v>
      </c>
      <c r="B56" s="12" t="s">
        <v>641</v>
      </c>
      <c r="C56" s="12">
        <v>205.5</v>
      </c>
      <c r="D56" s="12"/>
      <c r="E56" s="12">
        <v>1</v>
      </c>
      <c r="F56" s="12" t="s">
        <v>663</v>
      </c>
    </row>
    <row r="57" spans="1:6" x14ac:dyDescent="0.15">
      <c r="A57" s="15" t="s">
        <v>930</v>
      </c>
      <c r="B57" s="12" t="s">
        <v>631</v>
      </c>
      <c r="C57">
        <v>210.5</v>
      </c>
      <c r="D57">
        <v>2</v>
      </c>
      <c r="E57">
        <v>2</v>
      </c>
      <c r="F57" s="12" t="s">
        <v>660</v>
      </c>
    </row>
    <row r="58" spans="1:6" x14ac:dyDescent="0.15">
      <c r="A58" s="15" t="s">
        <v>930</v>
      </c>
      <c r="B58" s="12" t="s">
        <v>631</v>
      </c>
      <c r="C58">
        <v>210.5</v>
      </c>
      <c r="D58">
        <v>2</v>
      </c>
      <c r="E58">
        <v>2</v>
      </c>
      <c r="F58" s="12" t="s">
        <v>661</v>
      </c>
    </row>
    <row r="59" spans="1:6" x14ac:dyDescent="0.15">
      <c r="A59" s="15" t="s">
        <v>919</v>
      </c>
      <c r="B59" s="12" t="s">
        <v>561</v>
      </c>
      <c r="C59">
        <v>248.5</v>
      </c>
      <c r="E59">
        <v>1</v>
      </c>
      <c r="F59" s="12" t="s">
        <v>664</v>
      </c>
    </row>
    <row r="60" spans="1:6" x14ac:dyDescent="0.15">
      <c r="A60" s="15" t="s">
        <v>919</v>
      </c>
      <c r="B60" s="12" t="s">
        <v>624</v>
      </c>
      <c r="C60">
        <v>256.5</v>
      </c>
      <c r="D60">
        <v>2</v>
      </c>
      <c r="E60" s="12">
        <v>1</v>
      </c>
      <c r="F60" s="12" t="s">
        <v>1404</v>
      </c>
    </row>
    <row r="61" spans="1:6" x14ac:dyDescent="0.15">
      <c r="A61" s="15" t="s">
        <v>919</v>
      </c>
      <c r="B61" s="12" t="s">
        <v>641</v>
      </c>
      <c r="C61" s="12">
        <v>256.5</v>
      </c>
      <c r="D61" s="12"/>
      <c r="E61" s="12">
        <v>1</v>
      </c>
      <c r="F61" s="12" t="s">
        <v>662</v>
      </c>
    </row>
    <row r="62" spans="1:6" x14ac:dyDescent="0.15">
      <c r="A62" s="15" t="s">
        <v>919</v>
      </c>
      <c r="B62" s="12" t="s">
        <v>651</v>
      </c>
      <c r="C62">
        <v>256.5</v>
      </c>
      <c r="E62">
        <v>1</v>
      </c>
      <c r="F62" s="12" t="s">
        <v>660</v>
      </c>
    </row>
    <row r="63" spans="1:6" x14ac:dyDescent="0.15">
      <c r="A63" s="15" t="s">
        <v>919</v>
      </c>
      <c r="B63" s="12" t="s">
        <v>651</v>
      </c>
      <c r="C63">
        <v>256.5</v>
      </c>
      <c r="E63">
        <v>1</v>
      </c>
      <c r="F63" s="12" t="s">
        <v>661</v>
      </c>
    </row>
    <row r="64" spans="1:6" x14ac:dyDescent="0.15">
      <c r="A64" s="15" t="s">
        <v>919</v>
      </c>
      <c r="B64" s="12" t="s">
        <v>624</v>
      </c>
      <c r="C64">
        <v>261.5</v>
      </c>
      <c r="D64">
        <v>2</v>
      </c>
      <c r="E64" s="12">
        <v>1</v>
      </c>
      <c r="F64" s="12" t="s">
        <v>660</v>
      </c>
    </row>
    <row r="65" spans="1:6" x14ac:dyDescent="0.15">
      <c r="A65" s="15" t="s">
        <v>919</v>
      </c>
      <c r="B65" s="12" t="s">
        <v>624</v>
      </c>
      <c r="C65">
        <v>261.5</v>
      </c>
      <c r="D65">
        <v>2</v>
      </c>
      <c r="E65" s="12">
        <v>1</v>
      </c>
      <c r="F65" s="12" t="s">
        <v>661</v>
      </c>
    </row>
    <row r="66" spans="1:6" x14ac:dyDescent="0.15">
      <c r="A66" s="15" t="s">
        <v>930</v>
      </c>
      <c r="B66" s="12" t="s">
        <v>1401</v>
      </c>
      <c r="C66">
        <v>267.5</v>
      </c>
      <c r="D66">
        <v>2</v>
      </c>
      <c r="E66">
        <v>3</v>
      </c>
      <c r="F66" s="12" t="s">
        <v>661</v>
      </c>
    </row>
    <row r="67" spans="1:6" x14ac:dyDescent="0.15">
      <c r="A67" s="15" t="s">
        <v>930</v>
      </c>
      <c r="B67" s="12" t="s">
        <v>1401</v>
      </c>
      <c r="C67">
        <v>281.5</v>
      </c>
      <c r="D67">
        <v>2</v>
      </c>
      <c r="E67">
        <v>3</v>
      </c>
      <c r="F67" s="12" t="s">
        <v>661</v>
      </c>
    </row>
    <row r="68" spans="1:6" x14ac:dyDescent="0.15">
      <c r="A68" s="15" t="s">
        <v>919</v>
      </c>
      <c r="B68" s="12" t="s">
        <v>641</v>
      </c>
      <c r="C68" s="12">
        <v>288.5</v>
      </c>
      <c r="D68" s="12"/>
      <c r="E68" s="12">
        <v>1</v>
      </c>
      <c r="F68" s="12" t="s">
        <v>662</v>
      </c>
    </row>
    <row r="69" spans="1:6" x14ac:dyDescent="0.15">
      <c r="A69" s="15" t="s">
        <v>919</v>
      </c>
      <c r="B69" s="12" t="s">
        <v>651</v>
      </c>
      <c r="C69">
        <v>292.5</v>
      </c>
      <c r="E69">
        <v>1</v>
      </c>
      <c r="F69" s="12" t="s">
        <v>660</v>
      </c>
    </row>
    <row r="70" spans="1:6" x14ac:dyDescent="0.15">
      <c r="A70" s="15" t="s">
        <v>919</v>
      </c>
      <c r="B70" s="12" t="s">
        <v>651</v>
      </c>
      <c r="C70">
        <v>292.5</v>
      </c>
      <c r="E70">
        <v>1</v>
      </c>
      <c r="F70" s="12" t="s">
        <v>661</v>
      </c>
    </row>
    <row r="71" spans="1:6" x14ac:dyDescent="0.15">
      <c r="A71" s="15" t="s">
        <v>919</v>
      </c>
      <c r="B71" s="12" t="s">
        <v>618</v>
      </c>
      <c r="C71">
        <v>293.5</v>
      </c>
      <c r="D71">
        <v>2</v>
      </c>
      <c r="E71" s="12">
        <v>1</v>
      </c>
      <c r="F71" s="12" t="s">
        <v>1404</v>
      </c>
    </row>
    <row r="72" spans="1:6" x14ac:dyDescent="0.15">
      <c r="A72" s="15" t="s">
        <v>919</v>
      </c>
      <c r="B72" s="12" t="s">
        <v>624</v>
      </c>
      <c r="C72">
        <v>298.5</v>
      </c>
      <c r="D72">
        <v>2</v>
      </c>
      <c r="E72" s="12">
        <v>1</v>
      </c>
      <c r="F72" s="12" t="s">
        <v>660</v>
      </c>
    </row>
    <row r="73" spans="1:6" x14ac:dyDescent="0.15">
      <c r="A73" s="15" t="s">
        <v>919</v>
      </c>
      <c r="B73" s="12" t="s">
        <v>624</v>
      </c>
      <c r="C73">
        <v>299.5</v>
      </c>
      <c r="D73">
        <v>2</v>
      </c>
      <c r="E73" s="12">
        <v>1</v>
      </c>
      <c r="F73" s="12" t="s">
        <v>661</v>
      </c>
    </row>
    <row r="74" spans="1:6" x14ac:dyDescent="0.15">
      <c r="A74" s="15" t="s">
        <v>919</v>
      </c>
      <c r="B74" s="12" t="s">
        <v>618</v>
      </c>
      <c r="C74">
        <v>301.5</v>
      </c>
      <c r="D74">
        <v>2</v>
      </c>
      <c r="E74" s="12">
        <v>1</v>
      </c>
      <c r="F74" s="12" t="s">
        <v>1404</v>
      </c>
    </row>
    <row r="75" spans="1:6" x14ac:dyDescent="0.15">
      <c r="A75" s="15" t="s">
        <v>930</v>
      </c>
      <c r="B75" s="12" t="s">
        <v>1394</v>
      </c>
      <c r="C75">
        <v>322.5</v>
      </c>
      <c r="D75">
        <v>1</v>
      </c>
      <c r="E75">
        <v>3</v>
      </c>
      <c r="F75" s="12" t="s">
        <v>660</v>
      </c>
    </row>
    <row r="76" spans="1:6" x14ac:dyDescent="0.15">
      <c r="A76" s="15" t="s">
        <v>930</v>
      </c>
      <c r="B76" s="12" t="s">
        <v>1401</v>
      </c>
      <c r="C76">
        <v>323.5</v>
      </c>
      <c r="D76">
        <v>1</v>
      </c>
      <c r="E76">
        <v>3</v>
      </c>
      <c r="F76" s="12" t="s">
        <v>1403</v>
      </c>
    </row>
    <row r="77" spans="1:6" x14ac:dyDescent="0.15">
      <c r="A77" s="15" t="s">
        <v>919</v>
      </c>
      <c r="B77" s="12" t="s">
        <v>641</v>
      </c>
      <c r="C77" s="12">
        <v>323.5</v>
      </c>
      <c r="D77" s="12"/>
      <c r="E77" s="12">
        <v>1</v>
      </c>
      <c r="F77" s="12" t="s">
        <v>662</v>
      </c>
    </row>
    <row r="78" spans="1:6" x14ac:dyDescent="0.15">
      <c r="A78" s="15" t="s">
        <v>930</v>
      </c>
      <c r="B78" s="12" t="s">
        <v>631</v>
      </c>
      <c r="C78">
        <v>332.5</v>
      </c>
      <c r="D78">
        <v>1</v>
      </c>
      <c r="E78">
        <v>3</v>
      </c>
      <c r="F78" s="12" t="s">
        <v>660</v>
      </c>
    </row>
    <row r="79" spans="1:6" x14ac:dyDescent="0.15">
      <c r="A79" s="15" t="s">
        <v>930</v>
      </c>
      <c r="B79" s="12" t="s">
        <v>631</v>
      </c>
      <c r="C79">
        <v>333.5</v>
      </c>
      <c r="D79">
        <v>1</v>
      </c>
      <c r="E79">
        <v>3</v>
      </c>
      <c r="F79" s="12" t="s">
        <v>661</v>
      </c>
    </row>
    <row r="80" spans="1:6" x14ac:dyDescent="0.15">
      <c r="A80" s="15" t="s">
        <v>930</v>
      </c>
      <c r="B80" s="12" t="s">
        <v>1394</v>
      </c>
      <c r="C80">
        <v>340.5</v>
      </c>
      <c r="D80">
        <v>1</v>
      </c>
      <c r="E80">
        <v>2</v>
      </c>
      <c r="F80" s="12" t="s">
        <v>660</v>
      </c>
    </row>
    <row r="81" spans="1:6" x14ac:dyDescent="0.15">
      <c r="A81" s="15" t="s">
        <v>930</v>
      </c>
      <c r="B81" s="12" t="s">
        <v>1401</v>
      </c>
      <c r="C81">
        <v>341.5</v>
      </c>
      <c r="D81">
        <v>1</v>
      </c>
      <c r="E81">
        <v>3</v>
      </c>
      <c r="F81" s="12" t="s">
        <v>661</v>
      </c>
    </row>
    <row r="82" spans="1:6" x14ac:dyDescent="0.15">
      <c r="A82" s="15" t="s">
        <v>930</v>
      </c>
      <c r="B82" s="12" t="s">
        <v>1394</v>
      </c>
      <c r="C82">
        <v>350.5</v>
      </c>
      <c r="D82">
        <v>1</v>
      </c>
      <c r="E82">
        <v>2</v>
      </c>
      <c r="F82" s="12" t="s">
        <v>660</v>
      </c>
    </row>
    <row r="83" spans="1:6" x14ac:dyDescent="0.15">
      <c r="A83" s="15" t="s">
        <v>930</v>
      </c>
      <c r="B83" s="12" t="s">
        <v>1401</v>
      </c>
      <c r="C83">
        <v>351.5</v>
      </c>
      <c r="D83">
        <v>1</v>
      </c>
      <c r="E83">
        <v>3</v>
      </c>
      <c r="F83" s="12" t="s">
        <v>661</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6"/>
  <sheetViews>
    <sheetView workbookViewId="0">
      <pane xSplit="1" ySplit="3" topLeftCell="B124" activePane="bottomRight" state="frozen"/>
      <selection pane="topRight" activeCell="B1" sqref="B1"/>
      <selection pane="bottomLeft" activeCell="A4" sqref="A4"/>
      <selection pane="bottomRight" activeCell="A175" sqref="A175:XFD175"/>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514</v>
      </c>
      <c r="C1" s="12" t="s">
        <v>1479</v>
      </c>
      <c r="D1" s="12" t="s">
        <v>1592</v>
      </c>
      <c r="E1" t="s">
        <v>515</v>
      </c>
      <c r="F1" s="12" t="s">
        <v>1477</v>
      </c>
      <c r="G1" s="12"/>
      <c r="H1" s="12" t="s">
        <v>1492</v>
      </c>
      <c r="I1" s="12" t="s">
        <v>1490</v>
      </c>
      <c r="J1" s="12" t="s">
        <v>1485</v>
      </c>
      <c r="K1" s="12" t="s">
        <v>1547</v>
      </c>
      <c r="L1" s="12" t="s">
        <v>1414</v>
      </c>
    </row>
    <row r="2" spans="1:12" x14ac:dyDescent="0.15">
      <c r="A2" t="s">
        <v>29</v>
      </c>
      <c r="B2" t="s">
        <v>516</v>
      </c>
      <c r="C2" s="12" t="s">
        <v>1478</v>
      </c>
      <c r="D2" s="12" t="s">
        <v>1591</v>
      </c>
      <c r="E2" t="s">
        <v>517</v>
      </c>
      <c r="F2" s="12" t="s">
        <v>1476</v>
      </c>
      <c r="G2" s="12" t="s">
        <v>1634</v>
      </c>
      <c r="H2" s="12" t="s">
        <v>1491</v>
      </c>
      <c r="I2" s="12" t="s">
        <v>1489</v>
      </c>
      <c r="J2" s="12" t="s">
        <v>1484</v>
      </c>
      <c r="K2" s="12" t="s">
        <v>1546</v>
      </c>
      <c r="L2" s="12" t="s">
        <v>1413</v>
      </c>
    </row>
    <row r="3" spans="1:12" x14ac:dyDescent="0.15">
      <c r="A3" t="s">
        <v>73</v>
      </c>
      <c r="B3" t="s">
        <v>73</v>
      </c>
      <c r="C3" s="12" t="s">
        <v>531</v>
      </c>
      <c r="D3" s="12" t="s">
        <v>1595</v>
      </c>
      <c r="E3" t="s">
        <v>73</v>
      </c>
      <c r="F3" s="12" t="s">
        <v>691</v>
      </c>
      <c r="G3" s="12" t="s">
        <v>691</v>
      </c>
      <c r="H3" s="12" t="s">
        <v>531</v>
      </c>
      <c r="I3" s="12" t="s">
        <v>531</v>
      </c>
      <c r="J3" s="12" t="s">
        <v>531</v>
      </c>
      <c r="K3" s="12" t="s">
        <v>763</v>
      </c>
      <c r="L3" s="12" t="s">
        <v>763</v>
      </c>
    </row>
    <row r="4" spans="1:12" x14ac:dyDescent="0.15">
      <c r="A4" t="s">
        <v>444</v>
      </c>
      <c r="B4" t="s">
        <v>444</v>
      </c>
      <c r="L4">
        <v>5</v>
      </c>
    </row>
    <row r="5" spans="1:12" x14ac:dyDescent="0.15">
      <c r="A5" t="s">
        <v>445</v>
      </c>
      <c r="B5" t="s">
        <v>445</v>
      </c>
      <c r="L5">
        <v>5</v>
      </c>
    </row>
    <row r="6" spans="1:12" x14ac:dyDescent="0.15">
      <c r="A6" t="s">
        <v>454</v>
      </c>
      <c r="B6" t="s">
        <v>454</v>
      </c>
      <c r="L6">
        <v>5</v>
      </c>
    </row>
    <row r="7" spans="1:12" x14ac:dyDescent="0.15">
      <c r="A7" t="s">
        <v>477</v>
      </c>
      <c r="B7" t="s">
        <v>477</v>
      </c>
      <c r="L7">
        <v>5</v>
      </c>
    </row>
    <row r="8" spans="1:12" x14ac:dyDescent="0.15">
      <c r="A8" s="12" t="s">
        <v>541</v>
      </c>
      <c r="B8" s="12" t="s">
        <v>541</v>
      </c>
      <c r="C8" s="12"/>
      <c r="D8" s="12"/>
      <c r="L8">
        <v>5</v>
      </c>
    </row>
    <row r="9" spans="1:12" x14ac:dyDescent="0.15">
      <c r="A9" s="12" t="s">
        <v>542</v>
      </c>
      <c r="B9" s="12" t="s">
        <v>542</v>
      </c>
      <c r="C9" s="12"/>
      <c r="D9" s="12"/>
      <c r="L9">
        <v>5</v>
      </c>
    </row>
    <row r="10" spans="1:12" x14ac:dyDescent="0.15">
      <c r="A10" s="12" t="s">
        <v>546</v>
      </c>
      <c r="B10" s="12" t="s">
        <v>546</v>
      </c>
      <c r="C10" s="12"/>
      <c r="D10" s="12"/>
      <c r="L10">
        <v>5</v>
      </c>
    </row>
    <row r="11" spans="1:12" x14ac:dyDescent="0.15">
      <c r="A11" s="12" t="s">
        <v>603</v>
      </c>
      <c r="B11" s="12" t="s">
        <v>603</v>
      </c>
      <c r="C11" s="12"/>
      <c r="D11" s="12"/>
      <c r="L11">
        <v>5</v>
      </c>
    </row>
    <row r="12" spans="1:12" x14ac:dyDescent="0.15">
      <c r="A12" s="12" t="s">
        <v>637</v>
      </c>
      <c r="B12" s="12" t="s">
        <v>637</v>
      </c>
      <c r="C12" s="12"/>
      <c r="D12" s="12"/>
      <c r="E12" s="12" t="s">
        <v>638</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1456</v>
      </c>
      <c r="B14" s="12" t="s">
        <v>1455</v>
      </c>
      <c r="C14" s="12"/>
      <c r="D14" s="12"/>
      <c r="E14" s="12"/>
      <c r="F14" s="12"/>
      <c r="G14" s="12"/>
      <c r="H14" s="12"/>
      <c r="I14" s="12"/>
      <c r="J14" s="12"/>
      <c r="K14" s="12"/>
    </row>
    <row r="16" spans="1:12" x14ac:dyDescent="0.15">
      <c r="A16" s="12" t="s">
        <v>1415</v>
      </c>
      <c r="B16" t="s">
        <v>1416</v>
      </c>
      <c r="L16">
        <v>5</v>
      </c>
    </row>
    <row r="17" spans="1:12" x14ac:dyDescent="0.15">
      <c r="A17" s="12" t="s">
        <v>1417</v>
      </c>
      <c r="B17" t="s">
        <v>1418</v>
      </c>
    </row>
    <row r="18" spans="1:12" x14ac:dyDescent="0.15">
      <c r="A18" s="12" t="s">
        <v>1422</v>
      </c>
      <c r="B18" t="s">
        <v>1421</v>
      </c>
    </row>
    <row r="19" spans="1:12" x14ac:dyDescent="0.15">
      <c r="A19" s="12" t="s">
        <v>1419</v>
      </c>
      <c r="B19" t="s">
        <v>1420</v>
      </c>
      <c r="L19">
        <v>5</v>
      </c>
    </row>
    <row r="20" spans="1:12" x14ac:dyDescent="0.15">
      <c r="A20" s="12" t="s">
        <v>1424</v>
      </c>
      <c r="B20" t="s">
        <v>1423</v>
      </c>
    </row>
    <row r="21" spans="1:12" x14ac:dyDescent="0.15">
      <c r="A21" s="12" t="s">
        <v>1425</v>
      </c>
      <c r="B21" t="s">
        <v>1426</v>
      </c>
      <c r="L21">
        <v>5</v>
      </c>
    </row>
    <row r="22" spans="1:12" x14ac:dyDescent="0.15">
      <c r="A22" s="12" t="s">
        <v>1427</v>
      </c>
      <c r="B22" t="s">
        <v>1426</v>
      </c>
      <c r="L22">
        <v>5</v>
      </c>
    </row>
    <row r="23" spans="1:12" x14ac:dyDescent="0.15">
      <c r="A23" s="12" t="s">
        <v>1428</v>
      </c>
      <c r="B23" t="s">
        <v>1429</v>
      </c>
      <c r="E23" s="12" t="s">
        <v>1561</v>
      </c>
      <c r="L23">
        <v>5</v>
      </c>
    </row>
    <row r="24" spans="1:12" x14ac:dyDescent="0.15">
      <c r="A24" s="12" t="s">
        <v>1431</v>
      </c>
      <c r="B24" t="s">
        <v>1432</v>
      </c>
    </row>
    <row r="25" spans="1:12" x14ac:dyDescent="0.15">
      <c r="A25" s="12" t="s">
        <v>1433</v>
      </c>
      <c r="B25" t="s">
        <v>1434</v>
      </c>
      <c r="L25">
        <v>5</v>
      </c>
    </row>
    <row r="26" spans="1:12" x14ac:dyDescent="0.15">
      <c r="A26" s="12" t="s">
        <v>1441</v>
      </c>
      <c r="B26" t="s">
        <v>1440</v>
      </c>
      <c r="L26">
        <v>5</v>
      </c>
    </row>
    <row r="27" spans="1:12" x14ac:dyDescent="0.15">
      <c r="A27" s="12" t="s">
        <v>1442</v>
      </c>
      <c r="B27" t="s">
        <v>1443</v>
      </c>
      <c r="L27">
        <v>5</v>
      </c>
    </row>
    <row r="28" spans="1:12" x14ac:dyDescent="0.15">
      <c r="A28" s="12" t="s">
        <v>1445</v>
      </c>
      <c r="B28" t="s">
        <v>1444</v>
      </c>
      <c r="L28">
        <v>5</v>
      </c>
    </row>
    <row r="29" spans="1:12" x14ac:dyDescent="0.15">
      <c r="A29" s="12" t="s">
        <v>1446</v>
      </c>
      <c r="B29" t="s">
        <v>1447</v>
      </c>
      <c r="I29">
        <v>1</v>
      </c>
      <c r="K29">
        <v>60</v>
      </c>
    </row>
    <row r="30" spans="1:12" x14ac:dyDescent="0.15">
      <c r="A30" s="12" t="s">
        <v>1448</v>
      </c>
      <c r="B30" s="12" t="s">
        <v>1564</v>
      </c>
      <c r="I30">
        <v>1</v>
      </c>
      <c r="K30">
        <v>60</v>
      </c>
    </row>
    <row r="31" spans="1:12" x14ac:dyDescent="0.15">
      <c r="A31" s="12" t="s">
        <v>1450</v>
      </c>
      <c r="B31" t="s">
        <v>1449</v>
      </c>
      <c r="I31">
        <v>1</v>
      </c>
      <c r="K31">
        <v>60</v>
      </c>
    </row>
    <row r="32" spans="1:12" x14ac:dyDescent="0.15">
      <c r="A32" s="12" t="s">
        <v>1451</v>
      </c>
      <c r="B32" t="s">
        <v>1452</v>
      </c>
      <c r="L32">
        <v>5</v>
      </c>
    </row>
    <row r="33" spans="1:12" x14ac:dyDescent="0.15">
      <c r="A33" s="12" t="s">
        <v>1454</v>
      </c>
      <c r="B33" t="s">
        <v>1453</v>
      </c>
    </row>
    <row r="34" spans="1:12" x14ac:dyDescent="0.15">
      <c r="A34" s="12" t="s">
        <v>1961</v>
      </c>
      <c r="B34" s="12" t="s">
        <v>1459</v>
      </c>
      <c r="C34" s="12"/>
      <c r="D34" s="12"/>
    </row>
    <row r="35" spans="1:12" x14ac:dyDescent="0.15">
      <c r="A35" s="12" t="s">
        <v>1457</v>
      </c>
      <c r="B35" s="12" t="s">
        <v>1458</v>
      </c>
      <c r="C35" s="12"/>
      <c r="D35" s="12"/>
    </row>
    <row r="36" spans="1:12" x14ac:dyDescent="0.15">
      <c r="A36" s="12" t="s">
        <v>1465</v>
      </c>
      <c r="B36" t="s">
        <v>1464</v>
      </c>
    </row>
    <row r="37" spans="1:12" x14ac:dyDescent="0.15">
      <c r="A37" s="12" t="s">
        <v>595</v>
      </c>
      <c r="B37" t="s">
        <v>1466</v>
      </c>
    </row>
    <row r="38" spans="1:12" x14ac:dyDescent="0.15">
      <c r="A38" s="12" t="s">
        <v>1467</v>
      </c>
      <c r="B38" t="s">
        <v>1468</v>
      </c>
    </row>
    <row r="39" spans="1:12" x14ac:dyDescent="0.15">
      <c r="A39" s="12" t="s">
        <v>1470</v>
      </c>
      <c r="B39" t="s">
        <v>1469</v>
      </c>
    </row>
    <row r="41" spans="1:12" x14ac:dyDescent="0.15">
      <c r="A41" s="12" t="s">
        <v>1551</v>
      </c>
      <c r="B41" s="12" t="s">
        <v>1550</v>
      </c>
      <c r="L41">
        <v>5</v>
      </c>
    </row>
    <row r="42" spans="1:12" x14ac:dyDescent="0.15">
      <c r="A42" s="12" t="s">
        <v>1430</v>
      </c>
      <c r="B42" s="12" t="s">
        <v>1472</v>
      </c>
      <c r="C42" s="12"/>
      <c r="D42" s="12"/>
      <c r="I42">
        <v>2</v>
      </c>
      <c r="L42">
        <v>0.3</v>
      </c>
    </row>
    <row r="43" spans="1:12" x14ac:dyDescent="0.15">
      <c r="A43" s="12" t="s">
        <v>1436</v>
      </c>
      <c r="B43" t="s">
        <v>1435</v>
      </c>
      <c r="L43">
        <v>5</v>
      </c>
    </row>
    <row r="44" spans="1:12" x14ac:dyDescent="0.15">
      <c r="A44" s="12" t="s">
        <v>1438</v>
      </c>
      <c r="B44" t="s">
        <v>1437</v>
      </c>
      <c r="L44">
        <v>5</v>
      </c>
    </row>
    <row r="46" spans="1:12" x14ac:dyDescent="0.15">
      <c r="A46" s="12" t="s">
        <v>1474</v>
      </c>
      <c r="B46" t="s">
        <v>1473</v>
      </c>
      <c r="E46" t="s">
        <v>1482</v>
      </c>
      <c r="J46">
        <v>1</v>
      </c>
      <c r="L46">
        <v>5</v>
      </c>
    </row>
    <row r="47" spans="1:12" x14ac:dyDescent="0.15">
      <c r="A47" s="12" t="s">
        <v>1539</v>
      </c>
      <c r="B47" t="s">
        <v>1540</v>
      </c>
      <c r="I47">
        <v>2</v>
      </c>
      <c r="L47">
        <v>5</v>
      </c>
    </row>
    <row r="48" spans="1:12" x14ac:dyDescent="0.15">
      <c r="A48" s="12" t="s">
        <v>1542</v>
      </c>
      <c r="B48" t="s">
        <v>1541</v>
      </c>
      <c r="C48">
        <v>1</v>
      </c>
      <c r="I48">
        <v>2</v>
      </c>
      <c r="K48">
        <v>60</v>
      </c>
    </row>
    <row r="49" spans="1:12" x14ac:dyDescent="0.15">
      <c r="A49" s="12" t="s">
        <v>1493</v>
      </c>
      <c r="B49" s="12" t="s">
        <v>1494</v>
      </c>
      <c r="C49" s="12"/>
      <c r="D49" s="12"/>
      <c r="I49">
        <v>2</v>
      </c>
      <c r="L49">
        <v>5</v>
      </c>
    </row>
    <row r="50" spans="1:12" x14ac:dyDescent="0.15">
      <c r="A50" s="12" t="s">
        <v>1495</v>
      </c>
      <c r="B50" t="s">
        <v>1497</v>
      </c>
      <c r="L50">
        <v>5</v>
      </c>
    </row>
    <row r="51" spans="1:12" x14ac:dyDescent="0.15">
      <c r="A51" s="12" t="s">
        <v>1496</v>
      </c>
      <c r="B51" t="s">
        <v>1498</v>
      </c>
      <c r="L51">
        <v>5</v>
      </c>
    </row>
    <row r="52" spans="1:12" x14ac:dyDescent="0.15">
      <c r="A52" s="12" t="s">
        <v>1509</v>
      </c>
      <c r="B52" s="12" t="s">
        <v>1512</v>
      </c>
      <c r="C52" s="12"/>
      <c r="D52" s="12"/>
      <c r="I52">
        <v>2</v>
      </c>
      <c r="L52">
        <v>5</v>
      </c>
    </row>
    <row r="53" spans="1:12" x14ac:dyDescent="0.15">
      <c r="A53" s="12" t="s">
        <v>1510</v>
      </c>
      <c r="B53" s="12" t="s">
        <v>1511</v>
      </c>
      <c r="E53" s="12" t="s">
        <v>1517</v>
      </c>
      <c r="I53">
        <v>1</v>
      </c>
      <c r="L53">
        <v>5</v>
      </c>
    </row>
    <row r="54" spans="1:12" x14ac:dyDescent="0.15">
      <c r="A54" s="12" t="s">
        <v>1521</v>
      </c>
      <c r="B54" s="12" t="s">
        <v>1522</v>
      </c>
      <c r="C54" s="12"/>
      <c r="D54" s="12"/>
      <c r="I54">
        <v>2</v>
      </c>
      <c r="L54">
        <v>5</v>
      </c>
    </row>
    <row r="55" spans="1:12" x14ac:dyDescent="0.15">
      <c r="A55" s="12" t="s">
        <v>1530</v>
      </c>
      <c r="B55" s="12" t="s">
        <v>1532</v>
      </c>
      <c r="C55" s="12"/>
      <c r="D55" s="12"/>
      <c r="I55">
        <v>2</v>
      </c>
      <c r="L55">
        <v>5</v>
      </c>
    </row>
    <row r="56" spans="1:12" x14ac:dyDescent="0.15">
      <c r="A56" s="12" t="s">
        <v>1531</v>
      </c>
      <c r="B56" t="s">
        <v>1533</v>
      </c>
      <c r="E56" t="s">
        <v>1482</v>
      </c>
      <c r="I56">
        <v>1</v>
      </c>
      <c r="L56">
        <v>5</v>
      </c>
    </row>
    <row r="57" spans="1:12" x14ac:dyDescent="0.15">
      <c r="A57" s="12" t="s">
        <v>1556</v>
      </c>
      <c r="B57" s="12" t="s">
        <v>1557</v>
      </c>
      <c r="C57" s="12"/>
      <c r="D57" s="12"/>
      <c r="I57">
        <v>2</v>
      </c>
      <c r="L57">
        <v>5</v>
      </c>
    </row>
    <row r="59" spans="1:12" x14ac:dyDescent="0.15">
      <c r="A59" s="12" t="s">
        <v>1572</v>
      </c>
      <c r="B59" t="s">
        <v>1578</v>
      </c>
      <c r="I59">
        <v>2</v>
      </c>
      <c r="L59">
        <v>5</v>
      </c>
    </row>
    <row r="60" spans="1:12" x14ac:dyDescent="0.15">
      <c r="A60" s="12" t="s">
        <v>1577</v>
      </c>
      <c r="B60" t="s">
        <v>1576</v>
      </c>
      <c r="E60" s="12" t="s">
        <v>1579</v>
      </c>
      <c r="I60">
        <v>1</v>
      </c>
      <c r="L60">
        <v>5</v>
      </c>
    </row>
    <row r="61" spans="1:12" x14ac:dyDescent="0.15">
      <c r="A61" s="12" t="s">
        <v>1581</v>
      </c>
      <c r="B61" t="s">
        <v>1580</v>
      </c>
      <c r="I61">
        <v>2</v>
      </c>
      <c r="L61">
        <v>5</v>
      </c>
    </row>
    <row r="62" spans="1:12" x14ac:dyDescent="0.15">
      <c r="A62" s="12" t="s">
        <v>1582</v>
      </c>
      <c r="B62" s="12" t="s">
        <v>1583</v>
      </c>
      <c r="I62">
        <v>1</v>
      </c>
      <c r="K62">
        <v>60</v>
      </c>
    </row>
    <row r="63" spans="1:12" x14ac:dyDescent="0.15">
      <c r="A63" s="12" t="s">
        <v>1584</v>
      </c>
      <c r="B63" s="12" t="s">
        <v>1589</v>
      </c>
      <c r="I63">
        <v>2</v>
      </c>
      <c r="L63">
        <v>5</v>
      </c>
    </row>
    <row r="64" spans="1:12" x14ac:dyDescent="0.15">
      <c r="A64" s="12" t="s">
        <v>1585</v>
      </c>
      <c r="B64" s="12" t="s">
        <v>1588</v>
      </c>
      <c r="D64" s="12" t="s">
        <v>1593</v>
      </c>
      <c r="E64" s="12"/>
      <c r="J64">
        <v>2</v>
      </c>
      <c r="L64">
        <v>5</v>
      </c>
    </row>
    <row r="65" spans="1:12" x14ac:dyDescent="0.15">
      <c r="A65" s="12" t="s">
        <v>1586</v>
      </c>
      <c r="B65" t="s">
        <v>1587</v>
      </c>
      <c r="I65">
        <v>1</v>
      </c>
      <c r="K65">
        <v>60</v>
      </c>
    </row>
    <row r="67" spans="1:12" x14ac:dyDescent="0.15">
      <c r="A67" s="12" t="s">
        <v>1596</v>
      </c>
      <c r="B67" t="s">
        <v>1597</v>
      </c>
      <c r="I67">
        <v>2</v>
      </c>
      <c r="L67">
        <v>5</v>
      </c>
    </row>
    <row r="68" spans="1:12" x14ac:dyDescent="0.15">
      <c r="A68" s="12" t="s">
        <v>1598</v>
      </c>
      <c r="B68" t="s">
        <v>1599</v>
      </c>
      <c r="D68" s="12" t="s">
        <v>1629</v>
      </c>
      <c r="I68">
        <v>2</v>
      </c>
      <c r="K68">
        <v>60</v>
      </c>
      <c r="L68">
        <v>5</v>
      </c>
    </row>
    <row r="69" spans="1:12" x14ac:dyDescent="0.15">
      <c r="A69" s="12" t="s">
        <v>1600</v>
      </c>
      <c r="B69" t="s">
        <v>1601</v>
      </c>
      <c r="I69">
        <v>1</v>
      </c>
    </row>
    <row r="70" spans="1:12" x14ac:dyDescent="0.15">
      <c r="A70" s="12" t="s">
        <v>1603</v>
      </c>
      <c r="B70" t="s">
        <v>1602</v>
      </c>
      <c r="I70">
        <v>2</v>
      </c>
      <c r="L70">
        <v>5</v>
      </c>
    </row>
    <row r="71" spans="1:12" x14ac:dyDescent="0.15">
      <c r="A71" s="12" t="s">
        <v>1604</v>
      </c>
      <c r="B71" t="s">
        <v>1605</v>
      </c>
      <c r="D71" s="12" t="s">
        <v>1629</v>
      </c>
      <c r="I71">
        <v>2</v>
      </c>
      <c r="K71">
        <v>60</v>
      </c>
      <c r="L71">
        <v>5</v>
      </c>
    </row>
    <row r="72" spans="1:12" x14ac:dyDescent="0.15">
      <c r="A72" s="12" t="s">
        <v>1607</v>
      </c>
      <c r="B72" t="s">
        <v>1606</v>
      </c>
      <c r="I72">
        <v>1</v>
      </c>
    </row>
    <row r="73" spans="1:12" x14ac:dyDescent="0.15">
      <c r="A73" s="12" t="s">
        <v>1608</v>
      </c>
      <c r="B73" t="s">
        <v>1610</v>
      </c>
      <c r="D73" s="12"/>
      <c r="E73" s="12"/>
      <c r="J73">
        <v>2</v>
      </c>
      <c r="L73">
        <v>5</v>
      </c>
    </row>
    <row r="74" spans="1:12" x14ac:dyDescent="0.15">
      <c r="A74" s="12" t="s">
        <v>1609</v>
      </c>
      <c r="B74" t="s">
        <v>1611</v>
      </c>
      <c r="D74" s="12"/>
      <c r="E74" s="12" t="s">
        <v>1630</v>
      </c>
      <c r="I74">
        <v>2</v>
      </c>
      <c r="L74">
        <v>5</v>
      </c>
    </row>
    <row r="75" spans="1:12" x14ac:dyDescent="0.15">
      <c r="A75" s="12" t="s">
        <v>1616</v>
      </c>
      <c r="B75" t="s">
        <v>1620</v>
      </c>
      <c r="E75" s="12" t="s">
        <v>1633</v>
      </c>
      <c r="F75">
        <v>1</v>
      </c>
      <c r="H75">
        <v>1</v>
      </c>
      <c r="I75">
        <v>1</v>
      </c>
    </row>
    <row r="76" spans="1:12" x14ac:dyDescent="0.15">
      <c r="A76" s="12" t="s">
        <v>1617</v>
      </c>
      <c r="B76" t="s">
        <v>1621</v>
      </c>
      <c r="I76">
        <v>1</v>
      </c>
    </row>
    <row r="77" spans="1:12" x14ac:dyDescent="0.15">
      <c r="A77" s="12" t="s">
        <v>1618</v>
      </c>
      <c r="B77" s="12" t="s">
        <v>1622</v>
      </c>
      <c r="E77" s="12" t="s">
        <v>1632</v>
      </c>
      <c r="F77">
        <v>1</v>
      </c>
      <c r="G77">
        <v>1</v>
      </c>
    </row>
    <row r="78" spans="1:12" x14ac:dyDescent="0.15">
      <c r="A78" s="12" t="s">
        <v>1619</v>
      </c>
      <c r="B78" s="12" t="s">
        <v>1623</v>
      </c>
      <c r="E78" s="12" t="s">
        <v>1631</v>
      </c>
      <c r="F78">
        <v>1</v>
      </c>
      <c r="G78">
        <v>1</v>
      </c>
    </row>
    <row r="79" spans="1:12" x14ac:dyDescent="0.15">
      <c r="A79" s="12" t="s">
        <v>1624</v>
      </c>
      <c r="B79" s="12" t="s">
        <v>1628</v>
      </c>
      <c r="I79">
        <v>2</v>
      </c>
      <c r="L79">
        <v>5</v>
      </c>
    </row>
    <row r="80" spans="1:12" x14ac:dyDescent="0.15">
      <c r="A80" s="12" t="s">
        <v>1626</v>
      </c>
      <c r="B80" t="s">
        <v>1625</v>
      </c>
      <c r="I80">
        <v>2</v>
      </c>
      <c r="L80">
        <v>5</v>
      </c>
    </row>
    <row r="81" spans="1:12" x14ac:dyDescent="0.15">
      <c r="A81" s="12" t="s">
        <v>1635</v>
      </c>
      <c r="B81" t="s">
        <v>1636</v>
      </c>
      <c r="I81">
        <v>2</v>
      </c>
      <c r="L81">
        <v>5</v>
      </c>
    </row>
    <row r="82" spans="1:12" x14ac:dyDescent="0.15">
      <c r="A82" s="12" t="s">
        <v>1638</v>
      </c>
      <c r="B82" t="s">
        <v>1637</v>
      </c>
      <c r="I82">
        <v>2</v>
      </c>
      <c r="L82">
        <v>5</v>
      </c>
    </row>
    <row r="83" spans="1:12" x14ac:dyDescent="0.15">
      <c r="A83" s="12" t="s">
        <v>1642</v>
      </c>
      <c r="B83" t="s">
        <v>1645</v>
      </c>
      <c r="I83">
        <v>1</v>
      </c>
      <c r="K83">
        <v>60</v>
      </c>
    </row>
    <row r="84" spans="1:12" x14ac:dyDescent="0.15">
      <c r="A84" s="12" t="s">
        <v>1643</v>
      </c>
      <c r="B84" t="s">
        <v>1646</v>
      </c>
      <c r="I84">
        <v>1</v>
      </c>
      <c r="K84">
        <v>60</v>
      </c>
    </row>
    <row r="85" spans="1:12" x14ac:dyDescent="0.15">
      <c r="A85" s="12" t="s">
        <v>1644</v>
      </c>
      <c r="B85" t="s">
        <v>1647</v>
      </c>
      <c r="I85">
        <v>1</v>
      </c>
      <c r="K85">
        <v>60</v>
      </c>
    </row>
    <row r="86" spans="1:12" x14ac:dyDescent="0.15">
      <c r="A86" s="12" t="s">
        <v>1664</v>
      </c>
      <c r="B86" t="s">
        <v>1663</v>
      </c>
      <c r="H86">
        <v>1</v>
      </c>
      <c r="I86">
        <v>1</v>
      </c>
      <c r="K86">
        <v>60</v>
      </c>
    </row>
    <row r="87" spans="1:12" x14ac:dyDescent="0.15">
      <c r="A87" s="12" t="s">
        <v>1653</v>
      </c>
      <c r="B87" t="s">
        <v>1654</v>
      </c>
      <c r="I87">
        <v>2</v>
      </c>
      <c r="L87">
        <v>5</v>
      </c>
    </row>
    <row r="88" spans="1:12" x14ac:dyDescent="0.15">
      <c r="A88" s="12" t="s">
        <v>1655</v>
      </c>
      <c r="B88" t="s">
        <v>1656</v>
      </c>
      <c r="I88">
        <v>2</v>
      </c>
      <c r="K88">
        <v>60</v>
      </c>
      <c r="L88">
        <v>0.2</v>
      </c>
    </row>
    <row r="89" spans="1:12" x14ac:dyDescent="0.15">
      <c r="A89" s="12" t="s">
        <v>1657</v>
      </c>
      <c r="B89" s="12" t="s">
        <v>1659</v>
      </c>
      <c r="I89">
        <v>2</v>
      </c>
      <c r="L89">
        <v>5</v>
      </c>
    </row>
    <row r="90" spans="1:12" x14ac:dyDescent="0.15">
      <c r="A90" s="12" t="s">
        <v>1658</v>
      </c>
      <c r="B90" s="12" t="s">
        <v>1660</v>
      </c>
      <c r="I90">
        <v>2</v>
      </c>
      <c r="K90">
        <v>60</v>
      </c>
      <c r="L90">
        <v>0.2</v>
      </c>
    </row>
    <row r="91" spans="1:12" x14ac:dyDescent="0.15">
      <c r="A91" s="12" t="s">
        <v>1665</v>
      </c>
      <c r="B91" t="s">
        <v>1666</v>
      </c>
      <c r="I91">
        <v>1</v>
      </c>
      <c r="K91">
        <v>60</v>
      </c>
    </row>
    <row r="92" spans="1:12" x14ac:dyDescent="0.15">
      <c r="A92" s="12" t="s">
        <v>1667</v>
      </c>
      <c r="B92" s="12" t="s">
        <v>1668</v>
      </c>
      <c r="I92">
        <v>2</v>
      </c>
      <c r="L92">
        <v>5</v>
      </c>
    </row>
    <row r="93" spans="1:12" x14ac:dyDescent="0.15">
      <c r="A93" s="12" t="s">
        <v>1670</v>
      </c>
      <c r="B93" t="s">
        <v>1669</v>
      </c>
      <c r="I93">
        <v>2</v>
      </c>
      <c r="K93">
        <v>60</v>
      </c>
      <c r="L93">
        <v>5</v>
      </c>
    </row>
    <row r="94" spans="1:12" x14ac:dyDescent="0.15">
      <c r="A94" s="12" t="s">
        <v>1671</v>
      </c>
      <c r="B94" t="s">
        <v>1672</v>
      </c>
      <c r="E94" s="12" t="s">
        <v>1682</v>
      </c>
      <c r="F94">
        <v>1</v>
      </c>
      <c r="H94">
        <v>2</v>
      </c>
      <c r="I94">
        <v>1</v>
      </c>
    </row>
    <row r="95" spans="1:12" x14ac:dyDescent="0.15">
      <c r="A95" s="12" t="s">
        <v>1673</v>
      </c>
      <c r="B95" t="s">
        <v>1674</v>
      </c>
      <c r="I95">
        <v>1</v>
      </c>
      <c r="K95">
        <v>60</v>
      </c>
    </row>
    <row r="96" spans="1:12" x14ac:dyDescent="0.15">
      <c r="A96" s="12" t="s">
        <v>1681</v>
      </c>
      <c r="B96" s="12" t="s">
        <v>1675</v>
      </c>
      <c r="I96">
        <v>2</v>
      </c>
      <c r="L96">
        <v>5</v>
      </c>
    </row>
    <row r="97" spans="1:12" x14ac:dyDescent="0.15">
      <c r="A97" s="12" t="s">
        <v>1680</v>
      </c>
      <c r="B97" s="12" t="s">
        <v>1676</v>
      </c>
      <c r="I97">
        <v>2</v>
      </c>
      <c r="K97">
        <v>60</v>
      </c>
      <c r="L97">
        <v>0.2</v>
      </c>
    </row>
    <row r="98" spans="1:12" x14ac:dyDescent="0.15">
      <c r="A98" s="12" t="s">
        <v>1064</v>
      </c>
      <c r="B98" s="12" t="s">
        <v>1693</v>
      </c>
      <c r="I98">
        <v>1</v>
      </c>
      <c r="K98">
        <v>60</v>
      </c>
    </row>
    <row r="99" spans="1:12" x14ac:dyDescent="0.15">
      <c r="A99" s="12" t="s">
        <v>1687</v>
      </c>
      <c r="B99" t="s">
        <v>1686</v>
      </c>
      <c r="I99">
        <v>2</v>
      </c>
      <c r="K99">
        <v>60</v>
      </c>
      <c r="L99">
        <v>5</v>
      </c>
    </row>
    <row r="100" spans="1:12" x14ac:dyDescent="0.15">
      <c r="A100" s="12" t="s">
        <v>1688</v>
      </c>
      <c r="B100" s="12" t="s">
        <v>1689</v>
      </c>
      <c r="I100">
        <v>2</v>
      </c>
      <c r="K100">
        <v>60</v>
      </c>
      <c r="L100">
        <v>5</v>
      </c>
    </row>
    <row r="101" spans="1:12" x14ac:dyDescent="0.15">
      <c r="A101" s="12" t="s">
        <v>1690</v>
      </c>
      <c r="B101" s="12" t="s">
        <v>1705</v>
      </c>
      <c r="E101" s="12" t="s">
        <v>1706</v>
      </c>
      <c r="I101">
        <v>2</v>
      </c>
      <c r="K101">
        <v>60</v>
      </c>
      <c r="L101">
        <v>0.2</v>
      </c>
    </row>
    <row r="102" spans="1:12" x14ac:dyDescent="0.15">
      <c r="A102" s="12" t="s">
        <v>1691</v>
      </c>
      <c r="B102" s="12" t="s">
        <v>1692</v>
      </c>
      <c r="E102" s="12" t="s">
        <v>1706</v>
      </c>
      <c r="I102">
        <v>2</v>
      </c>
      <c r="K102">
        <v>60</v>
      </c>
      <c r="L102">
        <v>0.2</v>
      </c>
    </row>
    <row r="103" spans="1:12" x14ac:dyDescent="0.15">
      <c r="A103" s="12" t="s">
        <v>1698</v>
      </c>
      <c r="B103" t="s">
        <v>1699</v>
      </c>
      <c r="I103">
        <v>1</v>
      </c>
      <c r="K103">
        <v>60</v>
      </c>
    </row>
    <row r="104" spans="1:12" x14ac:dyDescent="0.15">
      <c r="A104" s="12" t="s">
        <v>1700</v>
      </c>
      <c r="B104" s="12" t="s">
        <v>1701</v>
      </c>
      <c r="I104">
        <v>1</v>
      </c>
      <c r="K104">
        <v>60</v>
      </c>
    </row>
    <row r="105" spans="1:12" x14ac:dyDescent="0.15">
      <c r="A105" s="12" t="s">
        <v>1708</v>
      </c>
      <c r="B105" t="s">
        <v>1709</v>
      </c>
      <c r="I105">
        <v>2</v>
      </c>
      <c r="K105">
        <v>60</v>
      </c>
      <c r="L105">
        <v>5</v>
      </c>
    </row>
    <row r="106" spans="1:12" x14ac:dyDescent="0.15">
      <c r="A106" s="12" t="s">
        <v>1710</v>
      </c>
      <c r="B106" t="s">
        <v>1711</v>
      </c>
      <c r="I106">
        <v>2</v>
      </c>
      <c r="K106">
        <v>60</v>
      </c>
      <c r="L106">
        <v>5</v>
      </c>
    </row>
    <row r="107" spans="1:12" x14ac:dyDescent="0.15">
      <c r="A107" s="12" t="s">
        <v>1713</v>
      </c>
      <c r="B107" t="s">
        <v>1714</v>
      </c>
      <c r="E107" s="12" t="s">
        <v>1682</v>
      </c>
      <c r="F107">
        <v>1</v>
      </c>
      <c r="H107">
        <v>2</v>
      </c>
      <c r="I107">
        <v>1</v>
      </c>
    </row>
    <row r="108" spans="1:12" x14ac:dyDescent="0.15">
      <c r="A108" s="12" t="s">
        <v>1715</v>
      </c>
      <c r="B108" t="s">
        <v>1718</v>
      </c>
      <c r="I108">
        <v>2</v>
      </c>
      <c r="K108">
        <v>60</v>
      </c>
      <c r="L108">
        <v>5</v>
      </c>
    </row>
    <row r="109" spans="1:12" x14ac:dyDescent="0.15">
      <c r="A109" s="12" t="s">
        <v>1716</v>
      </c>
      <c r="B109" t="s">
        <v>1717</v>
      </c>
      <c r="I109">
        <v>2</v>
      </c>
      <c r="K109">
        <v>60</v>
      </c>
      <c r="L109">
        <v>5</v>
      </c>
    </row>
    <row r="110" spans="1:12" x14ac:dyDescent="0.15">
      <c r="A110" s="12" t="s">
        <v>1720</v>
      </c>
      <c r="B110" t="s">
        <v>1721</v>
      </c>
      <c r="E110" s="12" t="s">
        <v>1706</v>
      </c>
      <c r="J110">
        <v>2</v>
      </c>
      <c r="L110">
        <v>5</v>
      </c>
    </row>
    <row r="111" spans="1:12" x14ac:dyDescent="0.15">
      <c r="A111" s="12" t="s">
        <v>1727</v>
      </c>
      <c r="B111" t="s">
        <v>1728</v>
      </c>
      <c r="J111">
        <v>2</v>
      </c>
      <c r="L111">
        <v>5</v>
      </c>
    </row>
    <row r="112" spans="1:12" x14ac:dyDescent="0.15">
      <c r="A112" s="12" t="s">
        <v>1729</v>
      </c>
      <c r="B112" t="s">
        <v>1730</v>
      </c>
      <c r="E112" s="12" t="s">
        <v>1706</v>
      </c>
      <c r="I112">
        <v>2</v>
      </c>
      <c r="K112">
        <v>60</v>
      </c>
      <c r="L112">
        <v>5</v>
      </c>
    </row>
    <row r="113" spans="1:12" x14ac:dyDescent="0.15">
      <c r="A113" s="12" t="s">
        <v>1731</v>
      </c>
      <c r="B113" s="12" t="s">
        <v>1739</v>
      </c>
      <c r="I113">
        <v>1</v>
      </c>
      <c r="K113">
        <v>60</v>
      </c>
    </row>
    <row r="114" spans="1:12" x14ac:dyDescent="0.15">
      <c r="A114" s="12" t="s">
        <v>1733</v>
      </c>
      <c r="B114" t="s">
        <v>1734</v>
      </c>
      <c r="J114">
        <v>2</v>
      </c>
      <c r="L114">
        <v>20</v>
      </c>
    </row>
    <row r="115" spans="1:12" x14ac:dyDescent="0.15">
      <c r="A115" s="12" t="s">
        <v>1736</v>
      </c>
      <c r="B115" s="12" t="s">
        <v>1738</v>
      </c>
      <c r="E115" s="12" t="s">
        <v>1706</v>
      </c>
      <c r="J115">
        <v>2</v>
      </c>
      <c r="L115">
        <v>20</v>
      </c>
    </row>
    <row r="116" spans="1:12" x14ac:dyDescent="0.15">
      <c r="A116" s="12" t="s">
        <v>1750</v>
      </c>
      <c r="B116" t="s">
        <v>1763</v>
      </c>
      <c r="I116">
        <v>2</v>
      </c>
      <c r="K116">
        <v>60</v>
      </c>
      <c r="L116">
        <v>5</v>
      </c>
    </row>
    <row r="117" spans="1:12" x14ac:dyDescent="0.15">
      <c r="A117" s="12" t="s">
        <v>1751</v>
      </c>
      <c r="B117" t="s">
        <v>1762</v>
      </c>
      <c r="E117" s="12" t="s">
        <v>1706</v>
      </c>
      <c r="I117">
        <v>2</v>
      </c>
      <c r="K117">
        <v>60</v>
      </c>
      <c r="L117">
        <v>5</v>
      </c>
    </row>
    <row r="118" spans="1:12" x14ac:dyDescent="0.15">
      <c r="A118" s="12" t="s">
        <v>1752</v>
      </c>
      <c r="B118" t="s">
        <v>1764</v>
      </c>
      <c r="I118">
        <v>2</v>
      </c>
      <c r="K118">
        <v>60</v>
      </c>
      <c r="L118">
        <v>5</v>
      </c>
    </row>
    <row r="119" spans="1:12" x14ac:dyDescent="0.15">
      <c r="A119" s="12" t="s">
        <v>1753</v>
      </c>
      <c r="B119" t="s">
        <v>1765</v>
      </c>
      <c r="I119">
        <v>1</v>
      </c>
      <c r="K119">
        <v>60</v>
      </c>
      <c r="L119">
        <v>5</v>
      </c>
    </row>
    <row r="120" spans="1:12" x14ac:dyDescent="0.15">
      <c r="A120" s="12" t="s">
        <v>1754</v>
      </c>
      <c r="B120" t="s">
        <v>1766</v>
      </c>
      <c r="H120">
        <v>1</v>
      </c>
      <c r="I120">
        <v>2</v>
      </c>
      <c r="K120">
        <v>60</v>
      </c>
      <c r="L120">
        <v>30</v>
      </c>
    </row>
    <row r="121" spans="1:12" x14ac:dyDescent="0.15">
      <c r="A121" s="12" t="s">
        <v>1755</v>
      </c>
      <c r="B121" t="s">
        <v>1767</v>
      </c>
      <c r="I121">
        <v>2</v>
      </c>
      <c r="K121">
        <v>60</v>
      </c>
      <c r="L121">
        <v>5</v>
      </c>
    </row>
    <row r="122" spans="1:12" x14ac:dyDescent="0.15">
      <c r="A122" s="12" t="s">
        <v>1771</v>
      </c>
      <c r="B122" t="s">
        <v>1773</v>
      </c>
      <c r="I122">
        <v>2</v>
      </c>
      <c r="K122">
        <v>60</v>
      </c>
      <c r="L122">
        <v>5</v>
      </c>
    </row>
    <row r="123" spans="1:12" x14ac:dyDescent="0.15">
      <c r="A123" s="12" t="s">
        <v>1772</v>
      </c>
      <c r="B123" t="s">
        <v>1774</v>
      </c>
      <c r="E123" s="12" t="s">
        <v>1682</v>
      </c>
      <c r="F123">
        <v>1</v>
      </c>
      <c r="I123">
        <v>2</v>
      </c>
      <c r="K123">
        <v>60</v>
      </c>
      <c r="L123">
        <v>5</v>
      </c>
    </row>
    <row r="124" spans="1:12" x14ac:dyDescent="0.15">
      <c r="A124" s="12" t="s">
        <v>1777</v>
      </c>
      <c r="B124" t="s">
        <v>1778</v>
      </c>
      <c r="E124" s="12" t="s">
        <v>1682</v>
      </c>
      <c r="F124">
        <v>1</v>
      </c>
      <c r="I124">
        <v>1</v>
      </c>
      <c r="K124">
        <v>60</v>
      </c>
    </row>
    <row r="125" spans="1:12" x14ac:dyDescent="0.15">
      <c r="A125" s="12" t="s">
        <v>1779</v>
      </c>
      <c r="B125" t="s">
        <v>1781</v>
      </c>
      <c r="I125">
        <v>2</v>
      </c>
      <c r="K125">
        <v>60</v>
      </c>
      <c r="L125">
        <v>5</v>
      </c>
    </row>
    <row r="126" spans="1:12" x14ac:dyDescent="0.15">
      <c r="A126" s="12" t="s">
        <v>1780</v>
      </c>
      <c r="B126" t="s">
        <v>1782</v>
      </c>
      <c r="E126" s="12" t="s">
        <v>1682</v>
      </c>
      <c r="F126">
        <v>1</v>
      </c>
      <c r="I126">
        <v>2</v>
      </c>
      <c r="K126">
        <v>60</v>
      </c>
      <c r="L126">
        <v>30</v>
      </c>
    </row>
    <row r="127" spans="1:12" x14ac:dyDescent="0.15">
      <c r="A127" s="12" t="s">
        <v>1785</v>
      </c>
      <c r="B127" s="12" t="s">
        <v>1786</v>
      </c>
      <c r="E127" s="12" t="s">
        <v>1682</v>
      </c>
      <c r="F127">
        <v>1</v>
      </c>
      <c r="I127">
        <v>2</v>
      </c>
      <c r="K127">
        <v>60</v>
      </c>
      <c r="L127">
        <v>25</v>
      </c>
    </row>
    <row r="128" spans="1:12" x14ac:dyDescent="0.15">
      <c r="A128" s="12" t="s">
        <v>1788</v>
      </c>
      <c r="B128" t="s">
        <v>1791</v>
      </c>
      <c r="I128">
        <v>2</v>
      </c>
      <c r="K128">
        <v>60</v>
      </c>
      <c r="L128">
        <v>5</v>
      </c>
    </row>
    <row r="129" spans="1:12" x14ac:dyDescent="0.15">
      <c r="A129" s="12" t="s">
        <v>1789</v>
      </c>
      <c r="B129" t="s">
        <v>1790</v>
      </c>
      <c r="E129" s="12" t="s">
        <v>1682</v>
      </c>
      <c r="I129">
        <v>2</v>
      </c>
      <c r="K129">
        <v>60</v>
      </c>
      <c r="L129">
        <v>5</v>
      </c>
    </row>
    <row r="130" spans="1:12" x14ac:dyDescent="0.15">
      <c r="A130" s="12" t="s">
        <v>1792</v>
      </c>
      <c r="B130" t="s">
        <v>1793</v>
      </c>
      <c r="I130">
        <v>1</v>
      </c>
      <c r="K130">
        <v>60</v>
      </c>
    </row>
    <row r="131" spans="1:12" x14ac:dyDescent="0.15">
      <c r="A131" s="12" t="s">
        <v>1794</v>
      </c>
      <c r="B131" t="s">
        <v>1795</v>
      </c>
      <c r="I131">
        <v>1</v>
      </c>
    </row>
    <row r="132" spans="1:12" x14ac:dyDescent="0.15">
      <c r="A132" s="12" t="s">
        <v>1796</v>
      </c>
      <c r="B132" t="s">
        <v>1797</v>
      </c>
      <c r="E132" s="12" t="s">
        <v>1682</v>
      </c>
      <c r="I132">
        <v>2</v>
      </c>
      <c r="K132">
        <v>60</v>
      </c>
      <c r="L132">
        <v>5</v>
      </c>
    </row>
    <row r="133" spans="1:12" x14ac:dyDescent="0.15">
      <c r="A133" s="12" t="s">
        <v>1798</v>
      </c>
      <c r="B133" s="12" t="s">
        <v>1799</v>
      </c>
      <c r="I133">
        <v>1</v>
      </c>
      <c r="K133">
        <v>60</v>
      </c>
    </row>
    <row r="134" spans="1:12" x14ac:dyDescent="0.15">
      <c r="A134" s="12" t="s">
        <v>1803</v>
      </c>
      <c r="B134" t="s">
        <v>1805</v>
      </c>
      <c r="I134">
        <v>2</v>
      </c>
      <c r="K134">
        <v>60</v>
      </c>
      <c r="L134">
        <v>5</v>
      </c>
    </row>
    <row r="135" spans="1:12" x14ac:dyDescent="0.15">
      <c r="A135" s="12" t="s">
        <v>1804</v>
      </c>
      <c r="B135" t="s">
        <v>1806</v>
      </c>
      <c r="I135">
        <v>2</v>
      </c>
      <c r="K135">
        <v>60</v>
      </c>
      <c r="L135">
        <v>5</v>
      </c>
    </row>
    <row r="136" spans="1:12" x14ac:dyDescent="0.15">
      <c r="A136" s="12" t="s">
        <v>1807</v>
      </c>
      <c r="B136" t="s">
        <v>1808</v>
      </c>
      <c r="I136">
        <v>1</v>
      </c>
      <c r="K136">
        <v>60</v>
      </c>
    </row>
    <row r="137" spans="1:12" x14ac:dyDescent="0.15">
      <c r="A137" s="12" t="s">
        <v>1809</v>
      </c>
      <c r="B137" t="s">
        <v>1810</v>
      </c>
      <c r="I137">
        <v>1</v>
      </c>
      <c r="K137">
        <v>60</v>
      </c>
    </row>
    <row r="138" spans="1:12" x14ac:dyDescent="0.15">
      <c r="A138" s="12" t="s">
        <v>1812</v>
      </c>
      <c r="B138" t="s">
        <v>1811</v>
      </c>
      <c r="J138">
        <v>2</v>
      </c>
      <c r="L138">
        <v>60</v>
      </c>
    </row>
    <row r="139" spans="1:12" x14ac:dyDescent="0.15">
      <c r="A139" s="12" t="s">
        <v>1815</v>
      </c>
      <c r="B139" t="s">
        <v>1822</v>
      </c>
      <c r="I139">
        <v>1</v>
      </c>
      <c r="K139">
        <v>60</v>
      </c>
      <c r="L139">
        <v>5</v>
      </c>
    </row>
    <row r="140" spans="1:12" x14ac:dyDescent="0.15">
      <c r="A140" s="12" t="s">
        <v>1816</v>
      </c>
      <c r="B140" t="s">
        <v>1823</v>
      </c>
      <c r="E140" s="12" t="s">
        <v>1832</v>
      </c>
      <c r="I140">
        <v>1</v>
      </c>
      <c r="K140">
        <v>60</v>
      </c>
      <c r="L140">
        <v>5</v>
      </c>
    </row>
    <row r="141" spans="1:12" x14ac:dyDescent="0.15">
      <c r="A141" s="12" t="s">
        <v>1817</v>
      </c>
      <c r="B141" t="s">
        <v>1824</v>
      </c>
      <c r="C141">
        <v>1</v>
      </c>
      <c r="D141" s="12" t="s">
        <v>1834</v>
      </c>
      <c r="H141">
        <v>1</v>
      </c>
      <c r="I141">
        <v>1</v>
      </c>
      <c r="K141">
        <v>100</v>
      </c>
    </row>
    <row r="142" spans="1:12" x14ac:dyDescent="0.15">
      <c r="A142" s="12" t="s">
        <v>1818</v>
      </c>
      <c r="B142" t="s">
        <v>1825</v>
      </c>
      <c r="I142">
        <v>1</v>
      </c>
      <c r="K142">
        <v>60</v>
      </c>
    </row>
    <row r="143" spans="1:12" x14ac:dyDescent="0.15">
      <c r="A143" s="12" t="s">
        <v>1819</v>
      </c>
      <c r="B143" t="s">
        <v>1826</v>
      </c>
      <c r="D143" s="12" t="s">
        <v>1593</v>
      </c>
      <c r="I143">
        <v>1</v>
      </c>
      <c r="K143">
        <v>60</v>
      </c>
    </row>
    <row r="144" spans="1:12" x14ac:dyDescent="0.15">
      <c r="A144" s="12" t="s">
        <v>1820</v>
      </c>
      <c r="B144" t="s">
        <v>1827</v>
      </c>
      <c r="I144">
        <v>1</v>
      </c>
      <c r="K144">
        <v>60</v>
      </c>
      <c r="L144">
        <v>5</v>
      </c>
    </row>
    <row r="145" spans="1:12" x14ac:dyDescent="0.15">
      <c r="A145" s="12" t="s">
        <v>1821</v>
      </c>
      <c r="B145" t="s">
        <v>1828</v>
      </c>
      <c r="E145" s="12" t="s">
        <v>1832</v>
      </c>
      <c r="I145">
        <v>1</v>
      </c>
      <c r="K145">
        <v>60</v>
      </c>
      <c r="L145">
        <v>25</v>
      </c>
    </row>
    <row r="146" spans="1:12" x14ac:dyDescent="0.15">
      <c r="A146" s="12" t="s">
        <v>1835</v>
      </c>
      <c r="B146" t="s">
        <v>1845</v>
      </c>
      <c r="I146">
        <v>1</v>
      </c>
      <c r="K146">
        <v>60</v>
      </c>
      <c r="L146">
        <v>5</v>
      </c>
    </row>
    <row r="147" spans="1:12" x14ac:dyDescent="0.15">
      <c r="A147" s="12" t="s">
        <v>1836</v>
      </c>
      <c r="B147" t="s">
        <v>1846</v>
      </c>
      <c r="E147" s="12" t="s">
        <v>1853</v>
      </c>
      <c r="F147">
        <v>1</v>
      </c>
      <c r="I147">
        <v>1</v>
      </c>
      <c r="K147">
        <v>60</v>
      </c>
    </row>
    <row r="148" spans="1:12" x14ac:dyDescent="0.15">
      <c r="A148" s="12" t="s">
        <v>1837</v>
      </c>
      <c r="B148" t="s">
        <v>1847</v>
      </c>
      <c r="I148">
        <v>1</v>
      </c>
      <c r="K148">
        <v>60</v>
      </c>
      <c r="L148">
        <v>5</v>
      </c>
    </row>
    <row r="149" spans="1:12" x14ac:dyDescent="0.15">
      <c r="A149" s="12" t="s">
        <v>1838</v>
      </c>
      <c r="B149" t="s">
        <v>1848</v>
      </c>
      <c r="I149">
        <v>1</v>
      </c>
      <c r="K149">
        <v>60</v>
      </c>
      <c r="L149">
        <v>5</v>
      </c>
    </row>
    <row r="150" spans="1:12" x14ac:dyDescent="0.15">
      <c r="A150" s="12" t="s">
        <v>1841</v>
      </c>
      <c r="B150" t="s">
        <v>1849</v>
      </c>
      <c r="D150" s="12" t="s">
        <v>1854</v>
      </c>
      <c r="J150">
        <v>2</v>
      </c>
      <c r="L150">
        <v>5</v>
      </c>
    </row>
    <row r="151" spans="1:12" x14ac:dyDescent="0.15">
      <c r="A151" s="12" t="s">
        <v>1842</v>
      </c>
      <c r="B151" t="s">
        <v>1850</v>
      </c>
      <c r="I151">
        <v>1</v>
      </c>
      <c r="K151">
        <v>60</v>
      </c>
    </row>
    <row r="152" spans="1:12" x14ac:dyDescent="0.15">
      <c r="A152" s="12" t="s">
        <v>1843</v>
      </c>
      <c r="B152" t="s">
        <v>1851</v>
      </c>
      <c r="D152" s="12" t="s">
        <v>1854</v>
      </c>
      <c r="J152">
        <v>2</v>
      </c>
      <c r="L152">
        <v>60</v>
      </c>
    </row>
    <row r="153" spans="1:12" x14ac:dyDescent="0.15">
      <c r="A153" s="12" t="s">
        <v>1844</v>
      </c>
      <c r="B153" t="s">
        <v>1852</v>
      </c>
      <c r="I153">
        <v>1</v>
      </c>
      <c r="K153">
        <v>60</v>
      </c>
    </row>
    <row r="154" spans="1:12" x14ac:dyDescent="0.15">
      <c r="A154" s="12" t="s">
        <v>1933</v>
      </c>
      <c r="B154" s="12" t="s">
        <v>1936</v>
      </c>
      <c r="C154" s="12"/>
      <c r="D154" s="12"/>
      <c r="I154">
        <v>2</v>
      </c>
      <c r="L154">
        <v>5</v>
      </c>
    </row>
    <row r="155" spans="1:12" x14ac:dyDescent="0.15">
      <c r="A155" s="12" t="s">
        <v>1934</v>
      </c>
      <c r="B155" t="s">
        <v>1937</v>
      </c>
      <c r="E155" t="s">
        <v>1482</v>
      </c>
      <c r="I155">
        <v>1</v>
      </c>
      <c r="L155">
        <v>5</v>
      </c>
    </row>
    <row r="156" spans="1:12" x14ac:dyDescent="0.15">
      <c r="A156" s="12" t="s">
        <v>1982</v>
      </c>
      <c r="B156" s="12" t="s">
        <v>1984</v>
      </c>
      <c r="C156" s="12"/>
      <c r="D156" s="12"/>
      <c r="I156">
        <v>2</v>
      </c>
      <c r="K156">
        <v>60</v>
      </c>
      <c r="L156">
        <v>5</v>
      </c>
    </row>
    <row r="157" spans="1:12" x14ac:dyDescent="0.15">
      <c r="A157" s="12" t="s">
        <v>1983</v>
      </c>
      <c r="B157" t="s">
        <v>1985</v>
      </c>
      <c r="E157" t="s">
        <v>1482</v>
      </c>
      <c r="H157">
        <v>2</v>
      </c>
      <c r="I157">
        <v>1</v>
      </c>
      <c r="K157">
        <v>60</v>
      </c>
      <c r="L157">
        <v>5</v>
      </c>
    </row>
    <row r="158" spans="1:12" x14ac:dyDescent="0.15">
      <c r="A158" s="12" t="s">
        <v>1986</v>
      </c>
      <c r="B158" t="s">
        <v>1987</v>
      </c>
      <c r="I158">
        <v>1</v>
      </c>
      <c r="K158">
        <v>60</v>
      </c>
    </row>
    <row r="159" spans="1:12" x14ac:dyDescent="0.15">
      <c r="A159" s="12" t="s">
        <v>1988</v>
      </c>
      <c r="B159" s="12" t="s">
        <v>1990</v>
      </c>
      <c r="C159" s="12"/>
      <c r="D159" s="12"/>
      <c r="I159">
        <v>2</v>
      </c>
      <c r="K159">
        <v>60</v>
      </c>
      <c r="L159">
        <v>5</v>
      </c>
    </row>
    <row r="160" spans="1:12" x14ac:dyDescent="0.15">
      <c r="A160" s="12" t="s">
        <v>1989</v>
      </c>
      <c r="B160" t="s">
        <v>1991</v>
      </c>
      <c r="E160" t="s">
        <v>1482</v>
      </c>
      <c r="H160">
        <v>2</v>
      </c>
      <c r="I160">
        <v>1</v>
      </c>
      <c r="K160">
        <v>60</v>
      </c>
      <c r="L160">
        <v>5</v>
      </c>
    </row>
    <row r="161" spans="1:12" x14ac:dyDescent="0.15">
      <c r="A161" s="12" t="s">
        <v>1992</v>
      </c>
      <c r="B161" s="12" t="s">
        <v>1993</v>
      </c>
      <c r="D161" s="12"/>
      <c r="E161" s="12"/>
      <c r="J161">
        <v>2</v>
      </c>
      <c r="L161">
        <v>5</v>
      </c>
    </row>
    <row r="162" spans="1:12" x14ac:dyDescent="0.15">
      <c r="A162" s="12" t="s">
        <v>2073</v>
      </c>
      <c r="B162" s="12" t="s">
        <v>2075</v>
      </c>
      <c r="C162" s="12"/>
      <c r="D162" s="12"/>
      <c r="I162">
        <v>2</v>
      </c>
      <c r="K162">
        <v>60</v>
      </c>
      <c r="L162">
        <v>5</v>
      </c>
    </row>
    <row r="163" spans="1:12" x14ac:dyDescent="0.15">
      <c r="A163" s="12" t="s">
        <v>2074</v>
      </c>
      <c r="B163" t="s">
        <v>2076</v>
      </c>
      <c r="E163" s="12"/>
      <c r="H163">
        <v>2</v>
      </c>
      <c r="I163">
        <v>1</v>
      </c>
      <c r="K163">
        <v>60</v>
      </c>
      <c r="L163">
        <v>5</v>
      </c>
    </row>
    <row r="164" spans="1:12" x14ac:dyDescent="0.15">
      <c r="A164" s="12" t="s">
        <v>2079</v>
      </c>
      <c r="B164" s="12" t="s">
        <v>2085</v>
      </c>
      <c r="C164" s="12"/>
      <c r="D164" s="12"/>
      <c r="I164">
        <v>2</v>
      </c>
      <c r="K164">
        <v>60</v>
      </c>
      <c r="L164">
        <v>5</v>
      </c>
    </row>
    <row r="165" spans="1:12" x14ac:dyDescent="0.15">
      <c r="A165" s="12" t="s">
        <v>2080</v>
      </c>
      <c r="B165" t="s">
        <v>2086</v>
      </c>
      <c r="D165" s="12" t="s">
        <v>2094</v>
      </c>
      <c r="H165">
        <v>2</v>
      </c>
      <c r="I165">
        <v>1</v>
      </c>
      <c r="K165">
        <v>60</v>
      </c>
      <c r="L165">
        <v>5</v>
      </c>
    </row>
    <row r="166" spans="1:12" x14ac:dyDescent="0.15">
      <c r="A166" s="12" t="s">
        <v>2081</v>
      </c>
      <c r="B166" s="12" t="s">
        <v>2087</v>
      </c>
      <c r="C166" s="12"/>
      <c r="D166" s="12"/>
      <c r="I166">
        <v>2</v>
      </c>
      <c r="K166">
        <v>60</v>
      </c>
      <c r="L166">
        <v>5</v>
      </c>
    </row>
    <row r="167" spans="1:12" x14ac:dyDescent="0.15">
      <c r="A167" s="12" t="s">
        <v>2082</v>
      </c>
      <c r="B167" t="s">
        <v>2088</v>
      </c>
      <c r="D167" s="12" t="s">
        <v>2094</v>
      </c>
      <c r="H167">
        <v>2</v>
      </c>
      <c r="I167">
        <v>1</v>
      </c>
      <c r="K167">
        <v>60</v>
      </c>
      <c r="L167">
        <v>5</v>
      </c>
    </row>
    <row r="168" spans="1:12" x14ac:dyDescent="0.15">
      <c r="A168" s="12" t="s">
        <v>2084</v>
      </c>
      <c r="B168" s="12" t="s">
        <v>2089</v>
      </c>
      <c r="C168" s="12"/>
      <c r="D168" s="12"/>
      <c r="I168">
        <v>2</v>
      </c>
      <c r="K168">
        <v>60</v>
      </c>
      <c r="L168">
        <v>5</v>
      </c>
    </row>
    <row r="169" spans="1:12" x14ac:dyDescent="0.15">
      <c r="A169" s="12" t="s">
        <v>2099</v>
      </c>
      <c r="B169" s="12" t="s">
        <v>2100</v>
      </c>
      <c r="C169" s="12"/>
      <c r="D169" s="12"/>
      <c r="I169">
        <v>2</v>
      </c>
      <c r="K169">
        <v>60</v>
      </c>
      <c r="L169">
        <v>5</v>
      </c>
    </row>
    <row r="170" spans="1:12" x14ac:dyDescent="0.15">
      <c r="A170" s="12" t="s">
        <v>2105</v>
      </c>
      <c r="B170" s="12" t="s">
        <v>2104</v>
      </c>
      <c r="C170" s="12"/>
      <c r="D170" s="12"/>
      <c r="I170">
        <v>2</v>
      </c>
      <c r="K170">
        <v>60</v>
      </c>
      <c r="L170">
        <v>5</v>
      </c>
    </row>
    <row r="171" spans="1:12" x14ac:dyDescent="0.15">
      <c r="A171" s="12" t="s">
        <v>2120</v>
      </c>
      <c r="B171" s="12" t="s">
        <v>2122</v>
      </c>
      <c r="C171" s="12"/>
      <c r="D171" s="12"/>
      <c r="I171">
        <v>2</v>
      </c>
      <c r="K171">
        <v>60</v>
      </c>
      <c r="L171">
        <v>5</v>
      </c>
    </row>
    <row r="172" spans="1:12" x14ac:dyDescent="0.15">
      <c r="A172" s="12" t="s">
        <v>2121</v>
      </c>
      <c r="B172" t="s">
        <v>2123</v>
      </c>
      <c r="E172" s="12"/>
      <c r="H172">
        <v>2</v>
      </c>
      <c r="I172">
        <v>1</v>
      </c>
      <c r="K172">
        <v>60</v>
      </c>
      <c r="L172">
        <v>5</v>
      </c>
    </row>
    <row r="173" spans="1:12" x14ac:dyDescent="0.15">
      <c r="A173" s="12" t="s">
        <v>2148</v>
      </c>
      <c r="B173" s="12" t="s">
        <v>2158</v>
      </c>
      <c r="C173" s="12"/>
      <c r="D173" s="12"/>
      <c r="I173">
        <v>2</v>
      </c>
      <c r="K173">
        <v>60</v>
      </c>
      <c r="L173">
        <v>5</v>
      </c>
    </row>
    <row r="174" spans="1:12" x14ac:dyDescent="0.15">
      <c r="A174" s="12" t="s">
        <v>2149</v>
      </c>
      <c r="B174" t="s">
        <v>2159</v>
      </c>
      <c r="E174" s="12" t="s">
        <v>2153</v>
      </c>
      <c r="H174">
        <v>2</v>
      </c>
      <c r="I174">
        <v>1</v>
      </c>
      <c r="K174">
        <v>60</v>
      </c>
      <c r="L174">
        <v>5</v>
      </c>
    </row>
    <row r="175" spans="1:12" x14ac:dyDescent="0.15">
      <c r="A175" s="12" t="s">
        <v>2150</v>
      </c>
      <c r="B175" t="s">
        <v>2151</v>
      </c>
      <c r="E175" s="12" t="s">
        <v>2153</v>
      </c>
      <c r="F175">
        <v>1</v>
      </c>
      <c r="H175">
        <v>2</v>
      </c>
      <c r="I175">
        <v>1</v>
      </c>
    </row>
    <row r="176" spans="1:12" x14ac:dyDescent="0.15">
      <c r="A176" s="12" t="s">
        <v>2145</v>
      </c>
      <c r="B176" t="s">
        <v>2152</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2022-03-09T14:06:14Z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