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3955" windowHeight="112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C16" i="1" l="1"/>
  <c r="C17" i="1"/>
  <c r="E16" i="1"/>
  <c r="E17" i="1" s="1"/>
  <c r="B17" i="1"/>
  <c r="D17" i="1"/>
  <c r="D16" i="1"/>
  <c r="B16" i="1"/>
  <c r="D7" i="1" l="1"/>
  <c r="D6" i="1"/>
  <c r="D5" i="1"/>
  <c r="D4" i="1"/>
  <c r="D3" i="1"/>
  <c r="C7" i="1"/>
  <c r="C6" i="1"/>
  <c r="C5" i="1"/>
  <c r="C4" i="1"/>
  <c r="C3" i="1"/>
  <c r="B14" i="1"/>
  <c r="B7" i="1"/>
</calcChain>
</file>

<file path=xl/sharedStrings.xml><?xml version="1.0" encoding="utf-8"?>
<sst xmlns="http://schemas.openxmlformats.org/spreadsheetml/2006/main" count="22" uniqueCount="21">
  <si>
    <t>Source:</t>
  </si>
  <si>
    <t>http://lucidscience.com/pro-vga%20video%20generator-7.aspx</t>
  </si>
  <si>
    <t>20 MHz</t>
  </si>
  <si>
    <t>Horiz</t>
  </si>
  <si>
    <t>HPX</t>
  </si>
  <si>
    <t>HFP</t>
  </si>
  <si>
    <t>HSP</t>
  </si>
  <si>
    <t>HBP</t>
  </si>
  <si>
    <t>Total</t>
  </si>
  <si>
    <t>Vert</t>
  </si>
  <si>
    <t>VLN</t>
  </si>
  <si>
    <t>VFP</t>
  </si>
  <si>
    <t>VSP</t>
  </si>
  <si>
    <t>VBP</t>
  </si>
  <si>
    <t>10 MHz</t>
  </si>
  <si>
    <t>5 MHz</t>
  </si>
  <si>
    <t>Resolution: 128 x 96</t>
  </si>
  <si>
    <t>5 lines repeated (480 / 5 = 96)</t>
  </si>
  <si>
    <t>Lines</t>
  </si>
  <si>
    <t>Bytes used (1 byte/pixel)</t>
  </si>
  <si>
    <t>1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</si>
</sst>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ucidscience.com/pro-vga%20video%20generator-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23.5703125" bestFit="1" customWidth="1"/>
    <col min="2" max="2" width="8.5703125" bestFit="1" customWidth="1"/>
  </cols>
  <sheetData>
    <row r="1" spans="1:5" s="6" customFormat="1" x14ac:dyDescent="0.25">
      <c r="A1" s="5"/>
      <c r="B1" s="5" t="s">
        <v>2</v>
      </c>
      <c r="C1" s="5" t="s">
        <v>14</v>
      </c>
      <c r="D1" s="5" t="s">
        <v>15</v>
      </c>
      <c r="E1" s="5" t="s">
        <v>20</v>
      </c>
    </row>
    <row r="2" spans="1:5" s="2" customFormat="1" x14ac:dyDescent="0.25">
      <c r="A2" s="4" t="s">
        <v>3</v>
      </c>
      <c r="B2" s="4"/>
      <c r="C2" s="4"/>
      <c r="D2" s="4"/>
      <c r="E2" s="4"/>
    </row>
    <row r="3" spans="1:5" x14ac:dyDescent="0.25">
      <c r="A3" s="3" t="s">
        <v>4</v>
      </c>
      <c r="B3" s="3">
        <v>512</v>
      </c>
      <c r="C3" s="3">
        <f>B3/2</f>
        <v>256</v>
      </c>
      <c r="D3" s="3">
        <f>C3/2</f>
        <v>128</v>
      </c>
      <c r="E3" s="3">
        <f>B3/20</f>
        <v>25.6</v>
      </c>
    </row>
    <row r="4" spans="1:5" x14ac:dyDescent="0.25">
      <c r="A4" s="3" t="s">
        <v>5</v>
      </c>
      <c r="B4" s="3">
        <v>12</v>
      </c>
      <c r="C4" s="3">
        <f t="shared" ref="C4:E7" si="0">B4/2</f>
        <v>6</v>
      </c>
      <c r="D4" s="3">
        <f t="shared" si="0"/>
        <v>3</v>
      </c>
      <c r="E4" s="3">
        <f t="shared" ref="E4:E7" si="1">B4/20</f>
        <v>0.6</v>
      </c>
    </row>
    <row r="5" spans="1:5" x14ac:dyDescent="0.25">
      <c r="A5" s="3" t="s">
        <v>6</v>
      </c>
      <c r="B5" s="3">
        <v>76</v>
      </c>
      <c r="C5" s="3">
        <f t="shared" si="0"/>
        <v>38</v>
      </c>
      <c r="D5" s="3">
        <f t="shared" si="0"/>
        <v>19</v>
      </c>
      <c r="E5" s="3">
        <f t="shared" si="1"/>
        <v>3.8</v>
      </c>
    </row>
    <row r="6" spans="1:5" x14ac:dyDescent="0.25">
      <c r="A6" s="3" t="s">
        <v>7</v>
      </c>
      <c r="B6" s="3">
        <v>36</v>
      </c>
      <c r="C6" s="3">
        <f t="shared" si="0"/>
        <v>18</v>
      </c>
      <c r="D6" s="3">
        <f t="shared" si="0"/>
        <v>9</v>
      </c>
      <c r="E6" s="3">
        <f t="shared" si="1"/>
        <v>1.8</v>
      </c>
    </row>
    <row r="7" spans="1:5" x14ac:dyDescent="0.25">
      <c r="A7" s="3" t="s">
        <v>8</v>
      </c>
      <c r="B7" s="3">
        <f>SUM(B3:B6)</f>
        <v>636</v>
      </c>
      <c r="C7" s="3">
        <f t="shared" si="0"/>
        <v>318</v>
      </c>
      <c r="D7" s="3">
        <f t="shared" si="0"/>
        <v>159</v>
      </c>
      <c r="E7" s="3">
        <f t="shared" si="1"/>
        <v>31.8</v>
      </c>
    </row>
    <row r="8" spans="1:5" x14ac:dyDescent="0.25">
      <c r="A8" s="3"/>
      <c r="B8" s="3"/>
      <c r="C8" s="3"/>
      <c r="D8" s="3"/>
      <c r="E8" s="3"/>
    </row>
    <row r="9" spans="1:5" s="2" customFormat="1" x14ac:dyDescent="0.25">
      <c r="A9" s="4" t="s">
        <v>9</v>
      </c>
      <c r="B9" s="4"/>
      <c r="C9" s="4"/>
      <c r="D9" s="4"/>
      <c r="E9" s="4"/>
    </row>
    <row r="10" spans="1:5" x14ac:dyDescent="0.25">
      <c r="A10" s="3" t="s">
        <v>10</v>
      </c>
      <c r="B10" s="3">
        <v>480</v>
      </c>
      <c r="C10" s="3">
        <v>480</v>
      </c>
      <c r="D10" s="3">
        <v>480</v>
      </c>
      <c r="E10" s="3">
        <v>480</v>
      </c>
    </row>
    <row r="11" spans="1:5" x14ac:dyDescent="0.25">
      <c r="A11" s="3" t="s">
        <v>11</v>
      </c>
      <c r="B11" s="3">
        <v>11</v>
      </c>
      <c r="C11" s="3"/>
      <c r="D11" s="3"/>
      <c r="E11" s="3"/>
    </row>
    <row r="12" spans="1:5" x14ac:dyDescent="0.25">
      <c r="A12" s="3" t="s">
        <v>12</v>
      </c>
      <c r="B12" s="3">
        <v>2</v>
      </c>
      <c r="C12" s="3"/>
      <c r="D12" s="3"/>
      <c r="E12" s="3"/>
    </row>
    <row r="13" spans="1:5" x14ac:dyDescent="0.25">
      <c r="A13" s="3" t="s">
        <v>13</v>
      </c>
      <c r="B13" s="3">
        <v>31</v>
      </c>
      <c r="C13" s="3"/>
      <c r="D13" s="3"/>
      <c r="E13" s="3"/>
    </row>
    <row r="14" spans="1:5" x14ac:dyDescent="0.25">
      <c r="A14" s="3" t="s">
        <v>8</v>
      </c>
      <c r="B14" s="3">
        <f>SUM(B10:B13)</f>
        <v>524</v>
      </c>
      <c r="C14" s="3"/>
      <c r="D14" s="3"/>
      <c r="E14" s="3"/>
    </row>
    <row r="16" spans="1:5" x14ac:dyDescent="0.25">
      <c r="A16" t="s">
        <v>18</v>
      </c>
      <c r="B16">
        <f>B10</f>
        <v>480</v>
      </c>
      <c r="C16">
        <f>C10/2</f>
        <v>240</v>
      </c>
      <c r="D16">
        <f>$D10/4</f>
        <v>120</v>
      </c>
      <c r="E16">
        <f>$D10/5</f>
        <v>96</v>
      </c>
    </row>
    <row r="17" spans="1:5" x14ac:dyDescent="0.25">
      <c r="A17" t="s">
        <v>19</v>
      </c>
      <c r="B17">
        <f>B3*B16</f>
        <v>245760</v>
      </c>
      <c r="C17">
        <f>C3*C16</f>
        <v>61440</v>
      </c>
      <c r="D17">
        <f>$D3*D16</f>
        <v>15360</v>
      </c>
      <c r="E17">
        <f>$D3*E16</f>
        <v>12288</v>
      </c>
    </row>
    <row r="20" spans="1:5" x14ac:dyDescent="0.25">
      <c r="D20" t="s">
        <v>16</v>
      </c>
    </row>
    <row r="21" spans="1:5" x14ac:dyDescent="0.25">
      <c r="D21" t="s">
        <v>17</v>
      </c>
    </row>
    <row r="32" spans="1:5" x14ac:dyDescent="0.25">
      <c r="B32" t="s">
        <v>0</v>
      </c>
      <c r="C32" s="1" t="s">
        <v>1</v>
      </c>
    </row>
  </sheetData>
  <hyperlinks>
    <hyperlink ref="C32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2018-01-10T19:18:59Z</dcterms:created>
  <dcterms:modified xsi:type="dcterms:W3CDTF">2018-01-18T16:27:48Z</dcterms:modified>
</cp:coreProperties>
</file>