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6087E44-AFC7-4D47-83E2-C19FCC5416F8}" xr6:coauthVersionLast="46" xr6:coauthVersionMax="46" xr10:uidLastSave="{00000000-0000-0000-0000-000000000000}"/>
  <bookViews>
    <workbookView xWindow="1755" yWindow="1170" windowWidth="16200" windowHeight="11385" xr2:uid="{8888336E-109B-42B8-B775-E9F063DA1B7A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9" i="1"/>
  <c r="K18" i="1"/>
  <c r="K17" i="1"/>
  <c r="K16" i="1"/>
  <c r="K14" i="1"/>
  <c r="K13" i="1"/>
  <c r="K12" i="1"/>
  <c r="K11" i="1"/>
  <c r="K10" i="1"/>
  <c r="K9" i="1"/>
  <c r="K8" i="1"/>
  <c r="K6" i="1"/>
  <c r="K5" i="1"/>
  <c r="K4" i="1"/>
  <c r="K3" i="1"/>
  <c r="K2" i="1"/>
  <c r="J20" i="1"/>
  <c r="I19" i="1"/>
  <c r="I17" i="1"/>
  <c r="I16" i="1"/>
  <c r="B69" i="1"/>
  <c r="J23" i="1" s="1"/>
  <c r="B68" i="1"/>
  <c r="J22" i="1" s="1"/>
  <c r="B67" i="1"/>
  <c r="J21" i="1" s="1"/>
  <c r="B66" i="1"/>
  <c r="B65" i="1"/>
  <c r="J18" i="1" s="1"/>
  <c r="B64" i="1"/>
  <c r="J19" i="1" s="1"/>
  <c r="B63" i="1"/>
  <c r="J14" i="1" s="1"/>
  <c r="B62" i="1"/>
  <c r="J13" i="1" s="1"/>
  <c r="B61" i="1"/>
  <c r="J16" i="1" s="1"/>
  <c r="B60" i="1"/>
  <c r="J17" i="1" s="1"/>
  <c r="B59" i="1"/>
  <c r="J12" i="1" s="1"/>
  <c r="B58" i="1"/>
  <c r="J10" i="1" s="1"/>
  <c r="B57" i="1"/>
  <c r="J8" i="1" s="1"/>
  <c r="B56" i="1"/>
  <c r="J9" i="1" s="1"/>
  <c r="B55" i="1"/>
  <c r="J11" i="1" s="1"/>
  <c r="B54" i="1"/>
  <c r="J6" i="1" s="1"/>
  <c r="B53" i="1"/>
  <c r="J5" i="1" s="1"/>
  <c r="B52" i="1"/>
  <c r="J4" i="1" s="1"/>
  <c r="B51" i="1"/>
  <c r="J3" i="1" s="1"/>
  <c r="B50" i="1"/>
  <c r="J2" i="1" s="1"/>
  <c r="B46" i="1"/>
  <c r="I23" i="1" s="1"/>
  <c r="B45" i="1"/>
  <c r="I22" i="1" s="1"/>
  <c r="B44" i="1"/>
  <c r="I21" i="1" s="1"/>
  <c r="B43" i="1"/>
  <c r="I20" i="1" s="1"/>
  <c r="B42" i="1"/>
  <c r="I18" i="1" s="1"/>
  <c r="B41" i="1"/>
  <c r="B39" i="1"/>
  <c r="I14" i="1" s="1"/>
  <c r="B38" i="1"/>
  <c r="I13" i="1" s="1"/>
  <c r="B37" i="1"/>
  <c r="B36" i="1"/>
  <c r="B35" i="1"/>
  <c r="I12" i="1" s="1"/>
  <c r="B34" i="1"/>
  <c r="I10" i="1" s="1"/>
  <c r="B33" i="1"/>
  <c r="I8" i="1" s="1"/>
  <c r="B32" i="1"/>
  <c r="I9" i="1" s="1"/>
  <c r="B31" i="1"/>
  <c r="I11" i="1" s="1"/>
  <c r="B30" i="1"/>
  <c r="I6" i="1" s="1"/>
  <c r="B29" i="1"/>
  <c r="I5" i="1" s="1"/>
  <c r="B28" i="1"/>
  <c r="I4" i="1" s="1"/>
  <c r="B27" i="1"/>
  <c r="I3" i="1" s="1"/>
  <c r="B26" i="1"/>
  <c r="I2" i="1" s="1"/>
  <c r="B22" i="1"/>
  <c r="H23" i="1" s="1"/>
  <c r="B21" i="1"/>
  <c r="H22" i="1" s="1"/>
  <c r="B20" i="1"/>
  <c r="H21" i="1" s="1"/>
  <c r="B19" i="1"/>
  <c r="H20" i="1" s="1"/>
  <c r="B18" i="1"/>
  <c r="H18" i="1" s="1"/>
  <c r="B17" i="1"/>
  <c r="H19" i="1" s="1"/>
  <c r="B16" i="1"/>
  <c r="H14" i="1" s="1"/>
  <c r="B15" i="1"/>
  <c r="H13" i="1" s="1"/>
  <c r="B14" i="1"/>
  <c r="H16" i="1" s="1"/>
  <c r="B13" i="1"/>
  <c r="H17" i="1" s="1"/>
  <c r="B12" i="1"/>
  <c r="H12" i="1" s="1"/>
  <c r="B11" i="1"/>
  <c r="H10" i="1" s="1"/>
  <c r="B10" i="1"/>
  <c r="H8" i="1" s="1"/>
  <c r="B9" i="1"/>
  <c r="H9" i="1" s="1"/>
  <c r="B8" i="1"/>
  <c r="H11" i="1" s="1"/>
  <c r="B7" i="1"/>
  <c r="H6" i="1" s="1"/>
  <c r="B6" i="1"/>
  <c r="H5" i="1" s="1"/>
  <c r="B5" i="1"/>
  <c r="H4" i="1" s="1"/>
  <c r="B4" i="1"/>
  <c r="H3" i="1" s="1"/>
  <c r="B3" i="1"/>
  <c r="H2" i="1" s="1"/>
</calcChain>
</file>

<file path=xl/sharedStrings.xml><?xml version="1.0" encoding="utf-8"?>
<sst xmlns="http://schemas.openxmlformats.org/spreadsheetml/2006/main" count="99" uniqueCount="56">
  <si>
    <t>Холодный модуль (20)</t>
  </si>
  <si>
    <t xml:space="preserve">характеристики: </t>
  </si>
  <si>
    <t>сумма:</t>
  </si>
  <si>
    <t>крит</t>
  </si>
  <si>
    <t>HP</t>
  </si>
  <si>
    <t>Мф. Крита</t>
  </si>
  <si>
    <t>Мф. Уварота</t>
  </si>
  <si>
    <t>Мф. Антиуварота</t>
  </si>
  <si>
    <t>Мф. Контратаки</t>
  </si>
  <si>
    <t>Мф. Защиты</t>
  </si>
  <si>
    <t>Мф. Мощности крита</t>
  </si>
  <si>
    <t>Мф. Антиброни</t>
  </si>
  <si>
    <t>Мф. Мощности урона</t>
  </si>
  <si>
    <t>Мф. Антикрита</t>
  </si>
  <si>
    <t>Мин. Наносимый урон</t>
  </si>
  <si>
    <t>Макс. Наносимый урон</t>
  </si>
  <si>
    <t>Резист к урону</t>
  </si>
  <si>
    <t>Резист к техномагии</t>
  </si>
  <si>
    <t>Рефлекторный эффект</t>
  </si>
  <si>
    <t>встроены:</t>
  </si>
  <si>
    <t>Броня</t>
  </si>
  <si>
    <t>Модуль Великой Победы (20) *Mihail*</t>
  </si>
  <si>
    <t>АрхоМодуль v1 (20)</t>
  </si>
  <si>
    <t>двойное повреждение и техноурон</t>
  </si>
  <si>
    <t>добавляет зону удара и зону блока</t>
  </si>
  <si>
    <t>АрхоМодуль v.1/2 (20)  *Mihail*</t>
  </si>
  <si>
    <t>АрхоМодуль v.2 (20)</t>
  </si>
  <si>
    <t>??</t>
  </si>
  <si>
    <t>встроен фаервол 0/31</t>
  </si>
  <si>
    <t>ХП</t>
  </si>
  <si>
    <t>антикрит</t>
  </si>
  <si>
    <t>уварот</t>
  </si>
  <si>
    <t>антиуварот</t>
  </si>
  <si>
    <t>мощность крита</t>
  </si>
  <si>
    <t>защиты</t>
  </si>
  <si>
    <t>антиброни</t>
  </si>
  <si>
    <t>контратаки</t>
  </si>
  <si>
    <t>мощн.урона</t>
  </si>
  <si>
    <t>резист урон</t>
  </si>
  <si>
    <t>резист маг</t>
  </si>
  <si>
    <t>макс.урон</t>
  </si>
  <si>
    <t>мин.урон</t>
  </si>
  <si>
    <t>рефлект.макс.</t>
  </si>
  <si>
    <t>рефлект.мин.</t>
  </si>
  <si>
    <t>прав.</t>
  </si>
  <si>
    <t>нос.</t>
  </si>
  <si>
    <t>корма.</t>
  </si>
  <si>
    <t>броня: лев.</t>
  </si>
  <si>
    <t>АрхоМодуль v1 (21)</t>
  </si>
  <si>
    <t>Мод. Вел. Победы (22)</t>
  </si>
  <si>
    <t>Модуль Великой Победы (22) *Mihail*</t>
  </si>
  <si>
    <t>Мастерство</t>
  </si>
  <si>
    <t>Ледяной модуль (22)</t>
  </si>
  <si>
    <t>АрхоМодуль v2 (21)</t>
  </si>
  <si>
    <t>АрхоМодуль v3 (21)</t>
  </si>
  <si>
    <t>общее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</si>
</sst>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353734"/>
      <name val="Verdana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7E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/>
      <diagonal/>
    </border>
    <border>
      <left/>
      <right style="thick">
        <color rgb="FFFF0000"/>
      </right>
      <top style="thin">
        <color auto="1"/>
      </top>
      <bottom/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theme="9" tint="-0.249977111117893"/>
      </left>
      <right/>
      <top style="thick">
        <color theme="9" tint="-0.249977111117893"/>
      </top>
      <bottom/>
      <diagonal/>
    </border>
    <border>
      <left style="thin">
        <color auto="1"/>
      </left>
      <right/>
      <top style="thick">
        <color theme="9" tint="-0.249977111117893"/>
      </top>
      <bottom/>
      <diagonal/>
    </border>
    <border>
      <left/>
      <right/>
      <top style="thick">
        <color theme="9" tint="-0.249977111117893"/>
      </top>
      <bottom/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theme="9" tint="-0.249977111117893"/>
      </right>
      <top/>
      <bottom style="thin">
        <color auto="1"/>
      </bottom>
      <diagonal/>
    </border>
    <border>
      <left/>
      <right style="thick">
        <color theme="9" tint="-0.249977111117893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n">
        <color auto="1"/>
      </right>
      <top style="thin">
        <color auto="1"/>
      </top>
      <bottom/>
      <diagonal/>
    </border>
    <border>
      <left/>
      <right style="thick">
        <color theme="9" tint="-0.249977111117893"/>
      </right>
      <top style="thin">
        <color auto="1"/>
      </top>
      <bottom/>
      <diagonal/>
    </border>
    <border>
      <left style="thick">
        <color theme="9" tint="-0.249977111117893"/>
      </left>
      <right style="thin">
        <color auto="1"/>
      </right>
      <top/>
      <bottom style="thin">
        <color auto="1"/>
      </bottom>
      <diagonal/>
    </border>
    <border>
      <left style="thick">
        <color theme="9" tint="-0.249977111117893"/>
      </left>
      <right style="thin">
        <color auto="1"/>
      </right>
      <top/>
      <bottom/>
      <diagonal/>
    </border>
    <border>
      <left/>
      <right style="thick">
        <color theme="9" tint="-0.249977111117893"/>
      </right>
      <top/>
      <bottom/>
      <diagonal/>
    </border>
    <border>
      <left style="thick">
        <color theme="9" tint="-0.249977111117893"/>
      </left>
      <right style="thin">
        <color auto="1"/>
      </right>
      <top/>
      <bottom style="thick">
        <color theme="9" tint="-0.249977111117893"/>
      </bottom>
      <diagonal/>
    </border>
    <border>
      <left style="thin">
        <color auto="1"/>
      </left>
      <right style="thin">
        <color auto="1"/>
      </right>
      <top/>
      <bottom style="thick">
        <color theme="9" tint="-0.249977111117893"/>
      </bottom>
      <diagonal/>
    </border>
    <border>
      <left/>
      <right/>
      <top/>
      <bottom style="thick">
        <color theme="9" tint="-0.249977111117893"/>
      </bottom>
      <diagonal/>
    </border>
    <border>
      <left/>
      <right style="thick">
        <color theme="9" tint="-0.249977111117893"/>
      </right>
      <top/>
      <bottom style="thick">
        <color theme="9" tint="-0.249977111117893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17" xfId="0" applyBorder="1"/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0" borderId="31" xfId="0" applyBorder="1"/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4"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6463B-16FA-4C95-B787-F2E39F920898}">
  <dimension ref="A1:N69"/>
  <sheetViews>
    <sheetView tabSelected="1" topLeftCell="E1" workbookViewId="0">
      <selection activeCell="L3" sqref="L3"/>
    </sheetView>
  </sheetViews>
  <sheetFormatPr defaultRowHeight="15" x14ac:dyDescent="0.25"/>
  <cols>
    <col min="1" max="1" width="26" customWidth="1"/>
    <col min="2" max="2" width="23" customWidth="1"/>
    <col min="3" max="3" width="23.85546875" customWidth="1"/>
    <col min="4" max="4" width="24.140625" customWidth="1"/>
    <col min="5" max="5" width="27.28515625" customWidth="1"/>
    <col min="6" max="6" width="6.7109375" customWidth="1"/>
    <col min="7" max="7" width="15.5703125" customWidth="1"/>
    <col min="8" max="8" width="16.7109375" customWidth="1"/>
    <col min="9" max="9" width="18.42578125" customWidth="1"/>
    <col min="10" max="10" width="18.140625" customWidth="1"/>
    <col min="11" max="11" width="15.140625" customWidth="1"/>
  </cols>
  <sheetData>
    <row r="1" spans="1:14" ht="42" customHeight="1" thickTop="1" x14ac:dyDescent="0.25">
      <c r="A1" s="59"/>
      <c r="B1" s="60" t="s">
        <v>0</v>
      </c>
      <c r="C1" s="61" t="s">
        <v>19</v>
      </c>
      <c r="D1" s="62"/>
      <c r="E1" s="63" t="s">
        <v>24</v>
      </c>
      <c r="F1" s="1"/>
      <c r="G1" s="34"/>
      <c r="H1" s="22" t="s">
        <v>0</v>
      </c>
      <c r="I1" s="22" t="s">
        <v>21</v>
      </c>
      <c r="J1" s="35" t="s">
        <v>25</v>
      </c>
      <c r="K1" s="88" t="s">
        <v>55</v>
      </c>
    </row>
    <row r="2" spans="1:14" ht="15" customHeight="1" x14ac:dyDescent="0.25">
      <c r="A2" s="64" t="s">
        <v>1</v>
      </c>
      <c r="B2" s="21" t="s">
        <v>2</v>
      </c>
      <c r="C2" s="24" t="s">
        <v>52</v>
      </c>
      <c r="D2" s="24" t="s">
        <v>53</v>
      </c>
      <c r="E2" s="65" t="s">
        <v>54</v>
      </c>
      <c r="F2" s="1"/>
      <c r="G2" s="36" t="s">
        <v>29</v>
      </c>
      <c r="H2" s="37">
        <f>B3</f>
        <v>62000</v>
      </c>
      <c r="I2" s="37">
        <f>B26</f>
        <v>130000</v>
      </c>
      <c r="J2" s="38">
        <f>B50</f>
        <v>46000</v>
      </c>
      <c r="K2">
        <f>SUM(H2:J2)</f>
        <v>238000</v>
      </c>
    </row>
    <row r="3" spans="1:14" x14ac:dyDescent="0.25">
      <c r="A3" s="66" t="s">
        <v>4</v>
      </c>
      <c r="B3" s="14">
        <f>SUM(C3:E3)</f>
        <v>62000</v>
      </c>
      <c r="C3" s="18">
        <v>30000</v>
      </c>
      <c r="D3" s="18">
        <v>16000</v>
      </c>
      <c r="E3" s="67">
        <v>16000</v>
      </c>
      <c r="F3" s="1"/>
      <c r="G3" s="39" t="s">
        <v>3</v>
      </c>
      <c r="H3" s="1">
        <f>B4</f>
        <v>8700</v>
      </c>
      <c r="I3" s="1">
        <f>B27</f>
        <v>12000</v>
      </c>
      <c r="J3" s="10">
        <f>B51</f>
        <v>0</v>
      </c>
      <c r="K3">
        <f>SUM(H3:J3)</f>
        <v>20700</v>
      </c>
    </row>
    <row r="4" spans="1:14" x14ac:dyDescent="0.25">
      <c r="A4" s="66" t="s">
        <v>5</v>
      </c>
      <c r="B4" s="11">
        <f t="shared" ref="B4:B22" si="0">SUM(C4:E4)</f>
        <v>8700</v>
      </c>
      <c r="C4" s="3">
        <v>3200</v>
      </c>
      <c r="D4" s="3">
        <v>0</v>
      </c>
      <c r="E4" s="68">
        <v>5500</v>
      </c>
      <c r="F4" s="1"/>
      <c r="G4" s="36" t="s">
        <v>30</v>
      </c>
      <c r="H4" s="37">
        <f>B5</f>
        <v>8700</v>
      </c>
      <c r="I4" s="37">
        <f>B28</f>
        <v>5500</v>
      </c>
      <c r="J4" s="38">
        <f>B52</f>
        <v>11000</v>
      </c>
      <c r="K4">
        <f>SUM(H4:J4)</f>
        <v>25200</v>
      </c>
    </row>
    <row r="5" spans="1:14" x14ac:dyDescent="0.25">
      <c r="A5" s="66" t="s">
        <v>13</v>
      </c>
      <c r="B5" s="14">
        <f t="shared" si="0"/>
        <v>8700</v>
      </c>
      <c r="C5" s="18">
        <v>3200</v>
      </c>
      <c r="D5" s="18">
        <v>5500</v>
      </c>
      <c r="E5" s="67">
        <v>0</v>
      </c>
      <c r="F5" s="1"/>
      <c r="G5" s="39" t="s">
        <v>31</v>
      </c>
      <c r="H5" s="1">
        <f>B6</f>
        <v>8700</v>
      </c>
      <c r="I5" s="1">
        <f>B29</f>
        <v>0</v>
      </c>
      <c r="J5" s="10">
        <f>B53</f>
        <v>5500</v>
      </c>
      <c r="K5">
        <f>SUM(H5:J5)</f>
        <v>14200</v>
      </c>
    </row>
    <row r="6" spans="1:14" x14ac:dyDescent="0.25">
      <c r="A6" s="66" t="s">
        <v>6</v>
      </c>
      <c r="B6" s="11">
        <f t="shared" si="0"/>
        <v>8700</v>
      </c>
      <c r="C6" s="3">
        <v>3200</v>
      </c>
      <c r="D6" s="3">
        <v>5500</v>
      </c>
      <c r="E6" s="68">
        <v>0</v>
      </c>
      <c r="F6" s="1"/>
      <c r="G6" s="36" t="s">
        <v>32</v>
      </c>
      <c r="H6" s="37">
        <f>B7</f>
        <v>3200</v>
      </c>
      <c r="I6" s="37">
        <f>B30</f>
        <v>0</v>
      </c>
      <c r="J6" s="38">
        <f>B54</f>
        <v>0</v>
      </c>
      <c r="K6">
        <f>SUM(H6:J6)</f>
        <v>3200</v>
      </c>
    </row>
    <row r="7" spans="1:14" x14ac:dyDescent="0.25">
      <c r="A7" s="66" t="s">
        <v>7</v>
      </c>
      <c r="B7" s="14">
        <f t="shared" si="0"/>
        <v>3200</v>
      </c>
      <c r="C7" s="18">
        <v>3200</v>
      </c>
      <c r="D7" s="18">
        <v>0</v>
      </c>
      <c r="E7" s="67">
        <v>0</v>
      </c>
      <c r="F7" s="1"/>
      <c r="G7" s="39"/>
      <c r="H7" s="1"/>
      <c r="I7" s="1"/>
      <c r="J7" s="10"/>
    </row>
    <row r="8" spans="1:14" x14ac:dyDescent="0.25">
      <c r="A8" s="66" t="s">
        <v>8</v>
      </c>
      <c r="B8" s="11">
        <f t="shared" si="0"/>
        <v>8700</v>
      </c>
      <c r="C8" s="3">
        <v>3200</v>
      </c>
      <c r="D8" s="3">
        <v>5500</v>
      </c>
      <c r="E8" s="68">
        <v>0</v>
      </c>
      <c r="F8" s="1"/>
      <c r="G8" s="36" t="s">
        <v>33</v>
      </c>
      <c r="H8" s="37">
        <f>B10</f>
        <v>8700</v>
      </c>
      <c r="I8" s="37">
        <f>B33</f>
        <v>12000</v>
      </c>
      <c r="J8" s="38">
        <f>B57</f>
        <v>0</v>
      </c>
      <c r="K8">
        <f>SUM(H8:J8)</f>
        <v>20700</v>
      </c>
    </row>
    <row r="9" spans="1:14" x14ac:dyDescent="0.25">
      <c r="A9" s="66" t="s">
        <v>9</v>
      </c>
      <c r="B9" s="14">
        <f t="shared" si="0"/>
        <v>8700</v>
      </c>
      <c r="C9" s="18">
        <v>3200</v>
      </c>
      <c r="D9" s="18">
        <v>5500</v>
      </c>
      <c r="E9" s="67">
        <v>0</v>
      </c>
      <c r="F9" s="1"/>
      <c r="G9" s="39" t="s">
        <v>34</v>
      </c>
      <c r="H9" s="1">
        <f>B9</f>
        <v>8700</v>
      </c>
      <c r="I9" s="1">
        <f>B32</f>
        <v>5500</v>
      </c>
      <c r="J9" s="10">
        <f>B56</f>
        <v>11000</v>
      </c>
      <c r="K9">
        <f>SUM(H9:J9)</f>
        <v>25200</v>
      </c>
    </row>
    <row r="10" spans="1:14" x14ac:dyDescent="0.25">
      <c r="A10" s="66" t="s">
        <v>10</v>
      </c>
      <c r="B10" s="11">
        <f t="shared" si="0"/>
        <v>8700</v>
      </c>
      <c r="C10" s="3">
        <v>3200</v>
      </c>
      <c r="D10" s="3">
        <v>0</v>
      </c>
      <c r="E10" s="68">
        <v>5500</v>
      </c>
      <c r="F10" s="1"/>
      <c r="G10" s="36" t="s">
        <v>35</v>
      </c>
      <c r="H10" s="37">
        <f>B11</f>
        <v>8700</v>
      </c>
      <c r="I10" s="37">
        <f>B34</f>
        <v>17500</v>
      </c>
      <c r="J10" s="38">
        <f>B58</f>
        <v>5500</v>
      </c>
      <c r="K10">
        <f>SUM(H10:J10)</f>
        <v>31700</v>
      </c>
    </row>
    <row r="11" spans="1:14" x14ac:dyDescent="0.25">
      <c r="A11" s="66" t="s">
        <v>11</v>
      </c>
      <c r="B11" s="14">
        <f t="shared" si="0"/>
        <v>8700</v>
      </c>
      <c r="C11" s="18">
        <v>3200</v>
      </c>
      <c r="D11" s="18">
        <v>0</v>
      </c>
      <c r="E11" s="67">
        <v>5500</v>
      </c>
      <c r="F11" s="1"/>
      <c r="G11" s="39" t="s">
        <v>36</v>
      </c>
      <c r="H11" s="1">
        <f>B8</f>
        <v>8700</v>
      </c>
      <c r="I11" s="1">
        <f>B31</f>
        <v>0</v>
      </c>
      <c r="J11" s="10">
        <f>B55</f>
        <v>5500</v>
      </c>
      <c r="K11">
        <f>SUM(H11:J11)</f>
        <v>14200</v>
      </c>
    </row>
    <row r="12" spans="1:14" x14ac:dyDescent="0.25">
      <c r="A12" s="66" t="s">
        <v>12</v>
      </c>
      <c r="B12" s="11">
        <f t="shared" si="0"/>
        <v>12500</v>
      </c>
      <c r="C12" s="3">
        <v>7000</v>
      </c>
      <c r="D12" s="3">
        <v>0</v>
      </c>
      <c r="E12" s="68">
        <v>5500</v>
      </c>
      <c r="F12" s="1"/>
      <c r="G12" s="36" t="s">
        <v>37</v>
      </c>
      <c r="H12" s="37">
        <f>B12</f>
        <v>12500</v>
      </c>
      <c r="I12" s="37">
        <f>B35</f>
        <v>35000</v>
      </c>
      <c r="J12" s="38">
        <f>B59</f>
        <v>11000</v>
      </c>
      <c r="K12">
        <f>SUM(H12:J12)</f>
        <v>58500</v>
      </c>
      <c r="N12" s="2"/>
    </row>
    <row r="13" spans="1:14" x14ac:dyDescent="0.25">
      <c r="A13" s="66" t="s">
        <v>14</v>
      </c>
      <c r="B13" s="14">
        <f t="shared" si="0"/>
        <v>6000</v>
      </c>
      <c r="C13" s="18">
        <v>6000</v>
      </c>
      <c r="D13" s="18">
        <v>0</v>
      </c>
      <c r="E13" s="67">
        <v>0</v>
      </c>
      <c r="F13" s="1"/>
      <c r="G13" s="39" t="s">
        <v>38</v>
      </c>
      <c r="H13" s="1">
        <f>B15</f>
        <v>61</v>
      </c>
      <c r="I13" s="1">
        <f>B38</f>
        <v>79</v>
      </c>
      <c r="J13" s="10">
        <f>B62</f>
        <v>46</v>
      </c>
      <c r="K13">
        <f>SUM(H13:J13)</f>
        <v>186</v>
      </c>
      <c r="N13" s="2"/>
    </row>
    <row r="14" spans="1:14" x14ac:dyDescent="0.25">
      <c r="A14" s="66" t="s">
        <v>15</v>
      </c>
      <c r="B14" s="11">
        <f t="shared" si="0"/>
        <v>13000</v>
      </c>
      <c r="C14" s="3">
        <v>13000</v>
      </c>
      <c r="D14" s="3">
        <v>0</v>
      </c>
      <c r="E14" s="68">
        <v>0</v>
      </c>
      <c r="F14" s="1"/>
      <c r="G14" s="36" t="s">
        <v>39</v>
      </c>
      <c r="H14" s="37">
        <f>B16</f>
        <v>61</v>
      </c>
      <c r="I14" s="37">
        <f>B39</f>
        <v>79</v>
      </c>
      <c r="J14" s="38">
        <f>B63</f>
        <v>46</v>
      </c>
      <c r="K14">
        <f>SUM(H14:J14)</f>
        <v>186</v>
      </c>
      <c r="N14" s="2"/>
    </row>
    <row r="15" spans="1:14" x14ac:dyDescent="0.25">
      <c r="A15" s="66" t="s">
        <v>16</v>
      </c>
      <c r="B15" s="14">
        <f t="shared" si="0"/>
        <v>61</v>
      </c>
      <c r="C15" s="18">
        <v>15</v>
      </c>
      <c r="D15" s="18">
        <v>23</v>
      </c>
      <c r="E15" s="67">
        <v>23</v>
      </c>
      <c r="F15" s="1"/>
      <c r="G15" s="39"/>
      <c r="H15" s="1"/>
      <c r="I15" s="1"/>
      <c r="J15" s="10"/>
      <c r="N15" s="2"/>
    </row>
    <row r="16" spans="1:14" x14ac:dyDescent="0.25">
      <c r="A16" s="66" t="s">
        <v>17</v>
      </c>
      <c r="B16" s="11">
        <f t="shared" si="0"/>
        <v>61</v>
      </c>
      <c r="C16" s="3">
        <v>15</v>
      </c>
      <c r="D16" s="3">
        <v>23</v>
      </c>
      <c r="E16" s="68">
        <v>23</v>
      </c>
      <c r="F16" s="1"/>
      <c r="G16" s="36" t="s">
        <v>40</v>
      </c>
      <c r="H16" s="37">
        <f>B14</f>
        <v>13000</v>
      </c>
      <c r="I16" s="37">
        <f>B37</f>
        <v>0</v>
      </c>
      <c r="J16" s="38">
        <f>B61</f>
        <v>0</v>
      </c>
      <c r="K16">
        <f>SUM(H16:J16)</f>
        <v>13000</v>
      </c>
      <c r="N16" s="2"/>
    </row>
    <row r="17" spans="1:14" x14ac:dyDescent="0.25">
      <c r="A17" s="80" t="s">
        <v>18</v>
      </c>
      <c r="B17" s="15">
        <f t="shared" si="0"/>
        <v>2000</v>
      </c>
      <c r="C17" s="26">
        <v>2000</v>
      </c>
      <c r="D17" s="26">
        <v>0</v>
      </c>
      <c r="E17" s="69">
        <v>0</v>
      </c>
      <c r="F17" s="1"/>
      <c r="G17" s="39" t="s">
        <v>41</v>
      </c>
      <c r="H17" s="1">
        <f>B13</f>
        <v>6000</v>
      </c>
      <c r="I17" s="1">
        <f>B36</f>
        <v>0</v>
      </c>
      <c r="J17" s="10">
        <f>B60</f>
        <v>0</v>
      </c>
      <c r="K17">
        <f>SUM(H17:J17)</f>
        <v>6000</v>
      </c>
      <c r="N17" s="2"/>
    </row>
    <row r="18" spans="1:14" x14ac:dyDescent="0.25">
      <c r="A18" s="81"/>
      <c r="B18" s="16">
        <f t="shared" si="0"/>
        <v>4000</v>
      </c>
      <c r="C18" s="28">
        <v>4000</v>
      </c>
      <c r="D18" s="28">
        <v>0</v>
      </c>
      <c r="E18" s="70">
        <v>0</v>
      </c>
      <c r="F18" s="10"/>
      <c r="G18" s="36" t="s">
        <v>42</v>
      </c>
      <c r="H18" s="37">
        <f>B18</f>
        <v>4000</v>
      </c>
      <c r="I18" s="37">
        <f>B42</f>
        <v>0</v>
      </c>
      <c r="J18" s="38">
        <f>B65</f>
        <v>0</v>
      </c>
      <c r="K18">
        <f>SUM(H18:J18)</f>
        <v>4000</v>
      </c>
      <c r="N18" s="2"/>
    </row>
    <row r="19" spans="1:14" x14ac:dyDescent="0.25">
      <c r="A19" s="80" t="s">
        <v>20</v>
      </c>
      <c r="B19" s="12">
        <f t="shared" si="0"/>
        <v>13000</v>
      </c>
      <c r="C19" s="9">
        <v>13000</v>
      </c>
      <c r="D19" s="9">
        <v>0</v>
      </c>
      <c r="E19" s="71">
        <v>0</v>
      </c>
      <c r="F19" s="10"/>
      <c r="G19" s="39" t="s">
        <v>43</v>
      </c>
      <c r="H19" s="1">
        <f>B17</f>
        <v>2000</v>
      </c>
      <c r="I19" s="1">
        <f>B41</f>
        <v>0</v>
      </c>
      <c r="J19" s="10">
        <f>B64</f>
        <v>0</v>
      </c>
      <c r="K19">
        <f>SUM(H19:J19)</f>
        <v>2000</v>
      </c>
      <c r="N19" s="2"/>
    </row>
    <row r="20" spans="1:14" x14ac:dyDescent="0.25">
      <c r="A20" s="82"/>
      <c r="B20" s="17">
        <f t="shared" si="0"/>
        <v>13000</v>
      </c>
      <c r="C20" s="30">
        <v>13000</v>
      </c>
      <c r="D20" s="30">
        <v>0</v>
      </c>
      <c r="E20" s="72">
        <v>0</v>
      </c>
      <c r="F20" s="1"/>
      <c r="G20" s="36" t="s">
        <v>47</v>
      </c>
      <c r="H20" s="37">
        <f>B19</f>
        <v>13000</v>
      </c>
      <c r="I20" s="37">
        <f>B43</f>
        <v>6000</v>
      </c>
      <c r="J20" s="38">
        <f>B66</f>
        <v>0</v>
      </c>
      <c r="K20">
        <f>SUM(H20:J20)</f>
        <v>19000</v>
      </c>
      <c r="N20" s="2"/>
    </row>
    <row r="21" spans="1:14" x14ac:dyDescent="0.25">
      <c r="A21" s="82"/>
      <c r="B21" s="13">
        <f t="shared" si="0"/>
        <v>13000</v>
      </c>
      <c r="C21" s="1">
        <v>13000</v>
      </c>
      <c r="D21" s="1">
        <v>0</v>
      </c>
      <c r="E21" s="73">
        <v>0</v>
      </c>
      <c r="F21" s="1"/>
      <c r="G21" s="39" t="s">
        <v>44</v>
      </c>
      <c r="H21" s="1">
        <f>B20</f>
        <v>13000</v>
      </c>
      <c r="I21" s="1">
        <f>B44</f>
        <v>6000</v>
      </c>
      <c r="J21" s="10">
        <f>B67</f>
        <v>0</v>
      </c>
      <c r="K21">
        <f>SUM(H21:J21)</f>
        <v>19000</v>
      </c>
      <c r="N21" s="2"/>
    </row>
    <row r="22" spans="1:14" ht="15.75" thickBot="1" x14ac:dyDescent="0.3">
      <c r="A22" s="83"/>
      <c r="B22" s="74">
        <f t="shared" si="0"/>
        <v>13000</v>
      </c>
      <c r="C22" s="75">
        <v>13000</v>
      </c>
      <c r="D22" s="75">
        <v>0</v>
      </c>
      <c r="E22" s="76">
        <v>0</v>
      </c>
      <c r="F22" s="1"/>
      <c r="G22" s="36" t="s">
        <v>45</v>
      </c>
      <c r="H22" s="37">
        <f>B21</f>
        <v>13000</v>
      </c>
      <c r="I22" s="37">
        <f>B45</f>
        <v>6000</v>
      </c>
      <c r="J22" s="38">
        <f>B68</f>
        <v>0</v>
      </c>
      <c r="K22">
        <f>SUM(H22:J22)</f>
        <v>19000</v>
      </c>
      <c r="N22" s="2"/>
    </row>
    <row r="23" spans="1:14" ht="16.5" thickTop="1" thickBot="1" x14ac:dyDescent="0.3">
      <c r="A23" s="1"/>
      <c r="B23" s="1"/>
      <c r="C23" s="1"/>
      <c r="D23" s="1"/>
      <c r="E23" s="1"/>
      <c r="F23" s="1"/>
      <c r="G23" s="6" t="s">
        <v>46</v>
      </c>
      <c r="H23" s="8">
        <f>B22</f>
        <v>13000</v>
      </c>
      <c r="I23" s="8">
        <f>B46</f>
        <v>6000</v>
      </c>
      <c r="J23" s="7">
        <f>B69</f>
        <v>0</v>
      </c>
      <c r="K23">
        <f>SUM(H23:J23)</f>
        <v>19000</v>
      </c>
      <c r="N23" s="2"/>
    </row>
    <row r="24" spans="1:14" ht="30.75" thickTop="1" x14ac:dyDescent="0.25">
      <c r="A24" s="42"/>
      <c r="B24" s="43" t="s">
        <v>50</v>
      </c>
      <c r="C24" s="44" t="s">
        <v>19</v>
      </c>
      <c r="D24" s="45" t="s">
        <v>23</v>
      </c>
      <c r="E24" s="46" t="s">
        <v>24</v>
      </c>
      <c r="F24" s="1"/>
      <c r="G24" s="1"/>
      <c r="J24" s="1"/>
      <c r="N24" s="2"/>
    </row>
    <row r="25" spans="1:14" x14ac:dyDescent="0.25">
      <c r="A25" s="47" t="s">
        <v>1</v>
      </c>
      <c r="B25" s="21" t="s">
        <v>2</v>
      </c>
      <c r="C25" s="24" t="s">
        <v>49</v>
      </c>
      <c r="D25" s="24" t="s">
        <v>49</v>
      </c>
      <c r="E25" s="48" t="s">
        <v>48</v>
      </c>
      <c r="F25" s="1"/>
      <c r="G25" s="1"/>
      <c r="N25" s="2"/>
    </row>
    <row r="26" spans="1:14" x14ac:dyDescent="0.25">
      <c r="A26" s="49" t="s">
        <v>4</v>
      </c>
      <c r="B26" s="14">
        <f>SUM(C26:E26)</f>
        <v>130000</v>
      </c>
      <c r="C26" s="18">
        <v>50000</v>
      </c>
      <c r="D26" s="18">
        <v>50000</v>
      </c>
      <c r="E26" s="50">
        <v>30000</v>
      </c>
      <c r="F26" s="1"/>
      <c r="G26" s="1"/>
      <c r="N26" s="2"/>
    </row>
    <row r="27" spans="1:14" x14ac:dyDescent="0.25">
      <c r="A27" s="49" t="s">
        <v>5</v>
      </c>
      <c r="B27" s="11">
        <f t="shared" ref="B27:B46" si="1">SUM(C27:E27)</f>
        <v>12000</v>
      </c>
      <c r="C27" s="3">
        <v>6000</v>
      </c>
      <c r="D27" s="3">
        <v>6000</v>
      </c>
      <c r="E27" s="51">
        <v>0</v>
      </c>
      <c r="F27" s="1"/>
      <c r="G27" s="1"/>
      <c r="N27" s="2"/>
    </row>
    <row r="28" spans="1:14" x14ac:dyDescent="0.25">
      <c r="A28" s="49" t="s">
        <v>13</v>
      </c>
      <c r="B28" s="14">
        <f t="shared" si="1"/>
        <v>5500</v>
      </c>
      <c r="C28" s="18">
        <v>0</v>
      </c>
      <c r="D28" s="18">
        <v>0</v>
      </c>
      <c r="E28" s="50">
        <v>5500</v>
      </c>
      <c r="N28" s="2"/>
    </row>
    <row r="29" spans="1:14" x14ac:dyDescent="0.25">
      <c r="A29" s="49" t="s">
        <v>6</v>
      </c>
      <c r="B29" s="11">
        <f t="shared" si="1"/>
        <v>0</v>
      </c>
      <c r="C29" s="3">
        <v>0</v>
      </c>
      <c r="D29" s="3">
        <v>0</v>
      </c>
      <c r="E29" s="51">
        <v>0</v>
      </c>
      <c r="N29" s="2"/>
    </row>
    <row r="30" spans="1:14" x14ac:dyDescent="0.25">
      <c r="A30" s="49" t="s">
        <v>7</v>
      </c>
      <c r="B30" s="14">
        <f t="shared" si="1"/>
        <v>0</v>
      </c>
      <c r="C30" s="18">
        <v>0</v>
      </c>
      <c r="D30" s="18">
        <v>0</v>
      </c>
      <c r="E30" s="50">
        <v>0</v>
      </c>
      <c r="N30" s="2"/>
    </row>
    <row r="31" spans="1:14" x14ac:dyDescent="0.25">
      <c r="A31" s="49" t="s">
        <v>8</v>
      </c>
      <c r="B31" s="11">
        <f t="shared" si="1"/>
        <v>0</v>
      </c>
      <c r="C31" s="3">
        <v>0</v>
      </c>
      <c r="D31" s="3">
        <v>0</v>
      </c>
      <c r="E31" s="51">
        <v>0</v>
      </c>
      <c r="N31" s="2"/>
    </row>
    <row r="32" spans="1:14" x14ac:dyDescent="0.25">
      <c r="A32" s="49" t="s">
        <v>9</v>
      </c>
      <c r="B32" s="14">
        <f t="shared" si="1"/>
        <v>5500</v>
      </c>
      <c r="C32" s="18">
        <v>0</v>
      </c>
      <c r="D32" s="18">
        <v>0</v>
      </c>
      <c r="E32" s="50">
        <v>5500</v>
      </c>
      <c r="N32" s="2"/>
    </row>
    <row r="33" spans="1:14" x14ac:dyDescent="0.25">
      <c r="A33" s="49" t="s">
        <v>10</v>
      </c>
      <c r="B33" s="11">
        <f t="shared" si="1"/>
        <v>12000</v>
      </c>
      <c r="C33" s="3">
        <v>6000</v>
      </c>
      <c r="D33" s="3">
        <v>6000</v>
      </c>
      <c r="E33" s="51">
        <v>0</v>
      </c>
      <c r="N33" s="2"/>
    </row>
    <row r="34" spans="1:14" x14ac:dyDescent="0.25">
      <c r="A34" s="49" t="s">
        <v>11</v>
      </c>
      <c r="B34" s="14">
        <f t="shared" si="1"/>
        <v>17500</v>
      </c>
      <c r="C34" s="18">
        <v>6000</v>
      </c>
      <c r="D34" s="18">
        <v>6000</v>
      </c>
      <c r="E34" s="50">
        <v>5500</v>
      </c>
      <c r="N34" s="2"/>
    </row>
    <row r="35" spans="1:14" x14ac:dyDescent="0.25">
      <c r="A35" s="49" t="s">
        <v>12</v>
      </c>
      <c r="B35" s="11">
        <f t="shared" si="1"/>
        <v>35000</v>
      </c>
      <c r="C35" s="3">
        <v>12000</v>
      </c>
      <c r="D35" s="3">
        <v>12000</v>
      </c>
      <c r="E35" s="51">
        <v>11000</v>
      </c>
    </row>
    <row r="36" spans="1:14" x14ac:dyDescent="0.25">
      <c r="A36" s="49" t="s">
        <v>14</v>
      </c>
      <c r="B36" s="14">
        <f t="shared" si="1"/>
        <v>0</v>
      </c>
      <c r="C36" s="18">
        <v>0</v>
      </c>
      <c r="D36" s="18">
        <v>0</v>
      </c>
      <c r="E36" s="50">
        <v>0</v>
      </c>
    </row>
    <row r="37" spans="1:14" x14ac:dyDescent="0.25">
      <c r="A37" s="49" t="s">
        <v>15</v>
      </c>
      <c r="B37" s="11">
        <f t="shared" si="1"/>
        <v>0</v>
      </c>
      <c r="C37" s="3">
        <v>0</v>
      </c>
      <c r="D37" s="3">
        <v>0</v>
      </c>
      <c r="E37" s="51">
        <v>0</v>
      </c>
    </row>
    <row r="38" spans="1:14" x14ac:dyDescent="0.25">
      <c r="A38" s="49" t="s">
        <v>16</v>
      </c>
      <c r="B38" s="14">
        <f t="shared" si="1"/>
        <v>79</v>
      </c>
      <c r="C38" s="18">
        <v>28</v>
      </c>
      <c r="D38" s="18">
        <v>28</v>
      </c>
      <c r="E38" s="50">
        <v>23</v>
      </c>
    </row>
    <row r="39" spans="1:14" x14ac:dyDescent="0.25">
      <c r="A39" s="49" t="s">
        <v>17</v>
      </c>
      <c r="B39" s="11">
        <f t="shared" si="1"/>
        <v>79</v>
      </c>
      <c r="C39" s="3">
        <v>28</v>
      </c>
      <c r="D39" s="3">
        <v>28</v>
      </c>
      <c r="E39" s="51">
        <v>23</v>
      </c>
    </row>
    <row r="40" spans="1:14" x14ac:dyDescent="0.25">
      <c r="A40" s="52" t="s">
        <v>51</v>
      </c>
      <c r="B40" s="12">
        <v>3000</v>
      </c>
      <c r="C40" s="9">
        <v>1500</v>
      </c>
      <c r="D40" s="9">
        <v>1500</v>
      </c>
      <c r="E40" s="55">
        <v>0</v>
      </c>
    </row>
    <row r="41" spans="1:14" x14ac:dyDescent="0.25">
      <c r="A41" s="84" t="s">
        <v>18</v>
      </c>
      <c r="B41" s="15">
        <f t="shared" si="1"/>
        <v>0</v>
      </c>
      <c r="C41" s="26">
        <v>0</v>
      </c>
      <c r="D41" s="26">
        <v>0</v>
      </c>
      <c r="E41" s="53">
        <v>0</v>
      </c>
    </row>
    <row r="42" spans="1:14" x14ac:dyDescent="0.25">
      <c r="A42" s="85"/>
      <c r="B42" s="16">
        <f t="shared" si="1"/>
        <v>0</v>
      </c>
      <c r="C42" s="28">
        <v>0</v>
      </c>
      <c r="D42" s="28">
        <v>0</v>
      </c>
      <c r="E42" s="54">
        <v>0</v>
      </c>
    </row>
    <row r="43" spans="1:14" x14ac:dyDescent="0.25">
      <c r="A43" s="84" t="s">
        <v>20</v>
      </c>
      <c r="B43" s="12">
        <f t="shared" si="1"/>
        <v>6000</v>
      </c>
      <c r="C43" s="9">
        <v>3000</v>
      </c>
      <c r="D43" s="9">
        <v>3000</v>
      </c>
      <c r="E43" s="55">
        <v>0</v>
      </c>
    </row>
    <row r="44" spans="1:14" x14ac:dyDescent="0.25">
      <c r="A44" s="86"/>
      <c r="B44" s="17">
        <f t="shared" si="1"/>
        <v>6000</v>
      </c>
      <c r="C44" s="30">
        <v>3000</v>
      </c>
      <c r="D44" s="30">
        <v>3000</v>
      </c>
      <c r="E44" s="56">
        <v>0</v>
      </c>
    </row>
    <row r="45" spans="1:14" x14ac:dyDescent="0.25">
      <c r="A45" s="86"/>
      <c r="B45" s="13">
        <f t="shared" si="1"/>
        <v>6000</v>
      </c>
      <c r="C45" s="1">
        <v>3000</v>
      </c>
      <c r="D45" s="1">
        <v>3000</v>
      </c>
      <c r="E45" s="57">
        <v>0</v>
      </c>
    </row>
    <row r="46" spans="1:14" ht="15.75" thickBot="1" x14ac:dyDescent="0.3">
      <c r="A46" s="87"/>
      <c r="B46" s="40">
        <f t="shared" si="1"/>
        <v>6000</v>
      </c>
      <c r="C46" s="41">
        <v>3000</v>
      </c>
      <c r="D46" s="41">
        <v>3000</v>
      </c>
      <c r="E46" s="58">
        <v>0</v>
      </c>
    </row>
    <row r="47" spans="1:14" ht="15.75" thickTop="1" x14ac:dyDescent="0.25"/>
    <row r="48" spans="1:14" ht="30" x14ac:dyDescent="0.25">
      <c r="B48" s="22" t="s">
        <v>25</v>
      </c>
      <c r="C48" s="23" t="s">
        <v>19</v>
      </c>
      <c r="D48" s="32" t="s">
        <v>28</v>
      </c>
      <c r="E48" s="33" t="s">
        <v>24</v>
      </c>
    </row>
    <row r="49" spans="1:5" x14ac:dyDescent="0.25">
      <c r="A49" s="20" t="s">
        <v>1</v>
      </c>
      <c r="B49" s="21" t="s">
        <v>2</v>
      </c>
      <c r="C49" s="24" t="s">
        <v>26</v>
      </c>
      <c r="D49" s="24" t="s">
        <v>27</v>
      </c>
      <c r="E49" s="25" t="s">
        <v>22</v>
      </c>
    </row>
    <row r="50" spans="1:5" x14ac:dyDescent="0.25">
      <c r="A50" s="14" t="s">
        <v>4</v>
      </c>
      <c r="B50" s="14">
        <f>SUM(C50:E50)</f>
        <v>46000</v>
      </c>
      <c r="C50" s="18">
        <v>16000</v>
      </c>
      <c r="D50" s="18">
        <v>0</v>
      </c>
      <c r="E50" s="19">
        <v>30000</v>
      </c>
    </row>
    <row r="51" spans="1:5" x14ac:dyDescent="0.25">
      <c r="A51" s="14" t="s">
        <v>5</v>
      </c>
      <c r="B51" s="11">
        <f t="shared" ref="B51:B69" si="2">SUM(C51:E51)</f>
        <v>0</v>
      </c>
      <c r="C51" s="3">
        <v>0</v>
      </c>
      <c r="D51" s="3">
        <v>0</v>
      </c>
      <c r="E51" s="4">
        <v>0</v>
      </c>
    </row>
    <row r="52" spans="1:5" x14ac:dyDescent="0.25">
      <c r="A52" s="14" t="s">
        <v>13</v>
      </c>
      <c r="B52" s="14">
        <f t="shared" si="2"/>
        <v>11000</v>
      </c>
      <c r="C52" s="18">
        <v>5500</v>
      </c>
      <c r="D52" s="18">
        <v>0</v>
      </c>
      <c r="E52" s="19">
        <v>5500</v>
      </c>
    </row>
    <row r="53" spans="1:5" x14ac:dyDescent="0.25">
      <c r="A53" s="14" t="s">
        <v>6</v>
      </c>
      <c r="B53" s="11">
        <f t="shared" si="2"/>
        <v>5500</v>
      </c>
      <c r="C53" s="3">
        <v>5500</v>
      </c>
      <c r="D53" s="3">
        <v>0</v>
      </c>
      <c r="E53" s="4">
        <v>0</v>
      </c>
    </row>
    <row r="54" spans="1:5" x14ac:dyDescent="0.25">
      <c r="A54" s="14" t="s">
        <v>7</v>
      </c>
      <c r="B54" s="14">
        <f t="shared" si="2"/>
        <v>0</v>
      </c>
      <c r="C54" s="18">
        <v>0</v>
      </c>
      <c r="D54" s="18">
        <v>0</v>
      </c>
      <c r="E54" s="19">
        <v>0</v>
      </c>
    </row>
    <row r="55" spans="1:5" x14ac:dyDescent="0.25">
      <c r="A55" s="14" t="s">
        <v>8</v>
      </c>
      <c r="B55" s="11">
        <f t="shared" si="2"/>
        <v>5500</v>
      </c>
      <c r="C55" s="3">
        <v>5500</v>
      </c>
      <c r="D55" s="3">
        <v>0</v>
      </c>
      <c r="E55" s="4">
        <v>0</v>
      </c>
    </row>
    <row r="56" spans="1:5" x14ac:dyDescent="0.25">
      <c r="A56" s="14" t="s">
        <v>9</v>
      </c>
      <c r="B56" s="14">
        <f t="shared" si="2"/>
        <v>11000</v>
      </c>
      <c r="C56" s="18">
        <v>5500</v>
      </c>
      <c r="D56" s="18">
        <v>0</v>
      </c>
      <c r="E56" s="19">
        <v>5500</v>
      </c>
    </row>
    <row r="57" spans="1:5" x14ac:dyDescent="0.25">
      <c r="A57" s="14" t="s">
        <v>10</v>
      </c>
      <c r="B57" s="11">
        <f t="shared" si="2"/>
        <v>0</v>
      </c>
      <c r="C57" s="3">
        <v>0</v>
      </c>
      <c r="D57" s="3">
        <v>0</v>
      </c>
      <c r="E57" s="4">
        <v>0</v>
      </c>
    </row>
    <row r="58" spans="1:5" x14ac:dyDescent="0.25">
      <c r="A58" s="14" t="s">
        <v>11</v>
      </c>
      <c r="B58" s="14">
        <f t="shared" si="2"/>
        <v>5500</v>
      </c>
      <c r="C58" s="18">
        <v>0</v>
      </c>
      <c r="D58" s="18">
        <v>0</v>
      </c>
      <c r="E58" s="19">
        <v>5500</v>
      </c>
    </row>
    <row r="59" spans="1:5" x14ac:dyDescent="0.25">
      <c r="A59" s="14" t="s">
        <v>12</v>
      </c>
      <c r="B59" s="11">
        <f t="shared" si="2"/>
        <v>11000</v>
      </c>
      <c r="C59" s="3">
        <v>0</v>
      </c>
      <c r="D59" s="3">
        <v>0</v>
      </c>
      <c r="E59" s="4">
        <v>11000</v>
      </c>
    </row>
    <row r="60" spans="1:5" x14ac:dyDescent="0.25">
      <c r="A60" s="14" t="s">
        <v>14</v>
      </c>
      <c r="B60" s="14">
        <f t="shared" si="2"/>
        <v>0</v>
      </c>
      <c r="C60" s="18">
        <v>0</v>
      </c>
      <c r="D60" s="18">
        <v>0</v>
      </c>
      <c r="E60" s="19">
        <v>0</v>
      </c>
    </row>
    <row r="61" spans="1:5" x14ac:dyDescent="0.25">
      <c r="A61" s="14" t="s">
        <v>15</v>
      </c>
      <c r="B61" s="11">
        <f t="shared" si="2"/>
        <v>0</v>
      </c>
      <c r="C61" s="3">
        <v>0</v>
      </c>
      <c r="D61" s="3">
        <v>0</v>
      </c>
      <c r="E61" s="4">
        <v>0</v>
      </c>
    </row>
    <row r="62" spans="1:5" x14ac:dyDescent="0.25">
      <c r="A62" s="14" t="s">
        <v>16</v>
      </c>
      <c r="B62" s="14">
        <f t="shared" si="2"/>
        <v>46</v>
      </c>
      <c r="C62" s="18">
        <v>23</v>
      </c>
      <c r="D62" s="18">
        <v>0</v>
      </c>
      <c r="E62" s="19">
        <v>23</v>
      </c>
    </row>
    <row r="63" spans="1:5" x14ac:dyDescent="0.25">
      <c r="A63" s="14" t="s">
        <v>17</v>
      </c>
      <c r="B63" s="11">
        <f t="shared" si="2"/>
        <v>46</v>
      </c>
      <c r="C63" s="3">
        <v>23</v>
      </c>
      <c r="D63" s="3">
        <v>0</v>
      </c>
      <c r="E63" s="4">
        <v>23</v>
      </c>
    </row>
    <row r="64" spans="1:5" x14ac:dyDescent="0.25">
      <c r="A64" s="77" t="s">
        <v>18</v>
      </c>
      <c r="B64" s="15">
        <f t="shared" si="2"/>
        <v>0</v>
      </c>
      <c r="C64" s="26">
        <v>0</v>
      </c>
      <c r="D64" s="26">
        <v>0</v>
      </c>
      <c r="E64" s="27">
        <v>0</v>
      </c>
    </row>
    <row r="65" spans="1:5" x14ac:dyDescent="0.25">
      <c r="A65" s="79"/>
      <c r="B65" s="16">
        <f t="shared" si="2"/>
        <v>0</v>
      </c>
      <c r="C65" s="28">
        <v>0</v>
      </c>
      <c r="D65" s="28">
        <v>0</v>
      </c>
      <c r="E65" s="29">
        <v>0</v>
      </c>
    </row>
    <row r="66" spans="1:5" x14ac:dyDescent="0.25">
      <c r="A66" s="77" t="s">
        <v>20</v>
      </c>
      <c r="B66" s="12">
        <f t="shared" si="2"/>
        <v>0</v>
      </c>
      <c r="C66" s="9">
        <v>0</v>
      </c>
      <c r="D66" s="9">
        <v>0</v>
      </c>
      <c r="E66" s="5">
        <v>0</v>
      </c>
    </row>
    <row r="67" spans="1:5" x14ac:dyDescent="0.25">
      <c r="A67" s="78"/>
      <c r="B67" s="17">
        <f t="shared" si="2"/>
        <v>0</v>
      </c>
      <c r="C67" s="30">
        <v>0</v>
      </c>
      <c r="D67" s="30">
        <v>0</v>
      </c>
      <c r="E67" s="31">
        <v>0</v>
      </c>
    </row>
    <row r="68" spans="1:5" x14ac:dyDescent="0.25">
      <c r="A68" s="78"/>
      <c r="B68" s="13">
        <f t="shared" si="2"/>
        <v>0</v>
      </c>
      <c r="C68" s="1">
        <v>0</v>
      </c>
      <c r="D68" s="1">
        <v>0</v>
      </c>
      <c r="E68" s="10">
        <v>0</v>
      </c>
    </row>
    <row r="69" spans="1:5" x14ac:dyDescent="0.25">
      <c r="A69" s="79"/>
      <c r="B69" s="16">
        <f t="shared" si="2"/>
        <v>0</v>
      </c>
      <c r="C69" s="28">
        <v>0</v>
      </c>
      <c r="D69" s="28">
        <v>0</v>
      </c>
      <c r="E69" s="29">
        <v>0</v>
      </c>
    </row>
  </sheetData>
  <mergeCells count="6">
    <mergeCell ref="A66:A69"/>
    <mergeCell ref="A17:A18"/>
    <mergeCell ref="A19:A22"/>
    <mergeCell ref="A41:A42"/>
    <mergeCell ref="A43:A46"/>
    <mergeCell ref="A64:A65"/>
  </mergeCells>
  <conditionalFormatting sqref="A3:E22 A26:E46">
    <cfRule type="expression" dxfId="3" priority="5">
      <formula>EVEN(А1)</formula>
    </cfRule>
    <cfRule type="expression" dxfId="2" priority="6">
      <formula>МОД(А1.2) = 1</formula>
    </cfRule>
  </conditionalFormatting>
  <conditionalFormatting sqref="A50:E69">
    <cfRule type="expression" dxfId="1" priority="1">
      <formula>EVEN(А1)</formula>
    </cfRule>
    <cfRule type="expression" dxfId="0" priority="2">
      <formula>МОД(А1.2) =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HIPER</dc:creator>
  <cp:lastModifiedBy>HIPER</cp:lastModifiedBy>
  <dcterms:created xsi:type="dcterms:W3CDTF">2024-07-17T09:13:12Z</dcterms:created>
  <dcterms:modified xsi:type="dcterms:W3CDTF">2024-11-13T22:13:05Z</dcterms:modified>
</cp:coreProperties>
</file>