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user.FREEPOWER.PRO\Documents\"/>
    </mc:Choice>
  </mc:AlternateContent>
  <xr:revisionPtr revIDLastSave="0" documentId="8_{A11AF05C-C4D7-407B-8D8B-4538C46503B8}" xr6:coauthVersionLast="47" xr6:coauthVersionMax="47" xr10:uidLastSave="{00000000-0000-0000-0000-000000000000}"/>
  <bookViews>
    <workbookView xWindow="-108" yWindow="-108" windowWidth="23256" windowHeight="12576" xr2:uid="{B71CD5BA-E581-4889-B142-B8A5BF7FC6E2}"/>
  </bookViews>
  <sheets>
    <sheet name="Лист1" sheetId="1" r:id="rId1"/>
  </sheets>
  <definedNames>
    <definedName name="_xlnm._FilterDatabase" localSheetId="0" hidden="1">Лист1!$A$1:$E$5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7" i="1"/>
  <c r="I2" i="1"/>
  <c r="I3" i="1"/>
  <c r="H4" i="1"/>
  <c r="I1" i="1"/>
  <c r="H1" i="1"/>
  <c r="H3" i="1"/>
  <c r="H2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<sst xmlns="http://schemas.openxmlformats.org/spreadsheetml/2006/main" count="19" uniqueCount="14">
  <si>
    <t>Округ</t>
  </si>
  <si>
    <t>Фамилия</t>
  </si>
  <si>
    <t>Предмет</t>
  </si>
  <si>
    <t>Баллы</t>
  </si>
  <si>
    <t>С</t>
  </si>
  <si>
    <t>В</t>
  </si>
  <si>
    <t>Ю</t>
  </si>
  <si>
    <t>Ученик 1</t>
  </si>
  <si>
    <t>Ученик 2</t>
  </si>
  <si>
    <t>Ученик 3</t>
  </si>
  <si>
    <t>Ученик 4</t>
  </si>
  <si>
    <t>Физика</t>
  </si>
  <si>
    <t>Физкультура</t>
  </si>
  <si>
    <t>Обществознание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</si>
</sst>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73-40D6-A53C-62C627C416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73-40D6-A53C-62C627C416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73-40D6-A53C-62C627C416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Лист1!$J$2:$J$4</c:f>
              <c:strCache>
                <c:ptCount val="3"/>
                <c:pt idx="0">
                  <c:v>С</c:v>
                </c:pt>
                <c:pt idx="1">
                  <c:v>В</c:v>
                </c:pt>
                <c:pt idx="2">
                  <c:v>Ю</c:v>
                </c:pt>
              </c:strCache>
            </c:strRef>
          </c:cat>
          <c:val>
            <c:numRef>
              <c:f>Лист1!$I$2:$I$4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7-47B1-8AD1-98AA3525F7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Лист1!$J$2:$J$4</c:f>
              <c:strCache>
                <c:ptCount val="3"/>
                <c:pt idx="0">
                  <c:v>С</c:v>
                </c:pt>
                <c:pt idx="1">
                  <c:v>В</c:v>
                </c:pt>
                <c:pt idx="2">
                  <c:v>Ю</c:v>
                </c:pt>
              </c:strCache>
            </c:strRef>
          </c:cat>
          <c:val>
            <c:numRef>
              <c:f>Лист1!$I$2:$I$4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BB-4925-9562-A73FF218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6</xdr:row>
      <xdr:rowOff>179070</xdr:rowOff>
    </xdr:from>
    <xdr:to>
      <xdr:col>12</xdr:col>
      <xdr:colOff>365760</xdr:colOff>
      <xdr:row>21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76F0BE-3319-46BB-B744-97EA2B3F7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</xdr:colOff>
      <xdr:row>7</xdr:row>
      <xdr:rowOff>133350</xdr:rowOff>
    </xdr:from>
    <xdr:to>
      <xdr:col>19</xdr:col>
      <xdr:colOff>358140</xdr:colOff>
      <xdr:row>22</xdr:row>
      <xdr:rowOff>133350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BD96902-D3EA-4D16-BA29-F32D72ADE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CBB3-F8E5-468F-BF92-AD75DC5E4E33}">
  <dimension ref="A1:J7"/>
  <sheetViews>
    <sheetView tabSelected="1" workbookViewId="0">
      <selection activeCell="P4" sqref="P4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s="2" t="s">
        <v>2</v>
      </c>
      <c r="D1" s="2"/>
      <c r="E1" t="s">
        <v>3</v>
      </c>
      <c r="H1">
        <f>SUM(E2:E5)</f>
        <v>2160</v>
      </c>
      <c r="I1">
        <f>COUNT(E2:E5)</f>
        <v>4</v>
      </c>
    </row>
    <row r="2" spans="1:10" x14ac:dyDescent="0.3">
      <c r="A2" t="s">
        <v>4</v>
      </c>
      <c r="B2" t="s">
        <v>7</v>
      </c>
      <c r="C2" s="2" t="s">
        <v>11</v>
      </c>
      <c r="D2" s="2"/>
      <c r="E2" s="1">
        <v>240</v>
      </c>
      <c r="F2">
        <f>IF(E2&gt;600, 1, 0)</f>
        <v>0</v>
      </c>
      <c r="G2">
        <f>COUNTIFS(E2:E5,"&gt;600",C2:C5,"Физика")</f>
        <v>0</v>
      </c>
      <c r="H2">
        <f>COUNTIF(E2:E5,"&gt;600")</f>
        <v>2</v>
      </c>
      <c r="I2">
        <f>COUNTIF(A2:A5,"С")</f>
        <v>2</v>
      </c>
      <c r="J2" t="s">
        <v>4</v>
      </c>
    </row>
    <row r="3" spans="1:10" x14ac:dyDescent="0.3">
      <c r="A3" t="s">
        <v>5</v>
      </c>
      <c r="B3" t="s">
        <v>8</v>
      </c>
      <c r="C3" s="2" t="s">
        <v>12</v>
      </c>
      <c r="D3" s="2"/>
      <c r="E3" s="1">
        <v>782</v>
      </c>
      <c r="F3">
        <f t="shared" ref="F3:F5" si="0">IF(E3&gt;600, 1, 0)</f>
        <v>1</v>
      </c>
      <c r="H3">
        <f>AVERAGE(E2:E5)</f>
        <v>540</v>
      </c>
      <c r="I3">
        <f>COUNTIF(A2:A5,"В")</f>
        <v>1</v>
      </c>
      <c r="J3" t="s">
        <v>5</v>
      </c>
    </row>
    <row r="4" spans="1:10" x14ac:dyDescent="0.3">
      <c r="A4" t="s">
        <v>6</v>
      </c>
      <c r="B4" t="s">
        <v>9</v>
      </c>
      <c r="C4" s="2" t="s">
        <v>11</v>
      </c>
      <c r="D4" s="2"/>
      <c r="E4" s="1">
        <v>361</v>
      </c>
      <c r="F4">
        <f t="shared" si="0"/>
        <v>0</v>
      </c>
      <c r="H4">
        <f>H1/I1</f>
        <v>540</v>
      </c>
      <c r="I4">
        <v>1</v>
      </c>
      <c r="J4" t="s">
        <v>6</v>
      </c>
    </row>
    <row r="5" spans="1:10" x14ac:dyDescent="0.3">
      <c r="A5" t="s">
        <v>4</v>
      </c>
      <c r="B5" t="s">
        <v>10</v>
      </c>
      <c r="C5" t="s">
        <v>13</v>
      </c>
      <c r="E5" s="1">
        <v>777</v>
      </c>
      <c r="F5">
        <f t="shared" si="0"/>
        <v>1</v>
      </c>
    </row>
    <row r="6" spans="1:10" x14ac:dyDescent="0.3">
      <c r="F6">
        <f>SUM(F2:F5)</f>
        <v>2</v>
      </c>
    </row>
    <row r="7" spans="1:10" x14ac:dyDescent="0.3">
      <c r="E7">
        <f>E2+1</f>
        <v>241</v>
      </c>
    </row>
  </sheetData>
  <mergeCells count="4">
    <mergeCell ref="C1:D1"/>
    <mergeCell ref="C2:D2"/>
    <mergeCell ref="C3:D3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 User</dc:creator>
  <cp:lastModifiedBy>Production User</cp:lastModifiedBy>
  <dcterms:created xsi:type="dcterms:W3CDTF">2022-10-24T10:05:14Z</dcterms:created>
  <dcterms:modified xsi:type="dcterms:W3CDTF">2022-10-31T12:04:57Z</dcterms:modified>
</cp:coreProperties>
</file>