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/>
  </bookViews>
  <sheets>
    <sheet name="TestCase_3_Меркулов" sheetId="1" r:id="rId1"/>
    <sheet name="Дефект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<sst xmlns="http://schemas.openxmlformats.org/spreadsheetml/2006/main" count="89" uniqueCount="77">
  <si>
    <t>Наименование:</t>
  </si>
  <si>
    <t>Работоспособность кнопок в приложении</t>
  </si>
  <si>
    <t>№:</t>
  </si>
  <si>
    <t>Тест кейс 3 Меркулов</t>
  </si>
  <si>
    <t>Описание:</t>
  </si>
  <si>
    <t>Тест-кейс для проверки работоспособность кнопок в приложении</t>
  </si>
  <si>
    <t>Статус:</t>
  </si>
  <si>
    <t>Выполнен</t>
  </si>
  <si>
    <t>Дефекты №:</t>
  </si>
  <si>
    <t>Тестировщик:</t>
  </si>
  <si>
    <t>Меркулов Григорий Сергеевич</t>
  </si>
  <si>
    <t>Дата:</t>
  </si>
  <si>
    <t>Начальные условия:</t>
  </si>
  <si>
    <t>&lt;список параметров&gt;</t>
  </si>
  <si>
    <t>&lt;соответствующие значения&gt;</t>
  </si>
  <si>
    <t>Login</t>
  </si>
  <si>
    <t>user</t>
  </si>
  <si>
    <t>Password</t>
  </si>
  <si>
    <t>шагов</t>
  </si>
  <si>
    <t>Число шагов по статусам:</t>
  </si>
  <si>
    <t>% Complete: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</si>
  <si>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</si>
  <si>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</si>
  <si>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</si>
  <si>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</si>
  <si>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</si>
  <si>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</si>
  <si>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</si>
  <si>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</si>
  <si>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нажать на кнопку "Task1 Metod Splaynov"</t>
  </si>
  <si>
    <t>Откроется окно с заданием на метод сплайнов</t>
  </si>
  <si>
    <t>x</t>
  </si>
  <si>
    <t xml:space="preserve"> Появилось окно с заданием на метод сплайнов</t>
  </si>
  <si>
    <t>нажать на кнопку "Answer" в "Task1 Metod Splaynov"</t>
  </si>
  <si>
    <t>Появится уведомление о том, что ответы отправлены и окно с заданием закроется</t>
  </si>
  <si>
    <t>Появилось уведомление о том, что ответы отправлены и окна с заданием закроется</t>
  </si>
  <si>
    <t>нажать на кнопку "Task2 Gradientniy spusk"</t>
  </si>
  <si>
    <t>Откроется окно с заданием на градиентного спуса</t>
  </si>
  <si>
    <t xml:space="preserve"> Появилось окно с заданием на метод градиентного спуска</t>
  </si>
  <si>
    <t>нажать на кнопку "Answer" в "Task2 Gradientniy spusk"</t>
  </si>
  <si>
    <t>нажать на кнопку "Result"</t>
  </si>
  <si>
    <t>Должно появится окно с таблицей результатов</t>
  </si>
  <si>
    <t>Появляется окно с таблицей результатов, но оно пустое. Появляются данные только после нажатия на кнопку "Refresh"</t>
  </si>
  <si>
    <t>нажать на кнопку "Refresh" в "Result"</t>
  </si>
  <si>
    <t>В таблице должны появится данные</t>
  </si>
  <si>
    <t>В таблице появились данные</t>
  </si>
  <si>
    <t>Название</t>
  </si>
  <si>
    <t>Таблица результатов не отображает данные без нажатия кнопки "Refresh"</t>
  </si>
  <si>
    <t>№ тест-кейса</t>
  </si>
  <si>
    <t>Проект</t>
  </si>
  <si>
    <t>Проект по дисциплине: "Технологии и методы программирования"</t>
  </si>
  <si>
    <t>Компонент</t>
  </si>
  <si>
    <t>Таблица результатов</t>
  </si>
  <si>
    <t>Статус</t>
  </si>
  <si>
    <t>In Progress</t>
  </si>
  <si>
    <t>Номер версии</t>
  </si>
  <si>
    <t>Важность:</t>
  </si>
  <si>
    <t>Critical</t>
  </si>
  <si>
    <t>Приоритет:</t>
  </si>
  <si>
    <t>Medium</t>
  </si>
  <si>
    <t>Blocker</t>
  </si>
  <si>
    <t>High</t>
  </si>
  <si>
    <t>Opened</t>
  </si>
  <si>
    <t>In progress</t>
  </si>
  <si>
    <t>Major</t>
  </si>
  <si>
    <t>Low</t>
  </si>
  <si>
    <t>Retest</t>
  </si>
  <si>
    <t>Minor</t>
  </si>
  <si>
    <t>Fixed</t>
  </si>
  <si>
    <t>Trivial</t>
  </si>
  <si>
    <t>Closed</t>
  </si>
  <si>
    <t>Назначен на</t>
  </si>
  <si>
    <t>Автор</t>
  </si>
  <si>
    <t>Описание</t>
  </si>
  <si>
    <t>При выполнении шага 5 тест-кейса (нажать на кнопку "Refresh") обнаружена проблема: Появляется окно с таблицей результатов, но оно пустое. Появляются данные только после нажатия на кнопку "Refresh". 
Шаги для воспроизведения:
Запустить приложение. 
Ввести логин user и пароль 123.
Нажать кнопку "Registration".
Нажать кнопку "Change".
Нажать кнопку "Login".
Нажать кнопку "Result".
Фактический результат: Таблица отображается пустой. Данные появляются только после ручного обновления через кнопку "Refresh".
Ожидаемый результат:
Таблица с результатами должна отображаться сразу после открытия окна, без необходимости дополнительных действий от пользователя.
Влияние:
Дефект снижает удобство использования и нарушает accessibility-требования.</t>
  </si>
  <si>
    <t>Вложения</t>
  </si>
  <si>
    <t>screen_defect3.png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</si>
</sst>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\-mmm\-yyyy"/>
  </numFmts>
  <fonts count="30">
    <font>
      <sz val="11"/>
      <color theme="1"/>
      <name val="Aptos Narrow"/>
      <charset val="204"/>
      <scheme val="minor"/>
    </font>
    <font>
      <b/>
      <sz val="10"/>
      <color rgb="FF000000"/>
      <name val="Times New Roman"/>
      <charset val="204"/>
    </font>
    <font>
      <sz val="11"/>
      <color rgb="FF000000"/>
      <name val="Calibri"/>
      <charset val="204"/>
    </font>
    <font>
      <sz val="10"/>
      <color rgb="FF000000"/>
      <name val="Times New Roman"/>
      <charset val="204"/>
    </font>
    <font>
      <sz val="10"/>
      <name val="Times New Roman"/>
      <charset val="134"/>
    </font>
    <font>
      <b/>
      <sz val="10"/>
      <name val="Times New Roman"/>
      <charset val="134"/>
    </font>
    <font>
      <sz val="11"/>
      <name val="Calibri"/>
      <charset val="134"/>
    </font>
    <font>
      <sz val="10"/>
      <name val="Times New Roman"/>
      <charset val="204"/>
    </font>
    <font>
      <sz val="11"/>
      <color rgb="FF000000"/>
      <name val="Times New Roman"/>
      <charset val="204"/>
    </font>
    <font>
      <b/>
      <sz val="10"/>
      <name val="Times New Roman"/>
      <charset val="204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" borderId="4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4" applyNumberFormat="0" applyFill="0" applyAlignment="0" applyProtection="0">
      <alignment vertical="center"/>
    </xf>
    <xf numFmtId="0" fontId="17" fillId="0" borderId="44" applyNumberFormat="0" applyFill="0" applyAlignment="0" applyProtection="0">
      <alignment vertical="center"/>
    </xf>
    <xf numFmtId="0" fontId="18" fillId="0" borderId="4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5" borderId="46" applyNumberFormat="0" applyAlignment="0" applyProtection="0">
      <alignment vertical="center"/>
    </xf>
    <xf numFmtId="0" fontId="20" fillId="6" borderId="47" applyNumberFormat="0" applyAlignment="0" applyProtection="0">
      <alignment vertical="center"/>
    </xf>
    <xf numFmtId="0" fontId="21" fillId="6" borderId="46" applyNumberFormat="0" applyAlignment="0" applyProtection="0">
      <alignment vertical="center"/>
    </xf>
    <xf numFmtId="0" fontId="22" fillId="7" borderId="48" applyNumberFormat="0" applyAlignment="0" applyProtection="0">
      <alignment vertical="center"/>
    </xf>
    <xf numFmtId="0" fontId="23" fillId="0" borderId="49" applyNumberFormat="0" applyFill="0" applyAlignment="0" applyProtection="0">
      <alignment vertical="center"/>
    </xf>
    <xf numFmtId="0" fontId="24" fillId="0" borderId="50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0" fillId="0" borderId="0"/>
  </cellStyleXfs>
  <cellXfs count="69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1" fillId="2" borderId="5" xfId="0" applyFont="1" applyFill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0" fontId="1" fillId="2" borderId="6" xfId="0" applyFont="1" applyFill="1" applyBorder="1" applyAlignment="1">
      <alignment horizontal="right" wrapText="1"/>
    </xf>
    <xf numFmtId="0" fontId="2" fillId="0" borderId="6" xfId="0" applyFont="1" applyBorder="1" applyAlignment="1">
      <alignment wrapText="1"/>
    </xf>
    <xf numFmtId="0" fontId="3" fillId="0" borderId="5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1" fillId="2" borderId="5" xfId="0" applyFont="1" applyFill="1" applyBorder="1" applyAlignment="1">
      <alignment horizontal="righ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4" fillId="3" borderId="15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right"/>
    </xf>
    <xf numFmtId="0" fontId="4" fillId="0" borderId="17" xfId="0" applyFont="1" applyBorder="1" applyAlignment="1">
      <alignment horizontal="left" vertical="top" wrapText="1"/>
    </xf>
    <xf numFmtId="0" fontId="5" fillId="3" borderId="18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4" fillId="0" borderId="18" xfId="0" applyFont="1" applyBorder="1" applyAlignment="1">
      <alignment horizontal="center" wrapText="1"/>
    </xf>
    <xf numFmtId="0" fontId="4" fillId="3" borderId="20" xfId="0" applyFont="1" applyFill="1" applyBorder="1"/>
    <xf numFmtId="0" fontId="4" fillId="3" borderId="21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right" vertical="top"/>
    </xf>
    <xf numFmtId="0" fontId="4" fillId="0" borderId="23" xfId="0" applyFont="1" applyBorder="1" applyAlignment="1">
      <alignment horizontal="left" vertical="top" wrapText="1"/>
    </xf>
    <xf numFmtId="0" fontId="5" fillId="3" borderId="24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5" fillId="3" borderId="26" xfId="0" applyFont="1" applyFill="1" applyBorder="1" applyAlignment="1">
      <alignment horizontal="right"/>
    </xf>
    <xf numFmtId="0" fontId="5" fillId="3" borderId="24" xfId="0" applyFont="1" applyFill="1" applyBorder="1" applyAlignment="1">
      <alignment horizontal="center" wrapText="1"/>
    </xf>
    <xf numFmtId="0" fontId="4" fillId="3" borderId="27" xfId="0" applyFont="1" applyFill="1" applyBorder="1"/>
    <xf numFmtId="0" fontId="6" fillId="0" borderId="28" xfId="0" applyFont="1" applyBorder="1"/>
    <xf numFmtId="0" fontId="6" fillId="0" borderId="29" xfId="0" applyFont="1" applyBorder="1"/>
    <xf numFmtId="0" fontId="6" fillId="0" borderId="30" xfId="0" applyFont="1" applyBorder="1"/>
    <xf numFmtId="0" fontId="4" fillId="0" borderId="24" xfId="0" applyFont="1" applyBorder="1" applyAlignment="1">
      <alignment wrapText="1"/>
    </xf>
    <xf numFmtId="0" fontId="5" fillId="3" borderId="15" xfId="0" applyFont="1" applyFill="1" applyBorder="1" applyAlignment="1">
      <alignment horizontal="center"/>
    </xf>
    <xf numFmtId="0" fontId="7" fillId="0" borderId="17" xfId="0" applyFont="1" applyBorder="1" applyAlignment="1">
      <alignment horizontal="center" wrapText="1"/>
    </xf>
    <xf numFmtId="180" fontId="4" fillId="0" borderId="18" xfId="0" applyNumberFormat="1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31" xfId="0" applyFont="1" applyBorder="1"/>
    <xf numFmtId="0" fontId="5" fillId="0" borderId="31" xfId="0" applyFont="1" applyBorder="1" applyAlignment="1">
      <alignment horizontal="center"/>
    </xf>
    <xf numFmtId="0" fontId="0" fillId="0" borderId="31" xfId="0" applyBorder="1"/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0" fontId="5" fillId="3" borderId="32" xfId="0" applyFont="1" applyFill="1" applyBorder="1" applyAlignment="1">
      <alignment horizontal="center"/>
    </xf>
    <xf numFmtId="0" fontId="5" fillId="3" borderId="33" xfId="0" applyFont="1" applyFill="1" applyBorder="1"/>
    <xf numFmtId="0" fontId="5" fillId="3" borderId="34" xfId="0" applyFont="1" applyFill="1" applyBorder="1" applyAlignment="1">
      <alignment horizontal="right"/>
    </xf>
    <xf numFmtId="0" fontId="5" fillId="3" borderId="34" xfId="0" applyFont="1" applyFill="1" applyBorder="1" applyAlignment="1">
      <alignment horizontal="center"/>
    </xf>
    <xf numFmtId="0" fontId="5" fillId="3" borderId="35" xfId="0" applyFont="1" applyFill="1" applyBorder="1" applyAlignment="1">
      <alignment horizontal="right"/>
    </xf>
    <xf numFmtId="9" fontId="5" fillId="3" borderId="36" xfId="0" applyNumberFormat="1" applyFont="1" applyFill="1" applyBorder="1"/>
    <xf numFmtId="0" fontId="5" fillId="3" borderId="37" xfId="0" applyFont="1" applyFill="1" applyBorder="1" applyAlignment="1">
      <alignment horizontal="center" textRotation="180"/>
    </xf>
    <xf numFmtId="0" fontId="5" fillId="3" borderId="34" xfId="0" applyFont="1" applyFill="1" applyBorder="1"/>
    <xf numFmtId="0" fontId="5" fillId="3" borderId="34" xfId="0" applyFont="1" applyFill="1" applyBorder="1" applyAlignment="1">
      <alignment horizontal="center" textRotation="180"/>
    </xf>
    <xf numFmtId="0" fontId="5" fillId="3" borderId="35" xfId="0" applyFont="1" applyFill="1" applyBorder="1"/>
    <xf numFmtId="0" fontId="5" fillId="3" borderId="36" xfId="0" applyFont="1" applyFill="1" applyBorder="1"/>
    <xf numFmtId="0" fontId="7" fillId="0" borderId="38" xfId="0" applyFont="1" applyBorder="1" applyAlignment="1">
      <alignment horizontal="center"/>
    </xf>
    <xf numFmtId="0" fontId="8" fillId="0" borderId="39" xfId="49" applyFont="1" applyBorder="1" applyAlignment="1">
      <alignment horizontal="center" vertical="center" wrapText="1"/>
    </xf>
    <xf numFmtId="0" fontId="9" fillId="0" borderId="30" xfId="0" applyFont="1" applyBorder="1" applyAlignment="1">
      <alignment horizontal="left" vertical="top" wrapText="1"/>
    </xf>
    <xf numFmtId="0" fontId="7" fillId="0" borderId="40" xfId="0" applyFont="1" applyBorder="1" applyAlignment="1">
      <alignment horizontal="left" vertical="top" wrapText="1"/>
    </xf>
    <xf numFmtId="0" fontId="7" fillId="0" borderId="41" xfId="0" applyFont="1" applyBorder="1" applyAlignment="1">
      <alignment horizontal="center"/>
    </xf>
    <xf numFmtId="0" fontId="9" fillId="0" borderId="39" xfId="0" applyFont="1" applyBorder="1" applyAlignment="1">
      <alignment horizontal="left" vertical="top" wrapText="1"/>
    </xf>
    <xf numFmtId="0" fontId="7" fillId="0" borderId="42" xfId="0" applyFont="1" applyBorder="1" applyAlignment="1">
      <alignment horizontal="left" vertical="top" wrapText="1"/>
    </xf>
  </cellXfs>
  <cellStyles count="50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Обычный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28</xdr:row>
      <xdr:rowOff>28575</xdr:rowOff>
    </xdr:from>
    <xdr:to>
      <xdr:col>3</xdr:col>
      <xdr:colOff>2113280</xdr:colOff>
      <xdr:row>36</xdr:row>
      <xdr:rowOff>129540</xdr:rowOff>
    </xdr:to>
    <xdr:pic>
      <xdr:nvPicPr>
        <xdr:cNvPr id="2" name="Рисунок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752" t="8479" r="12144" b="18697"/>
        <a:stretch>
          <a:fillRect/>
        </a:stretch>
      </xdr:blipFill>
      <xdr:spPr>
        <a:xfrm>
          <a:off x="635" y="10518775"/>
          <a:ext cx="5465445" cy="31489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tabSelected="1" workbookViewId="0">
      <selection activeCell="L14" sqref="L14"/>
    </sheetView>
  </sheetViews>
  <sheetFormatPr defaultColWidth="9" defaultRowHeight="14.25" outlineLevelCol="7"/>
  <cols>
    <col min="1" max="1" width="3.33333333333333" customWidth="1"/>
    <col min="2" max="2" width="19.2166666666667" customWidth="1"/>
    <col min="3" max="3" width="34.3333333333333" customWidth="1"/>
    <col min="4" max="5" width="3.33333333333333" customWidth="1"/>
    <col min="6" max="6" width="11.8833333333333" customWidth="1"/>
    <col min="7" max="7" width="21.8833333333333" customWidth="1"/>
    <col min="8" max="8" width="10.3333333333333" customWidth="1"/>
  </cols>
  <sheetData>
    <row r="1" spans="1:8">
      <c r="A1" s="21"/>
      <c r="B1" s="22" t="s">
        <v>0</v>
      </c>
      <c r="C1" s="23" t="s">
        <v>1</v>
      </c>
      <c r="D1" s="24"/>
      <c r="E1" s="25"/>
      <c r="F1" s="22" t="s">
        <v>2</v>
      </c>
      <c r="G1" s="26" t="s">
        <v>3</v>
      </c>
      <c r="H1" s="27"/>
    </row>
    <row r="2" spans="1:8">
      <c r="A2" s="28"/>
      <c r="B2" s="29" t="s">
        <v>4</v>
      </c>
      <c r="C2" s="30" t="s">
        <v>5</v>
      </c>
      <c r="D2" s="31"/>
      <c r="E2" s="32"/>
      <c r="F2" s="33" t="s">
        <v>6</v>
      </c>
      <c r="G2" s="34" t="s">
        <v>7</v>
      </c>
      <c r="H2" s="35"/>
    </row>
    <row r="3" ht="15" spans="1:8">
      <c r="A3" s="36"/>
      <c r="B3" s="37"/>
      <c r="C3" s="38"/>
      <c r="D3" s="31"/>
      <c r="E3" s="32"/>
      <c r="F3" s="33" t="s">
        <v>8</v>
      </c>
      <c r="G3" s="39">
        <v>3</v>
      </c>
      <c r="H3" s="35"/>
    </row>
    <row r="4" spans="1:8">
      <c r="A4" s="40"/>
      <c r="B4" s="22" t="s">
        <v>9</v>
      </c>
      <c r="C4" s="41" t="s">
        <v>10</v>
      </c>
      <c r="D4" s="24"/>
      <c r="E4" s="25"/>
      <c r="F4" s="22" t="s">
        <v>11</v>
      </c>
      <c r="G4" s="42">
        <v>45812</v>
      </c>
      <c r="H4" s="27"/>
    </row>
    <row r="5" ht="15" spans="1:8">
      <c r="A5" s="43"/>
      <c r="B5" s="44"/>
      <c r="C5" s="44"/>
      <c r="D5" s="45"/>
      <c r="E5" s="45"/>
      <c r="F5" s="45"/>
      <c r="G5" s="44"/>
      <c r="H5" s="44"/>
    </row>
    <row r="6" spans="1:8">
      <c r="A6" s="40"/>
      <c r="B6" s="22" t="s">
        <v>12</v>
      </c>
      <c r="C6" s="46"/>
      <c r="D6" s="47"/>
      <c r="E6" s="48"/>
      <c r="F6" s="48"/>
      <c r="G6" s="48"/>
      <c r="H6" s="46"/>
    </row>
    <row r="7" spans="1:8">
      <c r="A7" s="43"/>
      <c r="B7" s="49" t="s">
        <v>13</v>
      </c>
      <c r="C7" s="49" t="s">
        <v>14</v>
      </c>
      <c r="D7" s="50"/>
      <c r="H7" s="44"/>
    </row>
    <row r="8" spans="1:8">
      <c r="A8" s="43"/>
      <c r="B8" s="44" t="s">
        <v>15</v>
      </c>
      <c r="C8" s="44" t="s">
        <v>16</v>
      </c>
      <c r="D8" s="45"/>
      <c r="H8" s="44"/>
    </row>
    <row r="9" spans="1:8">
      <c r="A9" s="43"/>
      <c r="B9" s="44" t="s">
        <v>17</v>
      </c>
      <c r="C9" s="50">
        <v>123</v>
      </c>
      <c r="D9" s="45"/>
      <c r="H9" s="44"/>
    </row>
    <row r="10" ht="15" spans="1:8">
      <c r="A10" s="43"/>
      <c r="B10" s="44"/>
      <c r="C10" s="44"/>
      <c r="D10" s="45"/>
      <c r="E10" s="45"/>
      <c r="F10" s="45"/>
      <c r="G10" s="44"/>
      <c r="H10" s="44"/>
    </row>
    <row r="11" ht="15" spans="1:8">
      <c r="A11" s="51">
        <f>COUNTA(A13:A28)</f>
        <v>6</v>
      </c>
      <c r="B11" s="52" t="s">
        <v>18</v>
      </c>
      <c r="C11" s="53" t="s">
        <v>19</v>
      </c>
      <c r="D11" s="54">
        <f t="shared" ref="D11:F11" si="0">COUNTIF(D13:D28,"x")</f>
        <v>5</v>
      </c>
      <c r="E11" s="54">
        <f t="shared" si="0"/>
        <v>1</v>
      </c>
      <c r="F11" s="54">
        <f t="shared" si="0"/>
        <v>0</v>
      </c>
      <c r="G11" s="55" t="s">
        <v>20</v>
      </c>
      <c r="H11" s="56">
        <f>(D11+E11+F11)/A11</f>
        <v>1</v>
      </c>
    </row>
    <row r="12" ht="24.05" spans="1:8">
      <c r="A12" s="57" t="s">
        <v>21</v>
      </c>
      <c r="B12" s="58" t="s">
        <v>22</v>
      </c>
      <c r="C12" s="58" t="s">
        <v>23</v>
      </c>
      <c r="D12" s="59" t="s">
        <v>24</v>
      </c>
      <c r="E12" s="59" t="s">
        <v>25</v>
      </c>
      <c r="F12" s="59" t="s">
        <v>26</v>
      </c>
      <c r="G12" s="60" t="s">
        <v>27</v>
      </c>
      <c r="H12" s="61" t="s">
        <v>28</v>
      </c>
    </row>
    <row r="13" ht="45" spans="1:8">
      <c r="A13" s="62">
        <v>1</v>
      </c>
      <c r="B13" s="63" t="s">
        <v>29</v>
      </c>
      <c r="C13" s="63" t="s">
        <v>30</v>
      </c>
      <c r="D13" s="64" t="s">
        <v>31</v>
      </c>
      <c r="E13" s="64"/>
      <c r="F13" s="64"/>
      <c r="G13" s="63" t="s">
        <v>32</v>
      </c>
      <c r="H13" s="65"/>
    </row>
    <row r="14" ht="60" spans="1:8">
      <c r="A14" s="66">
        <f t="shared" ref="A14:A18" si="1">A13+1</f>
        <v>2</v>
      </c>
      <c r="B14" s="63" t="s">
        <v>33</v>
      </c>
      <c r="C14" s="63" t="s">
        <v>34</v>
      </c>
      <c r="D14" s="64" t="s">
        <v>31</v>
      </c>
      <c r="E14" s="67"/>
      <c r="F14" s="67"/>
      <c r="G14" s="63" t="s">
        <v>35</v>
      </c>
      <c r="H14" s="68"/>
    </row>
    <row r="15" ht="45" spans="1:8">
      <c r="A15" s="66">
        <f t="shared" si="1"/>
        <v>3</v>
      </c>
      <c r="B15" s="63" t="s">
        <v>36</v>
      </c>
      <c r="C15" s="63" t="s">
        <v>37</v>
      </c>
      <c r="D15" s="64" t="s">
        <v>31</v>
      </c>
      <c r="E15" s="64"/>
      <c r="F15" s="64"/>
      <c r="G15" s="63" t="s">
        <v>38</v>
      </c>
      <c r="H15" s="65"/>
    </row>
    <row r="16" ht="60" spans="1:8">
      <c r="A16" s="66">
        <f t="shared" si="1"/>
        <v>4</v>
      </c>
      <c r="B16" s="63" t="s">
        <v>39</v>
      </c>
      <c r="C16" s="63" t="s">
        <v>34</v>
      </c>
      <c r="D16" s="64" t="s">
        <v>31</v>
      </c>
      <c r="E16" s="67"/>
      <c r="F16" s="67"/>
      <c r="G16" s="63" t="s">
        <v>35</v>
      </c>
      <c r="H16" s="68"/>
    </row>
    <row r="17" ht="90" spans="1:8">
      <c r="A17" s="66">
        <f t="shared" si="1"/>
        <v>5</v>
      </c>
      <c r="B17" s="63" t="s">
        <v>40</v>
      </c>
      <c r="C17" s="63" t="s">
        <v>41</v>
      </c>
      <c r="D17" s="64"/>
      <c r="E17" s="64" t="s">
        <v>31</v>
      </c>
      <c r="F17" s="64"/>
      <c r="G17" s="63" t="s">
        <v>42</v>
      </c>
      <c r="H17" s="65">
        <v>3</v>
      </c>
    </row>
    <row r="18" ht="30" spans="1:8">
      <c r="A18" s="66">
        <f t="shared" si="1"/>
        <v>6</v>
      </c>
      <c r="B18" s="63" t="s">
        <v>43</v>
      </c>
      <c r="C18" s="63" t="s">
        <v>44</v>
      </c>
      <c r="D18" s="64" t="s">
        <v>31</v>
      </c>
      <c r="E18" s="67"/>
      <c r="F18" s="67"/>
      <c r="G18" s="63" t="s">
        <v>45</v>
      </c>
      <c r="H18" s="68"/>
    </row>
  </sheetData>
  <mergeCells count="3">
    <mergeCell ref="A2:A3"/>
    <mergeCell ref="B2:B3"/>
    <mergeCell ref="C2:C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topLeftCell="A21" workbookViewId="0">
      <selection activeCell="E16" sqref="E16"/>
    </sheetView>
  </sheetViews>
  <sheetFormatPr defaultColWidth="9" defaultRowHeight="30" customHeight="1" outlineLevelCol="3"/>
  <cols>
    <col min="1" max="1" width="9.25" customWidth="1"/>
    <col min="2" max="2" width="26.25" customWidth="1"/>
    <col min="3" max="3" width="8.5" customWidth="1"/>
    <col min="4" max="4" width="29.625" customWidth="1"/>
  </cols>
  <sheetData>
    <row r="1" customHeight="1" spans="1:4">
      <c r="A1" s="1" t="s">
        <v>46</v>
      </c>
      <c r="B1" s="2" t="s">
        <v>47</v>
      </c>
      <c r="C1" s="3"/>
      <c r="D1" s="4"/>
    </row>
    <row r="2" customHeight="1" spans="1:4">
      <c r="A2" s="5" t="s">
        <v>28</v>
      </c>
      <c r="B2" s="6">
        <v>3</v>
      </c>
      <c r="C2" s="7" t="s">
        <v>48</v>
      </c>
      <c r="D2" s="6">
        <v>3</v>
      </c>
    </row>
    <row r="3" customHeight="1" spans="1:4">
      <c r="A3" s="5" t="s">
        <v>49</v>
      </c>
      <c r="B3" s="6" t="s">
        <v>50</v>
      </c>
      <c r="C3" s="7" t="s">
        <v>51</v>
      </c>
      <c r="D3" s="8" t="s">
        <v>52</v>
      </c>
    </row>
    <row r="4" customHeight="1" spans="1:4">
      <c r="A4" s="5" t="s">
        <v>53</v>
      </c>
      <c r="B4" s="8" t="s">
        <v>54</v>
      </c>
      <c r="C4" s="7" t="s">
        <v>55</v>
      </c>
      <c r="D4" s="8"/>
    </row>
    <row r="5" customHeight="1" spans="1:4">
      <c r="A5" s="5" t="s">
        <v>56</v>
      </c>
      <c r="B5" s="8" t="s">
        <v>57</v>
      </c>
      <c r="C5" s="7" t="s">
        <v>58</v>
      </c>
      <c r="D5" s="8" t="s">
        <v>59</v>
      </c>
    </row>
    <row r="6" customHeight="1" spans="1:4">
      <c r="A6" s="9" t="s">
        <v>60</v>
      </c>
      <c r="B6" s="10" t="s">
        <v>61</v>
      </c>
      <c r="C6" s="8" t="s">
        <v>62</v>
      </c>
      <c r="D6" s="8"/>
    </row>
    <row r="7" customHeight="1" spans="1:4">
      <c r="A7" s="9" t="s">
        <v>57</v>
      </c>
      <c r="B7" s="10" t="s">
        <v>59</v>
      </c>
      <c r="C7" s="8" t="s">
        <v>63</v>
      </c>
      <c r="D7" s="8"/>
    </row>
    <row r="8" customHeight="1" spans="1:4">
      <c r="A8" s="9" t="s">
        <v>64</v>
      </c>
      <c r="B8" s="10" t="s">
        <v>65</v>
      </c>
      <c r="C8" s="8" t="s">
        <v>66</v>
      </c>
      <c r="D8" s="8"/>
    </row>
    <row r="9" customHeight="1" spans="1:4">
      <c r="A9" s="9" t="s">
        <v>67</v>
      </c>
      <c r="B9" s="8"/>
      <c r="C9" s="8" t="s">
        <v>68</v>
      </c>
      <c r="D9" s="8"/>
    </row>
    <row r="10" customHeight="1" spans="1:4">
      <c r="A10" s="9" t="s">
        <v>69</v>
      </c>
      <c r="B10" s="8"/>
      <c r="C10" s="8" t="s">
        <v>70</v>
      </c>
      <c r="D10" s="8"/>
    </row>
    <row r="11" customHeight="1" spans="1:4">
      <c r="A11" s="5" t="s">
        <v>71</v>
      </c>
      <c r="B11" s="8" t="s">
        <v>10</v>
      </c>
      <c r="C11" s="7" t="s">
        <v>72</v>
      </c>
      <c r="D11" s="8" t="s">
        <v>10</v>
      </c>
    </row>
    <row r="12" customHeight="1" spans="1:4">
      <c r="A12" s="11" t="s">
        <v>73</v>
      </c>
      <c r="B12" s="12" t="s">
        <v>74</v>
      </c>
      <c r="C12" s="13"/>
      <c r="D12" s="14"/>
    </row>
    <row r="13" customHeight="1" spans="1:4">
      <c r="A13" s="11"/>
      <c r="B13" s="15"/>
      <c r="C13" s="16"/>
      <c r="D13" s="17"/>
    </row>
    <row r="14" customHeight="1" spans="1:4">
      <c r="A14" s="11"/>
      <c r="B14" s="15"/>
      <c r="C14" s="16"/>
      <c r="D14" s="17"/>
    </row>
    <row r="15" customHeight="1" spans="1:4">
      <c r="A15" s="11"/>
      <c r="B15" s="15"/>
      <c r="C15" s="16"/>
      <c r="D15" s="17"/>
    </row>
    <row r="16" customHeight="1" spans="1:4">
      <c r="A16" s="11"/>
      <c r="B16" s="15"/>
      <c r="C16" s="16"/>
      <c r="D16" s="17"/>
    </row>
    <row r="17" customHeight="1" spans="1:4">
      <c r="A17" s="11"/>
      <c r="B17" s="15"/>
      <c r="C17" s="16"/>
      <c r="D17" s="17"/>
    </row>
    <row r="18" customHeight="1" spans="1:4">
      <c r="A18" s="11"/>
      <c r="B18" s="15"/>
      <c r="C18" s="16"/>
      <c r="D18" s="17"/>
    </row>
    <row r="19" customHeight="1" spans="1:4">
      <c r="A19" s="11"/>
      <c r="B19" s="15"/>
      <c r="C19" s="16"/>
      <c r="D19" s="17"/>
    </row>
    <row r="20" customHeight="1" spans="1:4">
      <c r="A20" s="11"/>
      <c r="B20" s="15"/>
      <c r="C20" s="16"/>
      <c r="D20" s="17"/>
    </row>
    <row r="21" customHeight="1" spans="1:4">
      <c r="A21" s="11"/>
      <c r="B21" s="15"/>
      <c r="C21" s="16"/>
      <c r="D21" s="17"/>
    </row>
    <row r="22" customHeight="1" spans="1:4">
      <c r="A22" s="11"/>
      <c r="B22" s="15"/>
      <c r="C22" s="16"/>
      <c r="D22" s="17"/>
    </row>
    <row r="23" customHeight="1" spans="1:4">
      <c r="A23" s="11"/>
      <c r="B23" s="15"/>
      <c r="C23" s="16"/>
      <c r="D23" s="17"/>
    </row>
    <row r="24" customHeight="1" spans="1:4">
      <c r="A24" s="11"/>
      <c r="B24" s="15"/>
      <c r="C24" s="16"/>
      <c r="D24" s="17"/>
    </row>
    <row r="25" customHeight="1" spans="1:4">
      <c r="A25" s="11"/>
      <c r="B25" s="15"/>
      <c r="C25" s="16"/>
      <c r="D25" s="17"/>
    </row>
    <row r="26" customHeight="1" spans="1:4">
      <c r="A26" s="11"/>
      <c r="B26" s="15"/>
      <c r="C26" s="16"/>
      <c r="D26" s="17"/>
    </row>
    <row r="27" customHeight="1" spans="1:4">
      <c r="A27" s="11"/>
      <c r="B27" s="18"/>
      <c r="C27" s="19"/>
      <c r="D27" s="20"/>
    </row>
    <row r="28" ht="16" customHeight="1" spans="1:4">
      <c r="A28" s="5" t="s">
        <v>75</v>
      </c>
      <c r="B28" s="2" t="s">
        <v>76</v>
      </c>
      <c r="C28" s="3"/>
      <c r="D28" s="4"/>
    </row>
  </sheetData>
  <mergeCells count="4">
    <mergeCell ref="B1:D1"/>
    <mergeCell ref="B28:D28"/>
    <mergeCell ref="A12:A27"/>
    <mergeCell ref="B12:D27"/>
  </mergeCell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TestCase_3_Меркулов</vt:lpstr>
      <vt:lpstr>Дефект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Ddos Black</dc:creator>
  <cp:lastModifiedBy>BlackDoDo</cp:lastModifiedBy>
  <dcterms:created xsi:type="dcterms:W3CDTF">2025-06-04T20:44:00Z</dcterms:created>
  <dcterms:modified xsi:type="dcterms:W3CDTF">2025-06-06T18:12:32Z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D7D7F71B1F3B41FA89C7A81EF03EEBF3_12</vt:lpwstr>
  </property>
  <property fmtid="{D5CDD505-2E9C-101B-9397-08002B2CF9AE}" pid="3" name="KSOProductBuildVer">
    <vt:lpwstr>1049-12.2.0.21179</vt:lpwstr>
  </property>
</Properties>
</file>