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MP\"/>
    </mc:Choice>
  </mc:AlternateContent>
  <xr:revisionPtr revIDLastSave="0" documentId="13_ncr:1_{977A0A67-F51B-4DEA-8DD6-689BF293914F}" xr6:coauthVersionLast="46" xr6:coauthVersionMax="47" xr10:uidLastSave="{00000000-0000-0000-0000-000000000000}"/>
  <bookViews>
    <workbookView xWindow="-108" yWindow="492" windowWidth="23256" windowHeight="14016" firstSheet="4" activeTab="8" xr2:uid="{BA12028E-6D2B-43B8-99C7-0903A05B0948}"/>
  </bookViews>
  <sheets>
    <sheet name="Тест-план" sheetId="1" r:id="rId1"/>
    <sheet name="Чек-лист " sheetId="10" r:id="rId2"/>
    <sheet name="Дефект Коконина" sheetId="3" r:id="rId3"/>
    <sheet name="Тест-кейс Коконина" sheetId="7" r:id="rId4"/>
    <sheet name="Дефект Ермаков" sheetId="11" r:id="rId5"/>
    <sheet name="Тест-кейс Ермаков" sheetId="12" r:id="rId6"/>
    <sheet name="Дефект Меркулов" sheetId="13" r:id="rId7"/>
    <sheet name="Тест-кейс Меркулов" sheetId="14" r:id="rId8"/>
    <sheet name="Дефект Панов" sheetId="15" r:id="rId9"/>
    <sheet name="Тест-кейс Панов" sheetId="9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14" l="1"/>
  <c r="A15" i="14" s="1"/>
  <c r="A16" i="14" s="1"/>
  <c r="A17" i="14" s="1"/>
  <c r="A18" i="14" s="1"/>
  <c r="F11" i="14"/>
  <c r="E11" i="14"/>
  <c r="D11" i="14"/>
  <c r="A11" i="14" l="1"/>
  <c r="H11" i="14" s="1"/>
</calcChain>
</file>

<file path=xl/sharedStrings.xml><?xml version="1.0" encoding="utf-8"?>
<sst xmlns="http://schemas.openxmlformats.org/spreadsheetml/2006/main" count="519" uniqueCount="269">
  <si>
    <t>Тест-план по системному тестированию QT проекта</t>
  </si>
  <si>
    <t>Цели</t>
  </si>
  <si>
    <t>Обеспечение корректного функционирования программы на стороне клиента и сервера</t>
  </si>
  <si>
    <t>Важен критерий: задукоментированы все дефекты, исправлены все дефекты с приоритетом 1</t>
  </si>
  <si>
    <t>1 - самый высокий приоритет</t>
  </si>
  <si>
    <t>JiraTask</t>
  </si>
  <si>
    <t>Область функционала</t>
  </si>
  <si>
    <t>Приоритет</t>
  </si>
  <si>
    <t>Стратегия тестирования</t>
  </si>
  <si>
    <t>hour</t>
  </si>
  <si>
    <t>Риски</t>
  </si>
  <si>
    <t>Статус</t>
  </si>
  <si>
    <t>Аналитик</t>
  </si>
  <si>
    <t>Разработчик</t>
  </si>
  <si>
    <t>Тестировщик</t>
  </si>
  <si>
    <t>FSD</t>
  </si>
  <si>
    <t>Кнопки</t>
  </si>
  <si>
    <t>Проверить работу пунктов меню и работу кнопок</t>
  </si>
  <si>
    <t>none</t>
  </si>
  <si>
    <t>Регистрация</t>
  </si>
  <si>
    <t>Проверить функцию регистрации пользователя (Клиент)</t>
  </si>
  <si>
    <t>Авторизация</t>
  </si>
  <si>
    <t>Проверить функцию авторизации пользователя (Клиент)</t>
  </si>
  <si>
    <t>Функционал</t>
  </si>
  <si>
    <t>Проверить работоспособность функционала и корректное отображение выходных данных</t>
  </si>
  <si>
    <t>None</t>
  </si>
  <si>
    <t>Итого</t>
  </si>
  <si>
    <t>Успешно</t>
  </si>
  <si>
    <t>Действие</t>
  </si>
  <si>
    <t>Наименование:</t>
  </si>
  <si>
    <t>Работоспособность кнопок в приложении</t>
  </si>
  <si>
    <t>№:</t>
  </si>
  <si>
    <t>Тест кейс 3 Меркулов</t>
  </si>
  <si>
    <t>Описание:</t>
  </si>
  <si>
    <t>Тест-кейс для проверки работоспособность кнопок в приложении</t>
  </si>
  <si>
    <t>Статус:</t>
  </si>
  <si>
    <t>Выполнен</t>
  </si>
  <si>
    <t>Дефекты №:</t>
  </si>
  <si>
    <t>Тестировщик:</t>
  </si>
  <si>
    <t>Дата:</t>
  </si>
  <si>
    <t>Начальные условия:</t>
  </si>
  <si>
    <t>&lt;список параметров&gt;</t>
  </si>
  <si>
    <t>&lt;соответствующие значения&gt;</t>
  </si>
  <si>
    <t>Login</t>
  </si>
  <si>
    <t>user</t>
  </si>
  <si>
    <t>Password</t>
  </si>
  <si>
    <t>шагов</t>
  </si>
  <si>
    <t>Число шагов по статусам:</t>
  </si>
  <si>
    <t>% Complete:</t>
  </si>
  <si>
    <t>Шаг</t>
  </si>
  <si>
    <t>Ожидаемый результат</t>
  </si>
  <si>
    <t>Pass</t>
  </si>
  <si>
    <t>Fail</t>
  </si>
  <si>
    <t>N/A</t>
  </si>
  <si>
    <t>Фактический результат</t>
  </si>
  <si>
    <t>№ дефекта</t>
  </si>
  <si>
    <t>нажать на кнопку "Task1 Metod Splaynov"</t>
  </si>
  <si>
    <t>Откроется окно с заданием на метод сплайнов</t>
  </si>
  <si>
    <t>x</t>
  </si>
  <si>
    <t xml:space="preserve"> Появилось окно с заданием на метод сплайнов</t>
  </si>
  <si>
    <t>нажать на кнопку "Answer" в "Task1 Metod Splaynov"</t>
  </si>
  <si>
    <t>Появится уведомление о том, что ответы отправлены и окно с заданием закроется</t>
  </si>
  <si>
    <t>Появилось уведомление о том, что ответы отправлены и окна с заданием закроется</t>
  </si>
  <si>
    <t>нажать на кнопку "Task2 Gradientniy spusk"</t>
  </si>
  <si>
    <t>Откроется окно с заданием на градиентного спуса</t>
  </si>
  <si>
    <t xml:space="preserve"> Появилось окно с заданием на метод градиентного спуска</t>
  </si>
  <si>
    <t>нажать на кнопку "Result"</t>
  </si>
  <si>
    <t>Должно появится окно с таблицей результатов</t>
  </si>
  <si>
    <t>нажать на кнопку "Refresh" в "Result"</t>
  </si>
  <si>
    <t>В таблице должны появится данные</t>
  </si>
  <si>
    <t>В таблице появились данные</t>
  </si>
  <si>
    <t>Проверка регистрация аккаунта</t>
  </si>
  <si>
    <t>Тест-кейс 2</t>
  </si>
  <si>
    <t>Тест-кейс для проверки корректности работы регистрации в приложении</t>
  </si>
  <si>
    <t>Панов Александр</t>
  </si>
  <si>
    <t>&lt;соответствующие значения незарегистрированного пользователя&gt;</t>
  </si>
  <si>
    <t>После нажатия кнопки "Change", кнопка "Login" приложения поменялась на кнопку "Registration"</t>
  </si>
  <si>
    <t>Данные возможно ввести и они корректно отображаются</t>
  </si>
  <si>
    <t>Данные ввелись и корректно отобразились</t>
  </si>
  <si>
    <t>Открылось окно с подтверждем регистрации "регистрация прошла успешно, авторизуйтесь"</t>
  </si>
  <si>
    <t>После нажатия кнопки "Change", кнопка "Registration" приложения меняется на кнопку "Login"</t>
  </si>
  <si>
    <t>После нажатия кнопки "Change", кнопка "Registration" приложения поменялась на кнопку "Login"</t>
  </si>
  <si>
    <t>Вход в аккаунт</t>
  </si>
  <si>
    <t>Тест-кейс 1 Ермаков</t>
  </si>
  <si>
    <t>Тест-кейс для проверки корректности работы входа в аккаунт в приложении</t>
  </si>
  <si>
    <t>Ермаков Михаил Андревич</t>
  </si>
  <si>
    <t>Запустить приложение</t>
  </si>
  <si>
    <t>Приложение запустилось, появилось окно аутентификации</t>
  </si>
  <si>
    <t>В приложении ввести логин user и пароль 123</t>
  </si>
  <si>
    <t>Ввод данных в поля приложения возможен</t>
  </si>
  <si>
    <t>Нажать кнопку "Login"</t>
  </si>
  <si>
    <t>Статистика</t>
  </si>
  <si>
    <t>Тест-кейс для проверки правильности просмотра статистики</t>
  </si>
  <si>
    <t>alpha</t>
  </si>
  <si>
    <t xml:space="preserve">Запустить приложение </t>
  </si>
  <si>
    <t>Приложение запустилось, открылось окно аутентификации</t>
  </si>
  <si>
    <t>Пройти аутентификацию пользовтеля с ролью админ      login: alpha password: 111</t>
  </si>
  <si>
    <t>Аутентификация пройдена</t>
  </si>
  <si>
    <t>Открылось окно для выполнения теста с применением метода деления пополам</t>
  </si>
  <si>
    <t>Окно обновилось, отобразилась остортированная статистика</t>
  </si>
  <si>
    <t>Название</t>
  </si>
  <si>
    <t>№ тест-кейса</t>
  </si>
  <si>
    <t>Проект</t>
  </si>
  <si>
    <t>Компонент</t>
  </si>
  <si>
    <t>In Progress</t>
  </si>
  <si>
    <t>Номер версии</t>
  </si>
  <si>
    <t>Важность:</t>
  </si>
  <si>
    <t>Critical</t>
  </si>
  <si>
    <t>Приоритет:</t>
  </si>
  <si>
    <t>Medium</t>
  </si>
  <si>
    <t>Blocker</t>
  </si>
  <si>
    <t>High</t>
  </si>
  <si>
    <t>Opened</t>
  </si>
  <si>
    <t>In progress</t>
  </si>
  <si>
    <t>Major</t>
  </si>
  <si>
    <t>Low</t>
  </si>
  <si>
    <t>Retest</t>
  </si>
  <si>
    <t>Minor</t>
  </si>
  <si>
    <t>Fixed</t>
  </si>
  <si>
    <t>Trivial</t>
  </si>
  <si>
    <t>Closed</t>
  </si>
  <si>
    <t>Назначен на</t>
  </si>
  <si>
    <t>Автор</t>
  </si>
  <si>
    <t>Описание</t>
  </si>
  <si>
    <t>Вложения</t>
  </si>
  <si>
    <t>Коконина</t>
  </si>
  <si>
    <t>Коконина Екатерина</t>
  </si>
  <si>
    <t>Нажать кнопку "Result"</t>
  </si>
  <si>
    <t>Нажать кнопку "Refresh"</t>
  </si>
  <si>
    <t>Нажать кнопку "Answer"</t>
  </si>
  <si>
    <t>Тест-кейс 4</t>
  </si>
  <si>
    <t>Меркулов</t>
  </si>
  <si>
    <t>Ермаков</t>
  </si>
  <si>
    <t>https://github.com/MikhailErm/ProjectTMP_2025/tree/main</t>
  </si>
  <si>
    <t>Нет проверки пароля на спецсимволы</t>
  </si>
  <si>
    <t xml:space="preserve"> Шаги воспроизведения 
1 Внести данные "Login" user
2 Внести данные в "Password" S312!@#S%^&amp;*()dha
3 Нажать кнопку "Login"
Ожидаемый результат: должно всплыть уведомление с ошибкой 
Наблюдаемый результат: всплывает уведомление об успешной авторизации</t>
  </si>
  <si>
    <t>Вывод окна результата, клиент получил информацию о том, что такой пользователь существует в БД, открыл главное окно и закрыл окно входа</t>
  </si>
  <si>
    <t>нажать на кнопку "Answer" в "Task2 Gradientniy spusk"</t>
  </si>
  <si>
    <t>Появляется окно с таблицей результатов, но оно пустое. Появляются данные только после нажатия на кнопку "Refresh"</t>
  </si>
  <si>
    <t>Результат отобразился. Появилось окошко с надписью о том, что регистрация не удалась без указания причины, почему регистрация не удалась</t>
  </si>
  <si>
    <t>Пользователя удалось зарегистрировать без пароля</t>
  </si>
  <si>
    <t>Появляется окно с предупреждением, что регистрация не удалась c указанием причины "Все поля должны быть заполнены"</t>
  </si>
  <si>
    <t>Появилось окно с предупреждением, что регистрация не удалась c указанием причины "Все поля должны быть заполнены"</t>
  </si>
  <si>
    <t>Работа кнопок в приложении</t>
  </si>
  <si>
    <t>Правильность функций</t>
  </si>
  <si>
    <t>Тестирование входа в аккаунт </t>
  </si>
  <si>
    <t>№</t>
  </si>
  <si>
    <t>Тест-кейс</t>
  </si>
  <si>
    <t>Вход с корректными данными</t>
  </si>
  <si>
    <t>Переход в окно задач</t>
  </si>
  <si>
    <t>Вход с неверным паролем</t>
  </si>
  <si>
    <t>Сообщение "Неверный пароль"</t>
  </si>
  <si>
    <t>Ошибка "Пользователь не найден"</t>
  </si>
  <si>
    <t>Вход с пустым логином</t>
  </si>
  <si>
    <t>Предупреждение "Введите логин"</t>
  </si>
  <si>
    <t>Вход с пустым паролем</t>
  </si>
  <si>
    <t>Предупреждение "Введите пароль"</t>
  </si>
  <si>
    <t>Вход с неверным логином</t>
  </si>
  <si>
    <t>Регистрация нового пользователя</t>
  </si>
  <si>
    <t>Успешная регистрация → вход в систему</t>
  </si>
  <si>
    <t>Регистрация с существующим логином</t>
  </si>
  <si>
    <t>Сообщение "Логин занят"</t>
  </si>
  <si>
    <t>Регистрация с коротким паролем (&lt;6 символов)</t>
  </si>
  <si>
    <t>Предупреждение "Пароль слишком короткий"</t>
  </si>
  <si>
    <t>При регистрации и входе пароли не совпадают</t>
  </si>
  <si>
    <t>Вести пароль в "Login" нажать "Registration" войти с другим паролем, но под темже логином</t>
  </si>
  <si>
    <t>Ввести случайный логин  "Login"</t>
  </si>
  <si>
    <t>Ввести неверный пароль  Нажать "Login"</t>
  </si>
  <si>
    <t>Оставить логин пустым  "Login"</t>
  </si>
  <si>
    <t>Ввести логин и пароль  Нажать "Registration"</t>
  </si>
  <si>
    <t>Оставить пароль пустым  "Login"</t>
  </si>
  <si>
    <t>Ввести логин, пароль Нажать "Registration"</t>
  </si>
  <si>
    <t>Ввести занятый логин  Нажать "Registration"</t>
  </si>
  <si>
    <t>Ввести слабый пароль  Нажать "Registration"</t>
  </si>
  <si>
    <t>Регистрация пароль кирилицей</t>
  </si>
  <si>
    <t>Регистрация логин кирилицей</t>
  </si>
  <si>
    <t>Регистрация ввнести данные кирилицей в логин и пароль</t>
  </si>
  <si>
    <t>Внести пароль на кириллице Нажать "Registration"</t>
  </si>
  <si>
    <t>Сообщение "Ошибка "</t>
  </si>
  <si>
    <t>Сообщение "Ошибка"</t>
  </si>
  <si>
    <t xml:space="preserve">Ошибка </t>
  </si>
  <si>
    <t>Внести логин на кириллице
Нажать "Registration"</t>
  </si>
  <si>
    <t>Внести данные на кириллице
Нажать "Registration"</t>
  </si>
  <si>
    <t>Пароль без цифр</t>
  </si>
  <si>
    <t>Ввести "Password!"</t>
  </si>
  <si>
    <t>Ошибка: "Добавьте цифру"</t>
  </si>
  <si>
    <t>Пароль только из цифр</t>
  </si>
  <si>
    <t>Ввести "12345678"</t>
  </si>
  <si>
    <t>Ошибка: "Используйте буквы"</t>
  </si>
  <si>
    <t>Пароль с пробелами</t>
  </si>
  <si>
    <t>Ввести "Pass word123!"</t>
  </si>
  <si>
    <t>Ошибка: "Удалите пробелы"</t>
  </si>
  <si>
    <t>Парол из спецсимволов</t>
  </si>
  <si>
    <t>Ввести S312!@#S%^&amp;*()dha</t>
  </si>
  <si>
    <t>Ошибка</t>
  </si>
  <si>
    <t>Нажатие "Result" без ввода ответа</t>
  </si>
  <si>
    <t>Нажать "Result" (поле пустое)</t>
  </si>
  <si>
    <t>Ошибка "Введите ответ"</t>
  </si>
  <si>
    <t>Ответ обрабатывается 1 раз (защита от двойного сабмита)</t>
  </si>
  <si>
    <t>Двойной клик на кнопку "Change"</t>
  </si>
  <si>
    <t>Быстро нажать 2 раза "Change"</t>
  </si>
  <si>
    <t>Одновременное нажатие двух кнопок</t>
  </si>
  <si>
    <t xml:space="preserve">Кнопки "Task1 Metod splaynov" и
"Task2 Gradientniy spusk"
</t>
  </si>
  <si>
    <t>Перенесет в страницу последней кнопки</t>
  </si>
  <si>
    <t>Длинный текст</t>
  </si>
  <si>
    <t>Ввод 1000+ символов в поле "Login"</t>
  </si>
  <si>
    <t>Ошибка "Слишком длинный пароль"</t>
  </si>
  <si>
    <t>Ввод 1000+ символов в поле "Password"</t>
  </si>
  <si>
    <t>Ошибка "Слишком длинный логин"</t>
  </si>
  <si>
    <t>Метод сплайнов: корректные данные</t>
  </si>
  <si>
    <t>Верный результат</t>
  </si>
  <si>
    <t>Метод сплайнов: недостаточно точек</t>
  </si>
  <si>
    <t>Ошибка "Нужно минимум 3 точки"</t>
  </si>
  <si>
    <t>Градиентный спуск: минимизация функции</t>
  </si>
  <si>
    <t>Найден минимум (x≈0)</t>
  </si>
  <si>
    <t>Градиентный спуск: неверный формат функции</t>
  </si>
  <si>
    <t>Ошибка "Недопустимая функция"</t>
  </si>
  <si>
    <t>Нажать "Refresh" 5 раз подряд</t>
  </si>
  <si>
    <t>Условия не повторяются</t>
  </si>
  <si>
    <t>Ввести 2 точки  "Calculate"</t>
  </si>
  <si>
    <t>Ввести валидные точки  "Calculate"</t>
  </si>
  <si>
    <t>Обновление задачи "Refresh"</t>
  </si>
  <si>
    <t>Ввести x^2  "Solve"</t>
  </si>
  <si>
    <t>Ввести x^y  "Solve"</t>
  </si>
  <si>
    <t>Меркулов Григорий Сергеевич</t>
  </si>
  <si>
    <t>Таблица результатов не отображает данные без нажатия кнопки "Refresh"</t>
  </si>
  <si>
    <t>Проект по дисциплине: "Технологии и методы программирования"</t>
  </si>
  <si>
    <t>Таблица результатов</t>
  </si>
  <si>
    <t>При выполнении шага 5 тест-кейса (нажать на кнопку "Refresh") обнаружена проблема: Появляется окно с таблицей результатов, но оно пустое. Появляются данные только после нажатия на кнопку "Refresh". 
Шаги для воспроизведения:
Запустить приложение. 
Ввести логин user и пароль 123.
Нажать кнопку "Registration".
Нажать кнопку "Change".
Нажать кнопку "Login".
Нажать кнопку "Result".
Фактический результат: Таблица отображается пустой. Данные появляются только после ручного обновления через кнопку "Refresh".
Ожидаемый результат:
Таблица с результатами должна отображаться сразу после открытия окна, без необходимости дополнительных действий от пользователя.
Влияние:
Дефект снижает удобство использования и нарушает accessibility-требования.</t>
  </si>
  <si>
    <t>screen_defect3.png</t>
  </si>
  <si>
    <t xml:space="preserve">Клиент получил информацию о существовании клиент, но текст в окне нечитаем (черный на черном фоне).  </t>
  </si>
  <si>
    <t>Черный текст на темном фоне</t>
  </si>
  <si>
    <t>Проект по диспиплице "Технологии и методы программирования"</t>
  </si>
  <si>
    <t>Окно аутентификации</t>
  </si>
  <si>
    <t>Ермаков Михаил Андреевич</t>
  </si>
  <si>
    <t>При выполнении шага 3 тест-кейса (нажатие кнопки "Login") обнаружена проблема: текст в окне результата отображается черным цветом на темном фоне, что делает его нечитаемым.
Шаги для воспроизведения:
Запустить приложение.
Ввести логин user и пароль 123.
Нажать кнопку Login.
Фактический результат: Текст в окне не виден (черный на черном).
Ожидаемый результат:
Текст должен быть контрастным.
Влияние:
Дефект снижает удобство использования и нарушает accessibility-требования.</t>
  </si>
  <si>
    <t>screen_defect1.png</t>
  </si>
  <si>
    <t>Черный текст на
темном фоне</t>
  </si>
  <si>
    <t>Ввести корректные данные в "Login" "Password" Нажать "Login"</t>
  </si>
  <si>
    <t>На всплывающем окно "Авторизация"
чёрный текст не виден
на темном фоне</t>
  </si>
  <si>
    <t>Таблица результатов
не отображает данные
без нажатия кнопки "Refresh"</t>
  </si>
  <si>
    <t>Ввести логин user и пароль 123.
Нажать кнопку "Registration".
Нажать кнопку "Change".
Нажать кнопку "Login".
Нажать кнопку "Result".</t>
  </si>
  <si>
    <t>Таблица с результатами должна
отображаться сразу после открытия
окна, без необходимости
дополнительных действий
от пользователя.</t>
  </si>
  <si>
    <t>При попытке регистрации уже существующего пользователя система выводит сообщение "Регистрация не удалась", но не указывает причину ("Данный пользователь уже зарегистрирован")
1.Зарегистрировать нового пользователя ( Login : Alesha2012
					Password: EmPirog).
2.Повторить регистрацию с теми же данными.
3.Проверить текст сообщения об ошибке.
Ожидаемый результат:
Сообщение: "Регистрация не удалась. Данный пользователь уже зарегистрирован".
Фактический результат:
Сообщение: "Регистрация не удалась" (без указания причины).</t>
  </si>
  <si>
    <t>Неинформативное сообщение об ошибке
при попытке регистрации существующего
пользователя незарегистрированного пользователя</t>
  </si>
  <si>
    <t>1.Зарегистрировать нового пользователя ( Login : Alesha2012
					Password: EmPirog).
2.Повторить регистрацию с теми же данными.
3.Проверить текст сообщения об ошибке.</t>
  </si>
  <si>
    <t>Сообщение: "Регистрация не удалась. Данный пользователь уже зарегистрирован".</t>
  </si>
  <si>
    <t xml:space="preserve">Нажать  "Change" </t>
  </si>
  <si>
    <t>Кнопка "Login" изменилась
на "Registration"</t>
  </si>
  <si>
    <t>Ввести новый логин и пароль</t>
  </si>
  <si>
    <t>Появилось сообщение "Регистрация успешна"</t>
  </si>
  <si>
    <t>Должно быть: "Пользователь уже существует"</t>
  </si>
  <si>
    <t> Должно быть: "Введите пароль"</t>
  </si>
  <si>
    <t>Нажать "Registration"
с новыми данными</t>
  </si>
  <si>
    <t>Повторно зарегистрировать 
того же пользователя</t>
  </si>
  <si>
    <t>Нажать "Change"
после регистрации</t>
  </si>
  <si>
    <t>Попробовать зарегистрироваться
без пароля</t>
  </si>
  <si>
    <t>Попробовать зарегистрироваться
без логина</t>
  </si>
  <si>
    <t xml:space="preserve">
Попробовать зарегистрироваться
без логина и пароля</t>
  </si>
  <si>
    <t xml:space="preserve">Несуществующие данные незарегистрированного пользователя для тестирования регистрации </t>
  </si>
  <si>
    <t>Alesha2012</t>
  </si>
  <si>
    <t>EmPirog</t>
  </si>
  <si>
    <t>Coder3000</t>
  </si>
  <si>
    <t xml:space="preserve"> -</t>
  </si>
  <si>
    <t>Панов Александра Владимировича</t>
  </si>
  <si>
    <t>Панов Александр Влладимирович</t>
  </si>
  <si>
    <t>screen_defect_auth.jpg</t>
  </si>
  <si>
    <t>Неинформативное сообщение об ошибке при попытке регистрации уже существующего пользователя</t>
  </si>
  <si>
    <t>Окно регистрации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</si>
</sst>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yy"/>
  </numFmts>
  <fonts count="2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b/>
      <sz val="18"/>
      <color theme="1"/>
      <name val="Calibri"/>
      <family val="2"/>
      <charset val="204"/>
    </font>
    <font>
      <b/>
      <sz val="12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color rgb="FFFFFFFF"/>
      <name val="Calibri"/>
      <family val="2"/>
      <charset val="204"/>
    </font>
    <font>
      <b/>
      <sz val="11"/>
      <color theme="1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1"/>
      <name val="Calibri"/>
      <family val="2"/>
      <charset val="204"/>
    </font>
    <font>
      <sz val="11"/>
      <color rgb="FF00000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0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4"/>
      <color rgb="FF000000"/>
      <name val="Calibri"/>
      <family val="2"/>
      <charset val="204"/>
    </font>
    <font>
      <b/>
      <sz val="14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2F1DA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0C0C0"/>
        <bgColor rgb="FF000000"/>
      </patternFill>
    </fill>
  </fills>
  <borders count="6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CCCCCC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CCCCCC"/>
      </top>
      <bottom style="medium">
        <color rgb="FFFFFFFF"/>
      </bottom>
      <diagonal/>
    </border>
    <border>
      <left style="medium">
        <color rgb="FFCCCCCC"/>
      </left>
      <right style="medium">
        <color rgb="FFFFFFFF"/>
      </right>
      <top style="medium">
        <color rgb="FFCCCCCC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FFFFFF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</borders>
  <cellStyleXfs count="11">
    <xf numFmtId="0" fontId="0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4" fillId="0" borderId="0" applyNumberFormat="0" applyFill="0" applyBorder="0" applyAlignment="0" applyProtection="0"/>
    <xf numFmtId="0" fontId="17" fillId="0" borderId="0"/>
  </cellStyleXfs>
  <cellXfs count="289">
    <xf numFmtId="0" fontId="0" fillId="0" borderId="0" xfId="0"/>
    <xf numFmtId="0" fontId="2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4" fillId="2" borderId="4" xfId="0" applyFont="1" applyFill="1" applyBorder="1" applyAlignment="1">
      <alignment wrapText="1"/>
    </xf>
    <xf numFmtId="0" fontId="2" fillId="2" borderId="5" xfId="0" applyFont="1" applyFill="1" applyBorder="1" applyAlignment="1">
      <alignment wrapText="1"/>
    </xf>
    <xf numFmtId="0" fontId="5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wrapText="1"/>
    </xf>
    <xf numFmtId="0" fontId="5" fillId="0" borderId="8" xfId="0" applyFont="1" applyBorder="1" applyAlignment="1">
      <alignment horizontal="center" wrapText="1"/>
    </xf>
    <xf numFmtId="0" fontId="5" fillId="2" borderId="9" xfId="0" applyFont="1" applyFill="1" applyBorder="1" applyAlignment="1">
      <alignment wrapText="1"/>
    </xf>
    <xf numFmtId="0" fontId="5" fillId="2" borderId="9" xfId="0" applyFont="1" applyFill="1" applyBorder="1" applyAlignment="1">
      <alignment horizontal="center" wrapText="1"/>
    </xf>
    <xf numFmtId="0" fontId="7" fillId="2" borderId="9" xfId="0" applyFont="1" applyFill="1" applyBorder="1" applyAlignment="1">
      <alignment horizontal="center" wrapText="1"/>
    </xf>
    <xf numFmtId="0" fontId="2" fillId="2" borderId="9" xfId="0" applyFont="1" applyFill="1" applyBorder="1" applyAlignment="1">
      <alignment wrapText="1"/>
    </xf>
    <xf numFmtId="0" fontId="8" fillId="2" borderId="9" xfId="0" applyFont="1" applyFill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7" fillId="2" borderId="8" xfId="0" applyFont="1" applyFill="1" applyBorder="1" applyAlignment="1">
      <alignment wrapText="1"/>
    </xf>
    <xf numFmtId="0" fontId="2" fillId="0" borderId="9" xfId="0" applyFont="1" applyBorder="1" applyAlignment="1">
      <alignment wrapText="1"/>
    </xf>
    <xf numFmtId="0" fontId="10" fillId="0" borderId="19" xfId="0" applyFont="1" applyBorder="1" applyAlignment="1">
      <alignment horizontal="center" wrapText="1"/>
    </xf>
    <xf numFmtId="0" fontId="0" fillId="0" borderId="33" xfId="0" applyBorder="1"/>
    <xf numFmtId="0" fontId="10" fillId="0" borderId="40" xfId="0" applyFont="1" applyBorder="1" applyAlignment="1">
      <alignment horizontal="center"/>
    </xf>
    <xf numFmtId="0" fontId="13" fillId="0" borderId="41" xfId="1" applyFont="1" applyBorder="1" applyAlignment="1">
      <alignment horizontal="center" vertical="center" wrapText="1"/>
    </xf>
    <xf numFmtId="0" fontId="11" fillId="0" borderId="32" xfId="0" applyFont="1" applyBorder="1" applyAlignment="1">
      <alignment horizontal="left" vertical="top" wrapText="1"/>
    </xf>
    <xf numFmtId="0" fontId="10" fillId="0" borderId="42" xfId="0" applyFont="1" applyBorder="1" applyAlignment="1">
      <alignment horizontal="left" vertical="top" wrapText="1"/>
    </xf>
    <xf numFmtId="0" fontId="10" fillId="0" borderId="43" xfId="0" applyFont="1" applyBorder="1" applyAlignment="1">
      <alignment horizontal="center"/>
    </xf>
    <xf numFmtId="0" fontId="11" fillId="0" borderId="41" xfId="0" applyFont="1" applyBorder="1" applyAlignment="1">
      <alignment horizontal="left" vertical="top" wrapText="1"/>
    </xf>
    <xf numFmtId="0" fontId="10" fillId="0" borderId="44" xfId="0" applyFont="1" applyBorder="1" applyAlignment="1">
      <alignment horizontal="left" vertical="top" wrapText="1"/>
    </xf>
    <xf numFmtId="0" fontId="13" fillId="0" borderId="0" xfId="3" applyFont="1" applyAlignment="1">
      <alignment horizontal="center" vertical="center" wrapText="1"/>
    </xf>
    <xf numFmtId="0" fontId="10" fillId="0" borderId="19" xfId="4" applyFont="1" applyBorder="1" applyAlignment="1">
      <alignment horizontal="center" wrapText="1"/>
    </xf>
    <xf numFmtId="0" fontId="9" fillId="0" borderId="33" xfId="4" applyBorder="1"/>
    <xf numFmtId="0" fontId="9" fillId="0" borderId="0" xfId="4"/>
    <xf numFmtId="0" fontId="10" fillId="0" borderId="40" xfId="4" applyFont="1" applyBorder="1" applyAlignment="1">
      <alignment horizontal="center"/>
    </xf>
    <xf numFmtId="0" fontId="11" fillId="0" borderId="32" xfId="4" applyFont="1" applyBorder="1" applyAlignment="1">
      <alignment horizontal="left" vertical="top" wrapText="1"/>
    </xf>
    <xf numFmtId="0" fontId="10" fillId="0" borderId="42" xfId="4" applyFont="1" applyBorder="1" applyAlignment="1">
      <alignment horizontal="left" vertical="top" wrapText="1"/>
    </xf>
    <xf numFmtId="0" fontId="10" fillId="0" borderId="43" xfId="4" applyFont="1" applyBorder="1" applyAlignment="1">
      <alignment horizontal="center"/>
    </xf>
    <xf numFmtId="0" fontId="11" fillId="0" borderId="41" xfId="4" applyFont="1" applyBorder="1" applyAlignment="1">
      <alignment horizontal="left" vertical="top" wrapText="1"/>
    </xf>
    <xf numFmtId="0" fontId="10" fillId="0" borderId="44" xfId="4" applyFont="1" applyBorder="1" applyAlignment="1">
      <alignment horizontal="left" vertical="top" wrapText="1"/>
    </xf>
    <xf numFmtId="0" fontId="10" fillId="4" borderId="17" xfId="5" applyFont="1" applyFill="1" applyBorder="1" applyAlignment="1">
      <alignment horizontal="center"/>
    </xf>
    <xf numFmtId="0" fontId="11" fillId="4" borderId="18" xfId="5" applyFont="1" applyFill="1" applyBorder="1" applyAlignment="1">
      <alignment horizontal="right"/>
    </xf>
    <xf numFmtId="0" fontId="10" fillId="0" borderId="19" xfId="5" applyFont="1" applyBorder="1" applyAlignment="1">
      <alignment horizontal="left" vertical="top" wrapText="1"/>
    </xf>
    <xf numFmtId="0" fontId="11" fillId="4" borderId="20" xfId="5" applyFont="1" applyFill="1" applyBorder="1" applyAlignment="1">
      <alignment horizontal="center"/>
    </xf>
    <xf numFmtId="0" fontId="11" fillId="4" borderId="21" xfId="5" applyFont="1" applyFill="1" applyBorder="1" applyAlignment="1">
      <alignment horizontal="center"/>
    </xf>
    <xf numFmtId="0" fontId="10" fillId="0" borderId="20" xfId="5" applyFont="1" applyBorder="1" applyAlignment="1">
      <alignment horizontal="center" wrapText="1"/>
    </xf>
    <xf numFmtId="0" fontId="10" fillId="4" borderId="22" xfId="5" applyFont="1" applyFill="1" applyBorder="1"/>
    <xf numFmtId="0" fontId="11" fillId="4" borderId="26" xfId="5" applyFont="1" applyFill="1" applyBorder="1" applyAlignment="1">
      <alignment horizontal="center"/>
    </xf>
    <xf numFmtId="0" fontId="11" fillId="4" borderId="27" xfId="5" applyFont="1" applyFill="1" applyBorder="1" applyAlignment="1">
      <alignment horizontal="center"/>
    </xf>
    <xf numFmtId="0" fontId="11" fillId="4" borderId="28" xfId="5" applyFont="1" applyFill="1" applyBorder="1" applyAlignment="1">
      <alignment horizontal="right"/>
    </xf>
    <xf numFmtId="0" fontId="11" fillId="4" borderId="26" xfId="5" applyFont="1" applyFill="1" applyBorder="1" applyAlignment="1">
      <alignment horizontal="center" wrapText="1"/>
    </xf>
    <xf numFmtId="0" fontId="10" fillId="4" borderId="29" xfId="5" applyFont="1" applyFill="1" applyBorder="1"/>
    <xf numFmtId="0" fontId="10" fillId="0" borderId="26" xfId="5" applyFont="1" applyBorder="1" applyAlignment="1">
      <alignment wrapText="1"/>
    </xf>
    <xf numFmtId="0" fontId="11" fillId="4" borderId="17" xfId="5" applyFont="1" applyFill="1" applyBorder="1" applyAlignment="1">
      <alignment horizontal="center"/>
    </xf>
    <xf numFmtId="0" fontId="10" fillId="0" borderId="19" xfId="5" applyFont="1" applyBorder="1" applyAlignment="1">
      <alignment horizontal="center" wrapText="1"/>
    </xf>
    <xf numFmtId="164" fontId="10" fillId="0" borderId="20" xfId="5" applyNumberFormat="1" applyFont="1" applyBorder="1" applyAlignment="1">
      <alignment horizontal="center" wrapText="1"/>
    </xf>
    <xf numFmtId="0" fontId="10" fillId="0" borderId="0" xfId="5" applyFont="1" applyAlignment="1">
      <alignment horizontal="center"/>
    </xf>
    <xf numFmtId="0" fontId="10" fillId="0" borderId="0" xfId="5" applyFont="1"/>
    <xf numFmtId="0" fontId="11" fillId="0" borderId="0" xfId="5" applyFont="1" applyAlignment="1">
      <alignment horizontal="center"/>
    </xf>
    <xf numFmtId="0" fontId="10" fillId="0" borderId="33" xfId="5" applyFont="1" applyBorder="1"/>
    <xf numFmtId="0" fontId="11" fillId="0" borderId="33" xfId="5" applyFont="1" applyBorder="1" applyAlignment="1">
      <alignment horizontal="center"/>
    </xf>
    <xf numFmtId="0" fontId="9" fillId="0" borderId="33" xfId="5" applyBorder="1"/>
    <xf numFmtId="0" fontId="10" fillId="0" borderId="0" xfId="5" applyFont="1" applyAlignment="1">
      <alignment horizontal="left" vertical="top" wrapText="1"/>
    </xf>
    <xf numFmtId="0" fontId="10" fillId="0" borderId="0" xfId="5" applyFont="1" applyAlignment="1">
      <alignment horizontal="left"/>
    </xf>
    <xf numFmtId="0" fontId="9" fillId="0" borderId="0" xfId="5"/>
    <xf numFmtId="0" fontId="11" fillId="4" borderId="34" xfId="5" applyFont="1" applyFill="1" applyBorder="1" applyAlignment="1">
      <alignment horizontal="center"/>
    </xf>
    <xf numFmtId="0" fontId="11" fillId="4" borderId="35" xfId="5" applyFont="1" applyFill="1" applyBorder="1"/>
    <xf numFmtId="0" fontId="11" fillId="4" borderId="36" xfId="5" applyFont="1" applyFill="1" applyBorder="1" applyAlignment="1">
      <alignment horizontal="right"/>
    </xf>
    <xf numFmtId="0" fontId="11" fillId="4" borderId="36" xfId="5" applyFont="1" applyFill="1" applyBorder="1" applyAlignment="1">
      <alignment horizontal="center"/>
    </xf>
    <xf numFmtId="0" fontId="11" fillId="4" borderId="37" xfId="5" applyFont="1" applyFill="1" applyBorder="1" applyAlignment="1">
      <alignment horizontal="right"/>
    </xf>
    <xf numFmtId="9" fontId="11" fillId="4" borderId="38" xfId="5" applyNumberFormat="1" applyFont="1" applyFill="1" applyBorder="1"/>
    <xf numFmtId="0" fontId="11" fillId="4" borderId="39" xfId="5" applyFont="1" applyFill="1" applyBorder="1" applyAlignment="1">
      <alignment horizontal="center" textRotation="180"/>
    </xf>
    <xf numFmtId="0" fontId="11" fillId="4" borderId="36" xfId="5" applyFont="1" applyFill="1" applyBorder="1"/>
    <xf numFmtId="0" fontId="11" fillId="4" borderId="36" xfId="5" applyFont="1" applyFill="1" applyBorder="1" applyAlignment="1">
      <alignment horizontal="center" textRotation="180"/>
    </xf>
    <xf numFmtId="0" fontId="11" fillId="4" borderId="37" xfId="5" applyFont="1" applyFill="1" applyBorder="1"/>
    <xf numFmtId="0" fontId="11" fillId="4" borderId="38" xfId="5" applyFont="1" applyFill="1" applyBorder="1"/>
    <xf numFmtId="0" fontId="10" fillId="0" borderId="40" xfId="5" applyFont="1" applyBorder="1" applyAlignment="1">
      <alignment horizontal="center"/>
    </xf>
    <xf numFmtId="0" fontId="13" fillId="0" borderId="41" xfId="6" applyFont="1" applyBorder="1" applyAlignment="1">
      <alignment horizontal="center" vertical="center" wrapText="1"/>
    </xf>
    <xf numFmtId="0" fontId="11" fillId="0" borderId="32" xfId="5" applyFont="1" applyBorder="1" applyAlignment="1">
      <alignment horizontal="left" vertical="top" wrapText="1"/>
    </xf>
    <xf numFmtId="0" fontId="13" fillId="0" borderId="41" xfId="7" applyFont="1" applyBorder="1" applyAlignment="1">
      <alignment horizontal="center" vertical="center" wrapText="1"/>
    </xf>
    <xf numFmtId="0" fontId="10" fillId="0" borderId="42" xfId="5" applyFont="1" applyBorder="1" applyAlignment="1">
      <alignment horizontal="left" vertical="top" wrapText="1"/>
    </xf>
    <xf numFmtId="0" fontId="10" fillId="0" borderId="43" xfId="5" applyFont="1" applyBorder="1" applyAlignment="1">
      <alignment horizontal="center"/>
    </xf>
    <xf numFmtId="0" fontId="11" fillId="0" borderId="41" xfId="5" applyFont="1" applyBorder="1" applyAlignment="1">
      <alignment horizontal="left" vertical="top" wrapText="1"/>
    </xf>
    <xf numFmtId="0" fontId="10" fillId="0" borderId="44" xfId="5" applyFont="1" applyBorder="1" applyAlignment="1">
      <alignment horizontal="left" vertical="top" wrapText="1"/>
    </xf>
    <xf numFmtId="0" fontId="15" fillId="5" borderId="16" xfId="0" applyFont="1" applyFill="1" applyBorder="1" applyAlignment="1">
      <alignment horizontal="right" wrapText="1"/>
    </xf>
    <xf numFmtId="0" fontId="15" fillId="5" borderId="8" xfId="0" applyFont="1" applyFill="1" applyBorder="1" applyAlignment="1">
      <alignment horizontal="right" wrapText="1"/>
    </xf>
    <xf numFmtId="0" fontId="9" fillId="0" borderId="9" xfId="0" applyFont="1" applyBorder="1" applyAlignment="1">
      <alignment horizontal="right" wrapText="1"/>
    </xf>
    <xf numFmtId="0" fontId="15" fillId="5" borderId="9" xfId="0" applyFont="1" applyFill="1" applyBorder="1" applyAlignment="1">
      <alignment horizontal="right" wrapText="1"/>
    </xf>
    <xf numFmtId="0" fontId="9" fillId="0" borderId="9" xfId="0" applyFont="1" applyBorder="1" applyAlignment="1">
      <alignment wrapText="1"/>
    </xf>
    <xf numFmtId="0" fontId="16" fillId="0" borderId="8" xfId="0" applyFont="1" applyBorder="1" applyAlignment="1">
      <alignment vertical="top" wrapText="1"/>
    </xf>
    <xf numFmtId="0" fontId="16" fillId="0" borderId="9" xfId="0" applyFont="1" applyBorder="1" applyAlignment="1">
      <alignment vertical="top" wrapText="1"/>
    </xf>
    <xf numFmtId="0" fontId="15" fillId="5" borderId="8" xfId="0" applyFont="1" applyFill="1" applyBorder="1" applyAlignment="1">
      <alignment horizontal="right" vertical="top" wrapText="1"/>
    </xf>
    <xf numFmtId="0" fontId="9" fillId="0" borderId="0" xfId="8"/>
    <xf numFmtId="0" fontId="6" fillId="6" borderId="8" xfId="0" applyFont="1" applyFill="1" applyBorder="1" applyAlignment="1">
      <alignment wrapText="1"/>
    </xf>
    <xf numFmtId="0" fontId="6" fillId="6" borderId="9" xfId="0" applyFont="1" applyFill="1" applyBorder="1" applyAlignment="1">
      <alignment wrapText="1"/>
    </xf>
    <xf numFmtId="0" fontId="0" fillId="7" borderId="48" xfId="0" applyFill="1" applyBorder="1"/>
    <xf numFmtId="0" fontId="19" fillId="7" borderId="48" xfId="0" applyFont="1" applyFill="1" applyBorder="1" applyAlignment="1">
      <alignment horizontal="center" vertical="center"/>
    </xf>
    <xf numFmtId="0" fontId="20" fillId="9" borderId="48" xfId="0" applyFont="1" applyFill="1" applyBorder="1" applyAlignment="1">
      <alignment horizontal="center" vertical="center" wrapText="1"/>
    </xf>
    <xf numFmtId="0" fontId="20" fillId="10" borderId="48" xfId="0" applyFont="1" applyFill="1" applyBorder="1" applyAlignment="1">
      <alignment horizontal="center" wrapText="1"/>
    </xf>
    <xf numFmtId="0" fontId="19" fillId="8" borderId="48" xfId="0" applyFont="1" applyFill="1" applyBorder="1" applyAlignment="1">
      <alignment horizontal="center" vertical="center" wrapText="1"/>
    </xf>
    <xf numFmtId="0" fontId="19" fillId="0" borderId="48" xfId="0" applyFont="1" applyBorder="1" applyAlignment="1">
      <alignment horizontal="center"/>
    </xf>
    <xf numFmtId="0" fontId="18" fillId="2" borderId="48" xfId="0" applyFont="1" applyFill="1" applyBorder="1" applyAlignment="1">
      <alignment horizontal="center" vertical="center" wrapText="1"/>
    </xf>
    <xf numFmtId="0" fontId="19" fillId="10" borderId="48" xfId="0" applyFont="1" applyFill="1" applyBorder="1" applyAlignment="1">
      <alignment horizontal="center"/>
    </xf>
    <xf numFmtId="0" fontId="19" fillId="10" borderId="48" xfId="0" applyFont="1" applyFill="1" applyBorder="1" applyAlignment="1">
      <alignment horizontal="center" vertical="center" wrapText="1"/>
    </xf>
    <xf numFmtId="0" fontId="19" fillId="3" borderId="48" xfId="0" applyFont="1" applyFill="1" applyBorder="1" applyAlignment="1">
      <alignment horizontal="center" wrapText="1"/>
    </xf>
    <xf numFmtId="0" fontId="19" fillId="9" borderId="48" xfId="0" applyFont="1" applyFill="1" applyBorder="1" applyAlignment="1">
      <alignment horizontal="center"/>
    </xf>
    <xf numFmtId="0" fontId="19" fillId="9" borderId="48" xfId="0" applyFont="1" applyFill="1" applyBorder="1" applyAlignment="1">
      <alignment horizontal="center" vertical="center" wrapText="1"/>
    </xf>
    <xf numFmtId="0" fontId="19" fillId="9" borderId="48" xfId="0" applyFont="1" applyFill="1" applyBorder="1" applyAlignment="1">
      <alignment horizontal="center" vertical="top" wrapText="1"/>
    </xf>
    <xf numFmtId="0" fontId="19" fillId="9" borderId="48" xfId="0" applyFont="1" applyFill="1" applyBorder="1" applyAlignment="1">
      <alignment horizontal="center" wrapText="1"/>
    </xf>
    <xf numFmtId="0" fontId="19" fillId="8" borderId="48" xfId="0" applyFont="1" applyFill="1" applyBorder="1" applyAlignment="1">
      <alignment horizontal="center"/>
    </xf>
    <xf numFmtId="0" fontId="19" fillId="7" borderId="48" xfId="0" applyFont="1" applyFill="1" applyBorder="1" applyAlignment="1">
      <alignment horizontal="center"/>
    </xf>
    <xf numFmtId="0" fontId="19" fillId="7" borderId="48" xfId="0" applyFont="1" applyFill="1" applyBorder="1" applyAlignment="1">
      <alignment horizontal="center" vertical="center" wrapText="1"/>
    </xf>
    <xf numFmtId="0" fontId="10" fillId="4" borderId="17" xfId="0" applyFont="1" applyFill="1" applyBorder="1" applyAlignment="1">
      <alignment horizontal="center"/>
    </xf>
    <xf numFmtId="0" fontId="11" fillId="4" borderId="18" xfId="0" applyFont="1" applyFill="1" applyBorder="1" applyAlignment="1">
      <alignment horizontal="right"/>
    </xf>
    <xf numFmtId="0" fontId="10" fillId="0" borderId="19" xfId="0" applyFont="1" applyBorder="1" applyAlignment="1">
      <alignment horizontal="left" vertical="top" wrapText="1"/>
    </xf>
    <xf numFmtId="0" fontId="11" fillId="4" borderId="20" xfId="0" applyFont="1" applyFill="1" applyBorder="1" applyAlignment="1">
      <alignment horizontal="center"/>
    </xf>
    <xf numFmtId="0" fontId="11" fillId="4" borderId="21" xfId="0" applyFont="1" applyFill="1" applyBorder="1" applyAlignment="1">
      <alignment horizontal="center"/>
    </xf>
    <xf numFmtId="0" fontId="10" fillId="0" borderId="20" xfId="0" applyFont="1" applyBorder="1" applyAlignment="1">
      <alignment horizontal="center" wrapText="1"/>
    </xf>
    <xf numFmtId="0" fontId="10" fillId="4" borderId="22" xfId="0" applyFont="1" applyFill="1" applyBorder="1"/>
    <xf numFmtId="0" fontId="11" fillId="4" borderId="26" xfId="0" applyFont="1" applyFill="1" applyBorder="1" applyAlignment="1">
      <alignment horizontal="center"/>
    </xf>
    <xf numFmtId="0" fontId="11" fillId="4" borderId="27" xfId="0" applyFont="1" applyFill="1" applyBorder="1" applyAlignment="1">
      <alignment horizontal="center"/>
    </xf>
    <xf numFmtId="0" fontId="11" fillId="4" borderId="28" xfId="0" applyFont="1" applyFill="1" applyBorder="1" applyAlignment="1">
      <alignment horizontal="right"/>
    </xf>
    <xf numFmtId="0" fontId="11" fillId="4" borderId="26" xfId="0" applyFont="1" applyFill="1" applyBorder="1" applyAlignment="1">
      <alignment horizontal="center" wrapText="1"/>
    </xf>
    <xf numFmtId="0" fontId="10" fillId="4" borderId="29" xfId="0" applyFont="1" applyFill="1" applyBorder="1"/>
    <xf numFmtId="0" fontId="10" fillId="0" borderId="26" xfId="0" applyFont="1" applyBorder="1" applyAlignment="1">
      <alignment wrapText="1"/>
    </xf>
    <xf numFmtId="0" fontId="11" fillId="4" borderId="17" xfId="0" applyFont="1" applyFill="1" applyBorder="1" applyAlignment="1">
      <alignment horizontal="center"/>
    </xf>
    <xf numFmtId="164" fontId="10" fillId="0" borderId="20" xfId="0" applyNumberFormat="1" applyFont="1" applyBorder="1" applyAlignment="1">
      <alignment horizontal="center" wrapText="1"/>
    </xf>
    <xf numFmtId="0" fontId="10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0" fillId="0" borderId="33" xfId="0" applyFont="1" applyBorder="1"/>
    <xf numFmtId="0" fontId="11" fillId="0" borderId="33" xfId="0" applyFont="1" applyBorder="1" applyAlignment="1">
      <alignment horizontal="center"/>
    </xf>
    <xf numFmtId="0" fontId="10" fillId="0" borderId="0" xfId="0" applyFont="1" applyAlignment="1">
      <alignment horizontal="left" vertical="top" wrapText="1"/>
    </xf>
    <xf numFmtId="0" fontId="10" fillId="0" borderId="0" xfId="0" applyFont="1" applyAlignment="1">
      <alignment horizontal="left"/>
    </xf>
    <xf numFmtId="0" fontId="11" fillId="4" borderId="34" xfId="0" applyFont="1" applyFill="1" applyBorder="1" applyAlignment="1">
      <alignment horizontal="center"/>
    </xf>
    <xf numFmtId="0" fontId="11" fillId="4" borderId="35" xfId="0" applyFont="1" applyFill="1" applyBorder="1"/>
    <xf numFmtId="0" fontId="11" fillId="4" borderId="36" xfId="0" applyFont="1" applyFill="1" applyBorder="1" applyAlignment="1">
      <alignment horizontal="right"/>
    </xf>
    <xf numFmtId="0" fontId="11" fillId="4" borderId="36" xfId="0" applyFont="1" applyFill="1" applyBorder="1" applyAlignment="1">
      <alignment horizontal="center"/>
    </xf>
    <xf numFmtId="0" fontId="11" fillId="4" borderId="37" xfId="0" applyFont="1" applyFill="1" applyBorder="1" applyAlignment="1">
      <alignment horizontal="right"/>
    </xf>
    <xf numFmtId="9" fontId="11" fillId="4" borderId="38" xfId="0" applyNumberFormat="1" applyFont="1" applyFill="1" applyBorder="1"/>
    <xf numFmtId="0" fontId="11" fillId="4" borderId="39" xfId="0" applyFont="1" applyFill="1" applyBorder="1" applyAlignment="1">
      <alignment horizontal="center" textRotation="180"/>
    </xf>
    <xf numFmtId="0" fontId="11" fillId="4" borderId="36" xfId="0" applyFont="1" applyFill="1" applyBorder="1"/>
    <xf numFmtId="0" fontId="11" fillId="4" borderId="36" xfId="0" applyFont="1" applyFill="1" applyBorder="1" applyAlignment="1">
      <alignment horizontal="center" textRotation="180"/>
    </xf>
    <xf numFmtId="0" fontId="11" fillId="4" borderId="37" xfId="0" applyFont="1" applyFill="1" applyBorder="1"/>
    <xf numFmtId="0" fontId="11" fillId="4" borderId="38" xfId="0" applyFont="1" applyFill="1" applyBorder="1"/>
    <xf numFmtId="0" fontId="15" fillId="11" borderId="16" xfId="0" applyFont="1" applyFill="1" applyBorder="1" applyAlignment="1">
      <alignment horizontal="right" wrapText="1"/>
    </xf>
    <xf numFmtId="0" fontId="15" fillId="11" borderId="8" xfId="0" applyFont="1" applyFill="1" applyBorder="1" applyAlignment="1">
      <alignment horizontal="right" wrapText="1"/>
    </xf>
    <xf numFmtId="0" fontId="15" fillId="11" borderId="9" xfId="0" applyFont="1" applyFill="1" applyBorder="1" applyAlignment="1">
      <alignment horizontal="right" wrapText="1"/>
    </xf>
    <xf numFmtId="0" fontId="10" fillId="4" borderId="17" xfId="4" applyFont="1" applyFill="1" applyBorder="1" applyAlignment="1">
      <alignment horizontal="center"/>
    </xf>
    <xf numFmtId="0" fontId="11" fillId="4" borderId="18" xfId="4" applyFont="1" applyFill="1" applyBorder="1" applyAlignment="1">
      <alignment horizontal="right"/>
    </xf>
    <xf numFmtId="0" fontId="10" fillId="0" borderId="19" xfId="4" applyFont="1" applyBorder="1" applyAlignment="1">
      <alignment horizontal="left" vertical="top" wrapText="1"/>
    </xf>
    <xf numFmtId="0" fontId="11" fillId="4" borderId="20" xfId="4" applyFont="1" applyFill="1" applyBorder="1" applyAlignment="1">
      <alignment horizontal="center"/>
    </xf>
    <xf numFmtId="0" fontId="11" fillId="4" borderId="21" xfId="4" applyFont="1" applyFill="1" applyBorder="1" applyAlignment="1">
      <alignment horizontal="center"/>
    </xf>
    <xf numFmtId="0" fontId="10" fillId="0" borderId="20" xfId="4" applyFont="1" applyBorder="1" applyAlignment="1">
      <alignment horizontal="center" wrapText="1"/>
    </xf>
    <xf numFmtId="0" fontId="10" fillId="4" borderId="22" xfId="4" applyFont="1" applyFill="1" applyBorder="1"/>
    <xf numFmtId="0" fontId="11" fillId="4" borderId="26" xfId="4" applyFont="1" applyFill="1" applyBorder="1" applyAlignment="1">
      <alignment horizontal="center"/>
    </xf>
    <xf numFmtId="0" fontId="11" fillId="4" borderId="27" xfId="4" applyFont="1" applyFill="1" applyBorder="1" applyAlignment="1">
      <alignment horizontal="center"/>
    </xf>
    <xf numFmtId="0" fontId="11" fillId="4" borderId="28" xfId="4" applyFont="1" applyFill="1" applyBorder="1" applyAlignment="1">
      <alignment horizontal="right"/>
    </xf>
    <xf numFmtId="0" fontId="11" fillId="4" borderId="26" xfId="4" applyFont="1" applyFill="1" applyBorder="1" applyAlignment="1">
      <alignment horizontal="center" wrapText="1"/>
    </xf>
    <xf numFmtId="0" fontId="10" fillId="4" borderId="29" xfId="4" applyFont="1" applyFill="1" applyBorder="1"/>
    <xf numFmtId="0" fontId="10" fillId="0" borderId="26" xfId="4" applyFont="1" applyBorder="1" applyAlignment="1">
      <alignment wrapText="1"/>
    </xf>
    <xf numFmtId="0" fontId="11" fillId="4" borderId="17" xfId="4" applyFont="1" applyFill="1" applyBorder="1" applyAlignment="1">
      <alignment horizontal="center"/>
    </xf>
    <xf numFmtId="164" fontId="10" fillId="0" borderId="20" xfId="4" applyNumberFormat="1" applyFont="1" applyBorder="1" applyAlignment="1">
      <alignment horizontal="center" wrapText="1"/>
    </xf>
    <xf numFmtId="0" fontId="10" fillId="0" borderId="0" xfId="4" applyFont="1" applyAlignment="1">
      <alignment horizontal="center"/>
    </xf>
    <xf numFmtId="0" fontId="10" fillId="0" borderId="0" xfId="4" applyFont="1"/>
    <xf numFmtId="0" fontId="11" fillId="0" borderId="0" xfId="4" applyFont="1" applyAlignment="1">
      <alignment horizontal="center"/>
    </xf>
    <xf numFmtId="0" fontId="10" fillId="0" borderId="33" xfId="4" applyFont="1" applyBorder="1"/>
    <xf numFmtId="0" fontId="11" fillId="0" borderId="33" xfId="4" applyFont="1" applyBorder="1" applyAlignment="1">
      <alignment horizontal="center"/>
    </xf>
    <xf numFmtId="0" fontId="10" fillId="0" borderId="0" xfId="4" applyFont="1" applyAlignment="1">
      <alignment horizontal="left" vertical="top" wrapText="1"/>
    </xf>
    <xf numFmtId="0" fontId="10" fillId="0" borderId="0" xfId="4" applyFont="1" applyAlignment="1">
      <alignment horizontal="left"/>
    </xf>
    <xf numFmtId="0" fontId="11" fillId="4" borderId="34" xfId="4" applyFont="1" applyFill="1" applyBorder="1" applyAlignment="1">
      <alignment horizontal="center"/>
    </xf>
    <xf numFmtId="0" fontId="11" fillId="4" borderId="35" xfId="4" applyFont="1" applyFill="1" applyBorder="1"/>
    <xf numFmtId="0" fontId="11" fillId="4" borderId="36" xfId="4" applyFont="1" applyFill="1" applyBorder="1" applyAlignment="1">
      <alignment horizontal="right"/>
    </xf>
    <xf numFmtId="0" fontId="11" fillId="4" borderId="36" xfId="4" applyFont="1" applyFill="1" applyBorder="1" applyAlignment="1">
      <alignment horizontal="center"/>
    </xf>
    <xf numFmtId="0" fontId="11" fillId="4" borderId="37" xfId="4" applyFont="1" applyFill="1" applyBorder="1" applyAlignment="1">
      <alignment horizontal="right"/>
    </xf>
    <xf numFmtId="9" fontId="11" fillId="4" borderId="38" xfId="4" applyNumberFormat="1" applyFont="1" applyFill="1" applyBorder="1"/>
    <xf numFmtId="0" fontId="11" fillId="4" borderId="39" xfId="4" applyFont="1" applyFill="1" applyBorder="1" applyAlignment="1">
      <alignment horizontal="center" textRotation="180"/>
    </xf>
    <xf numFmtId="0" fontId="11" fillId="4" borderId="36" xfId="4" applyFont="1" applyFill="1" applyBorder="1"/>
    <xf numFmtId="0" fontId="11" fillId="4" borderId="36" xfId="4" applyFont="1" applyFill="1" applyBorder="1" applyAlignment="1">
      <alignment horizontal="center" textRotation="180"/>
    </xf>
    <xf numFmtId="0" fontId="11" fillId="4" borderId="37" xfId="4" applyFont="1" applyFill="1" applyBorder="1"/>
    <xf numFmtId="0" fontId="11" fillId="4" borderId="38" xfId="4" applyFont="1" applyFill="1" applyBorder="1"/>
    <xf numFmtId="0" fontId="21" fillId="0" borderId="0" xfId="0" applyFont="1"/>
    <xf numFmtId="0" fontId="22" fillId="0" borderId="9" xfId="0" applyFont="1" applyBorder="1" applyAlignment="1">
      <alignment horizontal="center" vertical="center" wrapText="1"/>
    </xf>
    <xf numFmtId="0" fontId="19" fillId="3" borderId="60" xfId="0" applyFont="1" applyFill="1" applyBorder="1" applyAlignment="1">
      <alignment horizontal="center" wrapText="1"/>
    </xf>
    <xf numFmtId="0" fontId="21" fillId="7" borderId="48" xfId="0" applyFont="1" applyFill="1" applyBorder="1" applyAlignment="1">
      <alignment horizontal="center" vertical="center" wrapText="1"/>
    </xf>
    <xf numFmtId="0" fontId="22" fillId="7" borderId="48" xfId="0" applyFont="1" applyFill="1" applyBorder="1" applyAlignment="1">
      <alignment horizontal="center" vertical="center" wrapText="1"/>
    </xf>
    <xf numFmtId="0" fontId="25" fillId="4" borderId="17" xfId="2" applyFont="1" applyFill="1" applyBorder="1" applyAlignment="1">
      <alignment horizontal="center"/>
    </xf>
    <xf numFmtId="0" fontId="26" fillId="4" borderId="18" xfId="2" applyFont="1" applyFill="1" applyBorder="1" applyAlignment="1">
      <alignment horizontal="center" vertical="center"/>
    </xf>
    <xf numFmtId="0" fontId="25" fillId="0" borderId="19" xfId="2" applyFont="1" applyBorder="1" applyAlignment="1">
      <alignment horizontal="center" vertical="center" wrapText="1"/>
    </xf>
    <xf numFmtId="0" fontId="26" fillId="4" borderId="20" xfId="2" applyFont="1" applyFill="1" applyBorder="1" applyAlignment="1">
      <alignment horizontal="center" vertical="center"/>
    </xf>
    <xf numFmtId="0" fontId="26" fillId="4" borderId="21" xfId="2" applyFont="1" applyFill="1" applyBorder="1" applyAlignment="1">
      <alignment horizontal="center" vertical="center"/>
    </xf>
    <xf numFmtId="0" fontId="25" fillId="0" borderId="20" xfId="2" applyFont="1" applyBorder="1" applyAlignment="1">
      <alignment horizontal="center" vertical="center" wrapText="1"/>
    </xf>
    <xf numFmtId="0" fontId="25" fillId="4" borderId="22" xfId="2" applyFont="1" applyFill="1" applyBorder="1"/>
    <xf numFmtId="0" fontId="26" fillId="4" borderId="26" xfId="2" applyFont="1" applyFill="1" applyBorder="1" applyAlignment="1">
      <alignment horizontal="center" vertical="center"/>
    </xf>
    <xf numFmtId="0" fontId="26" fillId="4" borderId="27" xfId="2" applyFont="1" applyFill="1" applyBorder="1" applyAlignment="1">
      <alignment horizontal="center" vertical="center"/>
    </xf>
    <xf numFmtId="0" fontId="26" fillId="4" borderId="28" xfId="2" applyFont="1" applyFill="1" applyBorder="1" applyAlignment="1">
      <alignment horizontal="center" vertical="center"/>
    </xf>
    <xf numFmtId="0" fontId="26" fillId="4" borderId="26" xfId="2" applyFont="1" applyFill="1" applyBorder="1" applyAlignment="1">
      <alignment horizontal="center" vertical="center" wrapText="1"/>
    </xf>
    <xf numFmtId="0" fontId="25" fillId="4" borderId="29" xfId="2" applyFont="1" applyFill="1" applyBorder="1"/>
    <xf numFmtId="0" fontId="25" fillId="0" borderId="26" xfId="2" applyFont="1" applyBorder="1" applyAlignment="1">
      <alignment horizontal="center" vertical="center" wrapText="1"/>
    </xf>
    <xf numFmtId="0" fontId="26" fillId="4" borderId="17" xfId="2" applyFont="1" applyFill="1" applyBorder="1" applyAlignment="1">
      <alignment horizontal="center"/>
    </xf>
    <xf numFmtId="164" fontId="25" fillId="0" borderId="20" xfId="2" applyNumberFormat="1" applyFont="1" applyBorder="1" applyAlignment="1">
      <alignment horizontal="center" vertical="center" wrapText="1"/>
    </xf>
    <xf numFmtId="0" fontId="25" fillId="0" borderId="0" xfId="2" applyFont="1" applyAlignment="1">
      <alignment horizontal="center"/>
    </xf>
    <xf numFmtId="0" fontId="25" fillId="0" borderId="0" xfId="2" applyFont="1"/>
    <xf numFmtId="0" fontId="26" fillId="0" borderId="0" xfId="2" applyFont="1" applyAlignment="1">
      <alignment horizontal="center"/>
    </xf>
    <xf numFmtId="0" fontId="26" fillId="4" borderId="18" xfId="2" applyFont="1" applyFill="1" applyBorder="1" applyAlignment="1">
      <alignment horizontal="right"/>
    </xf>
    <xf numFmtId="0" fontId="25" fillId="0" borderId="33" xfId="2" applyFont="1" applyBorder="1"/>
    <xf numFmtId="0" fontId="26" fillId="0" borderId="33" xfId="2" applyFont="1" applyBorder="1" applyAlignment="1">
      <alignment horizontal="center"/>
    </xf>
    <xf numFmtId="0" fontId="24" fillId="0" borderId="33" xfId="2" applyFont="1" applyBorder="1"/>
    <xf numFmtId="0" fontId="25" fillId="0" borderId="0" xfId="2" applyFont="1" applyAlignment="1">
      <alignment horizontal="left" vertical="top" wrapText="1"/>
    </xf>
    <xf numFmtId="0" fontId="25" fillId="0" borderId="0" xfId="2" applyFont="1" applyAlignment="1">
      <alignment horizontal="left"/>
    </xf>
    <xf numFmtId="0" fontId="24" fillId="0" borderId="0" xfId="2" applyFont="1"/>
    <xf numFmtId="0" fontId="24" fillId="0" borderId="0" xfId="3" applyFont="1" applyAlignment="1">
      <alignment horizontal="center" vertical="center" wrapText="1"/>
    </xf>
    <xf numFmtId="0" fontId="26" fillId="4" borderId="61" xfId="2" applyFont="1" applyFill="1" applyBorder="1" applyAlignment="1">
      <alignment horizontal="center" vertical="center"/>
    </xf>
    <xf numFmtId="0" fontId="26" fillId="4" borderId="62" xfId="2" applyFont="1" applyFill="1" applyBorder="1" applyAlignment="1">
      <alignment horizontal="center" vertical="center"/>
    </xf>
    <xf numFmtId="0" fontId="26" fillId="4" borderId="63" xfId="2" applyFont="1" applyFill="1" applyBorder="1" applyAlignment="1">
      <alignment horizontal="center" vertical="center"/>
    </xf>
    <xf numFmtId="0" fontId="26" fillId="4" borderId="64" xfId="2" applyFont="1" applyFill="1" applyBorder="1" applyAlignment="1">
      <alignment horizontal="center" vertical="center"/>
    </xf>
    <xf numFmtId="9" fontId="26" fillId="4" borderId="22" xfId="2" applyNumberFormat="1" applyFont="1" applyFill="1" applyBorder="1" applyAlignment="1">
      <alignment horizontal="center" vertical="center"/>
    </xf>
    <xf numFmtId="0" fontId="26" fillId="4" borderId="48" xfId="2" applyFont="1" applyFill="1" applyBorder="1" applyAlignment="1">
      <alignment horizontal="center" vertical="center" textRotation="180"/>
    </xf>
    <xf numFmtId="0" fontId="26" fillId="4" borderId="48" xfId="2" applyFont="1" applyFill="1" applyBorder="1" applyAlignment="1">
      <alignment horizontal="center" vertical="center"/>
    </xf>
    <xf numFmtId="0" fontId="19" fillId="10" borderId="48" xfId="0" applyFont="1" applyFill="1" applyBorder="1" applyAlignment="1">
      <alignment horizontal="center" vertical="center"/>
    </xf>
    <xf numFmtId="0" fontId="19" fillId="9" borderId="48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horizontal="center" vertical="center"/>
    </xf>
    <xf numFmtId="0" fontId="20" fillId="7" borderId="48" xfId="0" applyFont="1" applyFill="1" applyBorder="1" applyAlignment="1">
      <alignment horizontal="center" vertical="center"/>
    </xf>
    <xf numFmtId="0" fontId="25" fillId="0" borderId="48" xfId="0" applyFont="1" applyBorder="1" applyAlignment="1">
      <alignment horizontal="center" vertical="center" wrapText="1"/>
    </xf>
    <xf numFmtId="0" fontId="25" fillId="0" borderId="48" xfId="2" applyFont="1" applyBorder="1" applyAlignment="1">
      <alignment horizontal="center" vertical="center" wrapText="1"/>
    </xf>
    <xf numFmtId="0" fontId="25" fillId="0" borderId="48" xfId="0" applyFont="1" applyBorder="1" applyAlignment="1">
      <alignment horizontal="center" vertical="center"/>
    </xf>
    <xf numFmtId="0" fontId="25" fillId="0" borderId="48" xfId="2" applyFont="1" applyBorder="1" applyAlignment="1">
      <alignment horizontal="center" vertical="center"/>
    </xf>
    <xf numFmtId="0" fontId="25" fillId="0" borderId="48" xfId="3" applyFont="1" applyBorder="1" applyAlignment="1">
      <alignment horizontal="center" vertical="center" wrapText="1"/>
    </xf>
    <xf numFmtId="0" fontId="23" fillId="5" borderId="16" xfId="0" applyFont="1" applyFill="1" applyBorder="1" applyAlignment="1">
      <alignment horizontal="center" vertical="center" wrapText="1"/>
    </xf>
    <xf numFmtId="0" fontId="23" fillId="5" borderId="8" xfId="0" applyFont="1" applyFill="1" applyBorder="1" applyAlignment="1">
      <alignment horizontal="center" vertical="center" wrapText="1"/>
    </xf>
    <xf numFmtId="0" fontId="23" fillId="5" borderId="9" xfId="0" applyFont="1" applyFill="1" applyBorder="1" applyAlignment="1">
      <alignment horizontal="center" vertical="center" wrapText="1"/>
    </xf>
    <xf numFmtId="0" fontId="24" fillId="0" borderId="8" xfId="0" applyFont="1" applyBorder="1" applyAlignment="1">
      <alignment horizontal="center" vertical="center" wrapText="1"/>
    </xf>
    <xf numFmtId="0" fontId="24" fillId="0" borderId="9" xfId="0" applyFont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wrapText="1"/>
    </xf>
    <xf numFmtId="0" fontId="3" fillId="2" borderId="11" xfId="0" applyFont="1" applyFill="1" applyBorder="1" applyAlignment="1">
      <alignment horizontal="center" wrapText="1"/>
    </xf>
    <xf numFmtId="0" fontId="3" fillId="2" borderId="12" xfId="0" applyFont="1" applyFill="1" applyBorder="1" applyAlignment="1">
      <alignment horizontal="center" wrapText="1"/>
    </xf>
    <xf numFmtId="0" fontId="5" fillId="2" borderId="10" xfId="0" applyFont="1" applyFill="1" applyBorder="1" applyAlignment="1">
      <alignment wrapText="1"/>
    </xf>
    <xf numFmtId="0" fontId="5" fillId="2" borderId="11" xfId="0" applyFont="1" applyFill="1" applyBorder="1" applyAlignment="1">
      <alignment wrapText="1"/>
    </xf>
    <xf numFmtId="0" fontId="5" fillId="2" borderId="12" xfId="0" applyFont="1" applyFill="1" applyBorder="1" applyAlignment="1">
      <alignment wrapText="1"/>
    </xf>
    <xf numFmtId="0" fontId="14" fillId="2" borderId="13" xfId="9" applyFill="1" applyBorder="1" applyAlignment="1">
      <alignment wrapText="1"/>
    </xf>
    <xf numFmtId="0" fontId="2" fillId="2" borderId="14" xfId="0" applyFont="1" applyFill="1" applyBorder="1" applyAlignment="1">
      <alignment wrapText="1"/>
    </xf>
    <xf numFmtId="0" fontId="2" fillId="2" borderId="15" xfId="0" applyFont="1" applyFill="1" applyBorder="1" applyAlignment="1">
      <alignment wrapText="1"/>
    </xf>
    <xf numFmtId="0" fontId="20" fillId="8" borderId="48" xfId="0" applyFont="1" applyFill="1" applyBorder="1" applyAlignment="1">
      <alignment horizontal="center" vertical="center" wrapText="1"/>
    </xf>
    <xf numFmtId="0" fontId="9" fillId="0" borderId="34" xfId="0" applyFont="1" applyBorder="1" applyAlignment="1">
      <alignment wrapText="1"/>
    </xf>
    <xf numFmtId="0" fontId="9" fillId="0" borderId="46" xfId="0" applyFont="1" applyBorder="1" applyAlignment="1">
      <alignment wrapText="1"/>
    </xf>
    <xf numFmtId="0" fontId="9" fillId="0" borderId="47" xfId="0" applyFont="1" applyBorder="1" applyAlignment="1">
      <alignment wrapText="1"/>
    </xf>
    <xf numFmtId="0" fontId="16" fillId="0" borderId="34" xfId="0" applyFont="1" applyBorder="1" applyAlignment="1">
      <alignment vertical="top" wrapText="1"/>
    </xf>
    <xf numFmtId="0" fontId="16" fillId="0" borderId="46" xfId="0" applyFont="1" applyBorder="1" applyAlignment="1">
      <alignment vertical="top" wrapText="1"/>
    </xf>
    <xf numFmtId="0" fontId="16" fillId="0" borderId="47" xfId="0" applyFont="1" applyBorder="1" applyAlignment="1">
      <alignment vertical="top" wrapText="1"/>
    </xf>
    <xf numFmtId="0" fontId="10" fillId="4" borderId="23" xfId="5" applyFont="1" applyFill="1" applyBorder="1" applyAlignment="1">
      <alignment horizontal="center"/>
    </xf>
    <xf numFmtId="0" fontId="12" fillId="0" borderId="30" xfId="5" applyFont="1" applyBorder="1"/>
    <xf numFmtId="0" fontId="11" fillId="4" borderId="24" xfId="5" applyFont="1" applyFill="1" applyBorder="1" applyAlignment="1">
      <alignment horizontal="right" vertical="top"/>
    </xf>
    <xf numFmtId="0" fontId="12" fillId="0" borderId="31" xfId="5" applyFont="1" applyBorder="1"/>
    <xf numFmtId="0" fontId="10" fillId="0" borderId="25" xfId="5" applyFont="1" applyBorder="1" applyAlignment="1">
      <alignment horizontal="left" vertical="top" wrapText="1"/>
    </xf>
    <xf numFmtId="0" fontId="10" fillId="0" borderId="45" xfId="5" applyFont="1" applyBorder="1" applyAlignment="1">
      <alignment horizontal="left" vertical="top" wrapText="1"/>
    </xf>
    <xf numFmtId="0" fontId="10" fillId="4" borderId="23" xfId="4" applyFont="1" applyFill="1" applyBorder="1" applyAlignment="1">
      <alignment horizontal="center"/>
    </xf>
    <xf numFmtId="0" fontId="12" fillId="0" borderId="30" xfId="4" applyFont="1" applyBorder="1"/>
    <xf numFmtId="0" fontId="11" fillId="4" borderId="24" xfId="4" applyFont="1" applyFill="1" applyBorder="1" applyAlignment="1">
      <alignment horizontal="right" vertical="top"/>
    </xf>
    <xf numFmtId="0" fontId="12" fillId="0" borderId="31" xfId="4" applyFont="1" applyBorder="1"/>
    <xf numFmtId="0" fontId="10" fillId="0" borderId="25" xfId="4" applyFont="1" applyBorder="1" applyAlignment="1">
      <alignment horizontal="left" vertical="top" wrapText="1"/>
    </xf>
    <xf numFmtId="0" fontId="12" fillId="0" borderId="32" xfId="4" applyFont="1" applyBorder="1"/>
    <xf numFmtId="0" fontId="9" fillId="0" borderId="49" xfId="0" applyFont="1" applyBorder="1" applyAlignment="1">
      <alignment horizontal="center" wrapText="1"/>
    </xf>
    <xf numFmtId="0" fontId="9" fillId="0" borderId="50" xfId="0" applyFont="1" applyBorder="1" applyAlignment="1">
      <alignment horizontal="center" wrapText="1"/>
    </xf>
    <xf numFmtId="0" fontId="9" fillId="0" borderId="51" xfId="0" applyFont="1" applyBorder="1" applyAlignment="1">
      <alignment horizontal="center" wrapText="1"/>
    </xf>
    <xf numFmtId="0" fontId="15" fillId="11" borderId="8" xfId="0" applyFont="1" applyFill="1" applyBorder="1" applyAlignment="1">
      <alignment horizontal="right" vertical="top" wrapText="1"/>
    </xf>
    <xf numFmtId="0" fontId="9" fillId="0" borderId="52" xfId="0" applyFont="1" applyBorder="1" applyAlignment="1">
      <alignment horizontal="left" vertical="top" wrapText="1"/>
    </xf>
    <xf numFmtId="0" fontId="9" fillId="0" borderId="53" xfId="0" applyFont="1" applyBorder="1" applyAlignment="1">
      <alignment horizontal="left" vertical="top" wrapText="1"/>
    </xf>
    <xf numFmtId="0" fontId="9" fillId="0" borderId="54" xfId="0" applyFont="1" applyBorder="1" applyAlignment="1">
      <alignment horizontal="left" vertical="top" wrapText="1"/>
    </xf>
    <xf numFmtId="0" fontId="9" fillId="0" borderId="55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56" xfId="0" applyFont="1" applyBorder="1" applyAlignment="1">
      <alignment horizontal="left" vertical="top" wrapText="1"/>
    </xf>
    <xf numFmtId="0" fontId="9" fillId="0" borderId="57" xfId="0" applyFont="1" applyBorder="1" applyAlignment="1">
      <alignment horizontal="left" vertical="top" wrapText="1"/>
    </xf>
    <xf numFmtId="0" fontId="9" fillId="0" borderId="58" xfId="0" applyFont="1" applyBorder="1" applyAlignment="1">
      <alignment horizontal="left" vertical="top" wrapText="1"/>
    </xf>
    <xf numFmtId="0" fontId="9" fillId="0" borderId="59" xfId="0" applyFont="1" applyBorder="1" applyAlignment="1">
      <alignment horizontal="left" vertical="top" wrapText="1"/>
    </xf>
    <xf numFmtId="0" fontId="10" fillId="4" borderId="23" xfId="0" applyFont="1" applyFill="1" applyBorder="1" applyAlignment="1">
      <alignment horizontal="center"/>
    </xf>
    <xf numFmtId="0" fontId="12" fillId="0" borderId="30" xfId="0" applyFont="1" applyBorder="1"/>
    <xf numFmtId="0" fontId="11" fillId="4" borderId="24" xfId="0" applyFont="1" applyFill="1" applyBorder="1" applyAlignment="1">
      <alignment horizontal="right" vertical="top"/>
    </xf>
    <xf numFmtId="0" fontId="12" fillId="0" borderId="31" xfId="0" applyFont="1" applyBorder="1"/>
    <xf numFmtId="0" fontId="10" fillId="0" borderId="25" xfId="0" applyFont="1" applyBorder="1" applyAlignment="1">
      <alignment horizontal="left" vertical="top" wrapText="1"/>
    </xf>
    <xf numFmtId="0" fontId="12" fillId="0" borderId="32" xfId="0" applyFont="1" applyBorder="1"/>
    <xf numFmtId="0" fontId="22" fillId="0" borderId="34" xfId="0" applyFont="1" applyBorder="1" applyAlignment="1">
      <alignment horizontal="center" vertical="center" wrapText="1"/>
    </xf>
    <xf numFmtId="0" fontId="22" fillId="0" borderId="46" xfId="0" applyFont="1" applyBorder="1" applyAlignment="1">
      <alignment horizontal="center" vertical="center" wrapText="1"/>
    </xf>
    <xf numFmtId="0" fontId="22" fillId="0" borderId="47" xfId="0" applyFont="1" applyBorder="1" applyAlignment="1">
      <alignment horizontal="center" vertical="center" wrapText="1"/>
    </xf>
    <xf numFmtId="0" fontId="24" fillId="0" borderId="34" xfId="0" applyFont="1" applyBorder="1" applyAlignment="1">
      <alignment horizontal="justify" vertical="center" wrapText="1"/>
    </xf>
    <xf numFmtId="0" fontId="24" fillId="0" borderId="46" xfId="0" applyFont="1" applyBorder="1" applyAlignment="1">
      <alignment horizontal="justify" vertical="center" wrapText="1"/>
    </xf>
    <xf numFmtId="0" fontId="24" fillId="0" borderId="47" xfId="0" applyFont="1" applyBorder="1" applyAlignment="1">
      <alignment horizontal="justify" vertical="center" wrapText="1"/>
    </xf>
    <xf numFmtId="0" fontId="25" fillId="4" borderId="23" xfId="2" applyFont="1" applyFill="1" applyBorder="1" applyAlignment="1">
      <alignment horizontal="center"/>
    </xf>
    <xf numFmtId="0" fontId="25" fillId="0" borderId="30" xfId="2" applyFont="1" applyBorder="1"/>
    <xf numFmtId="0" fontId="26" fillId="4" borderId="24" xfId="2" applyFont="1" applyFill="1" applyBorder="1" applyAlignment="1">
      <alignment horizontal="center" vertical="center"/>
    </xf>
    <xf numFmtId="0" fontId="25" fillId="0" borderId="31" xfId="2" applyFont="1" applyBorder="1" applyAlignment="1">
      <alignment horizontal="center" vertical="center"/>
    </xf>
    <xf numFmtId="0" fontId="25" fillId="0" borderId="25" xfId="2" applyFont="1" applyBorder="1" applyAlignment="1">
      <alignment horizontal="center" vertical="center" wrapText="1"/>
    </xf>
    <xf numFmtId="0" fontId="25" fillId="0" borderId="32" xfId="2" applyFont="1" applyBorder="1" applyAlignment="1">
      <alignment horizontal="center" vertical="center"/>
    </xf>
  </cellXfs>
  <cellStyles count="11">
    <cellStyle name="Normal 6" xfId="8" xr:uid="{1F8A18A6-47E2-4E49-8167-EB9F76BCF198}"/>
    <cellStyle name="Гиперссылка" xfId="9" builtinId="8"/>
    <cellStyle name="Обычный" xfId="0" builtinId="0"/>
    <cellStyle name="Обычный 2" xfId="1" xr:uid="{468E4D4B-8285-4A03-B67A-35088F0D8D2F}"/>
    <cellStyle name="Обычный 2 2" xfId="3" xr:uid="{737B486D-C193-40E0-941C-CA35BE7DC7AB}"/>
    <cellStyle name="Обычный 2 2 3" xfId="6" xr:uid="{2A7B9EF5-34AB-4784-A766-227123D3F5A8}"/>
    <cellStyle name="Обычный 2 3" xfId="10" xr:uid="{9EB88AAA-F21C-46B7-A1ED-BC6C85AB4E26}"/>
    <cellStyle name="Обычный 2 4" xfId="7" xr:uid="{D13E0D61-7550-475C-9546-D3FAF2DAEDEA}"/>
    <cellStyle name="Обычный 4" xfId="2" xr:uid="{98F8BCC8-BCC3-406E-827E-12FFEAF6E318}"/>
    <cellStyle name="Обычный 6" xfId="5" xr:uid="{B71C2A59-0A7D-4AB3-A85B-A4DDB466FA53}"/>
    <cellStyle name="Обычный 7" xfId="4" xr:uid="{C649ED85-5A60-4D5E-8A37-22EA60A986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441960</xdr:colOff>
      <xdr:row>3</xdr:row>
      <xdr:rowOff>83819</xdr:rowOff>
    </xdr:from>
    <xdr:to>
      <xdr:col>13</xdr:col>
      <xdr:colOff>304800</xdr:colOff>
      <xdr:row>11</xdr:row>
      <xdr:rowOff>1051560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EEC27377-91AA-A4E9-5757-F63BE8023B9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37" t="17603" r="10882" b="25403"/>
        <a:stretch>
          <a:fillRect/>
        </a:stretch>
      </xdr:blipFill>
      <xdr:spPr>
        <a:xfrm>
          <a:off x="6560820" y="655319"/>
          <a:ext cx="4739640" cy="2491741"/>
        </a:xfrm>
        <a:prstGeom prst="rect">
          <a:avLst/>
        </a:prstGeom>
      </xdr:spPr>
    </xdr:pic>
    <xdr:clientData/>
  </xdr:twoCellAnchor>
  <xdr:twoCellAnchor editAs="oneCell">
    <xdr:from>
      <xdr:col>1</xdr:col>
      <xdr:colOff>388620</xdr:colOff>
      <xdr:row>15</xdr:row>
      <xdr:rowOff>53341</xdr:rowOff>
    </xdr:from>
    <xdr:to>
      <xdr:col>5</xdr:col>
      <xdr:colOff>121920</xdr:colOff>
      <xdr:row>28</xdr:row>
      <xdr:rowOff>167641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CBDA80F8-413C-C012-0B73-925543DC7B4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38" t="17081" r="12745" b="25926"/>
        <a:stretch>
          <a:fillRect/>
        </a:stretch>
      </xdr:blipFill>
      <xdr:spPr>
        <a:xfrm>
          <a:off x="1645920" y="4084321"/>
          <a:ext cx="4594860" cy="2491740"/>
        </a:xfrm>
        <a:prstGeom prst="rect">
          <a:avLst/>
        </a:prstGeom>
      </xdr:spPr>
    </xdr:pic>
    <xdr:clientData/>
  </xdr:twoCellAnchor>
  <xdr:twoCellAnchor editAs="oneCell">
    <xdr:from>
      <xdr:col>7</xdr:col>
      <xdr:colOff>243840</xdr:colOff>
      <xdr:row>15</xdr:row>
      <xdr:rowOff>38101</xdr:rowOff>
    </xdr:from>
    <xdr:to>
      <xdr:col>12</xdr:col>
      <xdr:colOff>487680</xdr:colOff>
      <xdr:row>28</xdr:row>
      <xdr:rowOff>175261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95D10456-2C23-F8E8-85C5-DA560C0ED84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628" t="16732" r="29019" b="25752"/>
        <a:stretch>
          <a:fillRect/>
        </a:stretch>
      </xdr:blipFill>
      <xdr:spPr>
        <a:xfrm>
          <a:off x="7581900" y="4069081"/>
          <a:ext cx="3291840" cy="2514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496957</xdr:colOff>
      <xdr:row>13</xdr:row>
      <xdr:rowOff>182218</xdr:rowOff>
    </xdr:from>
    <xdr:to>
      <xdr:col>4</xdr:col>
      <xdr:colOff>488838</xdr:colOff>
      <xdr:row>44</xdr:row>
      <xdr:rowOff>154463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76035686-D11D-4A77-BA9A-03F0CCA70A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957" y="6323938"/>
          <a:ext cx="7307081" cy="56415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</xdr:colOff>
      <xdr:row>28</xdr:row>
      <xdr:rowOff>28575</xdr:rowOff>
    </xdr:from>
    <xdr:to>
      <xdr:col>2</xdr:col>
      <xdr:colOff>1381760</xdr:colOff>
      <xdr:row>36</xdr:row>
      <xdr:rowOff>129540</xdr:rowOff>
    </xdr:to>
    <xdr:pic>
      <xdr:nvPicPr>
        <xdr:cNvPr id="2" name="Рисунок 2">
          <a:extLst>
            <a:ext uri="{FF2B5EF4-FFF2-40B4-BE49-F238E27FC236}">
              <a16:creationId xmlns:a16="http://schemas.microsoft.com/office/drawing/2014/main" id="{91AAB918-71E8-4773-BF05-7099D05901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752" t="8479" r="12144" b="18697"/>
        <a:stretch>
          <a:fillRect/>
        </a:stretch>
      </xdr:blipFill>
      <xdr:spPr>
        <a:xfrm>
          <a:off x="635" y="10513695"/>
          <a:ext cx="5046345" cy="31489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1121228</xdr:colOff>
      <xdr:row>15</xdr:row>
      <xdr:rowOff>49819</xdr:rowOff>
    </xdr:from>
    <xdr:to>
      <xdr:col>3</xdr:col>
      <xdr:colOff>2969175</xdr:colOff>
      <xdr:row>66</xdr:row>
      <xdr:rowOff>108858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B3CFFE0E-BC27-4759-A0FE-E6603C2E6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1228" y="7473876"/>
          <a:ext cx="8978090" cy="94969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MikhailErm/ProjectTMP_2025/tree/mai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1CAFA-09F0-4656-8C24-E0870E7599CB}">
  <dimension ref="A1:K14"/>
  <sheetViews>
    <sheetView topLeftCell="F1" zoomScale="72" workbookViewId="0">
      <selection activeCell="H13" sqref="H13"/>
    </sheetView>
  </sheetViews>
  <sheetFormatPr defaultRowHeight="14.4" x14ac:dyDescent="0.3"/>
  <cols>
    <col min="2" max="2" width="16.6640625" customWidth="1"/>
    <col min="4" max="4" width="21.88671875" customWidth="1"/>
    <col min="8" max="8" width="16.88671875" customWidth="1"/>
    <col min="9" max="9" width="19.109375" customWidth="1"/>
    <col min="10" max="10" width="21.33203125" customWidth="1"/>
    <col min="11" max="11" width="23.21875" customWidth="1"/>
  </cols>
  <sheetData>
    <row r="1" spans="1:11" ht="15" thickBot="1" x14ac:dyDescent="0.35">
      <c r="A1" s="1"/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46.8" customHeight="1" thickBot="1" x14ac:dyDescent="0.5">
      <c r="A2" s="3"/>
      <c r="B2" s="230" t="s">
        <v>0</v>
      </c>
      <c r="C2" s="231"/>
      <c r="D2" s="231"/>
      <c r="E2" s="231"/>
      <c r="F2" s="231"/>
      <c r="G2" s="232"/>
      <c r="H2" s="4"/>
      <c r="I2" s="4"/>
      <c r="J2" s="4"/>
      <c r="K2" s="4"/>
    </row>
    <row r="3" spans="1:11" ht="16.2" thickBot="1" x14ac:dyDescent="0.35">
      <c r="A3" s="3"/>
      <c r="B3" s="5" t="s">
        <v>1</v>
      </c>
      <c r="C3" s="4"/>
      <c r="D3" s="4"/>
      <c r="E3" s="4"/>
      <c r="F3" s="4"/>
      <c r="G3" s="4"/>
      <c r="H3" s="4"/>
      <c r="I3" s="4"/>
      <c r="J3" s="4"/>
      <c r="K3" s="4"/>
    </row>
    <row r="4" spans="1:11" ht="28.8" customHeight="1" thickBot="1" x14ac:dyDescent="0.35">
      <c r="A4" s="3"/>
      <c r="B4" s="233" t="s">
        <v>2</v>
      </c>
      <c r="C4" s="234"/>
      <c r="D4" s="234"/>
      <c r="E4" s="234"/>
      <c r="F4" s="234"/>
      <c r="G4" s="235"/>
      <c r="H4" s="4"/>
      <c r="I4" s="4"/>
      <c r="J4" s="4"/>
      <c r="K4" s="4"/>
    </row>
    <row r="5" spans="1:11" ht="15" thickBot="1" x14ac:dyDescent="0.35">
      <c r="A5" s="3"/>
      <c r="B5" s="4"/>
      <c r="C5" s="4"/>
      <c r="D5" s="4"/>
      <c r="E5" s="4"/>
      <c r="F5" s="4"/>
      <c r="G5" s="4"/>
      <c r="H5" s="4"/>
      <c r="I5" s="4"/>
      <c r="J5" s="4"/>
      <c r="K5" s="4"/>
    </row>
    <row r="6" spans="1:11" ht="28.8" customHeight="1" thickBot="1" x14ac:dyDescent="0.35">
      <c r="A6" s="3"/>
      <c r="B6" s="233" t="s">
        <v>3</v>
      </c>
      <c r="C6" s="234"/>
      <c r="D6" s="234"/>
      <c r="E6" s="234"/>
      <c r="F6" s="234"/>
      <c r="G6" s="235"/>
      <c r="H6" s="4"/>
      <c r="I6" s="4"/>
      <c r="J6" s="4"/>
      <c r="K6" s="4"/>
    </row>
    <row r="7" spans="1:11" ht="15" thickBot="1" x14ac:dyDescent="0.35">
      <c r="A7" s="3"/>
      <c r="B7" s="4"/>
      <c r="C7" s="4"/>
      <c r="D7" s="4"/>
      <c r="E7" s="4"/>
      <c r="F7" s="4"/>
      <c r="G7" s="4"/>
      <c r="H7" s="4"/>
      <c r="I7" s="4"/>
      <c r="J7" s="4"/>
      <c r="K7" s="4"/>
    </row>
    <row r="8" spans="1:11" ht="15" thickBot="1" x14ac:dyDescent="0.35">
      <c r="A8" s="6"/>
      <c r="B8" s="7" t="s">
        <v>4</v>
      </c>
      <c r="C8" s="8"/>
      <c r="D8" s="8"/>
      <c r="E8" s="8"/>
      <c r="F8" s="8"/>
      <c r="G8" s="8"/>
      <c r="H8" s="8"/>
      <c r="I8" s="8"/>
      <c r="J8" s="8"/>
      <c r="K8" s="8"/>
    </row>
    <row r="9" spans="1:11" ht="29.4" thickBot="1" x14ac:dyDescent="0.35">
      <c r="A9" s="90" t="s">
        <v>5</v>
      </c>
      <c r="B9" s="91" t="s">
        <v>6</v>
      </c>
      <c r="C9" s="91" t="s">
        <v>7</v>
      </c>
      <c r="D9" s="91" t="s">
        <v>8</v>
      </c>
      <c r="E9" s="91" t="s">
        <v>9</v>
      </c>
      <c r="F9" s="91" t="s">
        <v>10</v>
      </c>
      <c r="G9" s="91" t="s">
        <v>11</v>
      </c>
      <c r="H9" s="91" t="s">
        <v>12</v>
      </c>
      <c r="I9" s="91" t="s">
        <v>13</v>
      </c>
      <c r="J9" s="91" t="s">
        <v>14</v>
      </c>
      <c r="K9" s="91" t="s">
        <v>15</v>
      </c>
    </row>
    <row r="10" spans="1:11" ht="43.8" thickBot="1" x14ac:dyDescent="0.35">
      <c r="A10" s="9">
        <v>1</v>
      </c>
      <c r="B10" s="10" t="s">
        <v>16</v>
      </c>
      <c r="C10" s="11">
        <v>2</v>
      </c>
      <c r="D10" s="10" t="s">
        <v>17</v>
      </c>
      <c r="E10" s="12">
        <v>0.5</v>
      </c>
      <c r="F10" s="11" t="s">
        <v>18</v>
      </c>
      <c r="G10" s="13"/>
      <c r="H10" s="13"/>
      <c r="I10" s="13" t="s">
        <v>131</v>
      </c>
      <c r="J10" s="13" t="s">
        <v>125</v>
      </c>
      <c r="K10" s="236" t="s">
        <v>133</v>
      </c>
    </row>
    <row r="11" spans="1:11" ht="43.8" thickBot="1" x14ac:dyDescent="0.35">
      <c r="A11" s="9">
        <v>2</v>
      </c>
      <c r="B11" s="10" t="s">
        <v>19</v>
      </c>
      <c r="C11" s="14">
        <v>1</v>
      </c>
      <c r="D11" s="10" t="s">
        <v>20</v>
      </c>
      <c r="E11" s="12">
        <v>0.5</v>
      </c>
      <c r="F11" s="11" t="s">
        <v>18</v>
      </c>
      <c r="G11" s="13"/>
      <c r="H11" s="13"/>
      <c r="I11" s="13" t="s">
        <v>131</v>
      </c>
      <c r="J11" s="13" t="s">
        <v>125</v>
      </c>
      <c r="K11" s="237"/>
    </row>
    <row r="12" spans="1:11" ht="43.8" thickBot="1" x14ac:dyDescent="0.35">
      <c r="A12" s="9">
        <v>3</v>
      </c>
      <c r="B12" s="10" t="s">
        <v>21</v>
      </c>
      <c r="C12" s="11">
        <v>2</v>
      </c>
      <c r="D12" s="10" t="s">
        <v>22</v>
      </c>
      <c r="E12" s="12">
        <v>0.5</v>
      </c>
      <c r="F12" s="11" t="s">
        <v>18</v>
      </c>
      <c r="G12" s="13"/>
      <c r="H12" s="13"/>
      <c r="I12" s="13" t="s">
        <v>131</v>
      </c>
      <c r="J12" s="13" t="s">
        <v>125</v>
      </c>
      <c r="K12" s="237"/>
    </row>
    <row r="13" spans="1:11" ht="87" thickBot="1" x14ac:dyDescent="0.35">
      <c r="A13" s="9">
        <v>4</v>
      </c>
      <c r="B13" s="10" t="s">
        <v>23</v>
      </c>
      <c r="C13" s="15">
        <v>2</v>
      </c>
      <c r="D13" s="10" t="s">
        <v>24</v>
      </c>
      <c r="E13" s="12">
        <v>0.5</v>
      </c>
      <c r="F13" s="11" t="s">
        <v>25</v>
      </c>
      <c r="G13" s="13"/>
      <c r="H13" s="13"/>
      <c r="I13" s="13" t="s">
        <v>132</v>
      </c>
      <c r="J13" s="13" t="s">
        <v>125</v>
      </c>
      <c r="K13" s="238"/>
    </row>
    <row r="14" spans="1:11" ht="15" thickBot="1" x14ac:dyDescent="0.35">
      <c r="A14" s="16" t="s">
        <v>26</v>
      </c>
      <c r="B14" s="17"/>
      <c r="C14" s="13"/>
      <c r="D14" s="13"/>
      <c r="E14" s="12">
        <v>2</v>
      </c>
      <c r="F14" s="13"/>
      <c r="G14" s="13"/>
      <c r="H14" s="13"/>
      <c r="I14" s="13"/>
      <c r="J14" s="13"/>
      <c r="K14" s="13"/>
    </row>
  </sheetData>
  <mergeCells count="4">
    <mergeCell ref="B2:G2"/>
    <mergeCell ref="B4:G4"/>
    <mergeCell ref="B6:G6"/>
    <mergeCell ref="K10:K13"/>
  </mergeCells>
  <hyperlinks>
    <hyperlink ref="K10" r:id="rId1" xr:uid="{D796D6BF-2C76-4544-8137-8E9219DF477E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7F97B-99EE-4535-B27D-B697AC6B1E4F}">
  <dimension ref="A1:H34"/>
  <sheetViews>
    <sheetView topLeftCell="A4" zoomScale="70" zoomScaleNormal="70" workbookViewId="0">
      <selection activeCell="E22" sqref="E22"/>
    </sheetView>
  </sheetViews>
  <sheetFormatPr defaultRowHeight="18" x14ac:dyDescent="0.35"/>
  <cols>
    <col min="1" max="1" width="8.88671875" style="178"/>
    <col min="2" max="2" width="37.6640625" style="178" customWidth="1"/>
    <col min="3" max="3" width="50" style="178" customWidth="1"/>
    <col min="4" max="5" width="8.88671875" style="178"/>
    <col min="6" max="6" width="22.77734375" style="178" customWidth="1"/>
    <col min="7" max="7" width="59.44140625" style="178" customWidth="1"/>
    <col min="8" max="8" width="15.5546875" style="178" customWidth="1"/>
    <col min="9" max="16384" width="8.88671875" style="178"/>
  </cols>
  <sheetData>
    <row r="1" spans="1:8" x14ac:dyDescent="0.35">
      <c r="A1" s="183"/>
      <c r="B1" s="184" t="s">
        <v>29</v>
      </c>
      <c r="C1" s="185" t="s">
        <v>71</v>
      </c>
      <c r="D1" s="186"/>
      <c r="E1" s="187"/>
      <c r="F1" s="184" t="s">
        <v>31</v>
      </c>
      <c r="G1" s="188" t="s">
        <v>72</v>
      </c>
      <c r="H1" s="189"/>
    </row>
    <row r="2" spans="1:8" x14ac:dyDescent="0.35">
      <c r="A2" s="283"/>
      <c r="B2" s="285" t="s">
        <v>33</v>
      </c>
      <c r="C2" s="287" t="s">
        <v>73</v>
      </c>
      <c r="D2" s="190"/>
      <c r="E2" s="191"/>
      <c r="F2" s="192" t="s">
        <v>35</v>
      </c>
      <c r="G2" s="193" t="s">
        <v>36</v>
      </c>
      <c r="H2" s="194"/>
    </row>
    <row r="3" spans="1:8" ht="18.600000000000001" thickBot="1" x14ac:dyDescent="0.4">
      <c r="A3" s="284"/>
      <c r="B3" s="286"/>
      <c r="C3" s="288"/>
      <c r="D3" s="190"/>
      <c r="E3" s="191"/>
      <c r="F3" s="192" t="s">
        <v>37</v>
      </c>
      <c r="G3" s="195">
        <v>1.2</v>
      </c>
      <c r="H3" s="194"/>
    </row>
    <row r="4" spans="1:8" x14ac:dyDescent="0.35">
      <c r="A4" s="196"/>
      <c r="B4" s="184" t="s">
        <v>38</v>
      </c>
      <c r="C4" s="185" t="s">
        <v>74</v>
      </c>
      <c r="D4" s="186"/>
      <c r="E4" s="187"/>
      <c r="F4" s="184" t="s">
        <v>39</v>
      </c>
      <c r="G4" s="197">
        <v>45812</v>
      </c>
      <c r="H4" s="189"/>
    </row>
    <row r="5" spans="1:8" ht="18.600000000000001" thickBot="1" x14ac:dyDescent="0.4">
      <c r="A5" s="198"/>
      <c r="B5" s="199"/>
      <c r="C5" s="199"/>
      <c r="D5" s="200"/>
      <c r="E5" s="200"/>
      <c r="F5" s="200"/>
      <c r="G5" s="199"/>
      <c r="H5" s="199"/>
    </row>
    <row r="6" spans="1:8" x14ac:dyDescent="0.35">
      <c r="A6" s="196"/>
      <c r="B6" s="201" t="s">
        <v>40</v>
      </c>
      <c r="C6" s="202"/>
      <c r="D6" s="203"/>
      <c r="E6" s="204"/>
      <c r="F6" s="204"/>
      <c r="G6" s="204"/>
      <c r="H6" s="202"/>
    </row>
    <row r="7" spans="1:8" ht="36" x14ac:dyDescent="0.35">
      <c r="A7" s="198"/>
      <c r="B7" s="205" t="s">
        <v>41</v>
      </c>
      <c r="C7" s="205" t="s">
        <v>75</v>
      </c>
      <c r="D7" s="206"/>
      <c r="E7" s="207"/>
      <c r="F7" s="207"/>
      <c r="G7" s="207"/>
      <c r="H7" s="199"/>
    </row>
    <row r="8" spans="1:8" x14ac:dyDescent="0.35">
      <c r="A8" s="198"/>
      <c r="B8" s="199" t="s">
        <v>43</v>
      </c>
      <c r="C8" s="199" t="s">
        <v>44</v>
      </c>
      <c r="D8" s="200"/>
      <c r="E8" s="207"/>
      <c r="F8" s="207"/>
      <c r="G8" s="207"/>
      <c r="H8" s="199"/>
    </row>
    <row r="9" spans="1:8" x14ac:dyDescent="0.35">
      <c r="A9" s="198"/>
      <c r="B9" s="199" t="s">
        <v>45</v>
      </c>
      <c r="C9" s="206">
        <v>1234</v>
      </c>
      <c r="D9" s="200"/>
      <c r="E9" s="207"/>
      <c r="F9" s="207"/>
      <c r="G9" s="207"/>
      <c r="H9" s="199"/>
    </row>
    <row r="10" spans="1:8" ht="18.600000000000001" thickBot="1" x14ac:dyDescent="0.4">
      <c r="A10" s="198"/>
      <c r="B10" s="199"/>
      <c r="C10" s="199"/>
      <c r="D10" s="200"/>
      <c r="E10" s="200"/>
      <c r="F10" s="200"/>
      <c r="G10" s="199"/>
      <c r="H10" s="199"/>
    </row>
    <row r="11" spans="1:8" x14ac:dyDescent="0.35">
      <c r="A11" s="209">
        <v>8</v>
      </c>
      <c r="B11" s="210" t="s">
        <v>46</v>
      </c>
      <c r="C11" s="211" t="s">
        <v>47</v>
      </c>
      <c r="D11" s="211">
        <v>6</v>
      </c>
      <c r="E11" s="211">
        <v>2</v>
      </c>
      <c r="F11" s="211">
        <v>0</v>
      </c>
      <c r="G11" s="212" t="s">
        <v>48</v>
      </c>
      <c r="H11" s="213">
        <v>1</v>
      </c>
    </row>
    <row r="12" spans="1:8" ht="34.799999999999997" x14ac:dyDescent="0.35">
      <c r="A12" s="214" t="s">
        <v>49</v>
      </c>
      <c r="B12" s="215" t="s">
        <v>28</v>
      </c>
      <c r="C12" s="215" t="s">
        <v>50</v>
      </c>
      <c r="D12" s="214" t="s">
        <v>51</v>
      </c>
      <c r="E12" s="214" t="s">
        <v>52</v>
      </c>
      <c r="F12" s="214" t="s">
        <v>53</v>
      </c>
      <c r="G12" s="215" t="s">
        <v>54</v>
      </c>
      <c r="H12" s="215" t="s">
        <v>55</v>
      </c>
    </row>
    <row r="13" spans="1:8" ht="36" x14ac:dyDescent="0.35">
      <c r="A13" s="220">
        <v>1</v>
      </c>
      <c r="B13" s="221" t="s">
        <v>247</v>
      </c>
      <c r="C13" s="220" t="s">
        <v>248</v>
      </c>
      <c r="D13" s="220" t="s">
        <v>58</v>
      </c>
      <c r="E13" s="220"/>
      <c r="F13" s="220"/>
      <c r="G13" s="220" t="s">
        <v>76</v>
      </c>
      <c r="H13" s="221"/>
    </row>
    <row r="14" spans="1:8" ht="36" x14ac:dyDescent="0.35">
      <c r="A14" s="220">
        <v>2</v>
      </c>
      <c r="B14" s="222" t="s">
        <v>249</v>
      </c>
      <c r="C14" s="220" t="s">
        <v>77</v>
      </c>
      <c r="D14" s="220" t="s">
        <v>58</v>
      </c>
      <c r="E14" s="220"/>
      <c r="F14" s="220"/>
      <c r="G14" s="220" t="s">
        <v>78</v>
      </c>
      <c r="H14" s="221"/>
    </row>
    <row r="15" spans="1:8" ht="36" x14ac:dyDescent="0.35">
      <c r="A15" s="223">
        <v>3</v>
      </c>
      <c r="B15" s="220" t="s">
        <v>253</v>
      </c>
      <c r="C15" s="222" t="s">
        <v>250</v>
      </c>
      <c r="D15" s="221" t="s">
        <v>58</v>
      </c>
      <c r="E15" s="221"/>
      <c r="F15" s="221"/>
      <c r="G15" s="224" t="s">
        <v>79</v>
      </c>
      <c r="H15" s="221"/>
    </row>
    <row r="16" spans="1:8" ht="54" x14ac:dyDescent="0.35">
      <c r="A16" s="223">
        <v>4</v>
      </c>
      <c r="B16" s="220" t="s">
        <v>254</v>
      </c>
      <c r="C16" s="222" t="s">
        <v>251</v>
      </c>
      <c r="D16" s="221"/>
      <c r="E16" s="221" t="s">
        <v>58</v>
      </c>
      <c r="F16" s="221"/>
      <c r="G16" s="224" t="s">
        <v>139</v>
      </c>
      <c r="H16" s="223">
        <v>1</v>
      </c>
    </row>
    <row r="17" spans="1:8" ht="54" x14ac:dyDescent="0.35">
      <c r="A17" s="221">
        <v>5</v>
      </c>
      <c r="B17" s="220" t="s">
        <v>255</v>
      </c>
      <c r="C17" s="224" t="s">
        <v>80</v>
      </c>
      <c r="D17" s="221" t="s">
        <v>58</v>
      </c>
      <c r="E17" s="221"/>
      <c r="F17" s="221"/>
      <c r="G17" s="224" t="s">
        <v>81</v>
      </c>
      <c r="H17" s="221"/>
    </row>
    <row r="18" spans="1:8" ht="54" x14ac:dyDescent="0.35">
      <c r="A18" s="221">
        <v>6</v>
      </c>
      <c r="B18" s="220" t="s">
        <v>256</v>
      </c>
      <c r="C18" s="222" t="s">
        <v>252</v>
      </c>
      <c r="D18" s="221"/>
      <c r="E18" s="221" t="s">
        <v>58</v>
      </c>
      <c r="F18" s="221"/>
      <c r="G18" s="221" t="s">
        <v>140</v>
      </c>
      <c r="H18" s="221">
        <v>2</v>
      </c>
    </row>
    <row r="19" spans="1:8" ht="72" x14ac:dyDescent="0.35">
      <c r="A19" s="221">
        <v>7</v>
      </c>
      <c r="B19" s="220" t="s">
        <v>257</v>
      </c>
      <c r="C19" s="220" t="s">
        <v>141</v>
      </c>
      <c r="D19" s="221" t="s">
        <v>58</v>
      </c>
      <c r="E19" s="221"/>
      <c r="F19" s="221"/>
      <c r="G19" s="224" t="s">
        <v>142</v>
      </c>
      <c r="H19" s="221"/>
    </row>
    <row r="20" spans="1:8" ht="72" x14ac:dyDescent="0.35">
      <c r="A20" s="221">
        <v>8</v>
      </c>
      <c r="B20" s="220" t="s">
        <v>258</v>
      </c>
      <c r="C20" s="220" t="s">
        <v>141</v>
      </c>
      <c r="D20" s="221" t="s">
        <v>58</v>
      </c>
      <c r="E20" s="221"/>
      <c r="F20" s="221"/>
      <c r="G20" s="224" t="s">
        <v>142</v>
      </c>
      <c r="H20" s="221"/>
    </row>
    <row r="23" spans="1:8" x14ac:dyDescent="0.35">
      <c r="A23"/>
      <c r="B23"/>
      <c r="C23"/>
    </row>
    <row r="24" spans="1:8" x14ac:dyDescent="0.35">
      <c r="A24"/>
      <c r="B24"/>
      <c r="C24"/>
    </row>
    <row r="25" spans="1:8" x14ac:dyDescent="0.35">
      <c r="A25"/>
      <c r="B25"/>
      <c r="C25"/>
    </row>
    <row r="26" spans="1:8" x14ac:dyDescent="0.35">
      <c r="A26"/>
    </row>
    <row r="27" spans="1:8" ht="72" x14ac:dyDescent="0.35">
      <c r="A27"/>
      <c r="B27" s="208" t="s">
        <v>259</v>
      </c>
      <c r="C27" s="208"/>
    </row>
    <row r="28" spans="1:8" x14ac:dyDescent="0.35">
      <c r="A28"/>
      <c r="B28" s="208" t="s">
        <v>43</v>
      </c>
      <c r="C28" s="208" t="s">
        <v>260</v>
      </c>
    </row>
    <row r="29" spans="1:8" x14ac:dyDescent="0.35">
      <c r="A29"/>
      <c r="B29" s="208" t="s">
        <v>45</v>
      </c>
      <c r="C29" s="208" t="s">
        <v>261</v>
      </c>
    </row>
    <row r="30" spans="1:8" x14ac:dyDescent="0.35">
      <c r="A30"/>
    </row>
    <row r="31" spans="1:8" x14ac:dyDescent="0.35">
      <c r="A31"/>
    </row>
    <row r="32" spans="1:8" x14ac:dyDescent="0.35">
      <c r="A32"/>
      <c r="B32" s="208" t="s">
        <v>43</v>
      </c>
      <c r="C32" s="178" t="s">
        <v>262</v>
      </c>
    </row>
    <row r="33" spans="1:3" x14ac:dyDescent="0.35">
      <c r="A33"/>
      <c r="B33" s="208" t="s">
        <v>45</v>
      </c>
      <c r="C33" s="178" t="s">
        <v>263</v>
      </c>
    </row>
    <row r="34" spans="1:3" x14ac:dyDescent="0.35">
      <c r="A34"/>
    </row>
  </sheetData>
  <mergeCells count="3">
    <mergeCell ref="A2:A3"/>
    <mergeCell ref="B2:B3"/>
    <mergeCell ref="C2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E2EDC-2CE9-436C-B301-322D03BF0E1F}">
  <dimension ref="A1:F31"/>
  <sheetViews>
    <sheetView topLeftCell="A31" zoomScale="40" zoomScaleNormal="40" workbookViewId="0">
      <selection activeCell="O10" sqref="O10"/>
    </sheetView>
  </sheetViews>
  <sheetFormatPr defaultRowHeight="14.4" x14ac:dyDescent="0.3"/>
  <cols>
    <col min="1" max="1" width="28" customWidth="1"/>
    <col min="2" max="2" width="6.109375" customWidth="1"/>
    <col min="3" max="3" width="27" customWidth="1"/>
    <col min="4" max="4" width="23.109375" customWidth="1"/>
    <col min="5" max="5" width="28.33203125" customWidth="1"/>
    <col min="6" max="6" width="22.5546875" customWidth="1"/>
  </cols>
  <sheetData>
    <row r="1" spans="1:6" ht="38.4" customHeight="1" x14ac:dyDescent="0.35">
      <c r="A1" s="97"/>
      <c r="B1" s="98" t="s">
        <v>146</v>
      </c>
      <c r="C1" s="98" t="s">
        <v>147</v>
      </c>
      <c r="D1" s="98" t="s">
        <v>28</v>
      </c>
      <c r="E1" s="98" t="s">
        <v>50</v>
      </c>
      <c r="F1" s="98" t="s">
        <v>11</v>
      </c>
    </row>
    <row r="2" spans="1:6" ht="54" x14ac:dyDescent="0.35">
      <c r="A2" s="95" t="s">
        <v>145</v>
      </c>
      <c r="B2" s="216">
        <v>1</v>
      </c>
      <c r="C2" s="100" t="s">
        <v>148</v>
      </c>
      <c r="D2" s="100" t="s">
        <v>169</v>
      </c>
      <c r="E2" s="100" t="s">
        <v>149</v>
      </c>
      <c r="F2" s="101" t="s">
        <v>27</v>
      </c>
    </row>
    <row r="3" spans="1:6" ht="36" x14ac:dyDescent="0.35">
      <c r="A3" s="99"/>
      <c r="B3" s="216">
        <v>2</v>
      </c>
      <c r="C3" s="100" t="s">
        <v>153</v>
      </c>
      <c r="D3" s="100" t="s">
        <v>168</v>
      </c>
      <c r="E3" s="100" t="s">
        <v>154</v>
      </c>
      <c r="F3" s="101" t="s">
        <v>27</v>
      </c>
    </row>
    <row r="4" spans="1:6" ht="54" x14ac:dyDescent="0.35">
      <c r="A4" s="99"/>
      <c r="B4" s="216">
        <v>3</v>
      </c>
      <c r="C4" s="100" t="s">
        <v>150</v>
      </c>
      <c r="D4" s="100" t="s">
        <v>167</v>
      </c>
      <c r="E4" s="100" t="s">
        <v>151</v>
      </c>
      <c r="F4" s="101" t="s">
        <v>27</v>
      </c>
    </row>
    <row r="5" spans="1:6" ht="36" x14ac:dyDescent="0.35">
      <c r="A5" s="99"/>
      <c r="B5" s="216">
        <v>4</v>
      </c>
      <c r="C5" s="100" t="s">
        <v>157</v>
      </c>
      <c r="D5" s="100" t="s">
        <v>166</v>
      </c>
      <c r="E5" s="100" t="s">
        <v>152</v>
      </c>
      <c r="F5" s="101" t="s">
        <v>27</v>
      </c>
    </row>
    <row r="6" spans="1:6" ht="36" x14ac:dyDescent="0.35">
      <c r="A6" s="99"/>
      <c r="B6" s="216">
        <v>5</v>
      </c>
      <c r="C6" s="100" t="s">
        <v>155</v>
      </c>
      <c r="D6" s="100" t="s">
        <v>170</v>
      </c>
      <c r="E6" s="100" t="s">
        <v>156</v>
      </c>
      <c r="F6" s="101" t="s">
        <v>27</v>
      </c>
    </row>
    <row r="7" spans="1:6" ht="54" x14ac:dyDescent="0.35">
      <c r="A7" s="94" t="s">
        <v>19</v>
      </c>
      <c r="B7" s="217">
        <v>6</v>
      </c>
      <c r="C7" s="103" t="s">
        <v>158</v>
      </c>
      <c r="D7" s="103" t="s">
        <v>171</v>
      </c>
      <c r="E7" s="103" t="s">
        <v>159</v>
      </c>
      <c r="F7" s="101" t="s">
        <v>27</v>
      </c>
    </row>
    <row r="8" spans="1:6" ht="54" x14ac:dyDescent="0.35">
      <c r="A8" s="102"/>
      <c r="B8" s="217">
        <v>7</v>
      </c>
      <c r="C8" s="103" t="s">
        <v>160</v>
      </c>
      <c r="D8" s="103" t="s">
        <v>172</v>
      </c>
      <c r="E8" s="103" t="s">
        <v>161</v>
      </c>
      <c r="F8" s="101" t="s">
        <v>27</v>
      </c>
    </row>
    <row r="9" spans="1:6" ht="54" x14ac:dyDescent="0.35">
      <c r="A9" s="102"/>
      <c r="B9" s="217">
        <v>8</v>
      </c>
      <c r="C9" s="103" t="s">
        <v>162</v>
      </c>
      <c r="D9" s="103" t="s">
        <v>173</v>
      </c>
      <c r="E9" s="103" t="s">
        <v>163</v>
      </c>
      <c r="F9" s="101" t="s">
        <v>27</v>
      </c>
    </row>
    <row r="10" spans="1:6" ht="108" x14ac:dyDescent="0.35">
      <c r="A10" s="102"/>
      <c r="B10" s="217">
        <v>9</v>
      </c>
      <c r="C10" s="102" t="s">
        <v>164</v>
      </c>
      <c r="D10" s="103" t="s">
        <v>165</v>
      </c>
      <c r="E10" s="103" t="s">
        <v>179</v>
      </c>
      <c r="F10" s="101" t="s">
        <v>27</v>
      </c>
    </row>
    <row r="11" spans="1:6" ht="54" x14ac:dyDescent="0.35">
      <c r="A11" s="102"/>
      <c r="B11" s="217">
        <v>10</v>
      </c>
      <c r="C11" s="103" t="s">
        <v>174</v>
      </c>
      <c r="D11" s="103" t="s">
        <v>177</v>
      </c>
      <c r="E11" s="103" t="s">
        <v>178</v>
      </c>
      <c r="F11" s="101" t="s">
        <v>27</v>
      </c>
    </row>
    <row r="12" spans="1:6" ht="72" x14ac:dyDescent="0.35">
      <c r="A12" s="102"/>
      <c r="B12" s="217">
        <v>11</v>
      </c>
      <c r="C12" s="103" t="s">
        <v>175</v>
      </c>
      <c r="D12" s="104" t="s">
        <v>181</v>
      </c>
      <c r="E12" s="103" t="s">
        <v>180</v>
      </c>
      <c r="F12" s="101" t="s">
        <v>27</v>
      </c>
    </row>
    <row r="13" spans="1:6" ht="72" x14ac:dyDescent="0.35">
      <c r="A13" s="102"/>
      <c r="B13" s="217">
        <v>12</v>
      </c>
      <c r="C13" s="103" t="s">
        <v>176</v>
      </c>
      <c r="D13" s="105" t="s">
        <v>182</v>
      </c>
      <c r="E13" s="102"/>
      <c r="F13" s="101" t="s">
        <v>27</v>
      </c>
    </row>
    <row r="14" spans="1:6" ht="36" x14ac:dyDescent="0.35">
      <c r="A14" s="102"/>
      <c r="B14" s="217">
        <v>13</v>
      </c>
      <c r="C14" s="103" t="s">
        <v>183</v>
      </c>
      <c r="D14" s="103" t="s">
        <v>184</v>
      </c>
      <c r="E14" s="103" t="s">
        <v>185</v>
      </c>
      <c r="F14" s="101" t="s">
        <v>27</v>
      </c>
    </row>
    <row r="15" spans="1:6" ht="36" x14ac:dyDescent="0.35">
      <c r="A15" s="102"/>
      <c r="B15" s="217">
        <v>14</v>
      </c>
      <c r="C15" s="103" t="s">
        <v>183</v>
      </c>
      <c r="D15" s="103" t="s">
        <v>184</v>
      </c>
      <c r="E15" s="103" t="s">
        <v>185</v>
      </c>
      <c r="F15" s="101" t="s">
        <v>27</v>
      </c>
    </row>
    <row r="16" spans="1:6" ht="36" x14ac:dyDescent="0.35">
      <c r="A16" s="102"/>
      <c r="B16" s="217">
        <v>15</v>
      </c>
      <c r="C16" s="103" t="s">
        <v>186</v>
      </c>
      <c r="D16" s="103" t="s">
        <v>187</v>
      </c>
      <c r="E16" s="103" t="s">
        <v>188</v>
      </c>
      <c r="F16" s="101" t="s">
        <v>27</v>
      </c>
    </row>
    <row r="17" spans="1:6" ht="36" x14ac:dyDescent="0.35">
      <c r="A17" s="102"/>
      <c r="B17" s="217">
        <v>16</v>
      </c>
      <c r="C17" s="103" t="s">
        <v>189</v>
      </c>
      <c r="D17" s="103" t="s">
        <v>190</v>
      </c>
      <c r="E17" s="103" t="s">
        <v>191</v>
      </c>
      <c r="F17" s="101" t="s">
        <v>27</v>
      </c>
    </row>
    <row r="18" spans="1:6" ht="54" x14ac:dyDescent="0.35">
      <c r="A18" s="102"/>
      <c r="B18" s="217">
        <v>17</v>
      </c>
      <c r="C18" s="103" t="s">
        <v>192</v>
      </c>
      <c r="D18" s="103" t="s">
        <v>193</v>
      </c>
      <c r="E18" s="103" t="s">
        <v>194</v>
      </c>
      <c r="F18" s="101" t="s">
        <v>27</v>
      </c>
    </row>
    <row r="19" spans="1:6" ht="36" x14ac:dyDescent="0.35">
      <c r="A19" s="239" t="s">
        <v>143</v>
      </c>
      <c r="B19" s="218">
        <v>18</v>
      </c>
      <c r="C19" s="96" t="s">
        <v>195</v>
      </c>
      <c r="D19" s="96" t="s">
        <v>196</v>
      </c>
      <c r="E19" s="96" t="s">
        <v>197</v>
      </c>
      <c r="F19" s="101" t="s">
        <v>27</v>
      </c>
    </row>
    <row r="20" spans="1:6" ht="54" x14ac:dyDescent="0.35">
      <c r="A20" s="239"/>
      <c r="B20" s="218">
        <v>19</v>
      </c>
      <c r="C20" s="96" t="s">
        <v>199</v>
      </c>
      <c r="D20" s="96" t="s">
        <v>200</v>
      </c>
      <c r="E20" s="96" t="s">
        <v>198</v>
      </c>
      <c r="F20" s="101" t="s">
        <v>27</v>
      </c>
    </row>
    <row r="21" spans="1:6" ht="90" x14ac:dyDescent="0.35">
      <c r="A21" s="106"/>
      <c r="B21" s="218">
        <v>20</v>
      </c>
      <c r="C21" s="96" t="s">
        <v>201</v>
      </c>
      <c r="D21" s="96" t="s">
        <v>202</v>
      </c>
      <c r="E21" s="96" t="s">
        <v>203</v>
      </c>
      <c r="F21" s="101" t="s">
        <v>27</v>
      </c>
    </row>
    <row r="22" spans="1:6" ht="36" x14ac:dyDescent="0.35">
      <c r="A22" s="219" t="s">
        <v>144</v>
      </c>
      <c r="B22" s="93">
        <v>21</v>
      </c>
      <c r="C22" s="108" t="s">
        <v>205</v>
      </c>
      <c r="D22" s="108" t="s">
        <v>204</v>
      </c>
      <c r="E22" s="108" t="s">
        <v>208</v>
      </c>
      <c r="F22" s="101" t="s">
        <v>27</v>
      </c>
    </row>
    <row r="23" spans="1:6" ht="36" x14ac:dyDescent="0.35">
      <c r="A23" s="107"/>
      <c r="B23" s="93">
        <v>22</v>
      </c>
      <c r="C23" s="108" t="s">
        <v>207</v>
      </c>
      <c r="D23" s="108" t="s">
        <v>204</v>
      </c>
      <c r="E23" s="108" t="s">
        <v>206</v>
      </c>
      <c r="F23" s="101" t="s">
        <v>27</v>
      </c>
    </row>
    <row r="24" spans="1:6" ht="36" x14ac:dyDescent="0.35">
      <c r="A24" s="107"/>
      <c r="B24" s="93">
        <v>23</v>
      </c>
      <c r="C24" s="108" t="s">
        <v>209</v>
      </c>
      <c r="D24" s="108" t="s">
        <v>220</v>
      </c>
      <c r="E24" s="108" t="s">
        <v>210</v>
      </c>
      <c r="F24" s="101" t="s">
        <v>27</v>
      </c>
    </row>
    <row r="25" spans="1:6" ht="36" x14ac:dyDescent="0.35">
      <c r="A25" s="107"/>
      <c r="B25" s="93">
        <v>24</v>
      </c>
      <c r="C25" s="108" t="s">
        <v>211</v>
      </c>
      <c r="D25" s="108" t="s">
        <v>219</v>
      </c>
      <c r="E25" s="108" t="s">
        <v>212</v>
      </c>
      <c r="F25" s="101" t="s">
        <v>27</v>
      </c>
    </row>
    <row r="26" spans="1:6" ht="36" x14ac:dyDescent="0.35">
      <c r="A26" s="107"/>
      <c r="B26" s="93">
        <v>25</v>
      </c>
      <c r="C26" s="108" t="s">
        <v>213</v>
      </c>
      <c r="D26" s="108" t="s">
        <v>222</v>
      </c>
      <c r="E26" s="108" t="s">
        <v>214</v>
      </c>
      <c r="F26" s="101" t="s">
        <v>27</v>
      </c>
    </row>
    <row r="27" spans="1:6" ht="54" x14ac:dyDescent="0.35">
      <c r="A27" s="107"/>
      <c r="B27" s="93">
        <v>26</v>
      </c>
      <c r="C27" s="108" t="s">
        <v>215</v>
      </c>
      <c r="D27" s="108" t="s">
        <v>223</v>
      </c>
      <c r="E27" s="108" t="s">
        <v>216</v>
      </c>
      <c r="F27" s="101" t="s">
        <v>27</v>
      </c>
    </row>
    <row r="28" spans="1:6" ht="36" x14ac:dyDescent="0.35">
      <c r="A28" s="107"/>
      <c r="B28" s="93">
        <v>27</v>
      </c>
      <c r="C28" s="108" t="s">
        <v>221</v>
      </c>
      <c r="D28" s="108" t="s">
        <v>217</v>
      </c>
      <c r="E28" s="108" t="s">
        <v>218</v>
      </c>
      <c r="F28" s="101" t="s">
        <v>27</v>
      </c>
    </row>
    <row r="29" spans="1:6" ht="72" x14ac:dyDescent="0.35">
      <c r="A29" s="92"/>
      <c r="B29" s="93">
        <v>28</v>
      </c>
      <c r="C29" s="181" t="s">
        <v>237</v>
      </c>
      <c r="D29" s="108" t="s">
        <v>238</v>
      </c>
      <c r="E29" s="181" t="s">
        <v>239</v>
      </c>
      <c r="F29" s="180" t="s">
        <v>27</v>
      </c>
    </row>
    <row r="30" spans="1:6" ht="207" customHeight="1" x14ac:dyDescent="0.35">
      <c r="A30" s="92"/>
      <c r="B30" s="93">
        <v>29</v>
      </c>
      <c r="C30" s="182" t="s">
        <v>240</v>
      </c>
      <c r="D30" s="182" t="s">
        <v>241</v>
      </c>
      <c r="E30" s="182" t="s">
        <v>242</v>
      </c>
      <c r="F30" s="180" t="s">
        <v>27</v>
      </c>
    </row>
    <row r="31" spans="1:6" ht="228.6" customHeight="1" x14ac:dyDescent="0.35">
      <c r="A31" s="92"/>
      <c r="B31" s="93">
        <v>30</v>
      </c>
      <c r="C31" s="181" t="s">
        <v>244</v>
      </c>
      <c r="D31" s="181" t="s">
        <v>245</v>
      </c>
      <c r="E31" s="108" t="s">
        <v>246</v>
      </c>
      <c r="F31" s="180" t="s">
        <v>27</v>
      </c>
    </row>
  </sheetData>
  <mergeCells count="1">
    <mergeCell ref="A19:A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68F18-28A1-4549-9475-F604AFB664E9}">
  <dimension ref="A1:G26"/>
  <sheetViews>
    <sheetView zoomScale="86" zoomScaleNormal="100" workbookViewId="0">
      <selection activeCell="D33" sqref="D33"/>
    </sheetView>
  </sheetViews>
  <sheetFormatPr defaultRowHeight="14.4" x14ac:dyDescent="0.3"/>
  <cols>
    <col min="1" max="1" width="18.33203125" customWidth="1"/>
    <col min="2" max="2" width="18.21875" customWidth="1"/>
    <col min="3" max="3" width="15.21875" customWidth="1"/>
    <col min="4" max="4" width="28.5546875" customWidth="1"/>
  </cols>
  <sheetData>
    <row r="1" spans="1:4" ht="15" thickBot="1" x14ac:dyDescent="0.35">
      <c r="A1" s="81" t="s">
        <v>100</v>
      </c>
      <c r="B1" s="240" t="s">
        <v>134</v>
      </c>
      <c r="C1" s="241"/>
      <c r="D1" s="242"/>
    </row>
    <row r="2" spans="1:4" ht="15" thickBot="1" x14ac:dyDescent="0.35">
      <c r="A2" s="82" t="s">
        <v>55</v>
      </c>
      <c r="B2" s="83">
        <v>1</v>
      </c>
      <c r="C2" s="84" t="s">
        <v>101</v>
      </c>
      <c r="D2" s="83">
        <v>4</v>
      </c>
    </row>
    <row r="3" spans="1:4" ht="15" thickBot="1" x14ac:dyDescent="0.35">
      <c r="A3" s="82" t="s">
        <v>102</v>
      </c>
      <c r="B3" s="83"/>
      <c r="C3" s="84" t="s">
        <v>103</v>
      </c>
      <c r="D3" s="85"/>
    </row>
    <row r="4" spans="1:4" ht="15" thickBot="1" x14ac:dyDescent="0.35">
      <c r="A4" s="82" t="s">
        <v>11</v>
      </c>
      <c r="B4" s="85" t="s">
        <v>104</v>
      </c>
      <c r="C4" s="84" t="s">
        <v>105</v>
      </c>
      <c r="D4" s="85"/>
    </row>
    <row r="5" spans="1:4" ht="15" thickBot="1" x14ac:dyDescent="0.35">
      <c r="A5" s="82" t="s">
        <v>106</v>
      </c>
      <c r="B5" s="85" t="s">
        <v>107</v>
      </c>
      <c r="C5" s="84" t="s">
        <v>108</v>
      </c>
      <c r="D5" s="85" t="s">
        <v>109</v>
      </c>
    </row>
    <row r="6" spans="1:4" ht="15" thickBot="1" x14ac:dyDescent="0.35">
      <c r="A6" s="86" t="s">
        <v>110</v>
      </c>
      <c r="B6" s="87" t="s">
        <v>111</v>
      </c>
      <c r="C6" s="85" t="s">
        <v>112</v>
      </c>
      <c r="D6" s="85"/>
    </row>
    <row r="7" spans="1:4" ht="15" thickBot="1" x14ac:dyDescent="0.35">
      <c r="A7" s="86" t="s">
        <v>107</v>
      </c>
      <c r="B7" s="87" t="s">
        <v>109</v>
      </c>
      <c r="C7" s="85" t="s">
        <v>113</v>
      </c>
      <c r="D7" s="85"/>
    </row>
    <row r="8" spans="1:4" ht="15" thickBot="1" x14ac:dyDescent="0.35">
      <c r="A8" s="86" t="s">
        <v>114</v>
      </c>
      <c r="B8" s="87" t="s">
        <v>115</v>
      </c>
      <c r="C8" s="85" t="s">
        <v>116</v>
      </c>
      <c r="D8" s="85"/>
    </row>
    <row r="9" spans="1:4" ht="15" thickBot="1" x14ac:dyDescent="0.35">
      <c r="A9" s="86" t="s">
        <v>117</v>
      </c>
      <c r="B9" s="85"/>
      <c r="C9" s="85" t="s">
        <v>118</v>
      </c>
      <c r="D9" s="85"/>
    </row>
    <row r="10" spans="1:4" ht="15" thickBot="1" x14ac:dyDescent="0.35">
      <c r="A10" s="86" t="s">
        <v>119</v>
      </c>
      <c r="B10" s="85"/>
      <c r="C10" s="85" t="s">
        <v>120</v>
      </c>
      <c r="D10" s="85"/>
    </row>
    <row r="11" spans="1:4" ht="15" thickBot="1" x14ac:dyDescent="0.35">
      <c r="A11" s="82" t="s">
        <v>121</v>
      </c>
      <c r="B11" s="85"/>
      <c r="C11" s="84" t="s">
        <v>122</v>
      </c>
      <c r="D11" s="85" t="s">
        <v>126</v>
      </c>
    </row>
    <row r="12" spans="1:4" ht="108.6" customHeight="1" thickBot="1" x14ac:dyDescent="0.35">
      <c r="A12" s="88" t="s">
        <v>123</v>
      </c>
      <c r="B12" s="243" t="s">
        <v>135</v>
      </c>
      <c r="C12" s="244"/>
      <c r="D12" s="245"/>
    </row>
    <row r="13" spans="1:4" ht="15" thickBot="1" x14ac:dyDescent="0.35">
      <c r="A13" s="82" t="s">
        <v>124</v>
      </c>
      <c r="B13" s="240"/>
      <c r="C13" s="241"/>
      <c r="D13" s="242"/>
    </row>
    <row r="18" spans="6:7" x14ac:dyDescent="0.3">
      <c r="F18" s="89"/>
      <c r="G18" s="89"/>
    </row>
    <row r="19" spans="6:7" x14ac:dyDescent="0.3">
      <c r="F19" s="89"/>
      <c r="G19" s="89"/>
    </row>
    <row r="20" spans="6:7" x14ac:dyDescent="0.3">
      <c r="F20" s="89"/>
      <c r="G20" s="89"/>
    </row>
    <row r="21" spans="6:7" x14ac:dyDescent="0.3">
      <c r="F21" s="89"/>
      <c r="G21" s="89"/>
    </row>
    <row r="22" spans="6:7" x14ac:dyDescent="0.3">
      <c r="F22" s="89"/>
      <c r="G22" s="89"/>
    </row>
    <row r="23" spans="6:7" x14ac:dyDescent="0.3">
      <c r="F23" s="89"/>
      <c r="G23" s="89"/>
    </row>
    <row r="24" spans="6:7" x14ac:dyDescent="0.3">
      <c r="F24" s="89"/>
      <c r="G24" s="89"/>
    </row>
    <row r="25" spans="6:7" x14ac:dyDescent="0.3">
      <c r="F25" s="89"/>
      <c r="G25" s="89"/>
    </row>
    <row r="26" spans="6:7" x14ac:dyDescent="0.3">
      <c r="F26" s="89"/>
      <c r="G26" s="89"/>
    </row>
  </sheetData>
  <mergeCells count="3">
    <mergeCell ref="B1:D1"/>
    <mergeCell ref="B12:D12"/>
    <mergeCell ref="B13:D1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809AD-AD85-4BB4-A0D7-EF75AA2D440C}">
  <dimension ref="A1:H17"/>
  <sheetViews>
    <sheetView zoomScale="83" workbookViewId="0">
      <selection activeCell="E14" sqref="E14"/>
    </sheetView>
  </sheetViews>
  <sheetFormatPr defaultRowHeight="14.4" x14ac:dyDescent="0.3"/>
  <cols>
    <col min="1" max="1" width="11.5546875" customWidth="1"/>
    <col min="2" max="2" width="16.5546875" customWidth="1"/>
    <col min="3" max="3" width="22.5546875" customWidth="1"/>
    <col min="5" max="5" width="10.88671875" customWidth="1"/>
    <col min="6" max="6" width="12.44140625" customWidth="1"/>
    <col min="7" max="7" width="20.88671875" customWidth="1"/>
    <col min="8" max="8" width="15.44140625" customWidth="1"/>
  </cols>
  <sheetData>
    <row r="1" spans="1:8" x14ac:dyDescent="0.3">
      <c r="A1" s="37"/>
      <c r="B1" s="38" t="s">
        <v>29</v>
      </c>
      <c r="C1" s="39" t="s">
        <v>91</v>
      </c>
      <c r="D1" s="40"/>
      <c r="E1" s="41"/>
      <c r="F1" s="38" t="s">
        <v>31</v>
      </c>
      <c r="G1" s="42" t="s">
        <v>130</v>
      </c>
      <c r="H1" s="43"/>
    </row>
    <row r="2" spans="1:8" x14ac:dyDescent="0.3">
      <c r="A2" s="246"/>
      <c r="B2" s="248" t="s">
        <v>33</v>
      </c>
      <c r="C2" s="250" t="s">
        <v>92</v>
      </c>
      <c r="D2" s="44"/>
      <c r="E2" s="45"/>
      <c r="F2" s="46" t="s">
        <v>35</v>
      </c>
      <c r="G2" s="47" t="s">
        <v>36</v>
      </c>
      <c r="H2" s="48"/>
    </row>
    <row r="3" spans="1:8" ht="15" thickBot="1" x14ac:dyDescent="0.35">
      <c r="A3" s="247"/>
      <c r="B3" s="249"/>
      <c r="C3" s="251"/>
      <c r="D3" s="44"/>
      <c r="E3" s="45"/>
      <c r="F3" s="46" t="s">
        <v>37</v>
      </c>
      <c r="G3" s="49"/>
      <c r="H3" s="48"/>
    </row>
    <row r="4" spans="1:8" x14ac:dyDescent="0.3">
      <c r="A4" s="50"/>
      <c r="B4" s="38" t="s">
        <v>38</v>
      </c>
      <c r="C4" s="51" t="s">
        <v>126</v>
      </c>
      <c r="D4" s="40"/>
      <c r="E4" s="41"/>
      <c r="F4" s="38" t="s">
        <v>39</v>
      </c>
      <c r="G4" s="52">
        <v>45447</v>
      </c>
      <c r="H4" s="43"/>
    </row>
    <row r="5" spans="1:8" ht="15" thickBot="1" x14ac:dyDescent="0.35">
      <c r="A5" s="53"/>
      <c r="B5" s="54"/>
      <c r="C5" s="54"/>
      <c r="D5" s="55"/>
      <c r="E5" s="55"/>
      <c r="F5" s="55"/>
      <c r="G5" s="54"/>
      <c r="H5" s="54"/>
    </row>
    <row r="6" spans="1:8" x14ac:dyDescent="0.3">
      <c r="A6" s="50"/>
      <c r="B6" s="38" t="s">
        <v>40</v>
      </c>
      <c r="C6" s="56"/>
      <c r="D6" s="57"/>
      <c r="E6" s="58"/>
      <c r="F6" s="58"/>
      <c r="G6" s="58"/>
      <c r="H6" s="56"/>
    </row>
    <row r="7" spans="1:8" ht="26.4" x14ac:dyDescent="0.3">
      <c r="A7" s="53"/>
      <c r="B7" s="59" t="s">
        <v>41</v>
      </c>
      <c r="C7" s="59" t="s">
        <v>42</v>
      </c>
      <c r="D7" s="60"/>
      <c r="E7" s="61"/>
      <c r="F7" s="61"/>
      <c r="G7" s="61"/>
      <c r="H7" s="54"/>
    </row>
    <row r="8" spans="1:8" x14ac:dyDescent="0.3">
      <c r="A8" s="53"/>
      <c r="B8" s="54" t="s">
        <v>43</v>
      </c>
      <c r="C8" s="54" t="s">
        <v>93</v>
      </c>
      <c r="D8" s="55"/>
      <c r="E8" s="61"/>
      <c r="F8" s="61"/>
      <c r="G8" s="61"/>
      <c r="H8" s="54"/>
    </row>
    <row r="9" spans="1:8" x14ac:dyDescent="0.3">
      <c r="A9" s="53"/>
      <c r="B9" s="54" t="s">
        <v>45</v>
      </c>
      <c r="C9" s="60">
        <v>111</v>
      </c>
      <c r="D9" s="55"/>
      <c r="E9" s="61"/>
      <c r="F9" s="61"/>
      <c r="G9" s="61"/>
      <c r="H9" s="54"/>
    </row>
    <row r="10" spans="1:8" ht="15" thickBot="1" x14ac:dyDescent="0.35">
      <c r="A10" s="53"/>
      <c r="B10" s="54"/>
      <c r="C10" s="54"/>
      <c r="D10" s="55"/>
      <c r="E10" s="55"/>
      <c r="F10" s="55"/>
      <c r="G10" s="54"/>
      <c r="H10" s="54"/>
    </row>
    <row r="11" spans="1:8" ht="15" thickBot="1" x14ac:dyDescent="0.35">
      <c r="A11" s="62">
        <v>6</v>
      </c>
      <c r="B11" s="63" t="s">
        <v>46</v>
      </c>
      <c r="C11" s="64" t="s">
        <v>47</v>
      </c>
      <c r="D11" s="65">
        <v>6</v>
      </c>
      <c r="E11" s="65">
        <v>0</v>
      </c>
      <c r="F11" s="65">
        <v>0</v>
      </c>
      <c r="G11" s="66" t="s">
        <v>48</v>
      </c>
      <c r="H11" s="67">
        <v>1</v>
      </c>
    </row>
    <row r="12" spans="1:8" ht="26.4" thickBot="1" x14ac:dyDescent="0.35">
      <c r="A12" s="68" t="s">
        <v>49</v>
      </c>
      <c r="B12" s="69" t="s">
        <v>28</v>
      </c>
      <c r="C12" s="69" t="s">
        <v>50</v>
      </c>
      <c r="D12" s="70" t="s">
        <v>51</v>
      </c>
      <c r="E12" s="70" t="s">
        <v>52</v>
      </c>
      <c r="F12" s="70" t="s">
        <v>53</v>
      </c>
      <c r="G12" s="71" t="s">
        <v>54</v>
      </c>
      <c r="H12" s="72" t="s">
        <v>55</v>
      </c>
    </row>
    <row r="13" spans="1:8" ht="55.2" x14ac:dyDescent="0.3">
      <c r="A13" s="73">
        <v>1</v>
      </c>
      <c r="B13" s="74" t="s">
        <v>94</v>
      </c>
      <c r="C13" s="74" t="s">
        <v>95</v>
      </c>
      <c r="D13" s="75" t="s">
        <v>58</v>
      </c>
      <c r="E13" s="75"/>
      <c r="F13" s="75"/>
      <c r="G13" s="76" t="s">
        <v>87</v>
      </c>
      <c r="H13" s="77"/>
    </row>
    <row r="14" spans="1:8" ht="82.8" x14ac:dyDescent="0.3">
      <c r="A14" s="78">
        <v>2</v>
      </c>
      <c r="B14" s="74" t="s">
        <v>96</v>
      </c>
      <c r="C14" s="74" t="s">
        <v>97</v>
      </c>
      <c r="D14" s="75" t="s">
        <v>58</v>
      </c>
      <c r="E14" s="79"/>
      <c r="F14" s="79"/>
      <c r="G14" s="74" t="s">
        <v>97</v>
      </c>
      <c r="H14" s="80"/>
    </row>
    <row r="15" spans="1:8" ht="55.2" x14ac:dyDescent="0.3">
      <c r="A15" s="78">
        <v>3</v>
      </c>
      <c r="B15" s="74" t="s">
        <v>129</v>
      </c>
      <c r="C15" s="74" t="s">
        <v>98</v>
      </c>
      <c r="D15" s="75" t="s">
        <v>58</v>
      </c>
      <c r="E15" s="79"/>
      <c r="F15" s="79"/>
      <c r="G15" s="74" t="s">
        <v>98</v>
      </c>
      <c r="H15" s="80"/>
    </row>
    <row r="16" spans="1:8" ht="55.2" x14ac:dyDescent="0.3">
      <c r="A16" s="78">
        <v>4</v>
      </c>
      <c r="B16" s="74" t="s">
        <v>128</v>
      </c>
      <c r="C16" s="74" t="s">
        <v>99</v>
      </c>
      <c r="D16" s="75" t="s">
        <v>58</v>
      </c>
      <c r="E16" s="79"/>
      <c r="F16" s="79"/>
      <c r="G16" s="74" t="s">
        <v>99</v>
      </c>
      <c r="H16" s="79"/>
    </row>
    <row r="17" spans="1:8" ht="55.2" x14ac:dyDescent="0.3">
      <c r="A17" s="78">
        <v>5</v>
      </c>
      <c r="B17" s="74" t="s">
        <v>127</v>
      </c>
      <c r="C17" s="74" t="s">
        <v>99</v>
      </c>
      <c r="D17" s="75" t="s">
        <v>58</v>
      </c>
      <c r="E17" s="79"/>
      <c r="F17" s="79"/>
      <c r="G17" s="74" t="s">
        <v>99</v>
      </c>
      <c r="H17" s="79"/>
    </row>
  </sheetData>
  <mergeCells count="3">
    <mergeCell ref="A2:A3"/>
    <mergeCell ref="B2:B3"/>
    <mergeCell ref="C2:C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1EDCD-E01F-48F0-9AE7-6DE3546673D5}">
  <dimension ref="A1:D13"/>
  <sheetViews>
    <sheetView workbookViewId="0">
      <selection activeCell="H10" sqref="H10"/>
    </sheetView>
  </sheetViews>
  <sheetFormatPr defaultRowHeight="14.4" x14ac:dyDescent="0.3"/>
  <cols>
    <col min="1" max="1" width="14.6640625" customWidth="1"/>
    <col min="2" max="2" width="33.33203125" customWidth="1"/>
    <col min="3" max="3" width="21" customWidth="1"/>
    <col min="4" max="4" width="37.6640625" customWidth="1"/>
  </cols>
  <sheetData>
    <row r="1" spans="1:4" ht="15" thickBot="1" x14ac:dyDescent="0.35">
      <c r="A1" s="81" t="s">
        <v>100</v>
      </c>
      <c r="B1" s="240" t="s">
        <v>231</v>
      </c>
      <c r="C1" s="241"/>
      <c r="D1" s="242"/>
    </row>
    <row r="2" spans="1:4" ht="15" thickBot="1" x14ac:dyDescent="0.35">
      <c r="A2" s="82" t="s">
        <v>55</v>
      </c>
      <c r="B2" s="83">
        <v>1</v>
      </c>
      <c r="C2" s="84" t="s">
        <v>101</v>
      </c>
      <c r="D2" s="83">
        <v>1</v>
      </c>
    </row>
    <row r="3" spans="1:4" ht="29.4" thickBot="1" x14ac:dyDescent="0.35">
      <c r="A3" s="82" t="s">
        <v>102</v>
      </c>
      <c r="B3" s="83" t="s">
        <v>232</v>
      </c>
      <c r="C3" s="84" t="s">
        <v>103</v>
      </c>
      <c r="D3" s="85" t="s">
        <v>233</v>
      </c>
    </row>
    <row r="4" spans="1:4" ht="15" thickBot="1" x14ac:dyDescent="0.35">
      <c r="A4" s="82" t="s">
        <v>11</v>
      </c>
      <c r="B4" s="85" t="s">
        <v>104</v>
      </c>
      <c r="C4" s="84" t="s">
        <v>105</v>
      </c>
      <c r="D4" s="85"/>
    </row>
    <row r="5" spans="1:4" ht="15" thickBot="1" x14ac:dyDescent="0.35">
      <c r="A5" s="82" t="s">
        <v>106</v>
      </c>
      <c r="B5" s="85" t="s">
        <v>114</v>
      </c>
      <c r="C5" s="84" t="s">
        <v>108</v>
      </c>
      <c r="D5" s="85" t="s">
        <v>109</v>
      </c>
    </row>
    <row r="6" spans="1:4" ht="15" thickBot="1" x14ac:dyDescent="0.35">
      <c r="A6" s="86" t="s">
        <v>110</v>
      </c>
      <c r="B6" s="87" t="s">
        <v>111</v>
      </c>
      <c r="C6" s="85" t="s">
        <v>112</v>
      </c>
      <c r="D6" s="85"/>
    </row>
    <row r="7" spans="1:4" ht="15" thickBot="1" x14ac:dyDescent="0.35">
      <c r="A7" s="86" t="s">
        <v>107</v>
      </c>
      <c r="B7" s="87" t="s">
        <v>109</v>
      </c>
      <c r="C7" s="85" t="s">
        <v>113</v>
      </c>
      <c r="D7" s="85"/>
    </row>
    <row r="8" spans="1:4" ht="15" thickBot="1" x14ac:dyDescent="0.35">
      <c r="A8" s="86" t="s">
        <v>114</v>
      </c>
      <c r="B8" s="87" t="s">
        <v>115</v>
      </c>
      <c r="C8" s="85" t="s">
        <v>116</v>
      </c>
      <c r="D8" s="85"/>
    </row>
    <row r="9" spans="1:4" ht="15" thickBot="1" x14ac:dyDescent="0.35">
      <c r="A9" s="86" t="s">
        <v>117</v>
      </c>
      <c r="B9" s="85"/>
      <c r="C9" s="85" t="s">
        <v>118</v>
      </c>
      <c r="D9" s="85"/>
    </row>
    <row r="10" spans="1:4" ht="15" thickBot="1" x14ac:dyDescent="0.35">
      <c r="A10" s="86" t="s">
        <v>119</v>
      </c>
      <c r="B10" s="85"/>
      <c r="C10" s="85" t="s">
        <v>120</v>
      </c>
      <c r="D10" s="85"/>
    </row>
    <row r="11" spans="1:4" ht="15" thickBot="1" x14ac:dyDescent="0.35">
      <c r="A11" s="82" t="s">
        <v>121</v>
      </c>
      <c r="B11" s="85" t="s">
        <v>224</v>
      </c>
      <c r="C11" s="84" t="s">
        <v>122</v>
      </c>
      <c r="D11" s="85" t="s">
        <v>234</v>
      </c>
    </row>
    <row r="12" spans="1:4" ht="15" thickBot="1" x14ac:dyDescent="0.35">
      <c r="A12" s="88" t="s">
        <v>123</v>
      </c>
      <c r="B12" s="243" t="s">
        <v>235</v>
      </c>
      <c r="C12" s="244"/>
      <c r="D12" s="245"/>
    </row>
    <row r="13" spans="1:4" ht="15" thickBot="1" x14ac:dyDescent="0.35">
      <c r="A13" s="82" t="s">
        <v>124</v>
      </c>
      <c r="B13" s="240" t="s">
        <v>236</v>
      </c>
      <c r="C13" s="241"/>
      <c r="D13" s="242"/>
    </row>
  </sheetData>
  <mergeCells count="3">
    <mergeCell ref="B1:D1"/>
    <mergeCell ref="B12:D12"/>
    <mergeCell ref="B13:D1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29B36-9CD7-417D-9705-DB210586C64C}">
  <dimension ref="A1:H15"/>
  <sheetViews>
    <sheetView workbookViewId="0">
      <selection activeCell="G15" sqref="G15"/>
    </sheetView>
  </sheetViews>
  <sheetFormatPr defaultRowHeight="14.4" x14ac:dyDescent="0.3"/>
  <cols>
    <col min="1" max="1" width="3.33203125" bestFit="1" customWidth="1"/>
    <col min="2" max="2" width="18.109375" bestFit="1" customWidth="1"/>
    <col min="3" max="3" width="31.88671875" bestFit="1" customWidth="1"/>
    <col min="4" max="4" width="3.33203125" bestFit="1" customWidth="1"/>
    <col min="6" max="6" width="11.44140625" bestFit="1" customWidth="1"/>
    <col min="7" max="7" width="20.6640625" bestFit="1" customWidth="1"/>
    <col min="8" max="8" width="10" bestFit="1" customWidth="1"/>
  </cols>
  <sheetData>
    <row r="1" spans="1:8" x14ac:dyDescent="0.3">
      <c r="A1" s="145"/>
      <c r="B1" s="146" t="s">
        <v>29</v>
      </c>
      <c r="C1" s="147" t="s">
        <v>82</v>
      </c>
      <c r="D1" s="148"/>
      <c r="E1" s="149"/>
      <c r="F1" s="146" t="s">
        <v>31</v>
      </c>
      <c r="G1" s="150" t="s">
        <v>83</v>
      </c>
      <c r="H1" s="151"/>
    </row>
    <row r="2" spans="1:8" x14ac:dyDescent="0.3">
      <c r="A2" s="252"/>
      <c r="B2" s="254" t="s">
        <v>33</v>
      </c>
      <c r="C2" s="256" t="s">
        <v>84</v>
      </c>
      <c r="D2" s="152"/>
      <c r="E2" s="153"/>
      <c r="F2" s="154" t="s">
        <v>35</v>
      </c>
      <c r="G2" s="155" t="s">
        <v>36</v>
      </c>
      <c r="H2" s="156"/>
    </row>
    <row r="3" spans="1:8" ht="15" thickBot="1" x14ac:dyDescent="0.35">
      <c r="A3" s="253"/>
      <c r="B3" s="255"/>
      <c r="C3" s="257"/>
      <c r="D3" s="152"/>
      <c r="E3" s="153"/>
      <c r="F3" s="154" t="s">
        <v>37</v>
      </c>
      <c r="G3" s="157">
        <v>1</v>
      </c>
      <c r="H3" s="156"/>
    </row>
    <row r="4" spans="1:8" x14ac:dyDescent="0.3">
      <c r="A4" s="158"/>
      <c r="B4" s="146" t="s">
        <v>38</v>
      </c>
      <c r="C4" s="28" t="s">
        <v>85</v>
      </c>
      <c r="D4" s="148"/>
      <c r="E4" s="149"/>
      <c r="F4" s="146" t="s">
        <v>39</v>
      </c>
      <c r="G4" s="159">
        <v>45812</v>
      </c>
      <c r="H4" s="151"/>
    </row>
    <row r="5" spans="1:8" ht="15" thickBot="1" x14ac:dyDescent="0.35">
      <c r="A5" s="160"/>
      <c r="B5" s="161"/>
      <c r="C5" s="161"/>
      <c r="D5" s="162"/>
      <c r="E5" s="162"/>
      <c r="F5" s="162"/>
      <c r="G5" s="161"/>
      <c r="H5" s="161"/>
    </row>
    <row r="6" spans="1:8" x14ac:dyDescent="0.3">
      <c r="A6" s="158"/>
      <c r="B6" s="146" t="s">
        <v>40</v>
      </c>
      <c r="C6" s="163"/>
      <c r="D6" s="164"/>
      <c r="E6" s="29"/>
      <c r="F6" s="29"/>
      <c r="G6" s="29"/>
      <c r="H6" s="163"/>
    </row>
    <row r="7" spans="1:8" ht="26.4" x14ac:dyDescent="0.3">
      <c r="A7" s="160"/>
      <c r="B7" s="165" t="s">
        <v>41</v>
      </c>
      <c r="C7" s="165" t="s">
        <v>42</v>
      </c>
      <c r="D7" s="166"/>
      <c r="E7" s="30"/>
      <c r="F7" s="30"/>
      <c r="G7" s="30"/>
      <c r="H7" s="161"/>
    </row>
    <row r="8" spans="1:8" x14ac:dyDescent="0.3">
      <c r="A8" s="160"/>
      <c r="B8" s="161" t="s">
        <v>43</v>
      </c>
      <c r="C8" s="161" t="s">
        <v>44</v>
      </c>
      <c r="D8" s="162"/>
      <c r="E8" s="30"/>
      <c r="F8" s="30"/>
      <c r="G8" s="30"/>
      <c r="H8" s="161"/>
    </row>
    <row r="9" spans="1:8" x14ac:dyDescent="0.3">
      <c r="A9" s="160"/>
      <c r="B9" s="161" t="s">
        <v>45</v>
      </c>
      <c r="C9" s="166">
        <v>123</v>
      </c>
      <c r="D9" s="162"/>
      <c r="E9" s="30"/>
      <c r="F9" s="30"/>
      <c r="G9" s="30"/>
      <c r="H9" s="161"/>
    </row>
    <row r="10" spans="1:8" ht="15" thickBot="1" x14ac:dyDescent="0.35">
      <c r="A10" s="160"/>
      <c r="B10" s="161"/>
      <c r="C10" s="161"/>
      <c r="D10" s="162"/>
      <c r="E10" s="162"/>
      <c r="F10" s="162"/>
      <c r="G10" s="161"/>
      <c r="H10" s="161"/>
    </row>
    <row r="11" spans="1:8" ht="15" thickBot="1" x14ac:dyDescent="0.35">
      <c r="A11" s="167">
        <v>3</v>
      </c>
      <c r="B11" s="168" t="s">
        <v>46</v>
      </c>
      <c r="C11" s="169" t="s">
        <v>47</v>
      </c>
      <c r="D11" s="170">
        <v>3</v>
      </c>
      <c r="E11" s="170">
        <v>0</v>
      </c>
      <c r="F11" s="170">
        <v>0</v>
      </c>
      <c r="G11" s="171" t="s">
        <v>48</v>
      </c>
      <c r="H11" s="172">
        <v>1</v>
      </c>
    </row>
    <row r="12" spans="1:8" ht="26.4" thickBot="1" x14ac:dyDescent="0.35">
      <c r="A12" s="173" t="s">
        <v>49</v>
      </c>
      <c r="B12" s="174" t="s">
        <v>28</v>
      </c>
      <c r="C12" s="174" t="s">
        <v>50</v>
      </c>
      <c r="D12" s="175" t="s">
        <v>51</v>
      </c>
      <c r="E12" s="175" t="s">
        <v>52</v>
      </c>
      <c r="F12" s="175" t="s">
        <v>53</v>
      </c>
      <c r="G12" s="176" t="s">
        <v>54</v>
      </c>
      <c r="H12" s="177" t="s">
        <v>55</v>
      </c>
    </row>
    <row r="13" spans="1:8" ht="55.2" x14ac:dyDescent="0.3">
      <c r="A13" s="31">
        <v>1</v>
      </c>
      <c r="B13" s="21" t="s">
        <v>86</v>
      </c>
      <c r="C13" s="21" t="s">
        <v>87</v>
      </c>
      <c r="D13" s="32" t="s">
        <v>58</v>
      </c>
      <c r="E13" s="32"/>
      <c r="F13" s="32"/>
      <c r="G13" s="21" t="s">
        <v>87</v>
      </c>
      <c r="H13" s="33"/>
    </row>
    <row r="14" spans="1:8" ht="41.4" x14ac:dyDescent="0.3">
      <c r="A14" s="34">
        <v>2</v>
      </c>
      <c r="B14" s="21" t="s">
        <v>88</v>
      </c>
      <c r="C14" s="21" t="s">
        <v>89</v>
      </c>
      <c r="D14" s="32" t="s">
        <v>58</v>
      </c>
      <c r="E14" s="35"/>
      <c r="F14" s="35"/>
      <c r="G14" s="21" t="s">
        <v>89</v>
      </c>
      <c r="H14" s="36"/>
    </row>
    <row r="15" spans="1:8" ht="96.6" x14ac:dyDescent="0.3">
      <c r="A15" s="34">
        <v>3</v>
      </c>
      <c r="B15" s="21" t="s">
        <v>90</v>
      </c>
      <c r="C15" s="21" t="s">
        <v>136</v>
      </c>
      <c r="D15" s="32"/>
      <c r="E15" s="35" t="s">
        <v>58</v>
      </c>
      <c r="F15" s="35"/>
      <c r="G15" s="21" t="s">
        <v>230</v>
      </c>
      <c r="H15" s="36">
        <v>1</v>
      </c>
    </row>
  </sheetData>
  <mergeCells count="3">
    <mergeCell ref="A2:A3"/>
    <mergeCell ref="B2:B3"/>
    <mergeCell ref="C2:C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3273-76EB-4249-874D-3207013E4E92}">
  <dimension ref="A1:D28"/>
  <sheetViews>
    <sheetView topLeftCell="A16" workbookViewId="0">
      <selection activeCell="B12" sqref="B12:D27"/>
    </sheetView>
  </sheetViews>
  <sheetFormatPr defaultColWidth="9" defaultRowHeight="30" customHeight="1" x14ac:dyDescent="0.3"/>
  <cols>
    <col min="1" max="1" width="18.109375" customWidth="1"/>
    <col min="2" max="2" width="36.21875" customWidth="1"/>
    <col min="3" max="3" width="36.33203125" customWidth="1"/>
    <col min="4" max="4" width="29.6640625" customWidth="1"/>
  </cols>
  <sheetData>
    <row r="1" spans="1:4" ht="15" thickBot="1" x14ac:dyDescent="0.35">
      <c r="A1" s="142" t="s">
        <v>100</v>
      </c>
      <c r="B1" s="258" t="s">
        <v>225</v>
      </c>
      <c r="C1" s="259"/>
      <c r="D1" s="260"/>
    </row>
    <row r="2" spans="1:4" ht="15" thickBot="1" x14ac:dyDescent="0.35">
      <c r="A2" s="143" t="s">
        <v>55</v>
      </c>
      <c r="B2" s="83">
        <v>3</v>
      </c>
      <c r="C2" s="144" t="s">
        <v>101</v>
      </c>
      <c r="D2" s="83">
        <v>3</v>
      </c>
    </row>
    <row r="3" spans="1:4" ht="29.4" thickBot="1" x14ac:dyDescent="0.35">
      <c r="A3" s="143" t="s">
        <v>102</v>
      </c>
      <c r="B3" s="83" t="s">
        <v>226</v>
      </c>
      <c r="C3" s="144" t="s">
        <v>103</v>
      </c>
      <c r="D3" s="85" t="s">
        <v>227</v>
      </c>
    </row>
    <row r="4" spans="1:4" ht="15" thickBot="1" x14ac:dyDescent="0.35">
      <c r="A4" s="143" t="s">
        <v>11</v>
      </c>
      <c r="B4" s="85" t="s">
        <v>104</v>
      </c>
      <c r="C4" s="144" t="s">
        <v>105</v>
      </c>
      <c r="D4" s="85"/>
    </row>
    <row r="5" spans="1:4" ht="15" thickBot="1" x14ac:dyDescent="0.35">
      <c r="A5" s="143" t="s">
        <v>106</v>
      </c>
      <c r="B5" s="85" t="s">
        <v>107</v>
      </c>
      <c r="C5" s="144" t="s">
        <v>108</v>
      </c>
      <c r="D5" s="85" t="s">
        <v>109</v>
      </c>
    </row>
    <row r="6" spans="1:4" ht="30" customHeight="1" thickBot="1" x14ac:dyDescent="0.35">
      <c r="A6" s="86" t="s">
        <v>110</v>
      </c>
      <c r="B6" s="87" t="s">
        <v>111</v>
      </c>
      <c r="C6" s="85" t="s">
        <v>112</v>
      </c>
      <c r="D6" s="85"/>
    </row>
    <row r="7" spans="1:4" ht="15" thickBot="1" x14ac:dyDescent="0.35">
      <c r="A7" s="86" t="s">
        <v>107</v>
      </c>
      <c r="B7" s="87" t="s">
        <v>109</v>
      </c>
      <c r="C7" s="85" t="s">
        <v>113</v>
      </c>
      <c r="D7" s="85"/>
    </row>
    <row r="8" spans="1:4" ht="30" customHeight="1" thickBot="1" x14ac:dyDescent="0.35">
      <c r="A8" s="86" t="s">
        <v>114</v>
      </c>
      <c r="B8" s="87" t="s">
        <v>115</v>
      </c>
      <c r="C8" s="85" t="s">
        <v>116</v>
      </c>
      <c r="D8" s="85"/>
    </row>
    <row r="9" spans="1:4" ht="30" customHeight="1" thickBot="1" x14ac:dyDescent="0.35">
      <c r="A9" s="86" t="s">
        <v>117</v>
      </c>
      <c r="B9" s="85"/>
      <c r="C9" s="85" t="s">
        <v>118</v>
      </c>
      <c r="D9" s="85"/>
    </row>
    <row r="10" spans="1:4" ht="30" customHeight="1" thickBot="1" x14ac:dyDescent="0.35">
      <c r="A10" s="86" t="s">
        <v>119</v>
      </c>
      <c r="B10" s="85"/>
      <c r="C10" s="85" t="s">
        <v>120</v>
      </c>
      <c r="D10" s="85"/>
    </row>
    <row r="11" spans="1:4" ht="15" thickBot="1" x14ac:dyDescent="0.35">
      <c r="A11" s="143" t="s">
        <v>121</v>
      </c>
      <c r="B11" s="85" t="s">
        <v>224</v>
      </c>
      <c r="C11" s="144" t="s">
        <v>122</v>
      </c>
      <c r="D11" s="85" t="s">
        <v>224</v>
      </c>
    </row>
    <row r="12" spans="1:4" ht="30" customHeight="1" thickBot="1" x14ac:dyDescent="0.35">
      <c r="A12" s="261" t="s">
        <v>123</v>
      </c>
      <c r="B12" s="262" t="s">
        <v>228</v>
      </c>
      <c r="C12" s="263"/>
      <c r="D12" s="264"/>
    </row>
    <row r="13" spans="1:4" ht="30" customHeight="1" thickBot="1" x14ac:dyDescent="0.35">
      <c r="A13" s="261"/>
      <c r="B13" s="265"/>
      <c r="C13" s="266"/>
      <c r="D13" s="267"/>
    </row>
    <row r="14" spans="1:4" ht="30" customHeight="1" thickBot="1" x14ac:dyDescent="0.35">
      <c r="A14" s="261"/>
      <c r="B14" s="265"/>
      <c r="C14" s="266"/>
      <c r="D14" s="267"/>
    </row>
    <row r="15" spans="1:4" ht="30" customHeight="1" thickBot="1" x14ac:dyDescent="0.35">
      <c r="A15" s="261"/>
      <c r="B15" s="265"/>
      <c r="C15" s="266"/>
      <c r="D15" s="267"/>
    </row>
    <row r="16" spans="1:4" ht="30" customHeight="1" thickBot="1" x14ac:dyDescent="0.35">
      <c r="A16" s="261"/>
      <c r="B16" s="265"/>
      <c r="C16" s="266"/>
      <c r="D16" s="267"/>
    </row>
    <row r="17" spans="1:4" ht="30" customHeight="1" thickBot="1" x14ac:dyDescent="0.35">
      <c r="A17" s="261"/>
      <c r="B17" s="265"/>
      <c r="C17" s="266"/>
      <c r="D17" s="267"/>
    </row>
    <row r="18" spans="1:4" ht="30" customHeight="1" thickBot="1" x14ac:dyDescent="0.35">
      <c r="A18" s="261"/>
      <c r="B18" s="265"/>
      <c r="C18" s="266"/>
      <c r="D18" s="267"/>
    </row>
    <row r="19" spans="1:4" ht="30" customHeight="1" thickBot="1" x14ac:dyDescent="0.35">
      <c r="A19" s="261"/>
      <c r="B19" s="265"/>
      <c r="C19" s="266"/>
      <c r="D19" s="267"/>
    </row>
    <row r="20" spans="1:4" ht="30" customHeight="1" thickBot="1" x14ac:dyDescent="0.35">
      <c r="A20" s="261"/>
      <c r="B20" s="265"/>
      <c r="C20" s="266"/>
      <c r="D20" s="267"/>
    </row>
    <row r="21" spans="1:4" ht="30" customHeight="1" thickBot="1" x14ac:dyDescent="0.35">
      <c r="A21" s="261"/>
      <c r="B21" s="265"/>
      <c r="C21" s="266"/>
      <c r="D21" s="267"/>
    </row>
    <row r="22" spans="1:4" ht="30" customHeight="1" thickBot="1" x14ac:dyDescent="0.35">
      <c r="A22" s="261"/>
      <c r="B22" s="265"/>
      <c r="C22" s="266"/>
      <c r="D22" s="267"/>
    </row>
    <row r="23" spans="1:4" ht="30" customHeight="1" thickBot="1" x14ac:dyDescent="0.35">
      <c r="A23" s="261"/>
      <c r="B23" s="265"/>
      <c r="C23" s="266"/>
      <c r="D23" s="267"/>
    </row>
    <row r="24" spans="1:4" ht="30" customHeight="1" thickBot="1" x14ac:dyDescent="0.35">
      <c r="A24" s="261"/>
      <c r="B24" s="265"/>
      <c r="C24" s="266"/>
      <c r="D24" s="267"/>
    </row>
    <row r="25" spans="1:4" ht="28.8" customHeight="1" thickBot="1" x14ac:dyDescent="0.35">
      <c r="A25" s="261"/>
      <c r="B25" s="265"/>
      <c r="C25" s="266"/>
      <c r="D25" s="267"/>
    </row>
    <row r="26" spans="1:4" ht="30" hidden="1" customHeight="1" thickBot="1" x14ac:dyDescent="0.35">
      <c r="A26" s="261"/>
      <c r="B26" s="265"/>
      <c r="C26" s="266"/>
      <c r="D26" s="267"/>
    </row>
    <row r="27" spans="1:4" ht="30" hidden="1" customHeight="1" thickBot="1" x14ac:dyDescent="0.35">
      <c r="A27" s="261"/>
      <c r="B27" s="268"/>
      <c r="C27" s="269"/>
      <c r="D27" s="270"/>
    </row>
    <row r="28" spans="1:4" ht="15" thickBot="1" x14ac:dyDescent="0.35">
      <c r="A28" s="143" t="s">
        <v>124</v>
      </c>
      <c r="B28" s="258" t="s">
        <v>229</v>
      </c>
      <c r="C28" s="259"/>
      <c r="D28" s="260"/>
    </row>
  </sheetData>
  <mergeCells count="4">
    <mergeCell ref="B1:D1"/>
    <mergeCell ref="A12:A27"/>
    <mergeCell ref="B12:D27"/>
    <mergeCell ref="B28:D2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CC203-D3D4-4ECC-8F55-A2F7658A2764}">
  <dimension ref="A1:H18"/>
  <sheetViews>
    <sheetView workbookViewId="0">
      <selection activeCell="H17" sqref="H17"/>
    </sheetView>
  </sheetViews>
  <sheetFormatPr defaultColWidth="9" defaultRowHeight="14.4" x14ac:dyDescent="0.3"/>
  <cols>
    <col min="1" max="1" width="3.33203125" customWidth="1"/>
    <col min="2" max="2" width="19.21875" customWidth="1"/>
    <col min="3" max="3" width="34.33203125" customWidth="1"/>
    <col min="4" max="5" width="3.33203125" customWidth="1"/>
    <col min="6" max="6" width="11.88671875" customWidth="1"/>
    <col min="7" max="7" width="21.88671875" customWidth="1"/>
    <col min="8" max="8" width="10.33203125" customWidth="1"/>
  </cols>
  <sheetData>
    <row r="1" spans="1:8" ht="26.4" x14ac:dyDescent="0.3">
      <c r="A1" s="109"/>
      <c r="B1" s="110" t="s">
        <v>29</v>
      </c>
      <c r="C1" s="111" t="s">
        <v>30</v>
      </c>
      <c r="D1" s="112"/>
      <c r="E1" s="113"/>
      <c r="F1" s="110" t="s">
        <v>31</v>
      </c>
      <c r="G1" s="114" t="s">
        <v>32</v>
      </c>
      <c r="H1" s="115"/>
    </row>
    <row r="2" spans="1:8" x14ac:dyDescent="0.3">
      <c r="A2" s="271"/>
      <c r="B2" s="273" t="s">
        <v>33</v>
      </c>
      <c r="C2" s="275" t="s">
        <v>34</v>
      </c>
      <c r="D2" s="116"/>
      <c r="E2" s="117"/>
      <c r="F2" s="118" t="s">
        <v>35</v>
      </c>
      <c r="G2" s="119" t="s">
        <v>36</v>
      </c>
      <c r="H2" s="120"/>
    </row>
    <row r="3" spans="1:8" ht="15" thickBot="1" x14ac:dyDescent="0.35">
      <c r="A3" s="272"/>
      <c r="B3" s="274"/>
      <c r="C3" s="276"/>
      <c r="D3" s="116"/>
      <c r="E3" s="117"/>
      <c r="F3" s="118" t="s">
        <v>37</v>
      </c>
      <c r="G3" s="121">
        <v>3</v>
      </c>
      <c r="H3" s="120"/>
    </row>
    <row r="4" spans="1:8" x14ac:dyDescent="0.3">
      <c r="A4" s="122"/>
      <c r="B4" s="110" t="s">
        <v>38</v>
      </c>
      <c r="C4" s="18" t="s">
        <v>224</v>
      </c>
      <c r="D4" s="112"/>
      <c r="E4" s="113"/>
      <c r="F4" s="110" t="s">
        <v>39</v>
      </c>
      <c r="G4" s="123">
        <v>45812</v>
      </c>
      <c r="H4" s="115"/>
    </row>
    <row r="5" spans="1:8" ht="15" thickBot="1" x14ac:dyDescent="0.35">
      <c r="A5" s="124"/>
      <c r="B5" s="125"/>
      <c r="C5" s="125"/>
      <c r="D5" s="126"/>
      <c r="E5" s="126"/>
      <c r="F5" s="126"/>
      <c r="G5" s="125"/>
      <c r="H5" s="125"/>
    </row>
    <row r="6" spans="1:8" x14ac:dyDescent="0.3">
      <c r="A6" s="122"/>
      <c r="B6" s="110" t="s">
        <v>40</v>
      </c>
      <c r="C6" s="127"/>
      <c r="D6" s="128"/>
      <c r="E6" s="19"/>
      <c r="F6" s="19"/>
      <c r="G6" s="19"/>
      <c r="H6" s="127"/>
    </row>
    <row r="7" spans="1:8" x14ac:dyDescent="0.3">
      <c r="A7" s="124"/>
      <c r="B7" s="129" t="s">
        <v>41</v>
      </c>
      <c r="C7" s="129" t="s">
        <v>42</v>
      </c>
      <c r="D7" s="130"/>
      <c r="H7" s="125"/>
    </row>
    <row r="8" spans="1:8" x14ac:dyDescent="0.3">
      <c r="A8" s="124"/>
      <c r="B8" s="125" t="s">
        <v>43</v>
      </c>
      <c r="C8" s="125" t="s">
        <v>44</v>
      </c>
      <c r="D8" s="126"/>
      <c r="H8" s="125"/>
    </row>
    <row r="9" spans="1:8" x14ac:dyDescent="0.3">
      <c r="A9" s="124"/>
      <c r="B9" s="125" t="s">
        <v>45</v>
      </c>
      <c r="C9" s="130">
        <v>123</v>
      </c>
      <c r="D9" s="126"/>
      <c r="H9" s="125"/>
    </row>
    <row r="10" spans="1:8" ht="15" thickBot="1" x14ac:dyDescent="0.35">
      <c r="A10" s="124"/>
      <c r="B10" s="125"/>
      <c r="C10" s="125"/>
      <c r="D10" s="126"/>
      <c r="E10" s="126"/>
      <c r="F10" s="126"/>
      <c r="G10" s="125"/>
      <c r="H10" s="125"/>
    </row>
    <row r="11" spans="1:8" ht="15" thickBot="1" x14ac:dyDescent="0.35">
      <c r="A11" s="131">
        <f>COUNTA(A13:A28)</f>
        <v>6</v>
      </c>
      <c r="B11" s="132" t="s">
        <v>46</v>
      </c>
      <c r="C11" s="133" t="s">
        <v>47</v>
      </c>
      <c r="D11" s="134">
        <f t="shared" ref="D11:F11" si="0">COUNTIF(D13:D28,"x")</f>
        <v>5</v>
      </c>
      <c r="E11" s="134">
        <f t="shared" si="0"/>
        <v>1</v>
      </c>
      <c r="F11" s="134">
        <f t="shared" si="0"/>
        <v>0</v>
      </c>
      <c r="G11" s="135" t="s">
        <v>48</v>
      </c>
      <c r="H11" s="136">
        <f>(D11+E11+F11)/A11</f>
        <v>1</v>
      </c>
    </row>
    <row r="12" spans="1:8" ht="26.4" thickBot="1" x14ac:dyDescent="0.35">
      <c r="A12" s="137" t="s">
        <v>49</v>
      </c>
      <c r="B12" s="138" t="s">
        <v>28</v>
      </c>
      <c r="C12" s="138" t="s">
        <v>50</v>
      </c>
      <c r="D12" s="139" t="s">
        <v>51</v>
      </c>
      <c r="E12" s="139" t="s">
        <v>52</v>
      </c>
      <c r="F12" s="139" t="s">
        <v>53</v>
      </c>
      <c r="G12" s="140" t="s">
        <v>54</v>
      </c>
      <c r="H12" s="141" t="s">
        <v>55</v>
      </c>
    </row>
    <row r="13" spans="1:8" ht="41.4" x14ac:dyDescent="0.3">
      <c r="A13" s="20">
        <v>1</v>
      </c>
      <c r="B13" s="21" t="s">
        <v>56</v>
      </c>
      <c r="C13" s="21" t="s">
        <v>57</v>
      </c>
      <c r="D13" s="22" t="s">
        <v>58</v>
      </c>
      <c r="E13" s="22"/>
      <c r="F13" s="22"/>
      <c r="G13" s="21" t="s">
        <v>59</v>
      </c>
      <c r="H13" s="23"/>
    </row>
    <row r="14" spans="1:8" ht="69" x14ac:dyDescent="0.3">
      <c r="A14" s="24">
        <f t="shared" ref="A14:A18" si="1">A13+1</f>
        <v>2</v>
      </c>
      <c r="B14" s="21" t="s">
        <v>60</v>
      </c>
      <c r="C14" s="21" t="s">
        <v>61</v>
      </c>
      <c r="D14" s="22" t="s">
        <v>58</v>
      </c>
      <c r="E14" s="25"/>
      <c r="F14" s="25"/>
      <c r="G14" s="21" t="s">
        <v>62</v>
      </c>
      <c r="H14" s="26"/>
    </row>
    <row r="15" spans="1:8" ht="41.4" x14ac:dyDescent="0.3">
      <c r="A15" s="24">
        <f t="shared" si="1"/>
        <v>3</v>
      </c>
      <c r="B15" s="21" t="s">
        <v>63</v>
      </c>
      <c r="C15" s="21" t="s">
        <v>64</v>
      </c>
      <c r="D15" s="22" t="s">
        <v>58</v>
      </c>
      <c r="E15" s="22"/>
      <c r="F15" s="22"/>
      <c r="G15" s="21" t="s">
        <v>65</v>
      </c>
      <c r="H15" s="23"/>
    </row>
    <row r="16" spans="1:8" ht="69" x14ac:dyDescent="0.3">
      <c r="A16" s="24">
        <f t="shared" si="1"/>
        <v>4</v>
      </c>
      <c r="B16" s="21" t="s">
        <v>137</v>
      </c>
      <c r="C16" s="21" t="s">
        <v>61</v>
      </c>
      <c r="D16" s="22" t="s">
        <v>58</v>
      </c>
      <c r="E16" s="25"/>
      <c r="F16" s="25"/>
      <c r="G16" s="21" t="s">
        <v>62</v>
      </c>
      <c r="H16" s="26"/>
    </row>
    <row r="17" spans="1:8" ht="82.8" x14ac:dyDescent="0.3">
      <c r="A17" s="24">
        <f t="shared" si="1"/>
        <v>5</v>
      </c>
      <c r="B17" s="21" t="s">
        <v>66</v>
      </c>
      <c r="C17" s="21" t="s">
        <v>67</v>
      </c>
      <c r="D17" s="22"/>
      <c r="E17" s="22" t="s">
        <v>58</v>
      </c>
      <c r="F17" s="22"/>
      <c r="G17" s="21" t="s">
        <v>138</v>
      </c>
      <c r="H17" s="23">
        <v>3</v>
      </c>
    </row>
    <row r="18" spans="1:8" ht="27.6" x14ac:dyDescent="0.3">
      <c r="A18" s="24">
        <f t="shared" si="1"/>
        <v>6</v>
      </c>
      <c r="B18" s="21" t="s">
        <v>68</v>
      </c>
      <c r="C18" s="21" t="s">
        <v>69</v>
      </c>
      <c r="D18" s="22" t="s">
        <v>58</v>
      </c>
      <c r="E18" s="25"/>
      <c r="F18" s="25"/>
      <c r="G18" s="21" t="s">
        <v>70</v>
      </c>
      <c r="H18" s="26"/>
    </row>
  </sheetData>
  <mergeCells count="3">
    <mergeCell ref="A2:A3"/>
    <mergeCell ref="B2:B3"/>
    <mergeCell ref="C2:C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1CF81-8E50-40DA-9D74-C2BD03456E2D}">
  <dimension ref="A1:D25"/>
  <sheetViews>
    <sheetView tabSelected="1" zoomScale="70" zoomScaleNormal="70" workbookViewId="0">
      <selection activeCell="G5" sqref="G5"/>
    </sheetView>
  </sheetViews>
  <sheetFormatPr defaultRowHeight="14.4" x14ac:dyDescent="0.3"/>
  <cols>
    <col min="1" max="1" width="17.77734375" customWidth="1"/>
    <col min="2" max="2" width="35.6640625" customWidth="1"/>
    <col min="3" max="3" width="50.44140625" customWidth="1"/>
    <col min="4" max="4" width="43.6640625" customWidth="1"/>
  </cols>
  <sheetData>
    <row r="1" spans="1:4" ht="54" customHeight="1" thickBot="1" x14ac:dyDescent="0.35">
      <c r="A1" s="225" t="s">
        <v>100</v>
      </c>
      <c r="B1" s="277" t="s">
        <v>267</v>
      </c>
      <c r="C1" s="278"/>
      <c r="D1" s="279"/>
    </row>
    <row r="2" spans="1:4" ht="18.600000000000001" thickBot="1" x14ac:dyDescent="0.35">
      <c r="A2" s="226" t="s">
        <v>55</v>
      </c>
      <c r="B2" s="179">
        <v>1</v>
      </c>
      <c r="C2" s="227" t="s">
        <v>101</v>
      </c>
      <c r="D2" s="179">
        <v>2</v>
      </c>
    </row>
    <row r="3" spans="1:4" ht="54.6" thickBot="1" x14ac:dyDescent="0.35">
      <c r="A3" s="226" t="s">
        <v>102</v>
      </c>
      <c r="B3" s="179" t="s">
        <v>232</v>
      </c>
      <c r="C3" s="227" t="s">
        <v>103</v>
      </c>
      <c r="D3" s="179" t="s">
        <v>268</v>
      </c>
    </row>
    <row r="4" spans="1:4" ht="18.600000000000001" thickBot="1" x14ac:dyDescent="0.35">
      <c r="A4" s="226" t="s">
        <v>11</v>
      </c>
      <c r="B4" s="179" t="s">
        <v>104</v>
      </c>
      <c r="C4" s="227" t="s">
        <v>105</v>
      </c>
      <c r="D4" s="179"/>
    </row>
    <row r="5" spans="1:4" ht="18.600000000000001" thickBot="1" x14ac:dyDescent="0.35">
      <c r="A5" s="226" t="s">
        <v>106</v>
      </c>
      <c r="B5" s="179" t="s">
        <v>114</v>
      </c>
      <c r="C5" s="227" t="s">
        <v>108</v>
      </c>
      <c r="D5" s="179" t="s">
        <v>109</v>
      </c>
    </row>
    <row r="6" spans="1:4" ht="18.600000000000001" thickBot="1" x14ac:dyDescent="0.35">
      <c r="A6" s="228" t="s">
        <v>110</v>
      </c>
      <c r="B6" s="229" t="s">
        <v>111</v>
      </c>
      <c r="C6" s="179" t="s">
        <v>112</v>
      </c>
      <c r="D6" s="179"/>
    </row>
    <row r="7" spans="1:4" ht="18.600000000000001" thickBot="1" x14ac:dyDescent="0.35">
      <c r="A7" s="228" t="s">
        <v>107</v>
      </c>
      <c r="B7" s="229" t="s">
        <v>109</v>
      </c>
      <c r="C7" s="179" t="s">
        <v>113</v>
      </c>
      <c r="D7" s="179"/>
    </row>
    <row r="8" spans="1:4" ht="18.600000000000001" thickBot="1" x14ac:dyDescent="0.35">
      <c r="A8" s="228" t="s">
        <v>114</v>
      </c>
      <c r="B8" s="229" t="s">
        <v>115</v>
      </c>
      <c r="C8" s="179" t="s">
        <v>116</v>
      </c>
      <c r="D8" s="179"/>
    </row>
    <row r="9" spans="1:4" ht="18.600000000000001" thickBot="1" x14ac:dyDescent="0.35">
      <c r="A9" s="228" t="s">
        <v>117</v>
      </c>
      <c r="B9" s="179"/>
      <c r="C9" s="179" t="s">
        <v>118</v>
      </c>
      <c r="D9" s="179"/>
    </row>
    <row r="10" spans="1:4" ht="18.600000000000001" thickBot="1" x14ac:dyDescent="0.35">
      <c r="A10" s="228" t="s">
        <v>119</v>
      </c>
      <c r="B10" s="179"/>
      <c r="C10" s="179" t="s">
        <v>120</v>
      </c>
      <c r="D10" s="179"/>
    </row>
    <row r="11" spans="1:4" ht="36.6" thickBot="1" x14ac:dyDescent="0.35">
      <c r="A11" s="226" t="s">
        <v>121</v>
      </c>
      <c r="B11" s="179" t="s">
        <v>264</v>
      </c>
      <c r="C11" s="227" t="s">
        <v>122</v>
      </c>
      <c r="D11" s="179" t="s">
        <v>265</v>
      </c>
    </row>
    <row r="12" spans="1:4" ht="240" customHeight="1" thickBot="1" x14ac:dyDescent="0.35">
      <c r="A12" s="226" t="s">
        <v>123</v>
      </c>
      <c r="B12" s="280" t="s">
        <v>243</v>
      </c>
      <c r="C12" s="281"/>
      <c r="D12" s="282"/>
    </row>
    <row r="13" spans="1:4" ht="18.600000000000001" thickBot="1" x14ac:dyDescent="0.35">
      <c r="A13" s="226" t="s">
        <v>124</v>
      </c>
      <c r="B13" s="277" t="s">
        <v>266</v>
      </c>
      <c r="C13" s="278"/>
      <c r="D13" s="279"/>
    </row>
    <row r="19" spans="2:3" x14ac:dyDescent="0.3">
      <c r="B19" s="27"/>
      <c r="C19" s="27"/>
    </row>
    <row r="20" spans="2:3" x14ac:dyDescent="0.3">
      <c r="B20" s="27"/>
      <c r="C20" s="27"/>
    </row>
    <row r="21" spans="2:3" x14ac:dyDescent="0.3">
      <c r="B21" s="27"/>
      <c r="C21" s="27"/>
    </row>
    <row r="24" spans="2:3" x14ac:dyDescent="0.3">
      <c r="B24" s="27"/>
    </row>
    <row r="25" spans="2:3" x14ac:dyDescent="0.3">
      <c r="B25" s="27"/>
    </row>
  </sheetData>
  <mergeCells count="3">
    <mergeCell ref="B1:D1"/>
    <mergeCell ref="B12:D12"/>
    <mergeCell ref="B13:D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Тест-план</vt:lpstr>
      <vt:lpstr>Чек-лист </vt:lpstr>
      <vt:lpstr>Дефект Коконина</vt:lpstr>
      <vt:lpstr>Тест-кейс Коконина</vt:lpstr>
      <vt:lpstr>Дефект Ермаков</vt:lpstr>
      <vt:lpstr>Тест-кейс Ермаков</vt:lpstr>
      <vt:lpstr>Дефект Меркулов</vt:lpstr>
      <vt:lpstr>Тест-кейс Меркулов</vt:lpstr>
      <vt:lpstr>Дефект Панов</vt:lpstr>
      <vt:lpstr>Тест-кейс Панов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Екатерина Коконина</dc:creator>
  <cp:lastModifiedBy>WHTeplo</cp:lastModifiedBy>
  <dcterms:created xsi:type="dcterms:W3CDTF">2025-06-05T08:19:40Z</dcterms:created>
  <dcterms:modified xsi:type="dcterms:W3CDTF">2025-06-07T19:11:04Z</dcterms:modified>
</cp:coreProperties>
</file>