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<sst xmlns="http://schemas.openxmlformats.org/spreadsheetml/2006/main" count="41" uniqueCount="39">
  <si>
    <t xml:space="preserve">Картриджи</t>
  </si>
  <si>
    <t xml:space="preserve">id</t>
  </si>
  <si>
    <t xml:space="preserve">Название</t>
  </si>
  <si>
    <t xml:space="preserve">Количество</t>
  </si>
  <si>
    <t xml:space="preserve">Необходимо</t>
  </si>
  <si>
    <t xml:space="preserve">Кому</t>
  </si>
  <si>
    <t xml:space="preserve">Глав. Бух, Елена Бух.</t>
  </si>
  <si>
    <t xml:space="preserve">Ольга, Логист</t>
  </si>
  <si>
    <t xml:space="preserve">Ира, Гена</t>
  </si>
  <si>
    <t xml:space="preserve">Стеклопакет</t>
  </si>
  <si>
    <t xml:space="preserve">Саввин, с бухгалтерии</t>
  </si>
  <si>
    <t xml:space="preserve">Светлана</t>
  </si>
  <si>
    <t xml:space="preserve">Мы</t>
  </si>
  <si>
    <t xml:space="preserve">Лисянский</t>
  </si>
  <si>
    <t xml:space="preserve">Никитина Оксана</t>
  </si>
  <si>
    <t xml:space="preserve">Саша</t>
  </si>
  <si>
    <t xml:space="preserve">URL</t>
  </si>
  <si>
    <t xml:space="preserve">CS-TN2375-MPS</t>
  </si>
  <si>
    <t xml:space="preserve">https://www.citilink.ru/product/kartridzh-cactus-cs-tn2375-mps-chernyi-1421524/</t>
  </si>
  <si>
    <t xml:space="preserve">CS-CE278AS</t>
  </si>
  <si>
    <t xml:space="preserve">https://www.citilink.ru/product/kartridzh-cactus-cs-ce278as-chernyi-852528/</t>
  </si>
  <si>
    <t xml:space="preserve">CS-CE285X-MPS</t>
  </si>
  <si>
    <t xml:space="preserve">https://www.citilink.ru/product/kartridzh-cactus-cs-ce285x-mps-chernyi-1129897/</t>
  </si>
  <si>
    <t xml:space="preserve">CS-EP22S</t>
  </si>
  <si>
    <t xml:space="preserve">https://www.citilink.ru/product/kartridzh-cactus-cs-ep22s-chernyi-943995/?text=CS-EP22S</t>
  </si>
  <si>
    <t xml:space="preserve">CS-Q7553AS</t>
  </si>
  <si>
    <t xml:space="preserve">https://www.citilink.ru/product/kartridzh-cactus-cs-q7553as-chernyi-943997/?text=CS-Q7553AS</t>
  </si>
  <si>
    <t xml:space="preserve">CS-TN2335</t>
  </si>
  <si>
    <t xml:space="preserve">https://www.citilink.ru/product/kartridzh-cactus-cs-tn2335-chernyi-330296/</t>
  </si>
  <si>
    <t xml:space="preserve">CS-CE255AS</t>
  </si>
  <si>
    <t xml:space="preserve">https://www.citilink.ru/product/kartridzh-cactus-cs-ce255as-chernyi-934740/?text=CS-CE255AS</t>
  </si>
  <si>
    <t xml:space="preserve">CS-Q2612AS</t>
  </si>
  <si>
    <t xml:space="preserve">https://www.citilink.ru/product/kartridzh-cactus-cs-q2612as-chernyi-852534/</t>
  </si>
  <si>
    <t xml:space="preserve">CS-Q2612X-MPS</t>
  </si>
  <si>
    <t xml:space="preserve">https://www.citilink.ru/product/kartridzh-cactus-cs-q2612x-mps-chernyi-1129896/</t>
  </si>
  <si>
    <t xml:space="preserve">CS-TK160</t>
  </si>
  <si>
    <t xml:space="preserve">https://www.citilink.ru/product/kartridzh-cactus-cs-tk160-chernyi-727407/</t>
  </si>
  <si>
    <t xml:space="preserve">Cactus 136A, W1360A</t>
  </si>
  <si>
    <t xml:space="preserve">https://www.citilink.ru/product/kartridzh-lazernyi-cactus-136a-cs-w1360a-chernyi-1150str-dlya-hp-laser-1773838/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</si>
</sst>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u val="single"/>
      <sz val="20"/>
      <color rgb="FF0563C1"/>
      <name val="Calibri"/>
      <family val="2"/>
      <charset val="204"/>
    </font>
    <font>
      <i val="true"/>
      <sz val="20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E2F0D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itilink.ru/product/kartridzh-cactus-cs-ce285x-mps-chernyi-1129897/" TargetMode="External"/><Relationship Id="rId2" Type="http://schemas.openxmlformats.org/officeDocument/2006/relationships/hyperlink" Target="https://www.citilink.ru/product/kartridzh-cactus-cs-tn2335-chernyi-330296/" TargetMode="External"/><Relationship Id="rId3" Type="http://schemas.openxmlformats.org/officeDocument/2006/relationships/hyperlink" Target="https://www.citilink.ru/product/kartridzh-cactus-cs-q2612as-chernyi-852534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4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0" activeCellId="0" sqref="F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5.14"/>
    <col collapsed="false" customWidth="true" hidden="false" outlineLevel="0" max="3" min="3" style="0" width="66.28"/>
    <col collapsed="false" customWidth="true" hidden="false" outlineLevel="0" max="5" min="4" style="0" width="24"/>
    <col collapsed="false" customWidth="true" hidden="false" outlineLevel="0" max="6" min="6" style="0" width="75.71"/>
  </cols>
  <sheetData>
    <row r="1" customFormat="false" ht="15.75" hidden="false" customHeight="false" outlineLevel="0" collapsed="false"/>
    <row r="2" customFormat="false" ht="27" hidden="false" customHeight="false" outlineLevel="0" collapsed="false">
      <c r="B2" s="1" t="s">
        <v>0</v>
      </c>
      <c r="C2" s="1"/>
      <c r="D2" s="1"/>
      <c r="E2" s="1"/>
      <c r="F2" s="1"/>
    </row>
    <row r="3" customFormat="false" ht="27" hidden="false" customHeight="false" outlineLevel="0" collapsed="false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customFormat="false" ht="24.6" hidden="false" customHeight="false" outlineLevel="0" collapsed="false">
      <c r="B4" s="3" t="n">
        <v>1</v>
      </c>
      <c r="C4" s="4" t="str">
        <f aca="false">HYPERLINK( Лист2!D3, Лист2!C3)</f>
        <v>CS-TN2375-MPS</v>
      </c>
      <c r="D4" s="3" t="n">
        <v>2</v>
      </c>
      <c r="E4" s="3" t="n">
        <f aca="false">LEN(F4)-LEN(SUBSTITUTE(F4,",",""))+1</f>
        <v>2</v>
      </c>
      <c r="F4" s="5" t="s">
        <v>6</v>
      </c>
    </row>
    <row r="5" customFormat="false" ht="24.6" hidden="false" customHeight="false" outlineLevel="0" collapsed="false">
      <c r="B5" s="6" t="n">
        <v>2</v>
      </c>
      <c r="C5" s="7" t="str">
        <f aca="false">HYPERLINK( Лист2!D4, Лист2!C4)</f>
        <v>CS-CE278AS</v>
      </c>
      <c r="D5" s="8" t="n">
        <v>2</v>
      </c>
      <c r="E5" s="3" t="n">
        <f aca="false">LEN(F5)-LEN(SUBSTITUTE(F5,",",""))+1</f>
        <v>2</v>
      </c>
      <c r="F5" s="9" t="s">
        <v>7</v>
      </c>
    </row>
    <row r="6" customFormat="false" ht="24.6" hidden="false" customHeight="false" outlineLevel="0" collapsed="false">
      <c r="B6" s="6" t="n">
        <v>3</v>
      </c>
      <c r="C6" s="7" t="str">
        <f aca="false">HYPERLINK( Лист2!D5, Лист2!C5)</f>
        <v>CS-CE285X-MPS</v>
      </c>
      <c r="D6" s="8" t="n">
        <v>2</v>
      </c>
      <c r="E6" s="3" t="n">
        <f aca="false">LEN(F6)-LEN(SUBSTITUTE(F6,",",""))+1</f>
        <v>2</v>
      </c>
      <c r="F6" s="9" t="s">
        <v>8</v>
      </c>
    </row>
    <row r="7" customFormat="false" ht="24.6" hidden="false" customHeight="false" outlineLevel="0" collapsed="false">
      <c r="B7" s="6" t="n">
        <v>4</v>
      </c>
      <c r="C7" s="7" t="str">
        <f aca="false">HYPERLINK( Лист2!D6, Лист2!C6)</f>
        <v>CS-EP22S</v>
      </c>
      <c r="D7" s="8" t="n">
        <v>1</v>
      </c>
      <c r="E7" s="3" t="n">
        <f aca="false">LEN(F7)-LEN(SUBSTITUTE(F7,",",""))+1</f>
        <v>1</v>
      </c>
      <c r="F7" s="9" t="s">
        <v>9</v>
      </c>
    </row>
    <row r="8" customFormat="false" ht="24.6" hidden="false" customHeight="false" outlineLevel="0" collapsed="false">
      <c r="B8" s="6" t="n">
        <v>5</v>
      </c>
      <c r="C8" s="7" t="str">
        <f aca="false">HYPERLINK( Лист2!D7, Лист2!C7)</f>
        <v>CS-Q7553AS</v>
      </c>
      <c r="D8" s="8" t="n">
        <v>1</v>
      </c>
      <c r="E8" s="3" t="n">
        <f aca="false">LEN(F8)-LEN(SUBSTITUTE(F8,",",""))+1</f>
        <v>1</v>
      </c>
      <c r="F8" s="9" t="s">
        <v>9</v>
      </c>
    </row>
    <row r="9" customFormat="false" ht="24.6" hidden="false" customHeight="false" outlineLevel="0" collapsed="false">
      <c r="B9" s="6" t="n">
        <v>6</v>
      </c>
      <c r="C9" s="7" t="str">
        <f aca="false">HYPERLINK( Лист2!D8, Лист2!C8)</f>
        <v>CS-TN2335</v>
      </c>
      <c r="D9" s="8" t="n">
        <v>2</v>
      </c>
      <c r="E9" s="3" t="n">
        <f aca="false">LEN(F9)-LEN(SUBSTITUTE(F9,",",""))+1</f>
        <v>2</v>
      </c>
      <c r="F9" s="9" t="s">
        <v>10</v>
      </c>
    </row>
    <row r="10" customFormat="false" ht="24.6" hidden="false" customHeight="false" outlineLevel="0" collapsed="false">
      <c r="B10" s="6" t="n">
        <v>7</v>
      </c>
      <c r="C10" s="7" t="str">
        <f aca="false">HYPERLINK( Лист2!D9, Лист2!C9)</f>
        <v>CS-CE255AS</v>
      </c>
      <c r="D10" s="8" t="n">
        <v>1</v>
      </c>
      <c r="E10" s="3" t="n">
        <f aca="false">LEN(F10)-LEN(SUBSTITUTE(F10,",",""))+1</f>
        <v>1</v>
      </c>
      <c r="F10" s="9" t="s">
        <v>11</v>
      </c>
    </row>
    <row r="11" customFormat="false" ht="24.6" hidden="false" customHeight="false" outlineLevel="0" collapsed="false">
      <c r="B11" s="6" t="n">
        <v>8</v>
      </c>
      <c r="C11" s="7" t="str">
        <f aca="false">HYPERLINK( Лист2!D10, Лист2!C10)</f>
        <v>CS-Q2612AS</v>
      </c>
      <c r="D11" s="8" t="n">
        <v>1</v>
      </c>
      <c r="E11" s="3" t="n">
        <f aca="false">LEN(F11)-LEN(SUBSTITUTE(F11,",",""))+1</f>
        <v>1</v>
      </c>
      <c r="F11" s="9" t="s">
        <v>12</v>
      </c>
    </row>
    <row r="12" customFormat="false" ht="24.6" hidden="false" customHeight="false" outlineLevel="0" collapsed="false">
      <c r="B12" s="6" t="n">
        <v>9</v>
      </c>
      <c r="C12" s="7" t="str">
        <f aca="false">HYPERLINK( Лист2!D11, Лист2!C11)</f>
        <v>CS-Q2612X-MPS</v>
      </c>
      <c r="D12" s="8" t="n">
        <v>1</v>
      </c>
      <c r="E12" s="3" t="n">
        <f aca="false">LEN(F12)-LEN(SUBSTITUTE(F12,",",""))+1</f>
        <v>1</v>
      </c>
      <c r="F12" s="9" t="s">
        <v>13</v>
      </c>
    </row>
    <row r="13" customFormat="false" ht="24.6" hidden="false" customHeight="false" outlineLevel="0" collapsed="false">
      <c r="B13" s="10" t="n">
        <v>10</v>
      </c>
      <c r="C13" s="11" t="str">
        <f aca="false">HYPERLINK( Лист2!D12, Лист2!C12)</f>
        <v>CS-TK160</v>
      </c>
      <c r="D13" s="12" t="n">
        <v>1</v>
      </c>
      <c r="E13" s="3" t="n">
        <f aca="false">LEN(F13)-LEN(SUBSTITUTE(F13,",",""))+1</f>
        <v>1</v>
      </c>
      <c r="F13" s="13" t="s">
        <v>14</v>
      </c>
    </row>
    <row r="14" customFormat="false" ht="24.6" hidden="false" customHeight="false" outlineLevel="0" collapsed="false">
      <c r="B14" s="10" t="n">
        <v>11</v>
      </c>
      <c r="C14" s="4" t="str">
        <f aca="false">HYPERLINK( Лист2!D13, Лист2!C13)</f>
        <v>Cactus 136A, W1360A</v>
      </c>
      <c r="D14" s="12" t="n">
        <v>2</v>
      </c>
      <c r="E14" s="3" t="n">
        <f aca="false">LEN(F14)-LEN(SUBSTITUTE(F14,",",""))+1</f>
        <v>1</v>
      </c>
      <c r="F14" s="14" t="s">
        <v>15</v>
      </c>
    </row>
    <row r="26" customFormat="false" ht="15" hidden="false" customHeight="false" outlineLevel="0" collapsed="false">
      <c r="B26" s="15"/>
      <c r="C26" s="15"/>
      <c r="D26" s="15"/>
      <c r="E26" s="15"/>
      <c r="F26" s="15"/>
    </row>
    <row r="27" customFormat="false" ht="15" hidden="false" customHeight="false" outlineLevel="0" collapsed="false">
      <c r="B27" s="15"/>
      <c r="C27" s="15"/>
      <c r="D27" s="15"/>
      <c r="E27" s="15"/>
      <c r="F27" s="15"/>
    </row>
    <row r="28" customFormat="false" ht="15" hidden="false" customHeight="false" outlineLevel="0" collapsed="false">
      <c r="B28" s="15"/>
      <c r="C28" s="15"/>
      <c r="D28" s="15"/>
      <c r="E28" s="15"/>
      <c r="F28" s="15"/>
    </row>
    <row r="29" customFormat="false" ht="15" hidden="false" customHeight="false" outlineLevel="0" collapsed="false">
      <c r="B29" s="15"/>
      <c r="C29" s="15"/>
      <c r="D29" s="15"/>
      <c r="E29" s="15"/>
      <c r="F29" s="15"/>
    </row>
    <row r="30" customFormat="false" ht="15" hidden="false" customHeight="false" outlineLevel="0" collapsed="false">
      <c r="B30" s="15"/>
      <c r="C30" s="15"/>
      <c r="D30" s="15"/>
      <c r="E30" s="15"/>
      <c r="F30" s="15"/>
    </row>
    <row r="31" customFormat="false" ht="15" hidden="false" customHeight="false" outlineLevel="0" collapsed="false">
      <c r="B31" s="15"/>
      <c r="C31" s="15"/>
      <c r="D31" s="15"/>
      <c r="E31" s="15"/>
      <c r="F31" s="15"/>
    </row>
    <row r="32" customFormat="false" ht="15" hidden="false" customHeight="false" outlineLevel="0" collapsed="false">
      <c r="B32" s="15"/>
      <c r="C32" s="15"/>
      <c r="D32" s="15"/>
      <c r="E32" s="15"/>
      <c r="F32" s="15"/>
    </row>
    <row r="33" customFormat="false" ht="15" hidden="false" customHeight="false" outlineLevel="0" collapsed="false">
      <c r="B33" s="15"/>
      <c r="C33" s="15"/>
      <c r="D33" s="15"/>
      <c r="E33" s="15"/>
      <c r="F33" s="15"/>
    </row>
    <row r="34" customFormat="false" ht="15" hidden="false" customHeight="false" outlineLevel="0" collapsed="false">
      <c r="B34" s="15"/>
      <c r="C34" s="15"/>
      <c r="D34" s="15"/>
      <c r="E34" s="15"/>
      <c r="F34" s="15"/>
    </row>
    <row r="35" customFormat="false" ht="15" hidden="false" customHeight="false" outlineLevel="0" collapsed="false">
      <c r="B35" s="15"/>
      <c r="C35" s="15"/>
      <c r="D35" s="15"/>
      <c r="E35" s="15"/>
      <c r="F35" s="15"/>
    </row>
    <row r="36" customFormat="false" ht="15" hidden="false" customHeight="false" outlineLevel="0" collapsed="false">
      <c r="B36" s="15"/>
      <c r="C36" s="15"/>
      <c r="D36" s="15"/>
      <c r="E36" s="15"/>
      <c r="F36" s="15"/>
    </row>
    <row r="37" customFormat="false" ht="15" hidden="false" customHeight="false" outlineLevel="0" collapsed="false">
      <c r="B37" s="15"/>
      <c r="C37" s="15"/>
      <c r="D37" s="15"/>
      <c r="E37" s="15"/>
      <c r="F37" s="15"/>
    </row>
    <row r="38" customFormat="false" ht="15" hidden="false" customHeight="false" outlineLevel="0" collapsed="false">
      <c r="B38" s="15"/>
      <c r="C38" s="15"/>
      <c r="D38" s="15"/>
      <c r="E38" s="15"/>
      <c r="F38" s="15"/>
    </row>
    <row r="39" customFormat="false" ht="15" hidden="false" customHeight="false" outlineLevel="0" collapsed="false">
      <c r="B39" s="15"/>
      <c r="C39" s="15"/>
      <c r="D39" s="15"/>
      <c r="E39" s="15"/>
      <c r="F39" s="15"/>
    </row>
    <row r="40" customFormat="false" ht="15" hidden="false" customHeight="false" outlineLevel="0" collapsed="false">
      <c r="B40" s="15"/>
      <c r="C40" s="15"/>
      <c r="D40" s="15"/>
      <c r="E40" s="15"/>
      <c r="F40" s="15"/>
    </row>
    <row r="41" customFormat="false" ht="15" hidden="false" customHeight="false" outlineLevel="0" collapsed="false">
      <c r="B41" s="15"/>
      <c r="C41" s="15"/>
      <c r="D41" s="15"/>
      <c r="E41" s="15"/>
      <c r="F41" s="15"/>
    </row>
    <row r="42" customFormat="false" ht="15" hidden="false" customHeight="false" outlineLevel="0" collapsed="false">
      <c r="B42" s="15"/>
      <c r="C42" s="15"/>
      <c r="D42" s="15"/>
      <c r="E42" s="15"/>
      <c r="F42" s="15"/>
    </row>
    <row r="43" customFormat="false" ht="15" hidden="false" customHeight="false" outlineLevel="0" collapsed="false">
      <c r="B43" s="15"/>
      <c r="C43" s="15"/>
      <c r="D43" s="15"/>
      <c r="E43" s="15"/>
      <c r="F43" s="15"/>
    </row>
  </sheetData>
  <mergeCells count="1">
    <mergeCell ref="B2:F2"/>
  </mergeCells>
  <conditionalFormatting sqref="C4:F13 C14:E14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60.72"/>
    <col collapsed="false" customWidth="true" hidden="false" outlineLevel="0" max="4" min="4" style="0" width="47.28"/>
  </cols>
  <sheetData>
    <row r="2" customFormat="false" ht="26.25" hidden="false" customHeight="false" outlineLevel="0" collapsed="false">
      <c r="C2" s="16" t="s">
        <v>2</v>
      </c>
      <c r="D2" s="17" t="s">
        <v>16</v>
      </c>
    </row>
    <row r="3" customFormat="false" ht="26.25" hidden="false" customHeight="false" outlineLevel="0" collapsed="false">
      <c r="C3" s="18" t="s">
        <v>17</v>
      </c>
      <c r="D3" s="16" t="s">
        <v>18</v>
      </c>
    </row>
    <row r="4" customFormat="false" ht="26.25" hidden="false" customHeight="false" outlineLevel="0" collapsed="false">
      <c r="C4" s="18" t="s">
        <v>19</v>
      </c>
      <c r="D4" s="16" t="s">
        <v>20</v>
      </c>
    </row>
    <row r="5" customFormat="false" ht="15" hidden="false" customHeight="false" outlineLevel="0" collapsed="false">
      <c r="C5" s="18" t="s">
        <v>21</v>
      </c>
      <c r="D5" s="19" t="s">
        <v>22</v>
      </c>
    </row>
    <row r="6" customFormat="false" ht="26.25" hidden="false" customHeight="false" outlineLevel="0" collapsed="false">
      <c r="C6" s="18" t="s">
        <v>23</v>
      </c>
      <c r="D6" s="16" t="s">
        <v>24</v>
      </c>
    </row>
    <row r="7" customFormat="false" ht="26.25" hidden="false" customHeight="false" outlineLevel="0" collapsed="false">
      <c r="C7" s="18" t="s">
        <v>25</v>
      </c>
      <c r="D7" s="16" t="s">
        <v>26</v>
      </c>
    </row>
    <row r="8" customFormat="false" ht="15" hidden="false" customHeight="false" outlineLevel="0" collapsed="false">
      <c r="C8" s="18" t="s">
        <v>27</v>
      </c>
      <c r="D8" s="19" t="s">
        <v>28</v>
      </c>
    </row>
    <row r="9" customFormat="false" ht="26.25" hidden="false" customHeight="false" outlineLevel="0" collapsed="false">
      <c r="C9" s="18" t="s">
        <v>29</v>
      </c>
      <c r="D9" s="16" t="s">
        <v>30</v>
      </c>
    </row>
    <row r="10" customFormat="false" ht="26.25" hidden="false" customHeight="false" outlineLevel="0" collapsed="false">
      <c r="C10" s="18" t="s">
        <v>31</v>
      </c>
      <c r="D10" s="20" t="s">
        <v>32</v>
      </c>
    </row>
    <row r="11" customFormat="false" ht="26.25" hidden="false" customHeight="false" outlineLevel="0" collapsed="false">
      <c r="C11" s="18" t="s">
        <v>33</v>
      </c>
      <c r="D11" s="16" t="s">
        <v>34</v>
      </c>
    </row>
    <row r="12" customFormat="false" ht="26.25" hidden="false" customHeight="false" outlineLevel="0" collapsed="false">
      <c r="C12" s="18" t="s">
        <v>35</v>
      </c>
      <c r="D12" s="16" t="s">
        <v>36</v>
      </c>
    </row>
    <row r="13" customFormat="false" ht="14.9" hidden="false" customHeight="false" outlineLevel="0" collapsed="false">
      <c r="C13" s="21" t="s">
        <v>37</v>
      </c>
      <c r="D13" s="0" t="s">
        <v>38</v>
      </c>
    </row>
  </sheetData>
  <hyperlinks>
    <hyperlink ref="D5" r:id="rId1" display="https://www.citilink.ru/product/kartridzh-cactus-cs-ce285x-mps-chernyi-1129897/"/>
    <hyperlink ref="D8" r:id="rId2" display="https://www.citilink.ru/product/kartridzh-cactus-cs-tn2335-chernyi-330296/"/>
    <hyperlink ref="D10" r:id="rId3" display="https://www.citilink.ru/product/kartridzh-cactus-cs-q2612as-chernyi-852534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2023-05-29T06:07:30Z</dcterms:created>
  <dc:creator>Sysadm</dc:creator>
  <dc:description/>
  <dc:language>ru-RU</dc:language>
  <cp:lastModifiedBy/>
  <dcterms:modified xsi:type="dcterms:W3CDTF">2023-08-29T15:07:02Z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