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oward-bryan/Experiment 1/"/>
    </mc:Choice>
  </mc:AlternateContent>
  <bookViews>
    <workbookView xWindow="600" yWindow="660" windowWidth="17900" windowHeight="14920" activeTab="3"/>
  </bookViews>
  <sheets>
    <sheet name="RExp1" sheetId="4" r:id="rId1"/>
    <sheet name="Meta" sheetId="1" r:id="rId2"/>
    <sheet name="Pollen" sheetId="3" r:id="rId3"/>
    <sheet name="Sucrose" sheetId="2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2" i="1" l="1"/>
  <c r="BT3" i="1"/>
  <c r="BT32" i="1"/>
  <c r="BT33" i="1"/>
  <c r="BT34" i="1"/>
  <c r="BT35" i="1"/>
  <c r="BT36" i="1"/>
  <c r="BT37" i="1"/>
  <c r="BT38" i="1"/>
  <c r="BT39" i="1"/>
  <c r="BT40" i="1"/>
  <c r="N47" i="1"/>
  <c r="BT22" i="1"/>
  <c r="BT23" i="1"/>
  <c r="BT24" i="1"/>
  <c r="BT25" i="1"/>
  <c r="BT26" i="1"/>
  <c r="BT27" i="1"/>
  <c r="BT28" i="1"/>
  <c r="BT29" i="1"/>
  <c r="BT30" i="1"/>
  <c r="N46" i="1"/>
  <c r="BT13" i="1"/>
  <c r="BT14" i="1"/>
  <c r="BT15" i="1"/>
  <c r="BT16" i="1"/>
  <c r="BT17" i="1"/>
  <c r="BT18" i="1"/>
  <c r="BT19" i="1"/>
  <c r="BT20" i="1"/>
  <c r="BT21" i="1"/>
  <c r="N45" i="1"/>
  <c r="BT4" i="1"/>
  <c r="BT5" i="1"/>
  <c r="BT6" i="1"/>
  <c r="BT7" i="1"/>
  <c r="BT8" i="1"/>
  <c r="BT9" i="1"/>
  <c r="BT10" i="1"/>
  <c r="BT11" i="1"/>
  <c r="N44" i="1"/>
  <c r="BM32" i="1"/>
  <c r="BM33" i="1"/>
  <c r="BM34" i="1"/>
  <c r="BM35" i="1"/>
  <c r="BM36" i="1"/>
  <c r="BM37" i="1"/>
  <c r="BM38" i="1"/>
  <c r="BM39" i="1"/>
  <c r="BM40" i="1"/>
  <c r="M47" i="1"/>
  <c r="BM22" i="1"/>
  <c r="BM23" i="1"/>
  <c r="BM24" i="1"/>
  <c r="BM25" i="1"/>
  <c r="BM26" i="1"/>
  <c r="BM27" i="1"/>
  <c r="BM28" i="1"/>
  <c r="BM29" i="1"/>
  <c r="BM30" i="1"/>
  <c r="BM31" i="1"/>
  <c r="M46" i="1"/>
  <c r="BM13" i="1"/>
  <c r="BM14" i="1"/>
  <c r="BM15" i="1"/>
  <c r="BM16" i="1"/>
  <c r="BM17" i="1"/>
  <c r="BM18" i="1"/>
  <c r="BM19" i="1"/>
  <c r="BM20" i="1"/>
  <c r="BM21" i="1"/>
  <c r="M45" i="1"/>
  <c r="BM3" i="1"/>
  <c r="BM4" i="1"/>
  <c r="BM5" i="1"/>
  <c r="BM6" i="1"/>
  <c r="BM7" i="1"/>
  <c r="BM8" i="1"/>
  <c r="BM9" i="1"/>
  <c r="BM10" i="1"/>
  <c r="BM11" i="1"/>
  <c r="BM12" i="1"/>
  <c r="M44" i="1"/>
  <c r="BC32" i="1"/>
  <c r="BG32" i="1"/>
  <c r="AZ32" i="1"/>
  <c r="BC33" i="1"/>
  <c r="BG33" i="1"/>
  <c r="AZ33" i="1"/>
  <c r="BC34" i="1"/>
  <c r="BG34" i="1"/>
  <c r="AZ34" i="1"/>
  <c r="BC35" i="1"/>
  <c r="BG35" i="1"/>
  <c r="AZ35" i="1"/>
  <c r="BC36" i="1"/>
  <c r="BG36" i="1"/>
  <c r="AZ36" i="1"/>
  <c r="BC37" i="1"/>
  <c r="BG37" i="1"/>
  <c r="AZ37" i="1"/>
  <c r="BC38" i="1"/>
  <c r="BG38" i="1"/>
  <c r="AZ38" i="1"/>
  <c r="BC39" i="1"/>
  <c r="BG39" i="1"/>
  <c r="AZ39" i="1"/>
  <c r="BC40" i="1"/>
  <c r="BG40" i="1"/>
  <c r="AZ40" i="1"/>
  <c r="L47" i="1"/>
  <c r="BC22" i="1"/>
  <c r="BG22" i="1"/>
  <c r="AZ22" i="1"/>
  <c r="BC23" i="1"/>
  <c r="BG23" i="1"/>
  <c r="AZ23" i="1"/>
  <c r="BC24" i="1"/>
  <c r="BG24" i="1"/>
  <c r="AZ24" i="1"/>
  <c r="BC25" i="1"/>
  <c r="BG25" i="1"/>
  <c r="AZ25" i="1"/>
  <c r="BC26" i="1"/>
  <c r="BG26" i="1"/>
  <c r="AZ26" i="1"/>
  <c r="BC27" i="1"/>
  <c r="BG27" i="1"/>
  <c r="AZ27" i="1"/>
  <c r="BC28" i="1"/>
  <c r="BG28" i="1"/>
  <c r="AZ28" i="1"/>
  <c r="BC29" i="1"/>
  <c r="BG29" i="1"/>
  <c r="AZ29" i="1"/>
  <c r="BC30" i="1"/>
  <c r="BG30" i="1"/>
  <c r="AZ30" i="1"/>
  <c r="BC31" i="1"/>
  <c r="BG31" i="1"/>
  <c r="AZ31" i="1"/>
  <c r="L46" i="1"/>
  <c r="BC13" i="1"/>
  <c r="BG13" i="1"/>
  <c r="AZ13" i="1"/>
  <c r="BC14" i="1"/>
  <c r="BG14" i="1"/>
  <c r="AZ14" i="1"/>
  <c r="BC15" i="1"/>
  <c r="BG15" i="1"/>
  <c r="AZ15" i="1"/>
  <c r="BC16" i="1"/>
  <c r="AZ16" i="1"/>
  <c r="BC17" i="1"/>
  <c r="BG17" i="1"/>
  <c r="AZ17" i="1"/>
  <c r="BC18" i="1"/>
  <c r="BG18" i="1"/>
  <c r="AZ18" i="1"/>
  <c r="BC19" i="1"/>
  <c r="BG19" i="1"/>
  <c r="AZ19" i="1"/>
  <c r="BC20" i="1"/>
  <c r="BG20" i="1"/>
  <c r="AZ20" i="1"/>
  <c r="BC21" i="1"/>
  <c r="BG21" i="1"/>
  <c r="AZ21" i="1"/>
  <c r="L45" i="1"/>
  <c r="BC3" i="1"/>
  <c r="BG3" i="1"/>
  <c r="AZ3" i="1"/>
  <c r="BC4" i="1"/>
  <c r="BG4" i="1"/>
  <c r="AZ4" i="1"/>
  <c r="BC5" i="1"/>
  <c r="BG5" i="1"/>
  <c r="AZ5" i="1"/>
  <c r="BC6" i="1"/>
  <c r="BG6" i="1"/>
  <c r="AZ6" i="1"/>
  <c r="BC7" i="1"/>
  <c r="BG7" i="1"/>
  <c r="AZ7" i="1"/>
  <c r="BC8" i="1"/>
  <c r="BG8" i="1"/>
  <c r="AZ8" i="1"/>
  <c r="BC9" i="1"/>
  <c r="BG9" i="1"/>
  <c r="AZ9" i="1"/>
  <c r="BC10" i="1"/>
  <c r="BG10" i="1"/>
  <c r="AZ10" i="1"/>
  <c r="BC11" i="1"/>
  <c r="BG11" i="1"/>
  <c r="AZ11" i="1"/>
  <c r="BC12" i="1"/>
  <c r="BG12" i="1"/>
  <c r="AZ12" i="1"/>
  <c r="L44" i="1"/>
  <c r="AT32" i="1"/>
  <c r="AT33" i="1"/>
  <c r="AT34" i="1"/>
  <c r="AT35" i="1"/>
  <c r="AT36" i="1"/>
  <c r="AT37" i="1"/>
  <c r="AT38" i="1"/>
  <c r="AT39" i="1"/>
  <c r="AT40" i="1"/>
  <c r="K47" i="1"/>
  <c r="AT22" i="1"/>
  <c r="AT23" i="1"/>
  <c r="AT24" i="1"/>
  <c r="AT25" i="1"/>
  <c r="AT26" i="1"/>
  <c r="AT27" i="1"/>
  <c r="AT28" i="1"/>
  <c r="AT29" i="1"/>
  <c r="AT30" i="1"/>
  <c r="AT31" i="1"/>
  <c r="K46" i="1"/>
  <c r="AT13" i="1"/>
  <c r="AT14" i="1"/>
  <c r="AT15" i="1"/>
  <c r="AT16" i="1"/>
  <c r="AT17" i="1"/>
  <c r="AT18" i="1"/>
  <c r="AT19" i="1"/>
  <c r="AT20" i="1"/>
  <c r="AT21" i="1"/>
  <c r="K45" i="1"/>
  <c r="AT3" i="1"/>
  <c r="AT4" i="1"/>
  <c r="AT5" i="1"/>
  <c r="AT6" i="1"/>
  <c r="AT7" i="1"/>
  <c r="AT8" i="1"/>
  <c r="AT9" i="1"/>
  <c r="AT10" i="1"/>
  <c r="AT11" i="1"/>
  <c r="AT12" i="1"/>
  <c r="K44" i="1"/>
  <c r="AM32" i="1"/>
  <c r="AM33" i="1"/>
  <c r="AM34" i="1"/>
  <c r="AM35" i="1"/>
  <c r="AM36" i="1"/>
  <c r="AM37" i="1"/>
  <c r="AM38" i="1"/>
  <c r="AM39" i="1"/>
  <c r="AM40" i="1"/>
  <c r="J47" i="1"/>
  <c r="AM22" i="1"/>
  <c r="AM23" i="1"/>
  <c r="AM24" i="1"/>
  <c r="AM25" i="1"/>
  <c r="AM26" i="1"/>
  <c r="AM27" i="1"/>
  <c r="AM28" i="1"/>
  <c r="AM29" i="1"/>
  <c r="AM30" i="1"/>
  <c r="AM31" i="1"/>
  <c r="J46" i="1"/>
  <c r="AF3" i="1"/>
  <c r="AF4" i="1"/>
  <c r="AF5" i="1"/>
  <c r="AF6" i="1"/>
  <c r="AF7" i="1"/>
  <c r="AF8" i="1"/>
  <c r="AF9" i="1"/>
  <c r="AF10" i="1"/>
  <c r="AF11" i="1"/>
  <c r="AF12" i="1"/>
  <c r="I44" i="1"/>
  <c r="AM13" i="1"/>
  <c r="AM14" i="1"/>
  <c r="AM15" i="1"/>
  <c r="AM16" i="1"/>
  <c r="AM17" i="1"/>
  <c r="AM18" i="1"/>
  <c r="AM19" i="1"/>
  <c r="AM20" i="1"/>
  <c r="AM21" i="1"/>
  <c r="J45" i="1"/>
  <c r="AM3" i="1"/>
  <c r="AM4" i="1"/>
  <c r="AM5" i="1"/>
  <c r="AM6" i="1"/>
  <c r="AM7" i="1"/>
  <c r="AM8" i="1"/>
  <c r="AM9" i="1"/>
  <c r="AM10" i="1"/>
  <c r="AM11" i="1"/>
  <c r="AM12" i="1"/>
  <c r="J44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2" i="1"/>
  <c r="BU23" i="1"/>
  <c r="BU24" i="1"/>
  <c r="BU25" i="1"/>
  <c r="BU26" i="1"/>
  <c r="BU27" i="1"/>
  <c r="BU30" i="1"/>
  <c r="BU31" i="1"/>
  <c r="BU32" i="1"/>
  <c r="BU33" i="1"/>
  <c r="BU34" i="1"/>
  <c r="BU35" i="1"/>
  <c r="BU36" i="1"/>
  <c r="BU37" i="1"/>
  <c r="BU38" i="1"/>
  <c r="BU39" i="1"/>
  <c r="BU40" i="1"/>
  <c r="BU3" i="1"/>
  <c r="BT31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30" i="1"/>
  <c r="BN31" i="1"/>
  <c r="BN32" i="1"/>
  <c r="BN33" i="1"/>
  <c r="BN34" i="1"/>
  <c r="BN35" i="1"/>
  <c r="BN36" i="1"/>
  <c r="BN37" i="1"/>
  <c r="BN38" i="1"/>
  <c r="BN39" i="1"/>
  <c r="BN40" i="1"/>
  <c r="BN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32" i="1"/>
  <c r="BA33" i="1"/>
  <c r="BA34" i="1"/>
  <c r="BA35" i="1"/>
  <c r="BA36" i="1"/>
  <c r="BA37" i="1"/>
  <c r="BA38" i="1"/>
  <c r="BA39" i="1"/>
  <c r="BA40" i="1"/>
  <c r="BA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3" i="1"/>
  <c r="AG32" i="1"/>
  <c r="AG33" i="1"/>
  <c r="AG34" i="1"/>
  <c r="AG35" i="1"/>
  <c r="AG36" i="1"/>
  <c r="AG37" i="1"/>
  <c r="AG38" i="1"/>
  <c r="AG39" i="1"/>
  <c r="AG40" i="1"/>
  <c r="H53" i="1"/>
  <c r="AG22" i="1"/>
  <c r="AG23" i="1"/>
  <c r="AG24" i="1"/>
  <c r="AG25" i="1"/>
  <c r="AG26" i="1"/>
  <c r="AG27" i="1"/>
  <c r="AG28" i="1"/>
  <c r="AG30" i="1"/>
  <c r="AG31" i="1"/>
  <c r="H52" i="1"/>
  <c r="AG13" i="1"/>
  <c r="AG14" i="1"/>
  <c r="AG15" i="1"/>
  <c r="AG16" i="1"/>
  <c r="AG17" i="1"/>
  <c r="AG18" i="1"/>
  <c r="AG19" i="1"/>
  <c r="AG20" i="1"/>
  <c r="AG21" i="1"/>
  <c r="H51" i="1"/>
  <c r="AG3" i="1"/>
  <c r="AG4" i="1"/>
  <c r="AG5" i="1"/>
  <c r="AG6" i="1"/>
  <c r="AG7" i="1"/>
  <c r="AG8" i="1"/>
  <c r="AG9" i="1"/>
  <c r="AG10" i="1"/>
  <c r="AG11" i="1"/>
  <c r="AG12" i="1"/>
  <c r="H50" i="1"/>
  <c r="Z32" i="1"/>
  <c r="Z33" i="1"/>
  <c r="Z34" i="1"/>
  <c r="Z35" i="1"/>
  <c r="Z36" i="1"/>
  <c r="Z37" i="1"/>
  <c r="Z38" i="1"/>
  <c r="Z39" i="1"/>
  <c r="Z40" i="1"/>
  <c r="G53" i="1"/>
  <c r="Z22" i="1"/>
  <c r="Z23" i="1"/>
  <c r="Z24" i="1"/>
  <c r="Z25" i="1"/>
  <c r="Z26" i="1"/>
  <c r="Z27" i="1"/>
  <c r="Z28" i="1"/>
  <c r="Z29" i="1"/>
  <c r="Z30" i="1"/>
  <c r="Z31" i="1"/>
  <c r="G52" i="1"/>
  <c r="Z13" i="1"/>
  <c r="Z14" i="1"/>
  <c r="Z15" i="1"/>
  <c r="Z16" i="1"/>
  <c r="Z17" i="1"/>
  <c r="Z18" i="1"/>
  <c r="Z19" i="1"/>
  <c r="Z20" i="1"/>
  <c r="Z21" i="1"/>
  <c r="G51" i="1"/>
  <c r="Z3" i="1"/>
  <c r="Z4" i="1"/>
  <c r="Z5" i="1"/>
  <c r="Z6" i="1"/>
  <c r="Z7" i="1"/>
  <c r="Z8" i="1"/>
  <c r="Z9" i="1"/>
  <c r="Z10" i="1"/>
  <c r="Z11" i="1"/>
  <c r="Z12" i="1"/>
  <c r="G50" i="1"/>
  <c r="AF32" i="1"/>
  <c r="AF33" i="1"/>
  <c r="AF34" i="1"/>
  <c r="AF35" i="1"/>
  <c r="AF36" i="1"/>
  <c r="AF37" i="1"/>
  <c r="AF38" i="1"/>
  <c r="AF39" i="1"/>
  <c r="AF40" i="1"/>
  <c r="I47" i="1"/>
  <c r="AF22" i="1"/>
  <c r="AF23" i="1"/>
  <c r="AF24" i="1"/>
  <c r="AF25" i="1"/>
  <c r="AF26" i="1"/>
  <c r="AF27" i="1"/>
  <c r="AF28" i="1"/>
  <c r="AF29" i="1"/>
  <c r="AF30" i="1"/>
  <c r="AF31" i="1"/>
  <c r="I46" i="1"/>
  <c r="AF13" i="1"/>
  <c r="AF14" i="1"/>
  <c r="AF15" i="1"/>
  <c r="AF16" i="1"/>
  <c r="AF17" i="1"/>
  <c r="AF18" i="1"/>
  <c r="AF19" i="1"/>
  <c r="AF20" i="1"/>
  <c r="AF21" i="1"/>
  <c r="I45" i="1"/>
  <c r="Y22" i="1"/>
  <c r="Y23" i="1"/>
  <c r="Y24" i="1"/>
  <c r="Y25" i="1"/>
  <c r="Y26" i="1"/>
  <c r="Y27" i="1"/>
  <c r="Y28" i="1"/>
  <c r="Y29" i="1"/>
  <c r="Y30" i="1"/>
  <c r="Y31" i="1"/>
  <c r="H46" i="1"/>
  <c r="Y32" i="1"/>
  <c r="Y33" i="1"/>
  <c r="Y34" i="1"/>
  <c r="Y35" i="1"/>
  <c r="Y36" i="1"/>
  <c r="Y37" i="1"/>
  <c r="Y38" i="1"/>
  <c r="Y39" i="1"/>
  <c r="Y40" i="1"/>
  <c r="H47" i="1"/>
  <c r="Y13" i="1"/>
  <c r="Y14" i="1"/>
  <c r="Y15" i="1"/>
  <c r="Y16" i="1"/>
  <c r="Y17" i="1"/>
  <c r="Y18" i="1"/>
  <c r="Y19" i="1"/>
  <c r="Y20" i="1"/>
  <c r="Y21" i="1"/>
  <c r="H45" i="1"/>
  <c r="Y3" i="1"/>
  <c r="Y4" i="1"/>
  <c r="Y5" i="1"/>
  <c r="Y6" i="1"/>
  <c r="Y7" i="1"/>
  <c r="Y8" i="1"/>
  <c r="Y9" i="1"/>
  <c r="Y10" i="1"/>
  <c r="Y11" i="1"/>
  <c r="Y12" i="1"/>
  <c r="H44" i="1"/>
  <c r="S32" i="1"/>
  <c r="S33" i="1"/>
  <c r="S34" i="1"/>
  <c r="S35" i="1"/>
  <c r="S36" i="1"/>
  <c r="S37" i="1"/>
  <c r="S38" i="1"/>
  <c r="S39" i="1"/>
  <c r="S40" i="1"/>
  <c r="F53" i="1"/>
  <c r="S22" i="1"/>
  <c r="S23" i="1"/>
  <c r="S24" i="1"/>
  <c r="S25" i="1"/>
  <c r="S26" i="1"/>
  <c r="S27" i="1"/>
  <c r="S28" i="1"/>
  <c r="S29" i="1"/>
  <c r="S30" i="1"/>
  <c r="S31" i="1"/>
  <c r="F52" i="1"/>
  <c r="S13" i="1"/>
  <c r="S14" i="1"/>
  <c r="S15" i="1"/>
  <c r="S16" i="1"/>
  <c r="S17" i="1"/>
  <c r="S18" i="1"/>
  <c r="S19" i="1"/>
  <c r="S20" i="1"/>
  <c r="S21" i="1"/>
  <c r="F51" i="1"/>
  <c r="S3" i="1"/>
  <c r="S4" i="1"/>
  <c r="S5" i="1"/>
  <c r="S6" i="1"/>
  <c r="S7" i="1"/>
  <c r="S8" i="1"/>
  <c r="S9" i="1"/>
  <c r="S10" i="1"/>
  <c r="S11" i="1"/>
  <c r="S12" i="1"/>
  <c r="F50" i="1"/>
  <c r="R32" i="1"/>
  <c r="R33" i="1"/>
  <c r="R34" i="1"/>
  <c r="R35" i="1"/>
  <c r="R36" i="1"/>
  <c r="R37" i="1"/>
  <c r="R38" i="1"/>
  <c r="R39" i="1"/>
  <c r="R40" i="1"/>
  <c r="G47" i="1"/>
  <c r="R22" i="1"/>
  <c r="R23" i="1"/>
  <c r="R24" i="1"/>
  <c r="R25" i="1"/>
  <c r="R26" i="1"/>
  <c r="R27" i="1"/>
  <c r="R28" i="1"/>
  <c r="R29" i="1"/>
  <c r="R30" i="1"/>
  <c r="R31" i="1"/>
  <c r="G46" i="1"/>
  <c r="R13" i="1"/>
  <c r="R14" i="1"/>
  <c r="R15" i="1"/>
  <c r="R16" i="1"/>
  <c r="R17" i="1"/>
  <c r="R18" i="1"/>
  <c r="R19" i="1"/>
  <c r="R20" i="1"/>
  <c r="R21" i="1"/>
  <c r="G45" i="1"/>
  <c r="R3" i="1"/>
  <c r="R4" i="1"/>
  <c r="R5" i="1"/>
  <c r="R6" i="1"/>
  <c r="R7" i="1"/>
  <c r="R8" i="1"/>
  <c r="R9" i="1"/>
  <c r="R10" i="1"/>
  <c r="R11" i="1"/>
  <c r="R12" i="1"/>
  <c r="G44" i="1"/>
  <c r="L22" i="1"/>
  <c r="L23" i="1"/>
  <c r="L24" i="1"/>
  <c r="L25" i="1"/>
  <c r="L26" i="1"/>
  <c r="L27" i="1"/>
  <c r="L28" i="1"/>
  <c r="L29" i="1"/>
  <c r="L30" i="1"/>
  <c r="L31" i="1"/>
  <c r="E52" i="1"/>
  <c r="L32" i="1"/>
  <c r="L33" i="1"/>
  <c r="L34" i="1"/>
  <c r="L35" i="1"/>
  <c r="L36" i="1"/>
  <c r="L37" i="1"/>
  <c r="L38" i="1"/>
  <c r="L39" i="1"/>
  <c r="L40" i="1"/>
  <c r="E53" i="1"/>
  <c r="L13" i="1"/>
  <c r="L14" i="1"/>
  <c r="L15" i="1"/>
  <c r="L16" i="1"/>
  <c r="L17" i="1"/>
  <c r="L18" i="1"/>
  <c r="L19" i="1"/>
  <c r="L20" i="1"/>
  <c r="L21" i="1"/>
  <c r="E51" i="1"/>
  <c r="L4" i="1"/>
  <c r="L3" i="1"/>
  <c r="L5" i="1"/>
  <c r="L6" i="1"/>
  <c r="L7" i="1"/>
  <c r="L8" i="1"/>
  <c r="L9" i="1"/>
  <c r="L10" i="1"/>
  <c r="L11" i="1"/>
  <c r="L12" i="1"/>
  <c r="E50" i="1"/>
  <c r="K32" i="1"/>
  <c r="K33" i="1"/>
  <c r="K34" i="1"/>
  <c r="K35" i="1"/>
  <c r="K36" i="1"/>
  <c r="K37" i="1"/>
  <c r="K38" i="1"/>
  <c r="K39" i="1"/>
  <c r="K40" i="1"/>
  <c r="F47" i="1"/>
  <c r="K22" i="1"/>
  <c r="K23" i="1"/>
  <c r="K24" i="1"/>
  <c r="K25" i="1"/>
  <c r="K26" i="1"/>
  <c r="K27" i="1"/>
  <c r="K28" i="1"/>
  <c r="K29" i="1"/>
  <c r="K30" i="1"/>
  <c r="K31" i="1"/>
  <c r="F46" i="1"/>
  <c r="K13" i="1"/>
  <c r="K14" i="1"/>
  <c r="K15" i="1"/>
  <c r="K16" i="1"/>
  <c r="K17" i="1"/>
  <c r="K18" i="1"/>
  <c r="K19" i="1"/>
  <c r="K20" i="1"/>
  <c r="K21" i="1"/>
  <c r="F45" i="1"/>
  <c r="K4" i="1"/>
  <c r="K3" i="1"/>
  <c r="K5" i="1"/>
  <c r="K6" i="1"/>
  <c r="K7" i="1"/>
  <c r="K8" i="1"/>
  <c r="K9" i="1"/>
  <c r="K10" i="1"/>
  <c r="K11" i="1"/>
  <c r="K12" i="1"/>
  <c r="F44" i="1"/>
  <c r="E13" i="1"/>
  <c r="E32" i="1"/>
  <c r="E33" i="1"/>
  <c r="E34" i="1"/>
  <c r="E35" i="1"/>
  <c r="E36" i="1"/>
  <c r="E37" i="1"/>
  <c r="E38" i="1"/>
  <c r="E39" i="1"/>
  <c r="E40" i="1"/>
  <c r="E47" i="1"/>
  <c r="E23" i="1"/>
  <c r="E24" i="1"/>
  <c r="E25" i="1"/>
  <c r="E26" i="1"/>
  <c r="E28" i="1"/>
  <c r="E29" i="1"/>
  <c r="E30" i="1"/>
  <c r="E31" i="1"/>
  <c r="E46" i="1"/>
  <c r="E14" i="1"/>
  <c r="E15" i="1"/>
  <c r="E16" i="1"/>
  <c r="E18" i="1"/>
  <c r="E19" i="1"/>
  <c r="E20" i="1"/>
  <c r="E45" i="1"/>
  <c r="E4" i="1"/>
  <c r="E6" i="1"/>
  <c r="E7" i="1"/>
  <c r="E8" i="1"/>
  <c r="E9" i="1"/>
  <c r="E10" i="1"/>
  <c r="E11" i="1"/>
  <c r="E12" i="1"/>
  <c r="E3" i="1"/>
  <c r="E44" i="1"/>
</calcChain>
</file>

<file path=xl/sharedStrings.xml><?xml version="1.0" encoding="utf-8"?>
<sst xmlns="http://schemas.openxmlformats.org/spreadsheetml/2006/main" count="1089" uniqueCount="93">
  <si>
    <t>Sucrose In</t>
  </si>
  <si>
    <t>Sucrose Out</t>
  </si>
  <si>
    <t>Day 1 Fri-Sat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</si>
  <si>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</si>
  <si>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</si>
  <si>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</si>
  <si>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</si>
  <si>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</si>
  <si>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</si>
  <si>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</si>
  <si>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</si>
  <si>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</si>
  <si>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</si>
  <si>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T1</t>
  </si>
  <si>
    <t>T3</t>
  </si>
  <si>
    <t>T4</t>
  </si>
  <si>
    <t>T5</t>
  </si>
  <si>
    <t>T6</t>
  </si>
  <si>
    <t>T7</t>
  </si>
  <si>
    <t>T8</t>
  </si>
  <si>
    <t>T9</t>
  </si>
  <si>
    <t>T10</t>
  </si>
  <si>
    <t>L1</t>
  </si>
  <si>
    <t>L2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</si>
  <si>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</si>
  <si>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</si>
  <si>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</si>
  <si>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</si>
  <si>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</si>
  <si>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</si>
  <si>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</si>
  <si>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</si>
  <si>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</si>
  <si>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</si>
  <si>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L3</t>
  </si>
  <si>
    <t>L4</t>
  </si>
  <si>
    <t>L5</t>
  </si>
  <si>
    <t>L6</t>
  </si>
  <si>
    <t>L8</t>
  </si>
  <si>
    <t>L9</t>
  </si>
  <si>
    <t>L10</t>
  </si>
  <si>
    <t>Day 2 Sat-Sun</t>
  </si>
  <si>
    <t>Sucrose in</t>
  </si>
  <si>
    <t>Pollen In</t>
  </si>
  <si>
    <t>Pollen Out</t>
  </si>
  <si>
    <t>Day 3 Sun-Mon</t>
  </si>
  <si>
    <t>Sucrose out</t>
  </si>
  <si>
    <t>Pollen in</t>
  </si>
  <si>
    <t>Bees remaining</t>
  </si>
  <si>
    <t>Sucrose per Bee</t>
  </si>
  <si>
    <t>Bees Remaining</t>
  </si>
  <si>
    <t>Pollen per Bee</t>
  </si>
  <si>
    <t>Control</t>
  </si>
  <si>
    <t>Tylosin</t>
  </si>
  <si>
    <t>High Copper</t>
  </si>
  <si>
    <t>Low Copper</t>
  </si>
  <si>
    <t>Sucrose</t>
  </si>
  <si>
    <t>Day 1</t>
  </si>
  <si>
    <t>Day 2</t>
  </si>
  <si>
    <t>Day 3</t>
  </si>
  <si>
    <t>Pollen</t>
  </si>
  <si>
    <t>Day 4</t>
  </si>
  <si>
    <t>Day 4 Mon-Tues</t>
  </si>
  <si>
    <t>Day 5 Tues-Wed</t>
  </si>
  <si>
    <t>Day 6 Wed-Thurs</t>
  </si>
  <si>
    <t>Day 5</t>
  </si>
  <si>
    <t>Day 6</t>
  </si>
  <si>
    <t>Day 7 Thurs-Friday</t>
  </si>
  <si>
    <t>Day 8 Friday-Sat</t>
  </si>
  <si>
    <t>Day 9 Sat Sun</t>
  </si>
  <si>
    <t>Day 10 Sun-Mon</t>
  </si>
  <si>
    <t xml:space="preserve"> </t>
  </si>
  <si>
    <t>Saturday MornOut</t>
  </si>
  <si>
    <t>Bees remaining on sat midday</t>
  </si>
  <si>
    <t>Saturday In midday</t>
  </si>
  <si>
    <t>Saturday out midnight</t>
  </si>
  <si>
    <t>Sucrose per bee Sat midday to sat midnight</t>
  </si>
  <si>
    <t>Sucrose per beeFriday night to sat midday</t>
  </si>
  <si>
    <t xml:space="preserve">Cup t2 and L7 were cut </t>
  </si>
  <si>
    <t xml:space="preserve">Pollen in </t>
  </si>
  <si>
    <t>Day 7</t>
  </si>
  <si>
    <t xml:space="preserve">Day 8 </t>
  </si>
  <si>
    <t>Day 9</t>
  </si>
  <si>
    <t>Day 10</t>
  </si>
  <si>
    <t xml:space="preserve">Day 5 </t>
  </si>
  <si>
    <t>Day 8</t>
  </si>
  <si>
    <t xml:space="preserve">Day 9 </t>
  </si>
  <si>
    <t>NA</t>
  </si>
  <si>
    <t>Treatment</t>
  </si>
  <si>
    <t>Cage</t>
  </si>
  <si>
    <t>High_copper</t>
  </si>
  <si>
    <t>Low_copper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</si>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</sst>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Meta!$E$43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Meta!$E$44:$E$47</c:f>
              <c:numCache>
                <c:formatCode>General</c:formatCode>
                <c:ptCount val="4"/>
                <c:pt idx="0">
                  <c:v>9.3972592592592621E-2</c:v>
                </c:pt>
                <c:pt idx="1">
                  <c:v>7.5121904761904737E-2</c:v>
                </c:pt>
                <c:pt idx="2">
                  <c:v>7.8125E-2</c:v>
                </c:pt>
                <c:pt idx="3">
                  <c:v>8.3399259259259229E-2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6C47-AB28-E77E67C65789}"/>
            </c:ext>
          </c:extLst>
        </c:ser>
        <c:ser>
          <c:idx val="1"/>
          <c:order val="1"/>
          <c:tx>
            <c:strRef>
              <c:f>Meta!$F$43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Meta!$F$44:$F$47</c:f>
              <c:numCache>
                <c:formatCode>General</c:formatCode>
                <c:ptCount val="4"/>
                <c:pt idx="0">
                  <c:v>8.5710019047619032E-2</c:v>
                </c:pt>
                <c:pt idx="1">
                  <c:v>8.9371851851851813E-2</c:v>
                </c:pt>
                <c:pt idx="2">
                  <c:v>9.5422666666666656E-2</c:v>
                </c:pt>
                <c:pt idx="3">
                  <c:v>7.9604444444444422E-2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3-6C47-AB28-E77E67C65789}"/>
            </c:ext>
          </c:extLst>
        </c:ser>
        <c:ser>
          <c:idx val="2"/>
          <c:order val="2"/>
          <c:tx>
            <c:strRef>
              <c:f>Meta!$G$43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Meta!$G$44:$G$47</c:f>
              <c:numCache>
                <c:formatCode>General</c:formatCode>
                <c:ptCount val="4"/>
                <c:pt idx="0">
                  <c:v>0.14453138095238099</c:v>
                </c:pt>
                <c:pt idx="1">
                  <c:v>9.9279259259259234E-2</c:v>
                </c:pt>
                <c:pt idx="2">
                  <c:v>9.0215142857142855E-2</c:v>
                </c:pt>
                <c:pt idx="3">
                  <c:v>9.4642222222222225E-2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3-6C47-AB28-E77E67C65789}"/>
            </c:ext>
          </c:extLst>
        </c:ser>
        <c:ser>
          <c:idx val="3"/>
          <c:order val="3"/>
          <c:tx>
            <c:strRef>
              <c:f>Meta!$H$43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Meta!$H$44:$H$47</c:f>
              <c:numCache>
                <c:formatCode>General</c:formatCode>
                <c:ptCount val="4"/>
                <c:pt idx="0">
                  <c:v>0.10446723809523809</c:v>
                </c:pt>
                <c:pt idx="1">
                  <c:v>8.2696296296296323E-2</c:v>
                </c:pt>
                <c:pt idx="2">
                  <c:v>0.10680745714285715</c:v>
                </c:pt>
                <c:pt idx="3">
                  <c:v>0.1017439259259259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3-6C47-AB28-E77E67C65789}"/>
            </c:ext>
          </c:extLst>
        </c:ser>
        <c:ser>
          <c:idx val="4"/>
          <c:order val="4"/>
          <c:tx>
            <c:strRef>
              <c:f>Meta!$I$43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Meta!$I$44:$I$47</c:f>
              <c:numCache>
                <c:formatCode>General</c:formatCode>
                <c:ptCount val="4"/>
                <c:pt idx="0">
                  <c:v>0.10780833333333335</c:v>
                </c:pt>
                <c:pt idx="1">
                  <c:v>0.10871407407407406</c:v>
                </c:pt>
                <c:pt idx="2">
                  <c:v>9.9464139194139184E-2</c:v>
                </c:pt>
                <c:pt idx="3">
                  <c:v>9.4715714285714292E-2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3-6C47-AB28-E77E67C65789}"/>
            </c:ext>
          </c:extLst>
        </c:ser>
        <c:ser>
          <c:idx val="5"/>
          <c:order val="5"/>
          <c:tx>
            <c:strRef>
              <c:f>Meta!$J$43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Meta!$J$44:$J$47</c:f>
              <c:numCache>
                <c:formatCode>General</c:formatCode>
                <c:ptCount val="4"/>
                <c:pt idx="0">
                  <c:v>0.12074637545787545</c:v>
                </c:pt>
                <c:pt idx="1">
                  <c:v>0.1067961965811966</c:v>
                </c:pt>
                <c:pt idx="2">
                  <c:v>0.10901263003663006</c:v>
                </c:pt>
                <c:pt idx="3">
                  <c:v>9.7298367928367907E-2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3-6C47-AB28-E77E67C65789}"/>
            </c:ext>
          </c:extLst>
        </c:ser>
        <c:ser>
          <c:idx val="6"/>
          <c:order val="6"/>
          <c:tx>
            <c:strRef>
              <c:f>Meta!$K$43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Meta!$K$44:$K$47</c:f>
              <c:numCache>
                <c:formatCode>General</c:formatCode>
                <c:ptCount val="4"/>
                <c:pt idx="0">
                  <c:v>0.20595636313686314</c:v>
                </c:pt>
                <c:pt idx="1">
                  <c:v>9.3182200392200376E-2</c:v>
                </c:pt>
                <c:pt idx="2">
                  <c:v>0.13986536580086581</c:v>
                </c:pt>
                <c:pt idx="3">
                  <c:v>0.14013298127798129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3-6C47-AB28-E77E67C65789}"/>
            </c:ext>
          </c:extLst>
        </c:ser>
        <c:ser>
          <c:idx val="7"/>
          <c:order val="7"/>
          <c:tx>
            <c:strRef>
              <c:f>Meta!$L$43</c:f>
              <c:strCache>
                <c:ptCount val="1"/>
                <c:pt idx="0">
                  <c:v>Day 8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Meta!$L$44:$L$47</c:f>
              <c:numCache>
                <c:formatCode>General</c:formatCode>
                <c:ptCount val="4"/>
                <c:pt idx="0">
                  <c:v>0.15805956776556773</c:v>
                </c:pt>
                <c:pt idx="1">
                  <c:v>0.15671809560809558</c:v>
                </c:pt>
                <c:pt idx="2">
                  <c:v>0.1657959220779221</c:v>
                </c:pt>
                <c:pt idx="3">
                  <c:v>0.14450806434306437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3-6C47-AB28-E77E67C65789}"/>
            </c:ext>
          </c:extLst>
        </c:ser>
        <c:ser>
          <c:idx val="8"/>
          <c:order val="8"/>
          <c:tx>
            <c:strRef>
              <c:f>Meta!$M$43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Meta!$M$44:$M$47</c:f>
              <c:numCache>
                <c:formatCode>General</c:formatCode>
                <c:ptCount val="4"/>
                <c:pt idx="0">
                  <c:v>0.10917498484848487</c:v>
                </c:pt>
                <c:pt idx="1">
                  <c:v>0.12092853917687248</c:v>
                </c:pt>
                <c:pt idx="2">
                  <c:v>0.13120731351981352</c:v>
                </c:pt>
                <c:pt idx="3">
                  <c:v>0.11826298941798941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3-6C47-AB28-E77E67C65789}"/>
            </c:ext>
          </c:extLst>
        </c:ser>
        <c:ser>
          <c:idx val="9"/>
          <c:order val="9"/>
          <c:tx>
            <c:strRef>
              <c:f>Meta!$N$43</c:f>
              <c:strCache>
                <c:ptCount val="1"/>
                <c:pt idx="0">
                  <c:v>Day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Meta!$D$44:$D$47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Meta!$N$44:$N$47</c:f>
              <c:numCache>
                <c:formatCode>General</c:formatCode>
                <c:ptCount val="4"/>
                <c:pt idx="0">
                  <c:v>0.17549998737373737</c:v>
                </c:pt>
                <c:pt idx="1">
                  <c:v>0.14540360281693612</c:v>
                </c:pt>
                <c:pt idx="2">
                  <c:v>0.1524654024370691</c:v>
                </c:pt>
                <c:pt idx="3">
                  <c:v>0.16129460998877668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53-6C47-AB28-E77E67C6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519807"/>
        <c:axId val="1645184175"/>
      </c:barChart>
      <c:catAx>
        <c:axId val="16455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4175"/>
        <c:crosses val="autoZero"/>
        <c:auto val="1"/>
        <c:lblAlgn val="ctr"/>
        <c:lblOffset val="100"/>
        <c:noMultiLvlLbl val="0"/>
      </c:catAx>
      <c:valAx>
        <c:axId val="1645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Meta!$E$49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Meta!$D$50:$D$53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Meta!$E$50:$E$53</c:f>
              <c:numCache>
                <c:formatCode>General</c:formatCode>
                <c:ptCount val="4"/>
                <c:pt idx="0">
                  <c:v>1.4334333333333333E-2</c:v>
                </c:pt>
                <c:pt idx="1">
                  <c:v>1.0566666666666665E-2</c:v>
                </c:pt>
                <c:pt idx="2">
                  <c:v>1.2216000000000003E-2</c:v>
                </c:pt>
                <c:pt idx="3">
                  <c:v>1.5220222222222222E-2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264B-ABDE-32D1B75E8AC6}"/>
            </c:ext>
          </c:extLst>
        </c:ser>
        <c:ser>
          <c:idx val="1"/>
          <c:order val="1"/>
          <c:tx>
            <c:strRef>
              <c:f>Meta!$F$49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Meta!$D$50:$D$53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Meta!$F$50:$F$53</c:f>
              <c:numCache>
                <c:formatCode>General</c:formatCode>
                <c:ptCount val="4"/>
                <c:pt idx="0">
                  <c:v>1.2066047619047619E-2</c:v>
                </c:pt>
                <c:pt idx="1">
                  <c:v>1.157037037037037E-2</c:v>
                </c:pt>
                <c:pt idx="2">
                  <c:v>1.1306363636363635E-2</c:v>
                </c:pt>
                <c:pt idx="3">
                  <c:v>1.2656296296296297E-2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E-264B-ABDE-32D1B75E8AC6}"/>
            </c:ext>
          </c:extLst>
        </c:ser>
        <c:ser>
          <c:idx val="2"/>
          <c:order val="2"/>
          <c:tx>
            <c:strRef>
              <c:f>Meta!$G$49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Meta!$D$50:$D$53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Meta!$G$50:$G$53</c:f>
              <c:numCache>
                <c:formatCode>General</c:formatCode>
                <c:ptCount val="4"/>
                <c:pt idx="0">
                  <c:v>1.0159961904761905E-2</c:v>
                </c:pt>
                <c:pt idx="1">
                  <c:v>9.64148148148148E-3</c:v>
                </c:pt>
                <c:pt idx="2">
                  <c:v>1.0601333333333334E-2</c:v>
                </c:pt>
                <c:pt idx="3">
                  <c:v>1.0669788359788358E-2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E-264B-ABDE-32D1B75E8AC6}"/>
            </c:ext>
          </c:extLst>
        </c:ser>
        <c:ser>
          <c:idx val="3"/>
          <c:order val="3"/>
          <c:tx>
            <c:strRef>
              <c:f>Meta!$H$49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Meta!$D$50:$D$53</c:f>
              <c:strCache>
                <c:ptCount val="4"/>
                <c:pt idx="0">
                  <c:v>Control</c:v>
                </c:pt>
                <c:pt idx="1">
                  <c:v>Tylosin</c:v>
                </c:pt>
                <c:pt idx="2">
                  <c:v>High Copper</c:v>
                </c:pt>
                <c:pt idx="3">
                  <c:v>Low Copper</c:v>
                </c:pt>
              </c:strCache>
            </c:strRef>
          </c:cat>
          <c:val>
            <c:numRef>
              <c:f>Meta!$H$50:$H$53</c:f>
              <c:numCache>
                <c:formatCode>General</c:formatCode>
                <c:ptCount val="4"/>
                <c:pt idx="0">
                  <c:v>1.2617380952380953E-2</c:v>
                </c:pt>
                <c:pt idx="1">
                  <c:v>1.4559999999999998E-2</c:v>
                </c:pt>
                <c:pt idx="2">
                  <c:v>1.4301253561253566E-2</c:v>
                </c:pt>
                <c:pt idx="3">
                  <c:v>1.3349629629629631E-2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E-264B-ABDE-32D1B75E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533775"/>
        <c:axId val="1632737935"/>
      </c:barChart>
      <c:catAx>
        <c:axId val="16455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37935"/>
        <c:crosses val="autoZero"/>
        <c:auto val="1"/>
        <c:lblAlgn val="ctr"/>
        <c:lblOffset val="100"/>
        <c:noMultiLvlLbl val="0"/>
      </c:catAx>
      <c:valAx>
        <c:axId val="16327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51</xdr:row>
      <xdr:rowOff>177800</xdr:rowOff>
    </xdr:from>
    <xdr:to>
      <xdr:col>18</xdr:col>
      <xdr:colOff>615950</xdr:colOff>
      <xdr:row>65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7B945-DBEB-E048-9CCD-83CEDB39B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56</xdr:row>
      <xdr:rowOff>0</xdr:rowOff>
    </xdr:from>
    <xdr:to>
      <xdr:col>11</xdr:col>
      <xdr:colOff>1073150</xdr:colOff>
      <xdr:row>69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DD9087-45CF-7247-83F2-910F5E37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zoomScale="99" workbookViewId="0">
      <selection activeCell="E370" sqref="E370"/>
    </sheetView>
  </sheetViews>
  <sheetFormatPr baseColWidth="10" defaultRowHeight="16"/>
  <sheetData>
    <row r="1" spans="1:6">
      <c r="B1" t="s">
        <v>88</v>
      </c>
      <c r="C1" t="s">
        <v>89</v>
      </c>
      <c r="D1" t="s">
        <v>92</v>
      </c>
      <c r="E1" t="s">
        <v>60</v>
      </c>
      <c r="F1" t="s">
        <v>56</v>
      </c>
    </row>
    <row r="2" spans="1:6">
      <c r="A2" t="s">
        <v>3</v>
      </c>
      <c r="B2" t="s">
        <v>52</v>
      </c>
      <c r="C2">
        <v>1</v>
      </c>
      <c r="D2">
        <v>1</v>
      </c>
      <c r="F2">
        <v>7.8826666666666753E-2</v>
      </c>
    </row>
    <row r="3" spans="1:6">
      <c r="A3" t="s">
        <v>4</v>
      </c>
      <c r="B3" t="s">
        <v>52</v>
      </c>
      <c r="C3">
        <v>2</v>
      </c>
      <c r="D3">
        <v>1</v>
      </c>
      <c r="F3">
        <v>8.4886666666666652E-2</v>
      </c>
    </row>
    <row r="4" spans="1:6">
      <c r="A4" t="s">
        <v>5</v>
      </c>
      <c r="B4" t="s">
        <v>52</v>
      </c>
      <c r="C4">
        <v>3</v>
      </c>
      <c r="D4">
        <v>1</v>
      </c>
    </row>
    <row r="5" spans="1:6">
      <c r="A5" t="s">
        <v>6</v>
      </c>
      <c r="B5" t="s">
        <v>52</v>
      </c>
      <c r="C5">
        <v>4</v>
      </c>
      <c r="D5">
        <v>1</v>
      </c>
      <c r="F5">
        <v>6.3420000000000046E-2</v>
      </c>
    </row>
    <row r="6" spans="1:6">
      <c r="A6" t="s">
        <v>7</v>
      </c>
      <c r="B6" t="s">
        <v>52</v>
      </c>
      <c r="C6">
        <v>5</v>
      </c>
      <c r="D6">
        <v>1</v>
      </c>
      <c r="F6">
        <v>9.4493333333333374E-2</v>
      </c>
    </row>
    <row r="7" spans="1:6">
      <c r="A7" t="s">
        <v>8</v>
      </c>
      <c r="B7" t="s">
        <v>52</v>
      </c>
      <c r="C7">
        <v>6</v>
      </c>
      <c r="D7">
        <v>1</v>
      </c>
      <c r="F7">
        <v>0.11964666666666671</v>
      </c>
    </row>
    <row r="8" spans="1:6">
      <c r="A8" t="s">
        <v>9</v>
      </c>
      <c r="B8" t="s">
        <v>52</v>
      </c>
      <c r="C8">
        <v>7</v>
      </c>
      <c r="D8">
        <v>1</v>
      </c>
      <c r="F8">
        <v>0.17111999999999999</v>
      </c>
    </row>
    <row r="9" spans="1:6">
      <c r="A9" t="s">
        <v>10</v>
      </c>
      <c r="B9" t="s">
        <v>52</v>
      </c>
      <c r="C9">
        <v>8</v>
      </c>
      <c r="D9">
        <v>1</v>
      </c>
      <c r="F9">
        <v>7.6913333333333375E-2</v>
      </c>
    </row>
    <row r="10" spans="1:6">
      <c r="A10" t="s">
        <v>11</v>
      </c>
      <c r="B10" t="s">
        <v>52</v>
      </c>
      <c r="C10">
        <v>9</v>
      </c>
      <c r="D10">
        <v>1</v>
      </c>
      <c r="F10">
        <v>5.5426666666666631E-2</v>
      </c>
    </row>
    <row r="11" spans="1:6">
      <c r="A11" t="s">
        <v>12</v>
      </c>
      <c r="B11" t="s">
        <v>52</v>
      </c>
      <c r="C11">
        <v>10</v>
      </c>
      <c r="D11">
        <v>1</v>
      </c>
      <c r="F11">
        <v>0.10102000000000005</v>
      </c>
    </row>
    <row r="12" spans="1:6">
      <c r="A12" t="s">
        <v>13</v>
      </c>
      <c r="B12" t="s">
        <v>53</v>
      </c>
      <c r="C12">
        <v>1</v>
      </c>
      <c r="D12">
        <v>1</v>
      </c>
      <c r="F12">
        <v>8.9653333333333293E-2</v>
      </c>
    </row>
    <row r="13" spans="1:6">
      <c r="A13" t="s">
        <v>14</v>
      </c>
      <c r="B13" t="s">
        <v>53</v>
      </c>
      <c r="C13">
        <v>3</v>
      </c>
      <c r="D13">
        <v>1</v>
      </c>
      <c r="F13">
        <v>8.0766666666666667E-2</v>
      </c>
    </row>
    <row r="14" spans="1:6">
      <c r="A14" t="s">
        <v>15</v>
      </c>
      <c r="B14" t="s">
        <v>53</v>
      </c>
      <c r="C14">
        <v>4</v>
      </c>
      <c r="D14">
        <v>1</v>
      </c>
      <c r="F14">
        <v>4.3566666666666622E-2</v>
      </c>
    </row>
    <row r="15" spans="1:6">
      <c r="A15" t="s">
        <v>16</v>
      </c>
      <c r="B15" t="s">
        <v>53</v>
      </c>
      <c r="C15">
        <v>5</v>
      </c>
      <c r="D15">
        <v>1</v>
      </c>
      <c r="F15">
        <v>9.1546666666666651E-2</v>
      </c>
    </row>
    <row r="16" spans="1:6">
      <c r="A16" t="s">
        <v>17</v>
      </c>
      <c r="B16" t="s">
        <v>53</v>
      </c>
      <c r="C16">
        <v>6</v>
      </c>
      <c r="D16">
        <v>1</v>
      </c>
    </row>
    <row r="17" spans="1:6">
      <c r="A17" t="s">
        <v>18</v>
      </c>
      <c r="B17" t="s">
        <v>53</v>
      </c>
      <c r="C17">
        <v>7</v>
      </c>
      <c r="D17">
        <v>1</v>
      </c>
      <c r="F17">
        <v>6.6033333333333263E-2</v>
      </c>
    </row>
    <row r="18" spans="1:6">
      <c r="A18" t="s">
        <v>19</v>
      </c>
      <c r="B18" t="s">
        <v>53</v>
      </c>
      <c r="C18">
        <v>8</v>
      </c>
      <c r="D18">
        <v>1</v>
      </c>
      <c r="F18">
        <v>7.9566666666666688E-2</v>
      </c>
    </row>
    <row r="19" spans="1:6">
      <c r="A19" t="s">
        <v>20</v>
      </c>
      <c r="B19" t="s">
        <v>53</v>
      </c>
      <c r="C19">
        <v>9</v>
      </c>
      <c r="D19">
        <v>1</v>
      </c>
      <c r="F19">
        <v>7.4719999999999995E-2</v>
      </c>
    </row>
    <row r="20" spans="1:6">
      <c r="A20" t="s">
        <v>21</v>
      </c>
      <c r="B20" t="s">
        <v>53</v>
      </c>
      <c r="C20">
        <v>10</v>
      </c>
      <c r="D20">
        <v>1</v>
      </c>
    </row>
    <row r="21" spans="1:6">
      <c r="A21" t="s">
        <v>24</v>
      </c>
      <c r="B21" t="s">
        <v>90</v>
      </c>
      <c r="C21">
        <v>1</v>
      </c>
      <c r="D21">
        <v>1</v>
      </c>
    </row>
    <row r="22" spans="1:6">
      <c r="A22" t="s">
        <v>25</v>
      </c>
      <c r="B22" t="s">
        <v>90</v>
      </c>
      <c r="C22">
        <v>2</v>
      </c>
      <c r="D22">
        <v>1</v>
      </c>
      <c r="F22">
        <v>9.2400000000000065E-2</v>
      </c>
    </row>
    <row r="23" spans="1:6">
      <c r="A23" t="s">
        <v>26</v>
      </c>
      <c r="B23" t="s">
        <v>90</v>
      </c>
      <c r="C23">
        <v>3</v>
      </c>
      <c r="D23">
        <v>1</v>
      </c>
      <c r="F23">
        <v>7.6246666666666657E-2</v>
      </c>
    </row>
    <row r="24" spans="1:6">
      <c r="A24" t="s">
        <v>27</v>
      </c>
      <c r="B24" t="s">
        <v>90</v>
      </c>
      <c r="C24">
        <v>4</v>
      </c>
      <c r="D24">
        <v>1</v>
      </c>
      <c r="F24">
        <v>0.10465999999999998</v>
      </c>
    </row>
    <row r="25" spans="1:6">
      <c r="A25" t="s">
        <v>28</v>
      </c>
      <c r="B25" t="s">
        <v>90</v>
      </c>
      <c r="C25">
        <v>5</v>
      </c>
      <c r="D25">
        <v>1</v>
      </c>
      <c r="F25">
        <v>5.8573333333333366E-2</v>
      </c>
    </row>
    <row r="26" spans="1:6">
      <c r="A26" t="s">
        <v>29</v>
      </c>
      <c r="B26" t="s">
        <v>90</v>
      </c>
      <c r="C26">
        <v>6</v>
      </c>
      <c r="D26">
        <v>1</v>
      </c>
    </row>
    <row r="27" spans="1:6">
      <c r="A27" t="s">
        <v>30</v>
      </c>
      <c r="B27" t="s">
        <v>90</v>
      </c>
      <c r="C27">
        <v>7</v>
      </c>
      <c r="D27">
        <v>1</v>
      </c>
      <c r="F27">
        <v>6.5006666666666685E-2</v>
      </c>
    </row>
    <row r="28" spans="1:6">
      <c r="A28" t="s">
        <v>31</v>
      </c>
      <c r="B28" t="s">
        <v>90</v>
      </c>
      <c r="C28">
        <v>8</v>
      </c>
      <c r="D28">
        <v>1</v>
      </c>
      <c r="F28">
        <v>6.0266666666666718E-2</v>
      </c>
    </row>
    <row r="29" spans="1:6">
      <c r="A29" t="s">
        <v>32</v>
      </c>
      <c r="B29" t="s">
        <v>90</v>
      </c>
      <c r="C29">
        <v>9</v>
      </c>
      <c r="D29">
        <v>1</v>
      </c>
      <c r="F29">
        <v>7.5393333333333298E-2</v>
      </c>
    </row>
    <row r="30" spans="1:6">
      <c r="A30" t="s">
        <v>33</v>
      </c>
      <c r="B30" t="s">
        <v>90</v>
      </c>
      <c r="C30">
        <v>10</v>
      </c>
      <c r="D30">
        <v>1</v>
      </c>
      <c r="F30">
        <v>9.2453333333333276E-2</v>
      </c>
    </row>
    <row r="31" spans="1:6">
      <c r="A31" t="s">
        <v>22</v>
      </c>
      <c r="B31" t="s">
        <v>91</v>
      </c>
      <c r="C31">
        <v>1</v>
      </c>
      <c r="D31">
        <v>1</v>
      </c>
      <c r="F31">
        <v>7.1666666666666684E-2</v>
      </c>
    </row>
    <row r="32" spans="1:6">
      <c r="A32" t="s">
        <v>23</v>
      </c>
      <c r="B32" t="s">
        <v>91</v>
      </c>
      <c r="C32">
        <v>2</v>
      </c>
      <c r="D32">
        <v>1</v>
      </c>
      <c r="F32">
        <v>8.809999999999997E-2</v>
      </c>
    </row>
    <row r="33" spans="1:6">
      <c r="A33" t="s">
        <v>34</v>
      </c>
      <c r="B33" t="s">
        <v>91</v>
      </c>
      <c r="C33">
        <v>3</v>
      </c>
      <c r="D33">
        <v>1</v>
      </c>
      <c r="F33">
        <v>6.1179999999999998E-2</v>
      </c>
    </row>
    <row r="34" spans="1:6">
      <c r="A34" t="s">
        <v>35</v>
      </c>
      <c r="B34" t="s">
        <v>91</v>
      </c>
      <c r="C34">
        <v>4</v>
      </c>
      <c r="D34">
        <v>1</v>
      </c>
      <c r="F34">
        <v>9.02466666666666E-2</v>
      </c>
    </row>
    <row r="35" spans="1:6">
      <c r="A35" t="s">
        <v>36</v>
      </c>
      <c r="B35" t="s">
        <v>91</v>
      </c>
      <c r="C35">
        <v>5</v>
      </c>
      <c r="D35">
        <v>1</v>
      </c>
      <c r="F35">
        <v>9.5966666666666589E-2</v>
      </c>
    </row>
    <row r="36" spans="1:6">
      <c r="A36" t="s">
        <v>37</v>
      </c>
      <c r="B36" t="s">
        <v>91</v>
      </c>
      <c r="C36">
        <v>6</v>
      </c>
      <c r="D36">
        <v>1</v>
      </c>
      <c r="F36">
        <v>8.0339999999999925E-2</v>
      </c>
    </row>
    <row r="37" spans="1:6">
      <c r="A37" t="s">
        <v>38</v>
      </c>
      <c r="B37" t="s">
        <v>91</v>
      </c>
      <c r="C37">
        <v>8</v>
      </c>
      <c r="D37">
        <v>1</v>
      </c>
      <c r="F37">
        <v>7.7466666666666656E-2</v>
      </c>
    </row>
    <row r="38" spans="1:6">
      <c r="A38" t="s">
        <v>39</v>
      </c>
      <c r="B38" t="s">
        <v>91</v>
      </c>
      <c r="C38">
        <v>9</v>
      </c>
      <c r="D38">
        <v>1</v>
      </c>
      <c r="F38">
        <v>8.5573333333333376E-2</v>
      </c>
    </row>
    <row r="39" spans="1:6">
      <c r="A39" t="s">
        <v>40</v>
      </c>
      <c r="B39" t="s">
        <v>91</v>
      </c>
      <c r="C39">
        <v>10</v>
      </c>
      <c r="D39">
        <v>1</v>
      </c>
      <c r="F39">
        <v>0.10005333333333333</v>
      </c>
    </row>
    <row r="40" spans="1:6">
      <c r="A40" t="s">
        <v>3</v>
      </c>
      <c r="B40" t="s">
        <v>52</v>
      </c>
      <c r="C40">
        <v>1</v>
      </c>
      <c r="D40">
        <v>2</v>
      </c>
      <c r="E40">
        <v>8.2399999999999956E-3</v>
      </c>
      <c r="F40">
        <v>6.8040000000000003E-2</v>
      </c>
    </row>
    <row r="41" spans="1:6">
      <c r="A41" t="s">
        <v>4</v>
      </c>
      <c r="B41" t="s">
        <v>52</v>
      </c>
      <c r="C41">
        <v>2</v>
      </c>
      <c r="D41">
        <v>2</v>
      </c>
      <c r="E41">
        <v>2.5949999999999997E-2</v>
      </c>
      <c r="F41">
        <v>0.12129285714285716</v>
      </c>
    </row>
    <row r="42" spans="1:6">
      <c r="A42" t="s">
        <v>5</v>
      </c>
      <c r="B42" t="s">
        <v>52</v>
      </c>
      <c r="C42">
        <v>3</v>
      </c>
      <c r="D42">
        <v>2</v>
      </c>
      <c r="E42">
        <v>1.4433333333333328E-2</v>
      </c>
      <c r="F42">
        <v>4.7473333333333298E-2</v>
      </c>
    </row>
    <row r="43" spans="1:6">
      <c r="A43" t="s">
        <v>6</v>
      </c>
      <c r="B43" t="s">
        <v>52</v>
      </c>
      <c r="C43">
        <v>4</v>
      </c>
      <c r="D43">
        <v>2</v>
      </c>
      <c r="E43">
        <v>2.0073333333333335E-2</v>
      </c>
      <c r="F43">
        <v>9.9406666666666629E-2</v>
      </c>
    </row>
    <row r="44" spans="1:6">
      <c r="A44" t="s">
        <v>7</v>
      </c>
      <c r="B44" t="s">
        <v>52</v>
      </c>
      <c r="C44">
        <v>5</v>
      </c>
      <c r="D44">
        <v>2</v>
      </c>
      <c r="E44">
        <v>1.5093333333333328E-2</v>
      </c>
      <c r="F44">
        <v>0.12004066666666666</v>
      </c>
    </row>
    <row r="45" spans="1:6">
      <c r="A45" t="s">
        <v>8</v>
      </c>
      <c r="B45" t="s">
        <v>52</v>
      </c>
      <c r="C45">
        <v>6</v>
      </c>
      <c r="D45">
        <v>2</v>
      </c>
      <c r="E45">
        <v>1.4853333333333333E-2</v>
      </c>
      <c r="F45">
        <v>7.2379999999999944E-2</v>
      </c>
    </row>
    <row r="46" spans="1:6">
      <c r="A46" t="s">
        <v>9</v>
      </c>
      <c r="B46" t="s">
        <v>52</v>
      </c>
      <c r="C46">
        <v>7</v>
      </c>
      <c r="D46">
        <v>2</v>
      </c>
      <c r="E46">
        <v>6.5000000000000092E-3</v>
      </c>
      <c r="F46">
        <v>8.5153333333333289E-2</v>
      </c>
    </row>
    <row r="47" spans="1:6">
      <c r="A47" t="s">
        <v>10</v>
      </c>
      <c r="B47" t="s">
        <v>52</v>
      </c>
      <c r="C47">
        <v>8</v>
      </c>
      <c r="D47">
        <v>2</v>
      </c>
      <c r="E47">
        <v>1.2959999999999994E-2</v>
      </c>
      <c r="F47">
        <v>7.9460000000000086E-2</v>
      </c>
    </row>
    <row r="48" spans="1:6">
      <c r="A48" t="s">
        <v>11</v>
      </c>
      <c r="B48" t="s">
        <v>52</v>
      </c>
      <c r="C48">
        <v>9</v>
      </c>
      <c r="D48">
        <v>2</v>
      </c>
      <c r="E48">
        <v>1.4246666666666666E-2</v>
      </c>
      <c r="F48">
        <v>8.5846666666666668E-2</v>
      </c>
    </row>
    <row r="49" spans="1:6">
      <c r="A49" t="s">
        <v>12</v>
      </c>
      <c r="B49" t="s">
        <v>52</v>
      </c>
      <c r="C49">
        <v>10</v>
      </c>
      <c r="D49">
        <v>2</v>
      </c>
      <c r="E49">
        <v>1.0993333333333336E-2</v>
      </c>
      <c r="F49">
        <v>7.8006666666666641E-2</v>
      </c>
    </row>
    <row r="50" spans="1:6">
      <c r="A50" t="s">
        <v>13</v>
      </c>
      <c r="B50" t="s">
        <v>53</v>
      </c>
      <c r="C50">
        <v>1</v>
      </c>
      <c r="D50">
        <v>2</v>
      </c>
      <c r="E50">
        <v>1.4340000000000004E-2</v>
      </c>
      <c r="F50">
        <v>6.5520000000000009E-2</v>
      </c>
    </row>
    <row r="51" spans="1:6">
      <c r="A51" t="s">
        <v>14</v>
      </c>
      <c r="B51" t="s">
        <v>53</v>
      </c>
      <c r="C51">
        <v>3</v>
      </c>
      <c r="D51">
        <v>2</v>
      </c>
      <c r="E51">
        <v>8.0000000000000071E-3</v>
      </c>
      <c r="F51">
        <v>8.6519999999999972E-2</v>
      </c>
    </row>
    <row r="52" spans="1:6">
      <c r="A52" t="s">
        <v>15</v>
      </c>
      <c r="B52" t="s">
        <v>53</v>
      </c>
      <c r="C52">
        <v>4</v>
      </c>
      <c r="D52">
        <v>2</v>
      </c>
      <c r="E52">
        <v>1.2833333333333327E-2</v>
      </c>
      <c r="F52">
        <v>8.125333333333333E-2</v>
      </c>
    </row>
    <row r="53" spans="1:6">
      <c r="A53" t="s">
        <v>16</v>
      </c>
      <c r="B53" t="s">
        <v>53</v>
      </c>
      <c r="C53">
        <v>5</v>
      </c>
      <c r="D53">
        <v>2</v>
      </c>
      <c r="E53">
        <v>1.4539999999999997E-2</v>
      </c>
      <c r="F53">
        <v>8.4973333333333304E-2</v>
      </c>
    </row>
    <row r="54" spans="1:6">
      <c r="A54" t="s">
        <v>17</v>
      </c>
      <c r="B54" t="s">
        <v>53</v>
      </c>
      <c r="C54">
        <v>6</v>
      </c>
      <c r="D54">
        <v>2</v>
      </c>
      <c r="E54">
        <v>8.7333333333333187E-3</v>
      </c>
      <c r="F54">
        <v>0.11577333333333328</v>
      </c>
    </row>
    <row r="55" spans="1:6">
      <c r="A55" t="s">
        <v>18</v>
      </c>
      <c r="B55" t="s">
        <v>53</v>
      </c>
      <c r="C55">
        <v>7</v>
      </c>
      <c r="D55">
        <v>2</v>
      </c>
      <c r="E55">
        <v>6.3666666666666611E-3</v>
      </c>
      <c r="F55">
        <v>7.3893333333333241E-2</v>
      </c>
    </row>
    <row r="56" spans="1:6">
      <c r="A56" t="s">
        <v>19</v>
      </c>
      <c r="B56" t="s">
        <v>53</v>
      </c>
      <c r="C56">
        <v>8</v>
      </c>
      <c r="D56">
        <v>2</v>
      </c>
      <c r="E56">
        <v>9.3533333333333402E-3</v>
      </c>
      <c r="F56">
        <v>0.10579999999999992</v>
      </c>
    </row>
    <row r="57" spans="1:6">
      <c r="A57" t="s">
        <v>20</v>
      </c>
      <c r="B57" t="s">
        <v>53</v>
      </c>
      <c r="C57">
        <v>9</v>
      </c>
      <c r="D57">
        <v>2</v>
      </c>
      <c r="E57">
        <v>1.532E-2</v>
      </c>
      <c r="F57">
        <v>8.485333333333335E-2</v>
      </c>
    </row>
    <row r="58" spans="1:6">
      <c r="A58" t="s">
        <v>21</v>
      </c>
      <c r="B58" t="s">
        <v>53</v>
      </c>
      <c r="C58">
        <v>10</v>
      </c>
      <c r="D58">
        <v>2</v>
      </c>
      <c r="E58">
        <v>5.6133333333333365E-3</v>
      </c>
      <c r="F58">
        <v>0.10576000000000002</v>
      </c>
    </row>
    <row r="59" spans="1:6">
      <c r="A59" t="s">
        <v>24</v>
      </c>
      <c r="B59" t="s">
        <v>90</v>
      </c>
      <c r="C59">
        <v>1</v>
      </c>
      <c r="D59">
        <v>2</v>
      </c>
      <c r="E59">
        <v>1.1846666666666665E-2</v>
      </c>
      <c r="F59">
        <v>0.10685333333333329</v>
      </c>
    </row>
    <row r="60" spans="1:6">
      <c r="A60" t="s">
        <v>25</v>
      </c>
      <c r="B60" t="s">
        <v>90</v>
      </c>
      <c r="C60">
        <v>2</v>
      </c>
      <c r="D60">
        <v>2</v>
      </c>
      <c r="E60">
        <v>1.1486666666666661E-2</v>
      </c>
      <c r="F60">
        <v>9.3393333333333342E-2</v>
      </c>
    </row>
    <row r="61" spans="1:6">
      <c r="A61" t="s">
        <v>26</v>
      </c>
      <c r="B61" t="s">
        <v>90</v>
      </c>
      <c r="C61">
        <v>3</v>
      </c>
      <c r="D61">
        <v>2</v>
      </c>
      <c r="E61">
        <v>1.546E-2</v>
      </c>
      <c r="F61">
        <v>7.8759999999999997E-2</v>
      </c>
    </row>
    <row r="62" spans="1:6">
      <c r="A62" t="s">
        <v>27</v>
      </c>
      <c r="B62" t="s">
        <v>90</v>
      </c>
      <c r="C62">
        <v>4</v>
      </c>
      <c r="D62">
        <v>2</v>
      </c>
      <c r="E62">
        <v>1.4846666666666675E-2</v>
      </c>
      <c r="F62">
        <v>9.9606666666666691E-2</v>
      </c>
    </row>
    <row r="63" spans="1:6">
      <c r="A63" t="s">
        <v>28</v>
      </c>
      <c r="B63" t="s">
        <v>90</v>
      </c>
      <c r="C63">
        <v>5</v>
      </c>
      <c r="D63">
        <v>2</v>
      </c>
      <c r="E63">
        <v>1.8806666666666669E-2</v>
      </c>
      <c r="F63">
        <v>9.1406666666666733E-2</v>
      </c>
    </row>
    <row r="64" spans="1:6">
      <c r="A64" t="s">
        <v>29</v>
      </c>
      <c r="B64" t="s">
        <v>90</v>
      </c>
      <c r="C64">
        <v>6</v>
      </c>
      <c r="D64">
        <v>2</v>
      </c>
      <c r="E64">
        <v>8.0666666666666664E-3</v>
      </c>
      <c r="F64">
        <v>7.3493333333333286E-2</v>
      </c>
    </row>
    <row r="65" spans="1:6">
      <c r="A65" t="s">
        <v>30</v>
      </c>
      <c r="B65" t="s">
        <v>90</v>
      </c>
      <c r="C65">
        <v>7</v>
      </c>
      <c r="D65">
        <v>2</v>
      </c>
      <c r="E65">
        <v>1.109333333333334E-2</v>
      </c>
      <c r="F65">
        <v>0.16925999999999999</v>
      </c>
    </row>
    <row r="66" spans="1:6">
      <c r="A66" t="s">
        <v>31</v>
      </c>
      <c r="B66" t="s">
        <v>90</v>
      </c>
      <c r="C66">
        <v>8</v>
      </c>
      <c r="D66">
        <v>2</v>
      </c>
      <c r="E66">
        <v>3.4666666666666695E-3</v>
      </c>
      <c r="F66">
        <v>8.5306666666666683E-2</v>
      </c>
    </row>
    <row r="67" spans="1:6">
      <c r="A67" t="s">
        <v>32</v>
      </c>
      <c r="B67" t="s">
        <v>90</v>
      </c>
      <c r="C67">
        <v>9</v>
      </c>
      <c r="D67">
        <v>2</v>
      </c>
      <c r="E67">
        <v>1.8200000000000008E-2</v>
      </c>
      <c r="F67">
        <v>7.3413333333333303E-2</v>
      </c>
    </row>
    <row r="68" spans="1:6">
      <c r="A68" t="s">
        <v>33</v>
      </c>
      <c r="B68" t="s">
        <v>90</v>
      </c>
      <c r="C68">
        <v>10</v>
      </c>
      <c r="D68">
        <v>2</v>
      </c>
      <c r="E68">
        <v>8.8866666666666642E-3</v>
      </c>
      <c r="F68">
        <v>8.2733333333333312E-2</v>
      </c>
    </row>
    <row r="69" spans="1:6">
      <c r="A69" t="s">
        <v>22</v>
      </c>
      <c r="B69" t="s">
        <v>91</v>
      </c>
      <c r="C69">
        <v>1</v>
      </c>
      <c r="D69">
        <v>2</v>
      </c>
      <c r="E69">
        <v>1.3713333333333333E-2</v>
      </c>
      <c r="F69">
        <v>6.8906666666666658E-2</v>
      </c>
    </row>
    <row r="70" spans="1:6">
      <c r="A70" t="s">
        <v>23</v>
      </c>
      <c r="B70" t="s">
        <v>91</v>
      </c>
      <c r="C70">
        <v>2</v>
      </c>
      <c r="D70">
        <v>2</v>
      </c>
      <c r="E70">
        <v>1.5453333333333335E-2</v>
      </c>
      <c r="F70">
        <v>6.7673333333333349E-2</v>
      </c>
    </row>
    <row r="71" spans="1:6">
      <c r="A71" t="s">
        <v>34</v>
      </c>
      <c r="B71" t="s">
        <v>91</v>
      </c>
      <c r="C71">
        <v>3</v>
      </c>
      <c r="D71">
        <v>2</v>
      </c>
      <c r="E71">
        <v>1.1839999999999998E-2</v>
      </c>
      <c r="F71">
        <v>8.9799999999999963E-2</v>
      </c>
    </row>
    <row r="72" spans="1:6">
      <c r="A72" t="s">
        <v>35</v>
      </c>
      <c r="B72" t="s">
        <v>91</v>
      </c>
      <c r="C72">
        <v>4</v>
      </c>
      <c r="D72">
        <v>2</v>
      </c>
      <c r="E72">
        <v>1.9060000000000004E-2</v>
      </c>
      <c r="F72">
        <v>8.2599999999999993E-2</v>
      </c>
    </row>
    <row r="73" spans="1:6">
      <c r="A73" t="s">
        <v>36</v>
      </c>
      <c r="B73" t="s">
        <v>91</v>
      </c>
      <c r="C73">
        <v>5</v>
      </c>
      <c r="D73">
        <v>2</v>
      </c>
      <c r="E73">
        <v>1.7826666666666657E-2</v>
      </c>
      <c r="F73">
        <v>9.25666666666667E-2</v>
      </c>
    </row>
    <row r="74" spans="1:6">
      <c r="A74" t="s">
        <v>37</v>
      </c>
      <c r="B74" t="s">
        <v>91</v>
      </c>
      <c r="C74">
        <v>6</v>
      </c>
      <c r="D74">
        <v>2</v>
      </c>
      <c r="E74">
        <v>1.0088666666666664E-2</v>
      </c>
      <c r="F74">
        <v>9.6353333333333305E-2</v>
      </c>
    </row>
    <row r="75" spans="1:6">
      <c r="A75" t="s">
        <v>38</v>
      </c>
      <c r="B75" t="s">
        <v>91</v>
      </c>
      <c r="C75">
        <v>8</v>
      </c>
      <c r="D75">
        <v>2</v>
      </c>
      <c r="E75">
        <v>1.7540000000000007E-2</v>
      </c>
      <c r="F75">
        <v>8.1500000000000003E-2</v>
      </c>
    </row>
    <row r="76" spans="1:6">
      <c r="A76" t="s">
        <v>39</v>
      </c>
      <c r="B76" t="s">
        <v>91</v>
      </c>
      <c r="C76">
        <v>9</v>
      </c>
      <c r="D76">
        <v>2</v>
      </c>
      <c r="E76">
        <v>1.6959999999999996E-2</v>
      </c>
      <c r="F76">
        <v>6.3933333333333314E-2</v>
      </c>
    </row>
    <row r="77" spans="1:6">
      <c r="A77" t="s">
        <v>40</v>
      </c>
      <c r="B77" t="s">
        <v>91</v>
      </c>
      <c r="C77">
        <v>10</v>
      </c>
      <c r="D77">
        <v>2</v>
      </c>
      <c r="E77">
        <v>1.4499999999999987E-2</v>
      </c>
      <c r="F77">
        <v>7.3106666666666584E-2</v>
      </c>
    </row>
    <row r="78" spans="1:6">
      <c r="A78" t="s">
        <v>3</v>
      </c>
      <c r="B78" t="s">
        <v>52</v>
      </c>
      <c r="C78">
        <v>1</v>
      </c>
      <c r="D78">
        <v>3</v>
      </c>
      <c r="E78">
        <v>1.3846666666666667E-2</v>
      </c>
      <c r="F78">
        <v>9.835333333333332E-2</v>
      </c>
    </row>
    <row r="79" spans="1:6">
      <c r="A79" t="s">
        <v>4</v>
      </c>
      <c r="B79" t="s">
        <v>52</v>
      </c>
      <c r="C79">
        <v>2</v>
      </c>
      <c r="D79">
        <v>3</v>
      </c>
      <c r="E79">
        <v>1.8049999999999993E-2</v>
      </c>
      <c r="F79">
        <v>0.11237142857142857</v>
      </c>
    </row>
    <row r="80" spans="1:6">
      <c r="A80" t="s">
        <v>5</v>
      </c>
      <c r="B80" t="s">
        <v>52</v>
      </c>
      <c r="C80">
        <v>3</v>
      </c>
      <c r="D80">
        <v>3</v>
      </c>
      <c r="E80">
        <v>1.4371428571428575E-2</v>
      </c>
      <c r="F80">
        <v>7.6092857142857184E-2</v>
      </c>
    </row>
    <row r="81" spans="1:6">
      <c r="A81" t="s">
        <v>6</v>
      </c>
      <c r="B81" t="s">
        <v>52</v>
      </c>
      <c r="C81">
        <v>4</v>
      </c>
      <c r="D81">
        <v>3</v>
      </c>
      <c r="E81">
        <v>9.7266666666666612E-3</v>
      </c>
      <c r="F81">
        <v>9.4246666666666687E-2</v>
      </c>
    </row>
    <row r="82" spans="1:6">
      <c r="A82" t="s">
        <v>7</v>
      </c>
      <c r="B82" t="s">
        <v>52</v>
      </c>
      <c r="C82">
        <v>5</v>
      </c>
      <c r="D82">
        <v>3</v>
      </c>
      <c r="E82">
        <v>1.2626666666666668E-2</v>
      </c>
      <c r="F82">
        <v>0.10028666666666665</v>
      </c>
    </row>
    <row r="83" spans="1:6">
      <c r="A83" t="s">
        <v>8</v>
      </c>
      <c r="B83" t="s">
        <v>52</v>
      </c>
      <c r="C83">
        <v>6</v>
      </c>
      <c r="D83">
        <v>3</v>
      </c>
      <c r="E83">
        <v>1.3020000000000002E-2</v>
      </c>
      <c r="F83">
        <v>7.9313333333333347E-2</v>
      </c>
    </row>
    <row r="84" spans="1:6">
      <c r="A84" t="s">
        <v>9</v>
      </c>
      <c r="B84" t="s">
        <v>52</v>
      </c>
      <c r="C84">
        <v>7</v>
      </c>
      <c r="D84">
        <v>3</v>
      </c>
      <c r="E84">
        <v>5.1333333333333309E-3</v>
      </c>
      <c r="F84">
        <v>0.59372666666666674</v>
      </c>
    </row>
    <row r="85" spans="1:6">
      <c r="A85" t="s">
        <v>10</v>
      </c>
      <c r="B85" t="s">
        <v>52</v>
      </c>
      <c r="C85">
        <v>8</v>
      </c>
      <c r="D85">
        <v>3</v>
      </c>
      <c r="E85">
        <v>1.0685714285714298E-2</v>
      </c>
      <c r="F85">
        <v>0.11744285714285711</v>
      </c>
    </row>
    <row r="86" spans="1:6">
      <c r="A86" t="s">
        <v>11</v>
      </c>
      <c r="B86" t="s">
        <v>52</v>
      </c>
      <c r="C86">
        <v>9</v>
      </c>
      <c r="D86">
        <v>3</v>
      </c>
      <c r="E86">
        <v>1.2779999999999998E-2</v>
      </c>
      <c r="F86">
        <v>8.234000000000001E-2</v>
      </c>
    </row>
    <row r="87" spans="1:6">
      <c r="A87" t="s">
        <v>12</v>
      </c>
      <c r="B87" t="s">
        <v>52</v>
      </c>
      <c r="C87">
        <v>10</v>
      </c>
      <c r="D87">
        <v>3</v>
      </c>
      <c r="E87">
        <v>1.0419999999999992E-2</v>
      </c>
      <c r="F87">
        <v>9.1139999999999929E-2</v>
      </c>
    </row>
    <row r="88" spans="1:6">
      <c r="A88" t="s">
        <v>13</v>
      </c>
      <c r="B88" t="s">
        <v>53</v>
      </c>
      <c r="C88">
        <v>1</v>
      </c>
      <c r="D88">
        <v>3</v>
      </c>
      <c r="E88">
        <v>1.2193333333333323E-2</v>
      </c>
      <c r="F88">
        <v>9.0393333333333395E-2</v>
      </c>
    </row>
    <row r="89" spans="1:6">
      <c r="A89" t="s">
        <v>14</v>
      </c>
      <c r="B89" t="s">
        <v>53</v>
      </c>
      <c r="C89">
        <v>3</v>
      </c>
      <c r="D89">
        <v>3</v>
      </c>
      <c r="E89">
        <v>1.0426666666666673E-2</v>
      </c>
      <c r="F89">
        <v>0.10975333333333329</v>
      </c>
    </row>
    <row r="90" spans="1:6">
      <c r="A90" t="s">
        <v>15</v>
      </c>
      <c r="B90" t="s">
        <v>53</v>
      </c>
      <c r="C90">
        <v>4</v>
      </c>
      <c r="D90">
        <v>3</v>
      </c>
      <c r="E90">
        <v>1.2013333333333343E-2</v>
      </c>
      <c r="F90">
        <v>9.8846666666666624E-2</v>
      </c>
    </row>
    <row r="91" spans="1:6">
      <c r="A91" t="s">
        <v>16</v>
      </c>
      <c r="B91" t="s">
        <v>53</v>
      </c>
      <c r="C91">
        <v>5</v>
      </c>
      <c r="D91">
        <v>3</v>
      </c>
      <c r="E91">
        <v>1.4460000000000006E-2</v>
      </c>
      <c r="F91">
        <v>0.10376666666666659</v>
      </c>
    </row>
    <row r="92" spans="1:6">
      <c r="A92" t="s">
        <v>17</v>
      </c>
      <c r="B92" t="s">
        <v>53</v>
      </c>
      <c r="C92">
        <v>6</v>
      </c>
      <c r="D92">
        <v>3</v>
      </c>
      <c r="E92">
        <v>1.1239999999999991E-2</v>
      </c>
      <c r="F92">
        <v>9.3153333333333366E-2</v>
      </c>
    </row>
    <row r="93" spans="1:6">
      <c r="A93" t="s">
        <v>18</v>
      </c>
      <c r="B93" t="s">
        <v>53</v>
      </c>
      <c r="C93">
        <v>7</v>
      </c>
      <c r="D93">
        <v>3</v>
      </c>
      <c r="E93">
        <v>8.166666666666671E-3</v>
      </c>
      <c r="F93">
        <v>0.10757333333333327</v>
      </c>
    </row>
    <row r="94" spans="1:6">
      <c r="A94" t="s">
        <v>19</v>
      </c>
      <c r="B94" t="s">
        <v>53</v>
      </c>
      <c r="C94">
        <v>8</v>
      </c>
      <c r="D94">
        <v>3</v>
      </c>
      <c r="E94">
        <v>1.1680000000000001E-2</v>
      </c>
      <c r="F94">
        <v>9.691333333333331E-2</v>
      </c>
    </row>
    <row r="95" spans="1:6">
      <c r="A95" t="s">
        <v>20</v>
      </c>
      <c r="B95" t="s">
        <v>53</v>
      </c>
      <c r="C95">
        <v>9</v>
      </c>
      <c r="D95">
        <v>3</v>
      </c>
      <c r="E95">
        <v>1.3380000000000006E-2</v>
      </c>
      <c r="F95">
        <v>9.6926666666666605E-2</v>
      </c>
    </row>
    <row r="96" spans="1:6">
      <c r="A96" t="s">
        <v>21</v>
      </c>
      <c r="B96" t="s">
        <v>53</v>
      </c>
      <c r="C96">
        <v>10</v>
      </c>
      <c r="D96">
        <v>3</v>
      </c>
      <c r="E96">
        <v>1.0573333333333323E-2</v>
      </c>
      <c r="F96">
        <v>9.6186666666666726E-2</v>
      </c>
    </row>
    <row r="97" spans="1:6">
      <c r="A97" t="s">
        <v>24</v>
      </c>
      <c r="B97" t="s">
        <v>90</v>
      </c>
      <c r="C97">
        <v>1</v>
      </c>
      <c r="D97">
        <v>3</v>
      </c>
      <c r="E97">
        <v>1.097999999999999E-2</v>
      </c>
      <c r="F97">
        <v>9.5106666666666645E-2</v>
      </c>
    </row>
    <row r="98" spans="1:6">
      <c r="A98" t="s">
        <v>25</v>
      </c>
      <c r="B98" t="s">
        <v>90</v>
      </c>
      <c r="C98">
        <v>2</v>
      </c>
      <c r="D98">
        <v>3</v>
      </c>
      <c r="E98">
        <v>1.0471428571428576E-2</v>
      </c>
      <c r="F98">
        <v>0.11380714285714287</v>
      </c>
    </row>
    <row r="99" spans="1:6">
      <c r="A99" t="s">
        <v>26</v>
      </c>
      <c r="B99" t="s">
        <v>90</v>
      </c>
      <c r="C99">
        <v>3</v>
      </c>
      <c r="D99">
        <v>3</v>
      </c>
      <c r="E99">
        <v>1.810666666666667E-2</v>
      </c>
      <c r="F99">
        <v>9.8733333333333326E-2</v>
      </c>
    </row>
    <row r="100" spans="1:6">
      <c r="A100" t="s">
        <v>27</v>
      </c>
      <c r="B100" t="s">
        <v>90</v>
      </c>
      <c r="C100">
        <v>4</v>
      </c>
      <c r="D100">
        <v>3</v>
      </c>
      <c r="E100">
        <v>1.1599999999999991E-2</v>
      </c>
      <c r="F100">
        <v>0.10854999999999995</v>
      </c>
    </row>
    <row r="101" spans="1:6">
      <c r="A101" t="s">
        <v>28</v>
      </c>
      <c r="B101" t="s">
        <v>90</v>
      </c>
      <c r="C101">
        <v>5</v>
      </c>
      <c r="D101">
        <v>3</v>
      </c>
      <c r="E101">
        <v>1.4406666666666663E-2</v>
      </c>
      <c r="F101">
        <v>4.2659999999999934E-2</v>
      </c>
    </row>
    <row r="102" spans="1:6">
      <c r="A102" t="s">
        <v>29</v>
      </c>
      <c r="B102" t="s">
        <v>90</v>
      </c>
      <c r="C102">
        <v>6</v>
      </c>
      <c r="D102">
        <v>3</v>
      </c>
      <c r="E102">
        <v>7.7600000000000039E-3</v>
      </c>
      <c r="F102">
        <v>9.1906666666666706E-2</v>
      </c>
    </row>
    <row r="103" spans="1:6">
      <c r="A103" t="s">
        <v>30</v>
      </c>
      <c r="B103" t="s">
        <v>90</v>
      </c>
      <c r="C103">
        <v>7</v>
      </c>
      <c r="D103">
        <v>3</v>
      </c>
      <c r="E103">
        <v>9.8199999999999989E-3</v>
      </c>
      <c r="F103">
        <v>8.8886666666666697E-2</v>
      </c>
    </row>
    <row r="104" spans="1:6">
      <c r="A104" t="s">
        <v>31</v>
      </c>
      <c r="B104" t="s">
        <v>90</v>
      </c>
      <c r="C104">
        <v>8</v>
      </c>
      <c r="D104">
        <v>3</v>
      </c>
      <c r="E104">
        <v>5.4785714285714281E-3</v>
      </c>
      <c r="F104">
        <v>9.0114285714285744E-2</v>
      </c>
    </row>
    <row r="105" spans="1:6">
      <c r="A105" t="s">
        <v>32</v>
      </c>
      <c r="B105" t="s">
        <v>90</v>
      </c>
      <c r="C105">
        <v>9</v>
      </c>
      <c r="D105">
        <v>3</v>
      </c>
      <c r="E105">
        <v>1.5360000000000011E-2</v>
      </c>
      <c r="F105">
        <v>7.5539999999999982E-2</v>
      </c>
    </row>
    <row r="106" spans="1:6">
      <c r="A106" t="s">
        <v>33</v>
      </c>
      <c r="B106" t="s">
        <v>90</v>
      </c>
      <c r="C106">
        <v>10</v>
      </c>
      <c r="D106">
        <v>3</v>
      </c>
      <c r="E106">
        <v>8.6400000000000105E-3</v>
      </c>
      <c r="F106">
        <v>9.6846666666666734E-2</v>
      </c>
    </row>
    <row r="107" spans="1:6">
      <c r="A107" t="s">
        <v>22</v>
      </c>
      <c r="B107" t="s">
        <v>91</v>
      </c>
      <c r="C107">
        <v>1</v>
      </c>
      <c r="D107">
        <v>3</v>
      </c>
      <c r="E107">
        <v>1.174666666666666E-2</v>
      </c>
      <c r="F107">
        <v>9.329999999999998E-2</v>
      </c>
    </row>
    <row r="108" spans="1:6">
      <c r="A108" t="s">
        <v>23</v>
      </c>
      <c r="B108" t="s">
        <v>91</v>
      </c>
      <c r="C108">
        <v>2</v>
      </c>
      <c r="D108">
        <v>3</v>
      </c>
      <c r="E108">
        <v>1.2573333333333341E-2</v>
      </c>
      <c r="F108">
        <v>0.10119333333333333</v>
      </c>
    </row>
    <row r="109" spans="1:6">
      <c r="A109" t="s">
        <v>34</v>
      </c>
      <c r="B109" t="s">
        <v>91</v>
      </c>
      <c r="C109">
        <v>3</v>
      </c>
      <c r="D109">
        <v>3</v>
      </c>
      <c r="E109">
        <v>1.0320000000000003E-2</v>
      </c>
      <c r="F109">
        <v>9.2819999999999916E-2</v>
      </c>
    </row>
    <row r="110" spans="1:6">
      <c r="A110" t="s">
        <v>35</v>
      </c>
      <c r="B110" t="s">
        <v>91</v>
      </c>
      <c r="C110">
        <v>4</v>
      </c>
      <c r="D110">
        <v>3</v>
      </c>
      <c r="E110">
        <v>1.4180000000000007E-2</v>
      </c>
      <c r="F110">
        <v>0.10017333333333335</v>
      </c>
    </row>
    <row r="111" spans="1:6">
      <c r="A111" t="s">
        <v>36</v>
      </c>
      <c r="B111" t="s">
        <v>91</v>
      </c>
      <c r="C111">
        <v>5</v>
      </c>
      <c r="D111">
        <v>3</v>
      </c>
      <c r="E111">
        <v>1.2813333333333343E-2</v>
      </c>
      <c r="F111">
        <v>9.2913333333333334E-2</v>
      </c>
    </row>
    <row r="112" spans="1:6">
      <c r="A112" t="s">
        <v>37</v>
      </c>
      <c r="B112" t="s">
        <v>91</v>
      </c>
      <c r="C112">
        <v>6</v>
      </c>
      <c r="D112">
        <v>3</v>
      </c>
      <c r="E112">
        <v>1.5373333333333327E-2</v>
      </c>
      <c r="F112">
        <v>0.10781333333333336</v>
      </c>
    </row>
    <row r="113" spans="1:6">
      <c r="A113" t="s">
        <v>38</v>
      </c>
      <c r="B113" t="s">
        <v>91</v>
      </c>
      <c r="C113">
        <v>8</v>
      </c>
      <c r="D113">
        <v>3</v>
      </c>
      <c r="E113">
        <v>1.2506666666666666E-2</v>
      </c>
      <c r="F113">
        <v>8.897333333333339E-2</v>
      </c>
    </row>
    <row r="114" spans="1:6">
      <c r="A114" t="s">
        <v>39</v>
      </c>
      <c r="B114" t="s">
        <v>91</v>
      </c>
      <c r="C114">
        <v>9</v>
      </c>
      <c r="D114">
        <v>3</v>
      </c>
      <c r="E114">
        <v>1.4366666666666668E-2</v>
      </c>
      <c r="F114">
        <v>7.887333333333342E-2</v>
      </c>
    </row>
    <row r="115" spans="1:6">
      <c r="A115" t="s">
        <v>40</v>
      </c>
      <c r="B115" t="s">
        <v>91</v>
      </c>
      <c r="C115">
        <v>10</v>
      </c>
      <c r="D115">
        <v>3</v>
      </c>
      <c r="E115">
        <v>1.0026666666666673E-2</v>
      </c>
      <c r="F115">
        <v>9.5719999999999972E-2</v>
      </c>
    </row>
    <row r="116" spans="1:6">
      <c r="A116" t="s">
        <v>3</v>
      </c>
      <c r="B116" t="s">
        <v>52</v>
      </c>
      <c r="C116">
        <v>1</v>
      </c>
      <c r="D116">
        <v>4</v>
      </c>
      <c r="E116">
        <v>2.1553333333333312E-3</v>
      </c>
      <c r="F116">
        <v>0.11928666666666667</v>
      </c>
    </row>
    <row r="117" spans="1:6">
      <c r="A117" t="s">
        <v>4</v>
      </c>
      <c r="B117" t="s">
        <v>52</v>
      </c>
      <c r="C117">
        <v>2</v>
      </c>
      <c r="D117">
        <v>4</v>
      </c>
      <c r="E117">
        <v>1.467857142857143E-2</v>
      </c>
      <c r="F117">
        <v>0.14306428571428567</v>
      </c>
    </row>
    <row r="118" spans="1:6">
      <c r="A118" t="s">
        <v>5</v>
      </c>
      <c r="B118" t="s">
        <v>52</v>
      </c>
      <c r="C118">
        <v>3</v>
      </c>
      <c r="D118">
        <v>4</v>
      </c>
      <c r="E118">
        <v>1.2907142857142864E-2</v>
      </c>
      <c r="F118">
        <v>7.5807142857142809E-2</v>
      </c>
    </row>
    <row r="119" spans="1:6">
      <c r="A119" t="s">
        <v>6</v>
      </c>
      <c r="B119" t="s">
        <v>52</v>
      </c>
      <c r="C119">
        <v>4</v>
      </c>
      <c r="D119">
        <v>4</v>
      </c>
      <c r="E119">
        <v>1.1873333333333328E-2</v>
      </c>
      <c r="F119">
        <v>0.10966000000000005</v>
      </c>
    </row>
    <row r="120" spans="1:6">
      <c r="A120" t="s">
        <v>7</v>
      </c>
      <c r="B120" t="s">
        <v>52</v>
      </c>
      <c r="C120">
        <v>5</v>
      </c>
      <c r="D120">
        <v>4</v>
      </c>
      <c r="E120">
        <v>9.0800000000000065E-3</v>
      </c>
      <c r="F120">
        <v>0.11187999999999997</v>
      </c>
    </row>
    <row r="121" spans="1:6">
      <c r="A121" t="s">
        <v>8</v>
      </c>
      <c r="B121" t="s">
        <v>52</v>
      </c>
      <c r="C121">
        <v>6</v>
      </c>
      <c r="D121">
        <v>4</v>
      </c>
      <c r="E121">
        <v>1.040000000000001E-2</v>
      </c>
      <c r="F121">
        <v>0.10167999999999994</v>
      </c>
    </row>
    <row r="122" spans="1:6">
      <c r="A122" t="s">
        <v>9</v>
      </c>
      <c r="B122" t="s">
        <v>52</v>
      </c>
      <c r="C122">
        <v>7</v>
      </c>
      <c r="D122">
        <v>4</v>
      </c>
      <c r="E122">
        <v>2.5999999999999951E-3</v>
      </c>
      <c r="F122">
        <v>8.9480000000000059E-2</v>
      </c>
    </row>
    <row r="123" spans="1:6">
      <c r="A123" t="s">
        <v>10</v>
      </c>
      <c r="B123" t="s">
        <v>52</v>
      </c>
      <c r="C123">
        <v>8</v>
      </c>
      <c r="D123">
        <v>4</v>
      </c>
      <c r="E123">
        <v>1.1978571428571425E-2</v>
      </c>
      <c r="F123">
        <v>0.10351428571428574</v>
      </c>
    </row>
    <row r="124" spans="1:6">
      <c r="A124" t="s">
        <v>11</v>
      </c>
      <c r="B124" t="s">
        <v>52</v>
      </c>
      <c r="C124">
        <v>9</v>
      </c>
      <c r="D124">
        <v>4</v>
      </c>
      <c r="E124">
        <v>1.3766666666666675E-2</v>
      </c>
      <c r="F124">
        <v>9.2453333333333276E-2</v>
      </c>
    </row>
    <row r="125" spans="1:6">
      <c r="A125" t="s">
        <v>12</v>
      </c>
      <c r="B125" t="s">
        <v>52</v>
      </c>
      <c r="C125">
        <v>10</v>
      </c>
      <c r="D125">
        <v>4</v>
      </c>
      <c r="E125">
        <v>1.2159999999999994E-2</v>
      </c>
      <c r="F125">
        <v>9.7846666666666707E-2</v>
      </c>
    </row>
    <row r="126" spans="1:6">
      <c r="A126" t="s">
        <v>13</v>
      </c>
      <c r="B126" t="s">
        <v>53</v>
      </c>
      <c r="C126">
        <v>1</v>
      </c>
      <c r="D126">
        <v>4</v>
      </c>
      <c r="E126">
        <v>9.3733333333333221E-3</v>
      </c>
      <c r="F126">
        <v>8.4659999999999985E-2</v>
      </c>
    </row>
    <row r="127" spans="1:6">
      <c r="A127" t="s">
        <v>14</v>
      </c>
      <c r="B127" t="s">
        <v>53</v>
      </c>
      <c r="C127">
        <v>3</v>
      </c>
      <c r="D127">
        <v>4</v>
      </c>
      <c r="E127">
        <v>9.5066666666666702E-3</v>
      </c>
      <c r="F127">
        <v>9.2720000000000038E-2</v>
      </c>
    </row>
    <row r="128" spans="1:6">
      <c r="A128" t="s">
        <v>15</v>
      </c>
      <c r="B128" t="s">
        <v>53</v>
      </c>
      <c r="C128">
        <v>4</v>
      </c>
      <c r="D128">
        <v>4</v>
      </c>
      <c r="E128">
        <v>5.6799999999999958E-3</v>
      </c>
      <c r="F128">
        <v>8.9740000000000056E-2</v>
      </c>
    </row>
    <row r="129" spans="1:6">
      <c r="A129" t="s">
        <v>16</v>
      </c>
      <c r="B129" t="s">
        <v>53</v>
      </c>
      <c r="C129">
        <v>5</v>
      </c>
      <c r="D129">
        <v>4</v>
      </c>
      <c r="E129">
        <v>1.1046666666666665E-2</v>
      </c>
      <c r="F129">
        <v>9.2273333333333346E-2</v>
      </c>
    </row>
    <row r="130" spans="1:6">
      <c r="A130" t="s">
        <v>17</v>
      </c>
      <c r="B130" t="s">
        <v>53</v>
      </c>
      <c r="C130">
        <v>6</v>
      </c>
      <c r="D130">
        <v>4</v>
      </c>
      <c r="E130">
        <v>1.034E-2</v>
      </c>
      <c r="F130">
        <v>7.0120000000000002E-2</v>
      </c>
    </row>
    <row r="131" spans="1:6">
      <c r="A131" t="s">
        <v>18</v>
      </c>
      <c r="B131" t="s">
        <v>53</v>
      </c>
      <c r="C131">
        <v>7</v>
      </c>
      <c r="D131">
        <v>4</v>
      </c>
      <c r="E131">
        <v>1.2060000000000005E-2</v>
      </c>
      <c r="F131">
        <v>7.5240000000000029E-2</v>
      </c>
    </row>
    <row r="132" spans="1:6">
      <c r="A132" t="s">
        <v>19</v>
      </c>
      <c r="B132" t="s">
        <v>53</v>
      </c>
      <c r="C132">
        <v>8</v>
      </c>
      <c r="D132">
        <v>4</v>
      </c>
      <c r="E132">
        <v>1.094666666666666E-2</v>
      </c>
      <c r="F132">
        <v>7.8719999999999971E-2</v>
      </c>
    </row>
    <row r="133" spans="1:6">
      <c r="A133" t="s">
        <v>20</v>
      </c>
      <c r="B133" t="s">
        <v>53</v>
      </c>
      <c r="C133">
        <v>9</v>
      </c>
      <c r="D133">
        <v>4</v>
      </c>
      <c r="E133">
        <v>1.2166666666666675E-2</v>
      </c>
      <c r="F133">
        <v>8.1613333333333316E-2</v>
      </c>
    </row>
    <row r="134" spans="1:6">
      <c r="A134" t="s">
        <v>21</v>
      </c>
      <c r="B134" t="s">
        <v>53</v>
      </c>
      <c r="C134">
        <v>10</v>
      </c>
      <c r="D134">
        <v>4</v>
      </c>
      <c r="E134">
        <v>5.6533333333333323E-3</v>
      </c>
      <c r="F134">
        <v>7.9180000000000028E-2</v>
      </c>
    </row>
    <row r="135" spans="1:6">
      <c r="A135" t="s">
        <v>24</v>
      </c>
      <c r="B135" t="s">
        <v>90</v>
      </c>
      <c r="C135">
        <v>1</v>
      </c>
      <c r="D135">
        <v>4</v>
      </c>
      <c r="E135">
        <v>1.3493333333333342E-2</v>
      </c>
      <c r="F135">
        <v>0.10035599999999996</v>
      </c>
    </row>
    <row r="136" spans="1:6">
      <c r="A136" t="s">
        <v>25</v>
      </c>
      <c r="B136" t="s">
        <v>90</v>
      </c>
      <c r="C136">
        <v>2</v>
      </c>
      <c r="D136">
        <v>4</v>
      </c>
      <c r="E136">
        <v>9.5214285714285696E-3</v>
      </c>
      <c r="F136">
        <v>0.11457857142857149</v>
      </c>
    </row>
    <row r="137" spans="1:6">
      <c r="A137" t="s">
        <v>26</v>
      </c>
      <c r="B137" t="s">
        <v>90</v>
      </c>
      <c r="C137">
        <v>3</v>
      </c>
      <c r="D137">
        <v>4</v>
      </c>
      <c r="E137">
        <v>1.0320000000000003E-2</v>
      </c>
      <c r="F137">
        <v>0.1265333333333333</v>
      </c>
    </row>
    <row r="138" spans="1:6">
      <c r="A138" t="s">
        <v>27</v>
      </c>
      <c r="B138" t="s">
        <v>90</v>
      </c>
      <c r="C138">
        <v>4</v>
      </c>
      <c r="D138">
        <v>4</v>
      </c>
      <c r="E138">
        <v>1.0171428571428578E-2</v>
      </c>
      <c r="F138">
        <v>0.12577142857142856</v>
      </c>
    </row>
    <row r="139" spans="1:6">
      <c r="A139" t="s">
        <v>28</v>
      </c>
      <c r="B139" t="s">
        <v>90</v>
      </c>
      <c r="C139">
        <v>5</v>
      </c>
      <c r="D139">
        <v>4</v>
      </c>
      <c r="E139">
        <v>1.2033333333333325E-2</v>
      </c>
      <c r="F139">
        <v>8.5186666666666674E-2</v>
      </c>
    </row>
    <row r="140" spans="1:6">
      <c r="A140" t="s">
        <v>29</v>
      </c>
      <c r="B140" t="s">
        <v>90</v>
      </c>
      <c r="C140">
        <v>6</v>
      </c>
      <c r="D140">
        <v>4</v>
      </c>
      <c r="E140">
        <v>1.0286666666666673E-2</v>
      </c>
      <c r="F140">
        <v>8.5380000000000025E-2</v>
      </c>
    </row>
    <row r="141" spans="1:6">
      <c r="A141" t="s">
        <v>30</v>
      </c>
      <c r="B141" t="s">
        <v>90</v>
      </c>
      <c r="C141">
        <v>7</v>
      </c>
      <c r="D141">
        <v>4</v>
      </c>
      <c r="E141">
        <v>8.90714285714286E-3</v>
      </c>
      <c r="F141">
        <v>0.11385000000000003</v>
      </c>
    </row>
    <row r="142" spans="1:6">
      <c r="A142" t="s">
        <v>31</v>
      </c>
      <c r="B142" t="s">
        <v>90</v>
      </c>
      <c r="C142">
        <v>8</v>
      </c>
      <c r="D142">
        <v>4</v>
      </c>
      <c r="E142">
        <v>8.4999999999999989E-3</v>
      </c>
      <c r="F142">
        <v>0.1113785714285714</v>
      </c>
    </row>
    <row r="143" spans="1:6">
      <c r="A143" t="s">
        <v>32</v>
      </c>
      <c r="B143" t="s">
        <v>90</v>
      </c>
      <c r="C143">
        <v>9</v>
      </c>
      <c r="D143">
        <v>4</v>
      </c>
      <c r="E143">
        <v>1.0320000000000003E-2</v>
      </c>
      <c r="F143">
        <v>0.10027333333333335</v>
      </c>
    </row>
    <row r="144" spans="1:6">
      <c r="A144" t="s">
        <v>33</v>
      </c>
      <c r="B144" t="s">
        <v>90</v>
      </c>
      <c r="C144">
        <v>10</v>
      </c>
      <c r="D144">
        <v>4</v>
      </c>
      <c r="E144">
        <v>1.2460000000000004E-2</v>
      </c>
      <c r="F144">
        <v>0.10476666666666669</v>
      </c>
    </row>
    <row r="145" spans="1:6">
      <c r="A145" t="s">
        <v>22</v>
      </c>
      <c r="B145" t="s">
        <v>91</v>
      </c>
      <c r="C145">
        <v>1</v>
      </c>
      <c r="D145">
        <v>4</v>
      </c>
      <c r="E145">
        <v>1.2139999999999995E-2</v>
      </c>
      <c r="F145">
        <v>0.12667333333333333</v>
      </c>
    </row>
    <row r="146" spans="1:6">
      <c r="A146" t="s">
        <v>23</v>
      </c>
      <c r="B146" t="s">
        <v>91</v>
      </c>
      <c r="C146">
        <v>2</v>
      </c>
      <c r="D146">
        <v>4</v>
      </c>
      <c r="E146">
        <v>8.5666666666666703E-3</v>
      </c>
      <c r="F146">
        <v>0.1214133333333334</v>
      </c>
    </row>
    <row r="147" spans="1:6">
      <c r="A147" t="s">
        <v>34</v>
      </c>
      <c r="B147" t="s">
        <v>91</v>
      </c>
      <c r="C147">
        <v>3</v>
      </c>
      <c r="D147">
        <v>4</v>
      </c>
      <c r="E147">
        <v>1.123333333333334E-2</v>
      </c>
      <c r="F147">
        <v>8.7021999999999919E-2</v>
      </c>
    </row>
    <row r="148" spans="1:6">
      <c r="A148" t="s">
        <v>35</v>
      </c>
      <c r="B148" t="s">
        <v>91</v>
      </c>
      <c r="C148">
        <v>4</v>
      </c>
      <c r="D148">
        <v>4</v>
      </c>
      <c r="E148">
        <v>1.0539999999999994E-2</v>
      </c>
      <c r="F148">
        <v>0.10062666666666663</v>
      </c>
    </row>
    <row r="149" spans="1:6">
      <c r="A149" t="s">
        <v>36</v>
      </c>
      <c r="B149" t="s">
        <v>91</v>
      </c>
      <c r="C149">
        <v>5</v>
      </c>
      <c r="D149">
        <v>4</v>
      </c>
      <c r="E149">
        <v>1.0721428571428564E-2</v>
      </c>
      <c r="F149">
        <v>0.10349999999999993</v>
      </c>
    </row>
    <row r="150" spans="1:6">
      <c r="A150" t="s">
        <v>37</v>
      </c>
      <c r="B150" t="s">
        <v>91</v>
      </c>
      <c r="C150">
        <v>6</v>
      </c>
      <c r="D150">
        <v>4</v>
      </c>
      <c r="E150">
        <v>1.3046666666666666E-2</v>
      </c>
      <c r="F150">
        <v>8.2279999999999964E-2</v>
      </c>
    </row>
    <row r="151" spans="1:6">
      <c r="A151" t="s">
        <v>38</v>
      </c>
      <c r="B151" t="s">
        <v>91</v>
      </c>
      <c r="C151">
        <v>8</v>
      </c>
      <c r="D151">
        <v>4</v>
      </c>
      <c r="E151">
        <v>9.6666666666666672E-3</v>
      </c>
      <c r="F151">
        <v>0.10069999999999997</v>
      </c>
    </row>
    <row r="152" spans="1:6">
      <c r="A152" t="s">
        <v>39</v>
      </c>
      <c r="B152" t="s">
        <v>91</v>
      </c>
      <c r="C152">
        <v>9</v>
      </c>
      <c r="D152">
        <v>4</v>
      </c>
      <c r="E152">
        <v>1.1306666666666665E-2</v>
      </c>
      <c r="F152">
        <v>9.2433333333333381E-2</v>
      </c>
    </row>
    <row r="153" spans="1:6">
      <c r="A153" t="s">
        <v>40</v>
      </c>
      <c r="B153" t="s">
        <v>91</v>
      </c>
      <c r="C153">
        <v>10</v>
      </c>
      <c r="D153">
        <v>4</v>
      </c>
      <c r="E153">
        <v>8.8066666666666744E-3</v>
      </c>
      <c r="F153">
        <v>0.10104666666666666</v>
      </c>
    </row>
    <row r="154" spans="1:6">
      <c r="A154" t="s">
        <v>3</v>
      </c>
      <c r="B154" t="s">
        <v>52</v>
      </c>
      <c r="C154">
        <v>1</v>
      </c>
      <c r="D154">
        <v>5</v>
      </c>
      <c r="E154">
        <v>1.3233333333333326E-2</v>
      </c>
      <c r="F154">
        <v>0.10398666666666662</v>
      </c>
    </row>
    <row r="155" spans="1:6">
      <c r="A155" t="s">
        <v>4</v>
      </c>
      <c r="B155" t="s">
        <v>52</v>
      </c>
      <c r="C155">
        <v>2</v>
      </c>
      <c r="D155">
        <v>5</v>
      </c>
      <c r="E155">
        <v>1.5535714285714288E-2</v>
      </c>
      <c r="F155">
        <v>0.13874999999999998</v>
      </c>
    </row>
    <row r="156" spans="1:6">
      <c r="A156" t="s">
        <v>5</v>
      </c>
      <c r="B156" t="s">
        <v>52</v>
      </c>
      <c r="C156">
        <v>3</v>
      </c>
      <c r="D156">
        <v>5</v>
      </c>
      <c r="E156">
        <v>1.4871428571428567E-2</v>
      </c>
      <c r="F156">
        <v>8.6471428571428657E-2</v>
      </c>
    </row>
    <row r="157" spans="1:6">
      <c r="A157" t="s">
        <v>6</v>
      </c>
      <c r="B157" t="s">
        <v>52</v>
      </c>
      <c r="C157">
        <v>4</v>
      </c>
      <c r="D157">
        <v>5</v>
      </c>
      <c r="E157">
        <v>1.1546666666666669E-2</v>
      </c>
      <c r="F157">
        <v>9.8460000000000034E-2</v>
      </c>
    </row>
    <row r="158" spans="1:6">
      <c r="A158" t="s">
        <v>7</v>
      </c>
      <c r="B158" t="s">
        <v>52</v>
      </c>
      <c r="C158">
        <v>5</v>
      </c>
      <c r="D158">
        <v>5</v>
      </c>
      <c r="E158">
        <v>1.2873333333333337E-2</v>
      </c>
      <c r="F158">
        <v>0.11328000000000002</v>
      </c>
    </row>
    <row r="159" spans="1:6">
      <c r="A159" t="s">
        <v>8</v>
      </c>
      <c r="B159" t="s">
        <v>52</v>
      </c>
      <c r="C159">
        <v>6</v>
      </c>
      <c r="D159">
        <v>5</v>
      </c>
      <c r="E159">
        <v>1.3233333333333342E-2</v>
      </c>
      <c r="F159">
        <v>0.10597999999999998</v>
      </c>
    </row>
    <row r="160" spans="1:6">
      <c r="A160" t="s">
        <v>9</v>
      </c>
      <c r="B160" t="s">
        <v>52</v>
      </c>
      <c r="C160">
        <v>7</v>
      </c>
      <c r="D160">
        <v>5</v>
      </c>
      <c r="E160">
        <v>4.1066666666666586E-3</v>
      </c>
      <c r="F160">
        <v>0.10231333333333333</v>
      </c>
    </row>
    <row r="161" spans="1:6">
      <c r="A161" t="s">
        <v>10</v>
      </c>
      <c r="B161" t="s">
        <v>52</v>
      </c>
      <c r="C161">
        <v>8</v>
      </c>
      <c r="D161">
        <v>5</v>
      </c>
      <c r="E161">
        <v>1.4899999999999993E-2</v>
      </c>
      <c r="F161">
        <v>0.11052857142857141</v>
      </c>
    </row>
    <row r="162" spans="1:6">
      <c r="A162" t="s">
        <v>11</v>
      </c>
      <c r="B162" t="s">
        <v>52</v>
      </c>
      <c r="C162">
        <v>9</v>
      </c>
      <c r="D162">
        <v>5</v>
      </c>
      <c r="E162">
        <v>1.1406666666666669E-2</v>
      </c>
      <c r="F162">
        <v>9.742666666666662E-2</v>
      </c>
    </row>
    <row r="163" spans="1:6">
      <c r="A163" t="s">
        <v>12</v>
      </c>
      <c r="B163" t="s">
        <v>52</v>
      </c>
      <c r="C163">
        <v>10</v>
      </c>
      <c r="D163">
        <v>5</v>
      </c>
      <c r="E163">
        <v>1.4466666666666657E-2</v>
      </c>
      <c r="F163">
        <v>0.12088666666666673</v>
      </c>
    </row>
    <row r="164" spans="1:6">
      <c r="A164" t="s">
        <v>13</v>
      </c>
      <c r="B164" t="s">
        <v>53</v>
      </c>
      <c r="C164">
        <v>1</v>
      </c>
      <c r="D164">
        <v>5</v>
      </c>
      <c r="E164">
        <v>1.2953333333333327E-2</v>
      </c>
      <c r="F164">
        <v>8.9213333333333311E-2</v>
      </c>
    </row>
    <row r="165" spans="1:6">
      <c r="A165" t="s">
        <v>14</v>
      </c>
      <c r="B165" t="s">
        <v>53</v>
      </c>
      <c r="C165">
        <v>3</v>
      </c>
      <c r="D165">
        <v>5</v>
      </c>
      <c r="E165">
        <v>1.1446666666666664E-2</v>
      </c>
      <c r="F165">
        <v>0.11822666666666665</v>
      </c>
    </row>
    <row r="166" spans="1:6">
      <c r="A166" t="s">
        <v>15</v>
      </c>
      <c r="B166" t="s">
        <v>53</v>
      </c>
      <c r="C166">
        <v>4</v>
      </c>
      <c r="D166">
        <v>5</v>
      </c>
      <c r="E166">
        <v>1.8293333333333332E-2</v>
      </c>
      <c r="F166">
        <v>9.3759999999999982E-2</v>
      </c>
    </row>
    <row r="167" spans="1:6">
      <c r="A167" t="s">
        <v>16</v>
      </c>
      <c r="B167" t="s">
        <v>53</v>
      </c>
      <c r="C167">
        <v>5</v>
      </c>
      <c r="D167">
        <v>5</v>
      </c>
      <c r="E167">
        <v>1.517333333333332E-2</v>
      </c>
      <c r="F167">
        <v>0.11783333333333328</v>
      </c>
    </row>
    <row r="168" spans="1:6">
      <c r="A168" t="s">
        <v>17</v>
      </c>
      <c r="B168" t="s">
        <v>53</v>
      </c>
      <c r="C168">
        <v>6</v>
      </c>
      <c r="D168">
        <v>5</v>
      </c>
      <c r="E168">
        <v>1.4406666666666663E-2</v>
      </c>
      <c r="F168">
        <v>8.5879999999999984E-2</v>
      </c>
    </row>
    <row r="169" spans="1:6">
      <c r="A169" t="s">
        <v>18</v>
      </c>
      <c r="B169" t="s">
        <v>53</v>
      </c>
      <c r="C169">
        <v>7</v>
      </c>
      <c r="D169">
        <v>5</v>
      </c>
      <c r="E169">
        <v>1.6840000000000011E-2</v>
      </c>
      <c r="F169">
        <v>0.12025333333333332</v>
      </c>
    </row>
    <row r="170" spans="1:6">
      <c r="A170" t="s">
        <v>19</v>
      </c>
      <c r="B170" t="s">
        <v>53</v>
      </c>
      <c r="C170">
        <v>8</v>
      </c>
      <c r="D170">
        <v>5</v>
      </c>
      <c r="E170">
        <v>1.5806666666666674E-2</v>
      </c>
      <c r="F170">
        <v>0.11893333333333332</v>
      </c>
    </row>
    <row r="171" spans="1:6">
      <c r="A171" t="s">
        <v>20</v>
      </c>
      <c r="B171" t="s">
        <v>53</v>
      </c>
      <c r="C171">
        <v>9</v>
      </c>
      <c r="D171">
        <v>5</v>
      </c>
      <c r="E171">
        <v>1.4060000000000007E-2</v>
      </c>
      <c r="F171">
        <v>0.12804666666666673</v>
      </c>
    </row>
    <row r="172" spans="1:6">
      <c r="A172" t="s">
        <v>21</v>
      </c>
      <c r="B172" t="s">
        <v>53</v>
      </c>
      <c r="C172">
        <v>10</v>
      </c>
      <c r="D172">
        <v>5</v>
      </c>
      <c r="E172">
        <v>1.2060000000000005E-2</v>
      </c>
      <c r="F172">
        <v>0.10627999999999999</v>
      </c>
    </row>
    <row r="173" spans="1:6">
      <c r="A173" t="s">
        <v>24</v>
      </c>
      <c r="B173" t="s">
        <v>90</v>
      </c>
      <c r="C173">
        <v>1</v>
      </c>
      <c r="D173">
        <v>5</v>
      </c>
      <c r="E173">
        <v>1.7353333333333332E-2</v>
      </c>
      <c r="F173">
        <v>9.2886666666666728E-2</v>
      </c>
    </row>
    <row r="174" spans="1:6">
      <c r="A174" t="s">
        <v>25</v>
      </c>
      <c r="B174" t="s">
        <v>90</v>
      </c>
      <c r="C174">
        <v>2</v>
      </c>
      <c r="D174">
        <v>5</v>
      </c>
      <c r="E174">
        <v>1.4328571428571437E-2</v>
      </c>
      <c r="F174">
        <v>0.10303571428571427</v>
      </c>
    </row>
    <row r="175" spans="1:6">
      <c r="A175" t="s">
        <v>26</v>
      </c>
      <c r="B175" t="s">
        <v>90</v>
      </c>
      <c r="C175">
        <v>3</v>
      </c>
      <c r="D175">
        <v>5</v>
      </c>
      <c r="E175">
        <v>1.3759999999999994E-2</v>
      </c>
      <c r="F175">
        <v>9.4053333333333336E-2</v>
      </c>
    </row>
    <row r="176" spans="1:6">
      <c r="A176" t="s">
        <v>27</v>
      </c>
      <c r="B176" t="s">
        <v>90</v>
      </c>
      <c r="C176">
        <v>4</v>
      </c>
      <c r="D176">
        <v>5</v>
      </c>
      <c r="E176">
        <v>1.4085714285714288E-2</v>
      </c>
      <c r="F176">
        <v>0.1115</v>
      </c>
    </row>
    <row r="177" spans="1:6">
      <c r="A177" t="s">
        <v>28</v>
      </c>
      <c r="B177" t="s">
        <v>90</v>
      </c>
      <c r="C177">
        <v>5</v>
      </c>
      <c r="D177">
        <v>5</v>
      </c>
      <c r="E177">
        <v>1.5460000000000014E-2</v>
      </c>
      <c r="F177">
        <v>7.2606666666666625E-2</v>
      </c>
    </row>
    <row r="178" spans="1:6">
      <c r="A178" t="s">
        <v>29</v>
      </c>
      <c r="B178" t="s">
        <v>90</v>
      </c>
      <c r="C178">
        <v>6</v>
      </c>
      <c r="D178">
        <v>5</v>
      </c>
      <c r="E178">
        <v>1.2953333333333343E-2</v>
      </c>
      <c r="F178">
        <v>7.782E-2</v>
      </c>
    </row>
    <row r="179" spans="1:6">
      <c r="A179" t="s">
        <v>30</v>
      </c>
      <c r="B179" t="s">
        <v>90</v>
      </c>
      <c r="C179">
        <v>7</v>
      </c>
      <c r="D179">
        <v>5</v>
      </c>
      <c r="E179">
        <v>1.3628571428571434E-2</v>
      </c>
      <c r="F179">
        <v>0.10932142857142857</v>
      </c>
    </row>
    <row r="180" spans="1:6">
      <c r="A180" t="s">
        <v>31</v>
      </c>
      <c r="B180" t="s">
        <v>90</v>
      </c>
      <c r="C180">
        <v>8</v>
      </c>
      <c r="D180">
        <v>5</v>
      </c>
      <c r="E180" t="s">
        <v>71</v>
      </c>
      <c r="F180">
        <v>9.7064285714285672E-2</v>
      </c>
    </row>
    <row r="181" spans="1:6">
      <c r="A181" t="s">
        <v>32</v>
      </c>
      <c r="B181" t="s">
        <v>90</v>
      </c>
      <c r="C181">
        <v>9</v>
      </c>
      <c r="D181">
        <v>5</v>
      </c>
      <c r="E181">
        <v>1.4757142857142866E-2</v>
      </c>
      <c r="F181">
        <v>0.10260714285714277</v>
      </c>
    </row>
    <row r="182" spans="1:6">
      <c r="A182" t="s">
        <v>33</v>
      </c>
      <c r="B182" t="s">
        <v>90</v>
      </c>
      <c r="C182">
        <v>10</v>
      </c>
      <c r="D182">
        <v>5</v>
      </c>
      <c r="E182">
        <v>1.2384615384615386E-2</v>
      </c>
      <c r="F182">
        <v>0.1337461538461539</v>
      </c>
    </row>
    <row r="183" spans="1:6">
      <c r="A183" t="s">
        <v>22</v>
      </c>
      <c r="B183" t="s">
        <v>91</v>
      </c>
      <c r="C183">
        <v>1</v>
      </c>
      <c r="D183">
        <v>5</v>
      </c>
      <c r="E183">
        <v>1.7228571428571433E-2</v>
      </c>
      <c r="F183">
        <v>0.1061857142857143</v>
      </c>
    </row>
    <row r="184" spans="1:6">
      <c r="A184" t="s">
        <v>23</v>
      </c>
      <c r="B184" t="s">
        <v>91</v>
      </c>
      <c r="C184">
        <v>2</v>
      </c>
      <c r="D184">
        <v>5</v>
      </c>
      <c r="E184">
        <v>1.0066666666666668E-2</v>
      </c>
      <c r="F184">
        <v>0.12624000000000002</v>
      </c>
    </row>
    <row r="185" spans="1:6">
      <c r="A185" t="s">
        <v>34</v>
      </c>
      <c r="B185" t="s">
        <v>91</v>
      </c>
      <c r="C185">
        <v>3</v>
      </c>
      <c r="D185">
        <v>5</v>
      </c>
      <c r="E185">
        <v>1.2133333333333329E-2</v>
      </c>
      <c r="F185">
        <v>7.0559999999999984E-2</v>
      </c>
    </row>
    <row r="186" spans="1:6">
      <c r="A186" t="s">
        <v>35</v>
      </c>
      <c r="B186" t="s">
        <v>91</v>
      </c>
      <c r="C186">
        <v>4</v>
      </c>
      <c r="D186">
        <v>5</v>
      </c>
      <c r="E186">
        <v>1.4766666666666669E-2</v>
      </c>
      <c r="F186">
        <v>8.0586666666666668E-2</v>
      </c>
    </row>
    <row r="187" spans="1:6">
      <c r="A187" t="s">
        <v>36</v>
      </c>
      <c r="B187" t="s">
        <v>91</v>
      </c>
      <c r="C187">
        <v>5</v>
      </c>
      <c r="D187">
        <v>5</v>
      </c>
      <c r="E187">
        <v>1.2438571428571426E-2</v>
      </c>
      <c r="F187">
        <v>0.10030714285714286</v>
      </c>
    </row>
    <row r="188" spans="1:6">
      <c r="A188" t="s">
        <v>37</v>
      </c>
      <c r="B188" t="s">
        <v>91</v>
      </c>
      <c r="C188">
        <v>6</v>
      </c>
      <c r="D188">
        <v>5</v>
      </c>
      <c r="E188">
        <v>1.4786666666666667E-2</v>
      </c>
      <c r="F188">
        <v>9.3900000000000011E-2</v>
      </c>
    </row>
    <row r="189" spans="1:6">
      <c r="A189" t="s">
        <v>38</v>
      </c>
      <c r="B189" t="s">
        <v>91</v>
      </c>
      <c r="C189">
        <v>8</v>
      </c>
      <c r="D189">
        <v>5</v>
      </c>
      <c r="E189">
        <v>1.1780000000000006E-2</v>
      </c>
      <c r="F189">
        <v>9.1986666666666633E-2</v>
      </c>
    </row>
    <row r="190" spans="1:6">
      <c r="A190" t="s">
        <v>39</v>
      </c>
      <c r="B190" t="s">
        <v>91</v>
      </c>
      <c r="C190">
        <v>9</v>
      </c>
      <c r="D190">
        <v>5</v>
      </c>
      <c r="E190">
        <v>1.2853333333333338E-2</v>
      </c>
      <c r="F190">
        <v>8.6046666666666619E-2</v>
      </c>
    </row>
    <row r="191" spans="1:6">
      <c r="A191" t="s">
        <v>40</v>
      </c>
      <c r="B191" t="s">
        <v>91</v>
      </c>
      <c r="C191">
        <v>10</v>
      </c>
      <c r="D191">
        <v>5</v>
      </c>
      <c r="E191">
        <v>1.4092857142857145E-2</v>
      </c>
      <c r="F191">
        <v>9.6628571428571439E-2</v>
      </c>
    </row>
    <row r="192" spans="1:6">
      <c r="A192" t="s">
        <v>3</v>
      </c>
      <c r="B192" t="s">
        <v>52</v>
      </c>
      <c r="C192">
        <v>1</v>
      </c>
      <c r="D192">
        <v>6</v>
      </c>
      <c r="E192">
        <v>7.8714285714285605E-3</v>
      </c>
      <c r="F192">
        <v>9.5414285714285701E-2</v>
      </c>
    </row>
    <row r="193" spans="1:6">
      <c r="A193" t="s">
        <v>4</v>
      </c>
      <c r="B193" t="s">
        <v>52</v>
      </c>
      <c r="C193">
        <v>2</v>
      </c>
      <c r="D193">
        <v>6</v>
      </c>
      <c r="E193">
        <v>1.0750000000000006E-2</v>
      </c>
      <c r="F193">
        <v>0.1284571428571428</v>
      </c>
    </row>
    <row r="194" spans="1:6">
      <c r="A194" t="s">
        <v>5</v>
      </c>
      <c r="B194" t="s">
        <v>52</v>
      </c>
      <c r="C194">
        <v>3</v>
      </c>
      <c r="D194">
        <v>6</v>
      </c>
      <c r="E194">
        <v>1.0008333333333322E-2</v>
      </c>
      <c r="F194">
        <v>8.8691666666666683E-2</v>
      </c>
    </row>
    <row r="195" spans="1:6">
      <c r="A195" t="s">
        <v>6</v>
      </c>
      <c r="B195" t="s">
        <v>52</v>
      </c>
      <c r="C195">
        <v>4</v>
      </c>
      <c r="D195">
        <v>6</v>
      </c>
      <c r="E195">
        <v>5.8642857142857186E-3</v>
      </c>
      <c r="F195">
        <v>9.6871428571428525E-2</v>
      </c>
    </row>
    <row r="196" spans="1:6">
      <c r="A196" t="s">
        <v>7</v>
      </c>
      <c r="B196" t="s">
        <v>52</v>
      </c>
      <c r="C196">
        <v>5</v>
      </c>
      <c r="D196">
        <v>6</v>
      </c>
      <c r="E196">
        <v>5.5199999999999989E-3</v>
      </c>
      <c r="F196">
        <v>0.11090666666666671</v>
      </c>
    </row>
    <row r="197" spans="1:6">
      <c r="A197" t="s">
        <v>8</v>
      </c>
      <c r="B197" t="s">
        <v>52</v>
      </c>
      <c r="C197">
        <v>6</v>
      </c>
      <c r="D197">
        <v>6</v>
      </c>
      <c r="E197">
        <v>8.6307692307692196E-3</v>
      </c>
      <c r="F197">
        <v>0.16546923076923073</v>
      </c>
    </row>
    <row r="198" spans="1:6">
      <c r="A198" t="s">
        <v>9</v>
      </c>
      <c r="B198" t="s">
        <v>52</v>
      </c>
      <c r="C198">
        <v>7</v>
      </c>
      <c r="D198">
        <v>6</v>
      </c>
      <c r="E198">
        <v>5.3733333333333333E-3</v>
      </c>
      <c r="F198">
        <v>0.10873333333333335</v>
      </c>
    </row>
    <row r="199" spans="1:6">
      <c r="A199" t="s">
        <v>10</v>
      </c>
      <c r="B199" t="s">
        <v>52</v>
      </c>
      <c r="C199">
        <v>8</v>
      </c>
      <c r="D199">
        <v>6</v>
      </c>
      <c r="E199">
        <v>9.3999999999998534E-4</v>
      </c>
      <c r="F199">
        <v>0.14297000000000004</v>
      </c>
    </row>
    <row r="200" spans="1:6">
      <c r="A200" t="s">
        <v>11</v>
      </c>
      <c r="B200" t="s">
        <v>52</v>
      </c>
      <c r="C200">
        <v>9</v>
      </c>
      <c r="D200">
        <v>6</v>
      </c>
      <c r="E200">
        <v>9.4642857142857185E-3</v>
      </c>
      <c r="F200">
        <v>0.11799285714285716</v>
      </c>
    </row>
    <row r="201" spans="1:6">
      <c r="A201" t="s">
        <v>12</v>
      </c>
      <c r="B201" t="s">
        <v>52</v>
      </c>
      <c r="C201">
        <v>10</v>
      </c>
      <c r="D201">
        <v>6</v>
      </c>
      <c r="E201">
        <v>6.9071428571428574E-3</v>
      </c>
      <c r="F201">
        <v>0.15195714285714285</v>
      </c>
    </row>
    <row r="202" spans="1:6">
      <c r="A202" t="s">
        <v>13</v>
      </c>
      <c r="B202" t="s">
        <v>53</v>
      </c>
      <c r="C202">
        <v>1</v>
      </c>
      <c r="D202">
        <v>6</v>
      </c>
      <c r="E202">
        <v>7.6733333333333324E-3</v>
      </c>
      <c r="F202">
        <v>0.10234666666666671</v>
      </c>
    </row>
    <row r="203" spans="1:6">
      <c r="A203" t="s">
        <v>14</v>
      </c>
      <c r="B203" t="s">
        <v>53</v>
      </c>
      <c r="C203">
        <v>3</v>
      </c>
      <c r="D203">
        <v>6</v>
      </c>
      <c r="E203">
        <v>9.6083333333333489E-3</v>
      </c>
      <c r="F203">
        <v>0.12324166666666676</v>
      </c>
    </row>
    <row r="204" spans="1:6">
      <c r="A204" t="s">
        <v>15</v>
      </c>
      <c r="B204" t="s">
        <v>53</v>
      </c>
      <c r="C204">
        <v>4</v>
      </c>
      <c r="D204">
        <v>6</v>
      </c>
      <c r="E204">
        <v>5.3266666666666575E-3</v>
      </c>
      <c r="F204">
        <v>9.8959999999999937E-2</v>
      </c>
    </row>
    <row r="205" spans="1:6">
      <c r="A205" t="s">
        <v>16</v>
      </c>
      <c r="B205" t="s">
        <v>53</v>
      </c>
      <c r="C205">
        <v>5</v>
      </c>
      <c r="D205">
        <v>6</v>
      </c>
      <c r="E205">
        <v>9.500000000000005E-3</v>
      </c>
      <c r="F205">
        <v>0.10654666666666662</v>
      </c>
    </row>
    <row r="206" spans="1:6">
      <c r="A206" t="s">
        <v>17</v>
      </c>
      <c r="B206" t="s">
        <v>53</v>
      </c>
      <c r="C206">
        <v>6</v>
      </c>
      <c r="D206">
        <v>6</v>
      </c>
      <c r="E206">
        <v>9.1133333333333361E-3</v>
      </c>
      <c r="F206">
        <v>8.2586666666666683E-2</v>
      </c>
    </row>
    <row r="207" spans="1:6">
      <c r="A207" t="s">
        <v>18</v>
      </c>
      <c r="B207" t="s">
        <v>53</v>
      </c>
      <c r="C207">
        <v>7</v>
      </c>
      <c r="D207">
        <v>6</v>
      </c>
      <c r="E207">
        <v>9.0307692307692276E-3</v>
      </c>
      <c r="F207">
        <v>0.13193076923076921</v>
      </c>
    </row>
    <row r="208" spans="1:6">
      <c r="A208" t="s">
        <v>19</v>
      </c>
      <c r="B208" t="s">
        <v>53</v>
      </c>
      <c r="C208">
        <v>8</v>
      </c>
      <c r="D208">
        <v>6</v>
      </c>
      <c r="E208">
        <v>7.6933333333333298E-3</v>
      </c>
      <c r="F208">
        <v>9.5173333333333388E-2</v>
      </c>
    </row>
    <row r="209" spans="1:6">
      <c r="A209" t="s">
        <v>20</v>
      </c>
      <c r="B209" t="s">
        <v>53</v>
      </c>
      <c r="C209">
        <v>9</v>
      </c>
      <c r="D209">
        <v>6</v>
      </c>
      <c r="E209">
        <v>9.1866666666666607E-3</v>
      </c>
      <c r="F209">
        <v>0.1168333333333333</v>
      </c>
    </row>
    <row r="210" spans="1:6">
      <c r="A210" t="s">
        <v>21</v>
      </c>
      <c r="B210" t="s">
        <v>53</v>
      </c>
      <c r="C210">
        <v>10</v>
      </c>
      <c r="D210">
        <v>6</v>
      </c>
      <c r="E210">
        <v>5.0733333333333368E-3</v>
      </c>
      <c r="F210">
        <v>0.10354666666666669</v>
      </c>
    </row>
    <row r="211" spans="1:6">
      <c r="A211" t="s">
        <v>24</v>
      </c>
      <c r="B211" t="s">
        <v>90</v>
      </c>
      <c r="C211">
        <v>1</v>
      </c>
      <c r="D211">
        <v>6</v>
      </c>
      <c r="E211">
        <v>8.979999999999988E-3</v>
      </c>
      <c r="F211">
        <v>9.69E-2</v>
      </c>
    </row>
    <row r="212" spans="1:6">
      <c r="A212" t="s">
        <v>25</v>
      </c>
      <c r="B212" t="s">
        <v>90</v>
      </c>
      <c r="C212">
        <v>2</v>
      </c>
      <c r="D212">
        <v>6</v>
      </c>
      <c r="E212">
        <v>6.7333333333333316E-3</v>
      </c>
      <c r="F212">
        <v>0.12081666666666664</v>
      </c>
    </row>
    <row r="213" spans="1:6">
      <c r="A213" t="s">
        <v>26</v>
      </c>
      <c r="B213" t="s">
        <v>90</v>
      </c>
      <c r="C213">
        <v>3</v>
      </c>
      <c r="D213">
        <v>6</v>
      </c>
      <c r="E213">
        <v>1.0085714285714285E-2</v>
      </c>
      <c r="F213">
        <v>9.5314285714285754E-2</v>
      </c>
    </row>
    <row r="214" spans="1:6">
      <c r="A214" t="s">
        <v>27</v>
      </c>
      <c r="B214" t="s">
        <v>90</v>
      </c>
      <c r="C214">
        <v>4</v>
      </c>
      <c r="D214">
        <v>6</v>
      </c>
      <c r="E214">
        <v>1.0042857142857131E-2</v>
      </c>
      <c r="F214">
        <v>0.10935000000000006</v>
      </c>
    </row>
    <row r="215" spans="1:6">
      <c r="A215" t="s">
        <v>28</v>
      </c>
      <c r="B215" t="s">
        <v>90</v>
      </c>
      <c r="C215">
        <v>5</v>
      </c>
      <c r="D215">
        <v>6</v>
      </c>
      <c r="E215">
        <v>1.1076923076923069E-2</v>
      </c>
      <c r="F215">
        <v>9.0900000000000009E-2</v>
      </c>
    </row>
    <row r="216" spans="1:6">
      <c r="A216" t="s">
        <v>29</v>
      </c>
      <c r="B216" t="s">
        <v>90</v>
      </c>
      <c r="C216">
        <v>6</v>
      </c>
      <c r="D216">
        <v>6</v>
      </c>
      <c r="E216">
        <v>7.713333333333342E-3</v>
      </c>
      <c r="F216">
        <v>9.5560000000000048E-2</v>
      </c>
    </row>
    <row r="217" spans="1:6">
      <c r="A217" t="s">
        <v>30</v>
      </c>
      <c r="B217" t="s">
        <v>90</v>
      </c>
      <c r="C217">
        <v>7</v>
      </c>
      <c r="D217">
        <v>6</v>
      </c>
      <c r="E217">
        <v>7.55714285714285E-3</v>
      </c>
      <c r="F217">
        <v>0.11735714285714284</v>
      </c>
    </row>
    <row r="218" spans="1:6">
      <c r="A218" t="s">
        <v>31</v>
      </c>
      <c r="B218" t="s">
        <v>90</v>
      </c>
      <c r="C218">
        <v>8</v>
      </c>
      <c r="D218">
        <v>6</v>
      </c>
      <c r="E218">
        <v>3.2461538461538474E-3</v>
      </c>
      <c r="F218">
        <v>0.11750769230769229</v>
      </c>
    </row>
    <row r="219" spans="1:6">
      <c r="A219" t="s">
        <v>32</v>
      </c>
      <c r="B219" t="s">
        <v>90</v>
      </c>
      <c r="C219">
        <v>9</v>
      </c>
      <c r="D219">
        <v>6</v>
      </c>
      <c r="E219">
        <v>1.0200000000000006E-2</v>
      </c>
      <c r="F219">
        <v>0.12636666666666674</v>
      </c>
    </row>
    <row r="220" spans="1:6">
      <c r="A220" t="s">
        <v>33</v>
      </c>
      <c r="B220" t="s">
        <v>90</v>
      </c>
      <c r="C220">
        <v>10</v>
      </c>
      <c r="D220">
        <v>6</v>
      </c>
      <c r="E220">
        <v>1.2838461538461524E-2</v>
      </c>
      <c r="F220">
        <v>0.12005384615384621</v>
      </c>
    </row>
    <row r="221" spans="1:6">
      <c r="A221" t="s">
        <v>22</v>
      </c>
      <c r="B221" t="s">
        <v>91</v>
      </c>
      <c r="C221">
        <v>1</v>
      </c>
      <c r="D221">
        <v>6</v>
      </c>
      <c r="E221">
        <v>1.3750000000000009E-2</v>
      </c>
      <c r="F221">
        <v>0.10057142857142853</v>
      </c>
    </row>
    <row r="222" spans="1:6">
      <c r="A222" t="s">
        <v>23</v>
      </c>
      <c r="B222" t="s">
        <v>91</v>
      </c>
      <c r="C222">
        <v>2</v>
      </c>
      <c r="D222">
        <v>6</v>
      </c>
      <c r="E222">
        <v>1.1553333333333334E-2</v>
      </c>
      <c r="F222">
        <v>0.12686</v>
      </c>
    </row>
    <row r="223" spans="1:6">
      <c r="A223" t="s">
        <v>34</v>
      </c>
      <c r="B223" t="s">
        <v>91</v>
      </c>
      <c r="C223">
        <v>3</v>
      </c>
      <c r="D223">
        <v>6</v>
      </c>
      <c r="E223">
        <v>1.2560000000000009E-2</v>
      </c>
      <c r="F223">
        <v>7.3666666666666575E-2</v>
      </c>
    </row>
    <row r="224" spans="1:6">
      <c r="A224" t="s">
        <v>35</v>
      </c>
      <c r="B224" t="s">
        <v>91</v>
      </c>
      <c r="C224">
        <v>4</v>
      </c>
      <c r="D224">
        <v>6</v>
      </c>
      <c r="E224">
        <v>1.3826666666666669E-2</v>
      </c>
      <c r="F224">
        <v>7.2659999999999947E-2</v>
      </c>
    </row>
    <row r="225" spans="1:6">
      <c r="A225" t="s">
        <v>36</v>
      </c>
      <c r="B225" t="s">
        <v>91</v>
      </c>
      <c r="C225">
        <v>5</v>
      </c>
      <c r="D225">
        <v>6</v>
      </c>
      <c r="E225">
        <v>1.2330769230769222E-2</v>
      </c>
      <c r="F225">
        <v>0.11254615384615377</v>
      </c>
    </row>
    <row r="226" spans="1:6">
      <c r="A226" t="s">
        <v>37</v>
      </c>
      <c r="B226" t="s">
        <v>91</v>
      </c>
      <c r="C226">
        <v>6</v>
      </c>
      <c r="D226">
        <v>6</v>
      </c>
      <c r="E226">
        <v>1.3264285714285713E-2</v>
      </c>
      <c r="F226">
        <v>8.6307142857142888E-2</v>
      </c>
    </row>
    <row r="227" spans="1:6">
      <c r="A227" t="s">
        <v>38</v>
      </c>
      <c r="B227" t="s">
        <v>91</v>
      </c>
      <c r="C227">
        <v>8</v>
      </c>
      <c r="D227">
        <v>6</v>
      </c>
      <c r="E227">
        <v>1.1823076923076919E-2</v>
      </c>
      <c r="F227">
        <v>0.11176153846153844</v>
      </c>
    </row>
    <row r="228" spans="1:6">
      <c r="A228" t="s">
        <v>39</v>
      </c>
      <c r="B228" t="s">
        <v>91</v>
      </c>
      <c r="C228">
        <v>9</v>
      </c>
      <c r="D228">
        <v>6</v>
      </c>
      <c r="E228">
        <v>9.319999999999995E-3</v>
      </c>
      <c r="F228">
        <v>8.8726666666666648E-2</v>
      </c>
    </row>
    <row r="229" spans="1:6">
      <c r="A229" t="s">
        <v>40</v>
      </c>
      <c r="B229" t="s">
        <v>91</v>
      </c>
      <c r="C229">
        <v>10</v>
      </c>
      <c r="D229">
        <v>6</v>
      </c>
      <c r="E229">
        <v>1.2242857142857142E-2</v>
      </c>
      <c r="F229">
        <v>0.10258571428571431</v>
      </c>
    </row>
    <row r="230" spans="1:6">
      <c r="A230" t="s">
        <v>3</v>
      </c>
      <c r="B230" t="s">
        <v>52</v>
      </c>
      <c r="C230">
        <v>1</v>
      </c>
      <c r="D230">
        <v>7</v>
      </c>
      <c r="E230">
        <v>2.4538461538461567E-3</v>
      </c>
      <c r="F230">
        <v>0.12059230769230772</v>
      </c>
    </row>
    <row r="231" spans="1:6">
      <c r="A231" t="s">
        <v>4</v>
      </c>
      <c r="B231" t="s">
        <v>52</v>
      </c>
      <c r="C231">
        <v>2</v>
      </c>
      <c r="D231">
        <v>7</v>
      </c>
      <c r="E231">
        <v>6.3923076923076885E-3</v>
      </c>
      <c r="F231">
        <v>0.12890769230769228</v>
      </c>
    </row>
    <row r="232" spans="1:6">
      <c r="A232" t="s">
        <v>5</v>
      </c>
      <c r="B232" t="s">
        <v>52</v>
      </c>
      <c r="C232">
        <v>3</v>
      </c>
      <c r="D232">
        <v>7</v>
      </c>
      <c r="E232">
        <v>4.4333333333333265E-3</v>
      </c>
      <c r="F232">
        <v>0.10230833333333338</v>
      </c>
    </row>
    <row r="233" spans="1:6">
      <c r="A233" t="s">
        <v>6</v>
      </c>
      <c r="B233" t="s">
        <v>52</v>
      </c>
      <c r="C233">
        <v>4</v>
      </c>
      <c r="D233">
        <v>7</v>
      </c>
      <c r="E233">
        <v>5.5307692307692193E-3</v>
      </c>
      <c r="F233">
        <v>9.3800000000000022E-2</v>
      </c>
    </row>
    <row r="234" spans="1:6">
      <c r="A234" t="s">
        <v>7</v>
      </c>
      <c r="B234" t="s">
        <v>52</v>
      </c>
      <c r="C234">
        <v>5</v>
      </c>
      <c r="D234">
        <v>7</v>
      </c>
      <c r="E234">
        <v>5.3533333333333358E-3</v>
      </c>
      <c r="F234">
        <v>0.16075333333333339</v>
      </c>
    </row>
    <row r="235" spans="1:6">
      <c r="A235" t="s">
        <v>8</v>
      </c>
      <c r="B235" t="s">
        <v>52</v>
      </c>
      <c r="C235">
        <v>6</v>
      </c>
      <c r="D235">
        <v>7</v>
      </c>
      <c r="E235">
        <v>4.01818181818182E-3</v>
      </c>
      <c r="F235">
        <v>0.13328181818181808</v>
      </c>
    </row>
    <row r="236" spans="1:6">
      <c r="A236" t="s">
        <v>9</v>
      </c>
      <c r="B236" t="s">
        <v>52</v>
      </c>
      <c r="C236">
        <v>7</v>
      </c>
      <c r="D236">
        <v>7</v>
      </c>
      <c r="E236">
        <v>4.1466666666666692E-3</v>
      </c>
      <c r="F236">
        <v>9.6473333333333383E-2</v>
      </c>
    </row>
    <row r="237" spans="1:6">
      <c r="A237" t="s">
        <v>10</v>
      </c>
      <c r="B237" t="s">
        <v>52</v>
      </c>
      <c r="C237">
        <v>8</v>
      </c>
      <c r="D237">
        <v>7</v>
      </c>
      <c r="E237">
        <v>7.7099999999999946E-3</v>
      </c>
      <c r="F237">
        <v>0.93176000000000003</v>
      </c>
    </row>
    <row r="238" spans="1:6">
      <c r="A238" t="s">
        <v>11</v>
      </c>
      <c r="B238" t="s">
        <v>52</v>
      </c>
      <c r="C238">
        <v>9</v>
      </c>
      <c r="D238">
        <v>7</v>
      </c>
      <c r="E238">
        <v>5.1076923076923087E-3</v>
      </c>
      <c r="F238">
        <v>0.11031538461538461</v>
      </c>
    </row>
    <row r="239" spans="1:6">
      <c r="A239" t="s">
        <v>12</v>
      </c>
      <c r="B239" t="s">
        <v>52</v>
      </c>
      <c r="C239">
        <v>10</v>
      </c>
      <c r="D239">
        <v>7</v>
      </c>
      <c r="E239">
        <v>7.9571428571428536E-3</v>
      </c>
      <c r="F239">
        <v>0.18137142857142852</v>
      </c>
    </row>
    <row r="240" spans="1:6">
      <c r="A240" t="s">
        <v>13</v>
      </c>
      <c r="B240" t="s">
        <v>53</v>
      </c>
      <c r="C240">
        <v>1</v>
      </c>
      <c r="D240">
        <v>7</v>
      </c>
      <c r="E240">
        <v>4.5866666666666651E-3</v>
      </c>
      <c r="F240">
        <v>7.079999999999996E-2</v>
      </c>
    </row>
    <row r="241" spans="1:6">
      <c r="A241" t="s">
        <v>14</v>
      </c>
      <c r="B241" t="s">
        <v>53</v>
      </c>
      <c r="C241">
        <v>3</v>
      </c>
      <c r="D241">
        <v>7</v>
      </c>
      <c r="E241">
        <v>3.5727272727272626E-3</v>
      </c>
      <c r="F241">
        <v>0.1062818181818182</v>
      </c>
    </row>
    <row r="242" spans="1:6">
      <c r="A242" t="s">
        <v>15</v>
      </c>
      <c r="B242" t="s">
        <v>53</v>
      </c>
      <c r="C242">
        <v>4</v>
      </c>
      <c r="D242">
        <v>7</v>
      </c>
      <c r="E242">
        <v>2.1571428571428575E-3</v>
      </c>
      <c r="F242">
        <v>8.6871428571428488E-2</v>
      </c>
    </row>
    <row r="243" spans="1:6">
      <c r="A243" t="s">
        <v>16</v>
      </c>
      <c r="B243" t="s">
        <v>53</v>
      </c>
      <c r="C243">
        <v>5</v>
      </c>
      <c r="D243">
        <v>7</v>
      </c>
      <c r="E243">
        <v>2.7866666666666556E-3</v>
      </c>
      <c r="F243">
        <v>8.5019999999999971E-2</v>
      </c>
    </row>
    <row r="244" spans="1:6">
      <c r="A244" t="s">
        <v>17</v>
      </c>
      <c r="B244" t="s">
        <v>53</v>
      </c>
      <c r="C244">
        <v>6</v>
      </c>
      <c r="D244">
        <v>7</v>
      </c>
      <c r="E244">
        <v>6.0000000000000053E-3</v>
      </c>
      <c r="F244">
        <v>8.0806666666666638E-2</v>
      </c>
    </row>
    <row r="245" spans="1:6">
      <c r="A245" t="s">
        <v>18</v>
      </c>
      <c r="B245" t="s">
        <v>53</v>
      </c>
      <c r="C245">
        <v>7</v>
      </c>
      <c r="D245">
        <v>7</v>
      </c>
      <c r="E245">
        <v>4.1692307692307714E-3</v>
      </c>
      <c r="F245">
        <v>0.1129384615384615</v>
      </c>
    </row>
    <row r="246" spans="1:6">
      <c r="A246" t="s">
        <v>19</v>
      </c>
      <c r="B246" t="s">
        <v>53</v>
      </c>
      <c r="C246">
        <v>8</v>
      </c>
      <c r="D246">
        <v>7</v>
      </c>
      <c r="E246">
        <v>3.6785714285714199E-3</v>
      </c>
      <c r="F246">
        <v>9.7499999999999892E-2</v>
      </c>
    </row>
    <row r="247" spans="1:6">
      <c r="A247" t="s">
        <v>20</v>
      </c>
      <c r="B247" t="s">
        <v>53</v>
      </c>
      <c r="C247">
        <v>9</v>
      </c>
      <c r="D247">
        <v>7</v>
      </c>
      <c r="E247">
        <v>4.614285714285714E-3</v>
      </c>
      <c r="F247">
        <v>0.10167857142857148</v>
      </c>
    </row>
    <row r="248" spans="1:6">
      <c r="A248" t="s">
        <v>21</v>
      </c>
      <c r="B248" t="s">
        <v>53</v>
      </c>
      <c r="C248">
        <v>10</v>
      </c>
      <c r="D248">
        <v>7</v>
      </c>
      <c r="E248">
        <v>1.6500000000000087E-3</v>
      </c>
      <c r="F248">
        <v>9.6742857142857144E-2</v>
      </c>
    </row>
    <row r="249" spans="1:6">
      <c r="A249" t="s">
        <v>24</v>
      </c>
      <c r="B249" t="s">
        <v>90</v>
      </c>
      <c r="C249">
        <v>1</v>
      </c>
      <c r="D249">
        <v>7</v>
      </c>
      <c r="E249">
        <v>5.0999999999999934E-3</v>
      </c>
      <c r="F249">
        <v>0.14999285714285712</v>
      </c>
    </row>
    <row r="250" spans="1:6">
      <c r="A250" t="s">
        <v>25</v>
      </c>
      <c r="B250" t="s">
        <v>90</v>
      </c>
      <c r="C250">
        <v>2</v>
      </c>
      <c r="D250">
        <v>7</v>
      </c>
      <c r="E250">
        <v>2.0500000000000149E-3</v>
      </c>
      <c r="F250">
        <v>0.14785000000000004</v>
      </c>
    </row>
    <row r="251" spans="1:6">
      <c r="A251" t="s">
        <v>26</v>
      </c>
      <c r="B251" t="s">
        <v>90</v>
      </c>
      <c r="C251">
        <v>3</v>
      </c>
      <c r="D251">
        <v>7</v>
      </c>
      <c r="E251">
        <v>4.5000000000000118E-3</v>
      </c>
      <c r="F251">
        <v>0.10322142857142858</v>
      </c>
    </row>
    <row r="252" spans="1:6">
      <c r="A252" t="s">
        <v>27</v>
      </c>
      <c r="B252" t="s">
        <v>90</v>
      </c>
      <c r="C252">
        <v>4</v>
      </c>
      <c r="D252">
        <v>7</v>
      </c>
      <c r="E252">
        <v>6.7099999999999937E-3</v>
      </c>
      <c r="F252">
        <v>0.20807999999999999</v>
      </c>
    </row>
    <row r="253" spans="1:6">
      <c r="A253" t="s">
        <v>28</v>
      </c>
      <c r="B253" t="s">
        <v>90</v>
      </c>
      <c r="C253">
        <v>5</v>
      </c>
      <c r="D253">
        <v>7</v>
      </c>
      <c r="E253">
        <v>5.5384615384615433E-3</v>
      </c>
      <c r="F253">
        <v>0.12129999999999995</v>
      </c>
    </row>
    <row r="254" spans="1:6">
      <c r="A254" t="s">
        <v>29</v>
      </c>
      <c r="B254" t="s">
        <v>90</v>
      </c>
      <c r="C254">
        <v>6</v>
      </c>
      <c r="D254">
        <v>7</v>
      </c>
      <c r="E254">
        <v>4.073333333333329E-3</v>
      </c>
      <c r="F254">
        <v>0.11180666666666668</v>
      </c>
    </row>
    <row r="255" spans="1:6">
      <c r="A255" t="s">
        <v>30</v>
      </c>
      <c r="B255" t="s">
        <v>90</v>
      </c>
      <c r="C255">
        <v>7</v>
      </c>
      <c r="D255">
        <v>7</v>
      </c>
      <c r="E255">
        <v>3.214285714285709E-3</v>
      </c>
      <c r="F255">
        <v>0.13552142857142854</v>
      </c>
    </row>
    <row r="256" spans="1:6">
      <c r="A256" t="s">
        <v>31</v>
      </c>
      <c r="B256" t="s">
        <v>90</v>
      </c>
      <c r="C256">
        <v>8</v>
      </c>
      <c r="D256">
        <v>7</v>
      </c>
      <c r="E256">
        <v>5.5714285714285924E-4</v>
      </c>
      <c r="F256">
        <v>0.13242142857142852</v>
      </c>
    </row>
    <row r="257" spans="1:6">
      <c r="A257" t="s">
        <v>32</v>
      </c>
      <c r="B257" t="s">
        <v>90</v>
      </c>
      <c r="C257">
        <v>9</v>
      </c>
      <c r="D257">
        <v>7</v>
      </c>
      <c r="E257">
        <v>5.2166666666666655E-3</v>
      </c>
      <c r="F257">
        <v>0.1393416666666667</v>
      </c>
    </row>
    <row r="258" spans="1:6">
      <c r="A258" t="s">
        <v>33</v>
      </c>
      <c r="B258" t="s">
        <v>90</v>
      </c>
      <c r="C258">
        <v>10</v>
      </c>
      <c r="D258">
        <v>7</v>
      </c>
      <c r="E258">
        <v>7.5000000000000015E-3</v>
      </c>
      <c r="F258">
        <v>0.14911818181818182</v>
      </c>
    </row>
    <row r="259" spans="1:6">
      <c r="A259" t="s">
        <v>22</v>
      </c>
      <c r="B259" t="s">
        <v>91</v>
      </c>
      <c r="C259">
        <v>1</v>
      </c>
      <c r="D259">
        <v>7</v>
      </c>
      <c r="E259">
        <v>3.971428571428578E-3</v>
      </c>
      <c r="F259">
        <v>0.14029285714285716</v>
      </c>
    </row>
    <row r="260" spans="1:6">
      <c r="A260" t="s">
        <v>23</v>
      </c>
      <c r="B260" t="s">
        <v>91</v>
      </c>
      <c r="C260">
        <v>2</v>
      </c>
      <c r="D260">
        <v>7</v>
      </c>
      <c r="E260">
        <v>4.0071428571428602E-3</v>
      </c>
      <c r="F260">
        <v>0.15367142857142854</v>
      </c>
    </row>
    <row r="261" spans="1:6">
      <c r="A261" t="s">
        <v>34</v>
      </c>
      <c r="B261" t="s">
        <v>91</v>
      </c>
      <c r="C261">
        <v>3</v>
      </c>
      <c r="D261">
        <v>7</v>
      </c>
      <c r="E261">
        <v>2.6600000000000031E-3</v>
      </c>
      <c r="F261">
        <v>0.1045</v>
      </c>
    </row>
    <row r="262" spans="1:6">
      <c r="A262" t="s">
        <v>35</v>
      </c>
      <c r="B262" t="s">
        <v>91</v>
      </c>
      <c r="C262">
        <v>4</v>
      </c>
      <c r="D262">
        <v>7</v>
      </c>
      <c r="E262">
        <v>6.3533333333333445E-3</v>
      </c>
      <c r="F262">
        <v>0.15122000000000005</v>
      </c>
    </row>
    <row r="263" spans="1:6">
      <c r="A263" t="s">
        <v>36</v>
      </c>
      <c r="B263" t="s">
        <v>91</v>
      </c>
      <c r="C263">
        <v>5</v>
      </c>
      <c r="D263">
        <v>7</v>
      </c>
      <c r="E263">
        <v>4.8916666666666648E-3</v>
      </c>
      <c r="F263">
        <v>0.16499166666666665</v>
      </c>
    </row>
    <row r="264" spans="1:6">
      <c r="A264" t="s">
        <v>37</v>
      </c>
      <c r="B264" t="s">
        <v>91</v>
      </c>
      <c r="C264">
        <v>6</v>
      </c>
      <c r="D264">
        <v>7</v>
      </c>
      <c r="E264">
        <v>4.2999999999999879E-3</v>
      </c>
      <c r="F264">
        <v>0.14580000000000004</v>
      </c>
    </row>
    <row r="265" spans="1:6">
      <c r="A265" t="s">
        <v>38</v>
      </c>
      <c r="B265" t="s">
        <v>91</v>
      </c>
      <c r="C265">
        <v>8</v>
      </c>
      <c r="D265">
        <v>7</v>
      </c>
      <c r="E265">
        <v>2.9499999999999895E-3</v>
      </c>
      <c r="F265">
        <v>0.12525</v>
      </c>
    </row>
    <row r="266" spans="1:6">
      <c r="A266" t="s">
        <v>39</v>
      </c>
      <c r="B266" t="s">
        <v>91</v>
      </c>
      <c r="C266">
        <v>9</v>
      </c>
      <c r="D266">
        <v>7</v>
      </c>
      <c r="E266">
        <v>3.3769230769230807E-3</v>
      </c>
      <c r="F266">
        <v>0.13949230769230775</v>
      </c>
    </row>
    <row r="267" spans="1:6">
      <c r="A267" t="s">
        <v>40</v>
      </c>
      <c r="B267" t="s">
        <v>91</v>
      </c>
      <c r="C267">
        <v>10</v>
      </c>
      <c r="D267">
        <v>7</v>
      </c>
      <c r="E267">
        <v>3.6142857142857127E-3</v>
      </c>
      <c r="F267">
        <v>0.13597857142857148</v>
      </c>
    </row>
    <row r="268" spans="1:6">
      <c r="A268" t="s">
        <v>3</v>
      </c>
      <c r="B268" t="s">
        <v>52</v>
      </c>
      <c r="C268">
        <v>1</v>
      </c>
      <c r="D268">
        <v>8</v>
      </c>
      <c r="E268">
        <v>6.4454545454545424E-3</v>
      </c>
      <c r="F268">
        <v>0.16486439393939395</v>
      </c>
    </row>
    <row r="269" spans="1:6">
      <c r="A269" t="s">
        <v>4</v>
      </c>
      <c r="B269" t="s">
        <v>52</v>
      </c>
      <c r="C269">
        <v>2</v>
      </c>
      <c r="D269">
        <v>8</v>
      </c>
      <c r="E269">
        <v>7.0100000000000049E-3</v>
      </c>
      <c r="F269">
        <v>0.20089000000000007</v>
      </c>
    </row>
    <row r="270" spans="1:6">
      <c r="A270" t="s">
        <v>5</v>
      </c>
      <c r="B270" t="s">
        <v>52</v>
      </c>
      <c r="C270">
        <v>3</v>
      </c>
      <c r="D270">
        <v>8</v>
      </c>
      <c r="E270">
        <v>3.8999999999999959E-3</v>
      </c>
      <c r="F270">
        <v>0.14012499999999997</v>
      </c>
    </row>
    <row r="271" spans="1:6">
      <c r="A271" t="s">
        <v>6</v>
      </c>
      <c r="B271" t="s">
        <v>52</v>
      </c>
      <c r="C271">
        <v>4</v>
      </c>
      <c r="D271">
        <v>8</v>
      </c>
      <c r="E271">
        <v>5.6153846153846115E-3</v>
      </c>
      <c r="F271">
        <v>0.14688461538461534</v>
      </c>
    </row>
    <row r="272" spans="1:6">
      <c r="A272" t="s">
        <v>7</v>
      </c>
      <c r="B272" t="s">
        <v>52</v>
      </c>
      <c r="C272">
        <v>5</v>
      </c>
      <c r="D272">
        <v>8</v>
      </c>
      <c r="E272">
        <v>5.0461538461538539E-3</v>
      </c>
      <c r="F272">
        <v>0.19418717948717951</v>
      </c>
    </row>
    <row r="273" spans="1:6">
      <c r="A273" t="s">
        <v>8</v>
      </c>
      <c r="B273" t="s">
        <v>52</v>
      </c>
      <c r="C273">
        <v>6</v>
      </c>
      <c r="D273">
        <v>8</v>
      </c>
      <c r="E273">
        <v>1.1081818181818172E-2</v>
      </c>
      <c r="F273">
        <v>0.14343636363636347</v>
      </c>
    </row>
    <row r="274" spans="1:6">
      <c r="A274" t="s">
        <v>9</v>
      </c>
      <c r="B274" t="s">
        <v>52</v>
      </c>
      <c r="C274">
        <v>7</v>
      </c>
      <c r="D274">
        <v>8</v>
      </c>
      <c r="E274">
        <v>2.3800000000000045E-3</v>
      </c>
      <c r="F274">
        <v>0.17346666666666677</v>
      </c>
    </row>
    <row r="275" spans="1:6">
      <c r="A275" t="s">
        <v>10</v>
      </c>
      <c r="B275" t="s">
        <v>52</v>
      </c>
      <c r="C275">
        <v>8</v>
      </c>
      <c r="D275">
        <v>8</v>
      </c>
      <c r="E275">
        <v>5.5699999999999864E-3</v>
      </c>
      <c r="F275">
        <v>8.230000000000004E-2</v>
      </c>
    </row>
    <row r="276" spans="1:6">
      <c r="A276" t="s">
        <v>11</v>
      </c>
      <c r="B276" t="s">
        <v>52</v>
      </c>
      <c r="C276">
        <v>9</v>
      </c>
      <c r="D276">
        <v>8</v>
      </c>
      <c r="E276">
        <v>9.8461538461538552E-3</v>
      </c>
      <c r="F276">
        <v>0.15830769230769232</v>
      </c>
    </row>
    <row r="277" spans="1:6">
      <c r="A277" t="s">
        <v>12</v>
      </c>
      <c r="B277" t="s">
        <v>52</v>
      </c>
      <c r="C277">
        <v>10</v>
      </c>
      <c r="D277">
        <v>8</v>
      </c>
      <c r="E277">
        <v>6.4181818181818177E-3</v>
      </c>
      <c r="F277">
        <v>0.17613376623376617</v>
      </c>
    </row>
    <row r="278" spans="1:6">
      <c r="A278" t="s">
        <v>13</v>
      </c>
      <c r="B278" t="s">
        <v>53</v>
      </c>
      <c r="C278">
        <v>1</v>
      </c>
      <c r="D278">
        <v>8</v>
      </c>
      <c r="E278">
        <v>7.2666666666666661E-3</v>
      </c>
      <c r="F278">
        <v>0.15217333333333335</v>
      </c>
    </row>
    <row r="279" spans="1:6">
      <c r="A279" t="s">
        <v>14</v>
      </c>
      <c r="B279" t="s">
        <v>53</v>
      </c>
      <c r="C279">
        <v>3</v>
      </c>
      <c r="D279">
        <v>8</v>
      </c>
      <c r="E279">
        <v>3.0000000000000027E-3</v>
      </c>
      <c r="F279">
        <v>0.18028454545454536</v>
      </c>
    </row>
    <row r="280" spans="1:6">
      <c r="A280" t="s">
        <v>15</v>
      </c>
      <c r="B280" t="s">
        <v>53</v>
      </c>
      <c r="C280">
        <v>4</v>
      </c>
      <c r="D280">
        <v>8</v>
      </c>
      <c r="E280">
        <v>2.6000000000000042E-3</v>
      </c>
      <c r="F280">
        <v>0.17453791208791208</v>
      </c>
    </row>
    <row r="281" spans="1:6">
      <c r="A281" t="s">
        <v>16</v>
      </c>
      <c r="B281" t="s">
        <v>53</v>
      </c>
      <c r="C281">
        <v>5</v>
      </c>
      <c r="D281">
        <v>8</v>
      </c>
      <c r="E281">
        <v>2.7066666666666645E-3</v>
      </c>
      <c r="F281">
        <v>0.10287333333333328</v>
      </c>
    </row>
    <row r="282" spans="1:6">
      <c r="A282" t="s">
        <v>17</v>
      </c>
      <c r="B282" t="s">
        <v>53</v>
      </c>
      <c r="C282">
        <v>6</v>
      </c>
      <c r="D282">
        <v>8</v>
      </c>
      <c r="E282">
        <v>1.4066666666666598E-3</v>
      </c>
      <c r="F282">
        <v>0.13127999999999992</v>
      </c>
    </row>
    <row r="283" spans="1:6">
      <c r="A283" t="s">
        <v>18</v>
      </c>
      <c r="B283" t="s">
        <v>53</v>
      </c>
      <c r="C283">
        <v>7</v>
      </c>
      <c r="D283">
        <v>8</v>
      </c>
      <c r="E283">
        <v>3.815384615384605E-3</v>
      </c>
      <c r="F283">
        <v>0.18305384615384612</v>
      </c>
    </row>
    <row r="284" spans="1:6">
      <c r="A284" t="s">
        <v>19</v>
      </c>
      <c r="B284" t="s">
        <v>53</v>
      </c>
      <c r="C284">
        <v>8</v>
      </c>
      <c r="D284">
        <v>8</v>
      </c>
      <c r="E284">
        <v>2.3769230769230712E-3</v>
      </c>
      <c r="F284">
        <v>0.15643131868131871</v>
      </c>
    </row>
    <row r="285" spans="1:6">
      <c r="A285" t="s">
        <v>20</v>
      </c>
      <c r="B285" t="s">
        <v>53</v>
      </c>
      <c r="C285">
        <v>9</v>
      </c>
      <c r="D285">
        <v>8</v>
      </c>
      <c r="E285">
        <v>4.7571428571428565E-3</v>
      </c>
      <c r="F285">
        <v>0.15411428571428562</v>
      </c>
    </row>
    <row r="286" spans="1:6">
      <c r="A286" t="s">
        <v>21</v>
      </c>
      <c r="B286" t="s">
        <v>53</v>
      </c>
      <c r="C286">
        <v>10</v>
      </c>
      <c r="D286">
        <v>8</v>
      </c>
      <c r="E286">
        <v>8.0714285714284754E-4</v>
      </c>
      <c r="F286">
        <v>0.17571428571428571</v>
      </c>
    </row>
    <row r="287" spans="1:6">
      <c r="A287" t="s">
        <v>24</v>
      </c>
      <c r="B287" t="s">
        <v>90</v>
      </c>
      <c r="C287">
        <v>1</v>
      </c>
      <c r="D287">
        <v>8</v>
      </c>
      <c r="F287">
        <v>0.14261428571428564</v>
      </c>
    </row>
    <row r="288" spans="1:6">
      <c r="A288" t="s">
        <v>25</v>
      </c>
      <c r="B288" t="s">
        <v>90</v>
      </c>
      <c r="C288">
        <v>2</v>
      </c>
      <c r="D288">
        <v>8</v>
      </c>
      <c r="F288">
        <v>0.15923636363636362</v>
      </c>
    </row>
    <row r="289" spans="1:6">
      <c r="A289" t="s">
        <v>26</v>
      </c>
      <c r="B289" t="s">
        <v>90</v>
      </c>
      <c r="C289">
        <v>3</v>
      </c>
      <c r="D289">
        <v>8</v>
      </c>
      <c r="F289">
        <v>0.14433653846153843</v>
      </c>
    </row>
    <row r="290" spans="1:6">
      <c r="A290" t="s">
        <v>27</v>
      </c>
      <c r="B290" t="s">
        <v>90</v>
      </c>
      <c r="C290">
        <v>4</v>
      </c>
      <c r="D290">
        <v>8</v>
      </c>
      <c r="F290">
        <v>0.21679666666666672</v>
      </c>
    </row>
    <row r="291" spans="1:6">
      <c r="A291" t="s">
        <v>28</v>
      </c>
      <c r="B291" t="s">
        <v>90</v>
      </c>
      <c r="C291">
        <v>5</v>
      </c>
      <c r="D291">
        <v>8</v>
      </c>
      <c r="F291">
        <v>0.20318141025641018</v>
      </c>
    </row>
    <row r="292" spans="1:6">
      <c r="A292" t="s">
        <v>29</v>
      </c>
      <c r="B292" t="s">
        <v>90</v>
      </c>
      <c r="C292">
        <v>6</v>
      </c>
      <c r="D292">
        <v>8</v>
      </c>
      <c r="F292">
        <v>0.11254615384615377</v>
      </c>
    </row>
    <row r="293" spans="1:6">
      <c r="A293" t="s">
        <v>30</v>
      </c>
      <c r="B293" t="s">
        <v>90</v>
      </c>
      <c r="C293">
        <v>7</v>
      </c>
      <c r="D293">
        <v>8</v>
      </c>
      <c r="F293">
        <v>0.13680000000000003</v>
      </c>
    </row>
    <row r="294" spans="1:6">
      <c r="A294" t="s">
        <v>31</v>
      </c>
      <c r="B294" t="s">
        <v>90</v>
      </c>
      <c r="C294">
        <v>8</v>
      </c>
      <c r="D294">
        <v>8</v>
      </c>
      <c r="F294">
        <v>0.1991978021978022</v>
      </c>
    </row>
    <row r="295" spans="1:6">
      <c r="A295" t="s">
        <v>32</v>
      </c>
      <c r="B295" t="s">
        <v>90</v>
      </c>
      <c r="C295">
        <v>9</v>
      </c>
      <c r="D295">
        <v>8</v>
      </c>
      <c r="F295">
        <v>0.12711666666666677</v>
      </c>
    </row>
    <row r="296" spans="1:6">
      <c r="A296" t="s">
        <v>33</v>
      </c>
      <c r="B296" t="s">
        <v>90</v>
      </c>
      <c r="C296">
        <v>10</v>
      </c>
      <c r="D296">
        <v>8</v>
      </c>
      <c r="F296">
        <v>0.21613333333333332</v>
      </c>
    </row>
    <row r="297" spans="1:6">
      <c r="A297" t="s">
        <v>22</v>
      </c>
      <c r="B297" t="s">
        <v>91</v>
      </c>
      <c r="C297">
        <v>1</v>
      </c>
      <c r="D297">
        <v>8</v>
      </c>
      <c r="E297">
        <v>7.2153846153846235E-3</v>
      </c>
      <c r="F297">
        <v>0.13599670329670327</v>
      </c>
    </row>
    <row r="298" spans="1:6">
      <c r="A298" t="s">
        <v>23</v>
      </c>
      <c r="B298" t="s">
        <v>91</v>
      </c>
      <c r="C298">
        <v>2</v>
      </c>
      <c r="D298">
        <v>8</v>
      </c>
      <c r="E298">
        <v>5.730769230769232E-3</v>
      </c>
      <c r="F298">
        <v>0.20387912087912097</v>
      </c>
    </row>
    <row r="299" spans="1:6">
      <c r="A299" t="s">
        <v>34</v>
      </c>
      <c r="B299" t="s">
        <v>91</v>
      </c>
      <c r="C299">
        <v>3</v>
      </c>
      <c r="D299">
        <v>8</v>
      </c>
      <c r="E299">
        <v>1.2273333333333343E-2</v>
      </c>
      <c r="F299">
        <v>0.13182666666666662</v>
      </c>
    </row>
    <row r="300" spans="1:6">
      <c r="A300" t="s">
        <v>35</v>
      </c>
      <c r="B300" t="s">
        <v>91</v>
      </c>
      <c r="C300">
        <v>4</v>
      </c>
      <c r="D300">
        <v>8</v>
      </c>
      <c r="E300">
        <v>6.4071428571428491E-3</v>
      </c>
      <c r="F300">
        <v>0.12272142857142856</v>
      </c>
    </row>
    <row r="301" spans="1:6">
      <c r="A301" t="s">
        <v>36</v>
      </c>
      <c r="B301" t="s">
        <v>91</v>
      </c>
      <c r="C301">
        <v>5</v>
      </c>
      <c r="D301">
        <v>8</v>
      </c>
      <c r="E301">
        <v>8.5583333333333345E-3</v>
      </c>
      <c r="F301">
        <v>0.16575000000000006</v>
      </c>
    </row>
    <row r="302" spans="1:6">
      <c r="A302" t="s">
        <v>37</v>
      </c>
      <c r="B302" t="s">
        <v>91</v>
      </c>
      <c r="C302">
        <v>6</v>
      </c>
      <c r="D302">
        <v>8</v>
      </c>
      <c r="E302">
        <v>6.6384615384615245E-3</v>
      </c>
      <c r="F302">
        <v>0.13426923076923075</v>
      </c>
    </row>
    <row r="303" spans="1:6">
      <c r="A303" t="s">
        <v>38</v>
      </c>
      <c r="B303" t="s">
        <v>91</v>
      </c>
      <c r="C303">
        <v>8</v>
      </c>
      <c r="D303">
        <v>8</v>
      </c>
      <c r="E303">
        <v>6.2363636363636362E-3</v>
      </c>
      <c r="F303">
        <v>0.12843776223776215</v>
      </c>
    </row>
    <row r="304" spans="1:6">
      <c r="A304" t="s">
        <v>39</v>
      </c>
      <c r="B304" t="s">
        <v>91</v>
      </c>
      <c r="C304">
        <v>9</v>
      </c>
      <c r="D304">
        <v>8</v>
      </c>
      <c r="E304">
        <v>5.6384615384615323E-3</v>
      </c>
      <c r="F304">
        <v>0.13638461538461549</v>
      </c>
    </row>
    <row r="305" spans="1:6">
      <c r="A305" t="s">
        <v>40</v>
      </c>
      <c r="B305" t="s">
        <v>91</v>
      </c>
      <c r="C305">
        <v>10</v>
      </c>
      <c r="D305">
        <v>8</v>
      </c>
      <c r="E305">
        <v>8.0833333333333313E-3</v>
      </c>
      <c r="F305">
        <v>0.14130705128205137</v>
      </c>
    </row>
    <row r="306" spans="1:6">
      <c r="A306" t="s">
        <v>3</v>
      </c>
      <c r="B306" t="s">
        <v>52</v>
      </c>
      <c r="C306">
        <v>1</v>
      </c>
      <c r="D306">
        <v>9</v>
      </c>
      <c r="E306">
        <v>2.8899999999999924E-3</v>
      </c>
      <c r="F306">
        <v>0.13280000000000011</v>
      </c>
    </row>
    <row r="307" spans="1:6">
      <c r="A307" t="s">
        <v>4</v>
      </c>
      <c r="B307" t="s">
        <v>52</v>
      </c>
      <c r="C307">
        <v>2</v>
      </c>
      <c r="D307">
        <v>9</v>
      </c>
      <c r="E307">
        <v>4.0500000000000206E-3</v>
      </c>
      <c r="F307">
        <v>3.991000000000007E-2</v>
      </c>
    </row>
    <row r="308" spans="1:6">
      <c r="A308" t="s">
        <v>5</v>
      </c>
      <c r="B308" t="s">
        <v>52</v>
      </c>
      <c r="C308">
        <v>3</v>
      </c>
      <c r="D308">
        <v>9</v>
      </c>
      <c r="E308">
        <v>5.036363636363647E-3</v>
      </c>
      <c r="F308">
        <v>9.3336363636363634E-2</v>
      </c>
    </row>
    <row r="309" spans="1:6">
      <c r="A309" t="s">
        <v>6</v>
      </c>
      <c r="B309" t="s">
        <v>52</v>
      </c>
      <c r="C309">
        <v>4</v>
      </c>
      <c r="D309">
        <v>9</v>
      </c>
      <c r="E309">
        <v>2.4615384615384638E-3</v>
      </c>
      <c r="F309">
        <v>0.11286923076923075</v>
      </c>
    </row>
    <row r="310" spans="1:6">
      <c r="A310" t="s">
        <v>7</v>
      </c>
      <c r="B310" t="s">
        <v>52</v>
      </c>
      <c r="C310">
        <v>5</v>
      </c>
      <c r="D310">
        <v>9</v>
      </c>
      <c r="E310">
        <v>8.2000000000000024E-3</v>
      </c>
      <c r="F310">
        <v>0.12873076923076929</v>
      </c>
    </row>
    <row r="311" spans="1:6">
      <c r="A311" t="s">
        <v>8</v>
      </c>
      <c r="B311" t="s">
        <v>52</v>
      </c>
      <c r="C311">
        <v>6</v>
      </c>
      <c r="D311">
        <v>9</v>
      </c>
      <c r="E311">
        <v>5.2272727272727167E-3</v>
      </c>
      <c r="F311">
        <v>0.11280000000000001</v>
      </c>
    </row>
    <row r="312" spans="1:6">
      <c r="A312" t="s">
        <v>9</v>
      </c>
      <c r="B312" t="s">
        <v>52</v>
      </c>
      <c r="C312">
        <v>7</v>
      </c>
      <c r="D312">
        <v>9</v>
      </c>
      <c r="E312">
        <v>2.9133333333333381E-3</v>
      </c>
      <c r="F312">
        <v>0.10618000000000004</v>
      </c>
    </row>
    <row r="313" spans="1:6">
      <c r="A313" t="s">
        <v>10</v>
      </c>
      <c r="B313" t="s">
        <v>52</v>
      </c>
      <c r="C313">
        <v>8</v>
      </c>
      <c r="D313">
        <v>9</v>
      </c>
      <c r="E313">
        <v>8.2666666666666687E-3</v>
      </c>
      <c r="F313">
        <v>0.10723333333333329</v>
      </c>
    </row>
    <row r="314" spans="1:6">
      <c r="A314" t="s">
        <v>11</v>
      </c>
      <c r="B314" t="s">
        <v>52</v>
      </c>
      <c r="C314">
        <v>9</v>
      </c>
      <c r="D314">
        <v>9</v>
      </c>
      <c r="E314">
        <v>5.3833333333333329E-3</v>
      </c>
      <c r="F314">
        <v>0.12120833333333343</v>
      </c>
    </row>
    <row r="315" spans="1:6">
      <c r="A315" t="s">
        <v>12</v>
      </c>
      <c r="B315" t="s">
        <v>52</v>
      </c>
      <c r="C315">
        <v>10</v>
      </c>
      <c r="D315">
        <v>9</v>
      </c>
      <c r="E315">
        <v>1.8000000000000036E-3</v>
      </c>
      <c r="F315">
        <v>0.1366818181818181</v>
      </c>
    </row>
    <row r="316" spans="1:6">
      <c r="A316" t="s">
        <v>13</v>
      </c>
      <c r="B316" t="s">
        <v>53</v>
      </c>
      <c r="C316">
        <v>1</v>
      </c>
      <c r="D316">
        <v>9</v>
      </c>
      <c r="E316">
        <v>4.7466666666666621E-3</v>
      </c>
      <c r="F316">
        <v>0.11868666666666663</v>
      </c>
    </row>
    <row r="317" spans="1:6">
      <c r="A317" t="s">
        <v>14</v>
      </c>
      <c r="B317" t="s">
        <v>53</v>
      </c>
      <c r="C317">
        <v>3</v>
      </c>
      <c r="D317">
        <v>9</v>
      </c>
      <c r="E317">
        <v>4.9111111111111126E-3</v>
      </c>
      <c r="F317">
        <v>0.15355555555555553</v>
      </c>
    </row>
    <row r="318" spans="1:6">
      <c r="A318" t="s">
        <v>15</v>
      </c>
      <c r="B318" t="s">
        <v>53</v>
      </c>
      <c r="C318">
        <v>4</v>
      </c>
      <c r="D318">
        <v>9</v>
      </c>
      <c r="E318">
        <v>1.1166666666666731E-3</v>
      </c>
      <c r="F318">
        <v>0.13362500000000002</v>
      </c>
    </row>
    <row r="319" spans="1:6">
      <c r="A319" t="s">
        <v>16</v>
      </c>
      <c r="B319" t="s">
        <v>53</v>
      </c>
      <c r="C319">
        <v>5</v>
      </c>
      <c r="D319">
        <v>9</v>
      </c>
      <c r="E319">
        <v>2.593333333333329E-3</v>
      </c>
      <c r="F319">
        <v>0.10240666666666662</v>
      </c>
    </row>
    <row r="320" spans="1:6">
      <c r="A320" t="s">
        <v>17</v>
      </c>
      <c r="B320" t="s">
        <v>53</v>
      </c>
      <c r="C320">
        <v>6</v>
      </c>
      <c r="D320">
        <v>9</v>
      </c>
      <c r="E320">
        <v>2.1333333333333352E-3</v>
      </c>
      <c r="F320">
        <v>8.6313333333333256E-2</v>
      </c>
    </row>
    <row r="321" spans="1:6">
      <c r="A321" t="s">
        <v>18</v>
      </c>
      <c r="B321" t="s">
        <v>53</v>
      </c>
      <c r="C321">
        <v>7</v>
      </c>
      <c r="D321">
        <v>9</v>
      </c>
      <c r="E321">
        <v>1.4384615384615508E-3</v>
      </c>
      <c r="F321">
        <v>0.13293846153846156</v>
      </c>
    </row>
    <row r="322" spans="1:6">
      <c r="A322" t="s">
        <v>19</v>
      </c>
      <c r="B322" t="s">
        <v>53</v>
      </c>
      <c r="C322">
        <v>8</v>
      </c>
      <c r="D322">
        <v>9</v>
      </c>
      <c r="E322">
        <v>1.5181818181818124E-3</v>
      </c>
      <c r="F322">
        <v>0.10334545454545463</v>
      </c>
    </row>
    <row r="323" spans="1:6">
      <c r="A323" t="s">
        <v>20</v>
      </c>
      <c r="B323" t="s">
        <v>53</v>
      </c>
      <c r="C323">
        <v>9</v>
      </c>
      <c r="D323">
        <v>9</v>
      </c>
      <c r="E323">
        <v>3.6285714285714415E-3</v>
      </c>
      <c r="F323">
        <v>0.11604285714285709</v>
      </c>
    </row>
    <row r="324" spans="1:6">
      <c r="A324" t="s">
        <v>21</v>
      </c>
      <c r="B324" t="s">
        <v>53</v>
      </c>
      <c r="C324">
        <v>10</v>
      </c>
      <c r="D324">
        <v>9</v>
      </c>
      <c r="E324">
        <v>6.9285714285714588E-4</v>
      </c>
      <c r="F324">
        <v>0.14144285714285706</v>
      </c>
    </row>
    <row r="325" spans="1:6">
      <c r="A325" t="s">
        <v>24</v>
      </c>
      <c r="B325" t="s">
        <v>90</v>
      </c>
      <c r="C325">
        <v>1</v>
      </c>
      <c r="D325">
        <v>9</v>
      </c>
      <c r="E325">
        <v>2.8999999999999976E-3</v>
      </c>
      <c r="F325">
        <v>0.13164999999999999</v>
      </c>
    </row>
    <row r="326" spans="1:6">
      <c r="A326" t="s">
        <v>25</v>
      </c>
      <c r="B326" t="s">
        <v>90</v>
      </c>
      <c r="C326">
        <v>2</v>
      </c>
      <c r="D326">
        <v>9</v>
      </c>
      <c r="E326">
        <v>4.4454545454545406E-3</v>
      </c>
      <c r="F326">
        <v>0.10079090909090915</v>
      </c>
    </row>
    <row r="327" spans="1:6">
      <c r="A327" t="s">
        <v>26</v>
      </c>
      <c r="B327" t="s">
        <v>90</v>
      </c>
      <c r="C327">
        <v>3</v>
      </c>
      <c r="D327">
        <v>9</v>
      </c>
      <c r="E327">
        <v>2.0166666666666666E-3</v>
      </c>
      <c r="F327">
        <v>0.12889999999999993</v>
      </c>
    </row>
    <row r="328" spans="1:6">
      <c r="A328" t="s">
        <v>27</v>
      </c>
      <c r="B328" t="s">
        <v>90</v>
      </c>
      <c r="C328">
        <v>4</v>
      </c>
      <c r="D328">
        <v>9</v>
      </c>
      <c r="E328">
        <v>4.824999999999996E-3</v>
      </c>
      <c r="F328">
        <v>0.22187500000000004</v>
      </c>
    </row>
    <row r="329" spans="1:6">
      <c r="A329" t="s">
        <v>28</v>
      </c>
      <c r="B329" t="s">
        <v>90</v>
      </c>
      <c r="C329">
        <v>5</v>
      </c>
      <c r="D329">
        <v>9</v>
      </c>
      <c r="E329">
        <v>2.5818181818181799E-3</v>
      </c>
      <c r="F329">
        <v>0.14859090909090911</v>
      </c>
    </row>
    <row r="330" spans="1:6">
      <c r="A330" t="s">
        <v>29</v>
      </c>
      <c r="B330" t="s">
        <v>90</v>
      </c>
      <c r="C330">
        <v>6</v>
      </c>
      <c r="D330">
        <v>9</v>
      </c>
      <c r="E330">
        <v>1.9461538461538368E-3</v>
      </c>
      <c r="F330">
        <v>9.7630769230769202E-2</v>
      </c>
    </row>
    <row r="331" spans="1:6">
      <c r="A331" t="s">
        <v>30</v>
      </c>
      <c r="B331" t="s">
        <v>90</v>
      </c>
      <c r="C331">
        <v>7</v>
      </c>
      <c r="D331">
        <v>9</v>
      </c>
      <c r="E331">
        <v>3.0923076923076932E-3</v>
      </c>
      <c r="F331">
        <v>0.10974615384615387</v>
      </c>
    </row>
    <row r="332" spans="1:6">
      <c r="A332" t="s">
        <v>31</v>
      </c>
      <c r="B332" t="s">
        <v>90</v>
      </c>
      <c r="C332">
        <v>8</v>
      </c>
      <c r="D332">
        <v>9</v>
      </c>
      <c r="E332" t="s">
        <v>87</v>
      </c>
      <c r="F332">
        <v>0.11657272727272722</v>
      </c>
    </row>
    <row r="333" spans="1:6">
      <c r="A333" t="s">
        <v>32</v>
      </c>
      <c r="B333" t="s">
        <v>90</v>
      </c>
      <c r="C333">
        <v>9</v>
      </c>
      <c r="D333">
        <v>9</v>
      </c>
      <c r="E333">
        <v>4.1666666666666701E-3</v>
      </c>
      <c r="F333">
        <v>9.7716666666666743E-2</v>
      </c>
    </row>
    <row r="334" spans="1:6">
      <c r="A334" t="s">
        <v>33</v>
      </c>
      <c r="B334" t="s">
        <v>90</v>
      </c>
      <c r="C334">
        <v>10</v>
      </c>
      <c r="D334">
        <v>9</v>
      </c>
      <c r="E334">
        <v>9.0888888888888998E-3</v>
      </c>
      <c r="F334">
        <v>0.15860000000000005</v>
      </c>
    </row>
    <row r="335" spans="1:6">
      <c r="A335" t="s">
        <v>22</v>
      </c>
      <c r="B335" t="s">
        <v>91</v>
      </c>
      <c r="C335">
        <v>1</v>
      </c>
      <c r="D335">
        <v>9</v>
      </c>
      <c r="E335">
        <v>5.3833333333333329E-3</v>
      </c>
      <c r="F335">
        <v>0.12397500000000002</v>
      </c>
    </row>
    <row r="336" spans="1:6">
      <c r="A336" t="s">
        <v>23</v>
      </c>
      <c r="B336" t="s">
        <v>91</v>
      </c>
      <c r="C336">
        <v>2</v>
      </c>
      <c r="D336">
        <v>9</v>
      </c>
      <c r="E336">
        <v>3.4727272727272736E-3</v>
      </c>
      <c r="F336">
        <v>0.16190000000000007</v>
      </c>
    </row>
    <row r="337" spans="1:6">
      <c r="A337" t="s">
        <v>34</v>
      </c>
      <c r="B337" t="s">
        <v>91</v>
      </c>
      <c r="C337">
        <v>3</v>
      </c>
      <c r="D337">
        <v>9</v>
      </c>
      <c r="E337">
        <v>7.8928571428571459E-3</v>
      </c>
      <c r="F337">
        <v>0.11022857142857141</v>
      </c>
    </row>
    <row r="338" spans="1:6">
      <c r="A338" t="s">
        <v>35</v>
      </c>
      <c r="B338" t="s">
        <v>91</v>
      </c>
      <c r="C338">
        <v>4</v>
      </c>
      <c r="D338">
        <v>9</v>
      </c>
      <c r="E338">
        <v>7.7928571428571569E-3</v>
      </c>
      <c r="F338">
        <v>9.3850000000000017E-2</v>
      </c>
    </row>
    <row r="339" spans="1:6">
      <c r="A339" t="s">
        <v>36</v>
      </c>
      <c r="B339" t="s">
        <v>91</v>
      </c>
      <c r="C339">
        <v>5</v>
      </c>
      <c r="D339">
        <v>9</v>
      </c>
      <c r="E339">
        <v>9.6727272727272773E-3</v>
      </c>
      <c r="F339">
        <v>0.12232727272727283</v>
      </c>
    </row>
    <row r="340" spans="1:6">
      <c r="A340" t="s">
        <v>37</v>
      </c>
      <c r="B340" t="s">
        <v>91</v>
      </c>
      <c r="C340">
        <v>6</v>
      </c>
      <c r="D340">
        <v>9</v>
      </c>
      <c r="E340">
        <v>6.3545454545454608E-3</v>
      </c>
      <c r="F340">
        <v>0.14458181818181817</v>
      </c>
    </row>
    <row r="341" spans="1:6">
      <c r="A341" t="s">
        <v>38</v>
      </c>
      <c r="B341" t="s">
        <v>91</v>
      </c>
      <c r="C341">
        <v>8</v>
      </c>
      <c r="D341">
        <v>9</v>
      </c>
      <c r="E341">
        <v>5.8300000000000018E-3</v>
      </c>
      <c r="F341">
        <v>9.837999999999987E-2</v>
      </c>
    </row>
    <row r="342" spans="1:6">
      <c r="A342" t="s">
        <v>39</v>
      </c>
      <c r="B342" t="s">
        <v>91</v>
      </c>
      <c r="C342">
        <v>9</v>
      </c>
      <c r="D342">
        <v>9</v>
      </c>
      <c r="E342">
        <v>7.8833333333333342E-3</v>
      </c>
      <c r="F342">
        <v>9.323333333333321E-2</v>
      </c>
    </row>
    <row r="343" spans="1:6">
      <c r="A343" t="s">
        <v>40</v>
      </c>
      <c r="B343" t="s">
        <v>91</v>
      </c>
      <c r="C343">
        <v>10</v>
      </c>
      <c r="D343">
        <v>9</v>
      </c>
      <c r="E343">
        <v>7.31818181818182E-3</v>
      </c>
      <c r="F343">
        <v>0.115890909090909</v>
      </c>
    </row>
    <row r="344" spans="1:6">
      <c r="A344" t="s">
        <v>3</v>
      </c>
      <c r="B344" t="s">
        <v>52</v>
      </c>
      <c r="C344">
        <v>1</v>
      </c>
      <c r="D344">
        <v>10</v>
      </c>
      <c r="E344">
        <v>1.7777777777777794E-3</v>
      </c>
      <c r="F344">
        <v>0.15777777777777777</v>
      </c>
    </row>
    <row r="345" spans="1:6">
      <c r="A345" t="s">
        <v>4</v>
      </c>
      <c r="B345" t="s">
        <v>52</v>
      </c>
      <c r="C345">
        <v>2</v>
      </c>
      <c r="D345">
        <v>10</v>
      </c>
      <c r="E345">
        <v>7.8333333333332111E-4</v>
      </c>
      <c r="F345">
        <v>0.13875000000000007</v>
      </c>
    </row>
    <row r="346" spans="1:6">
      <c r="A346" t="s">
        <v>5</v>
      </c>
      <c r="B346" t="s">
        <v>52</v>
      </c>
      <c r="C346">
        <v>3</v>
      </c>
      <c r="D346">
        <v>10</v>
      </c>
      <c r="E346">
        <v>1.5666666666666667E-3</v>
      </c>
      <c r="F346">
        <v>0.14068888888888884</v>
      </c>
    </row>
    <row r="347" spans="1:6">
      <c r="A347" t="s">
        <v>6</v>
      </c>
      <c r="B347" t="s">
        <v>52</v>
      </c>
      <c r="C347">
        <v>4</v>
      </c>
      <c r="D347">
        <v>10</v>
      </c>
      <c r="E347">
        <v>2.0916666666666583E-3</v>
      </c>
      <c r="F347">
        <v>0.15961666666666674</v>
      </c>
    </row>
    <row r="348" spans="1:6">
      <c r="A348" t="s">
        <v>7</v>
      </c>
      <c r="B348" t="s">
        <v>52</v>
      </c>
      <c r="C348">
        <v>5</v>
      </c>
      <c r="D348">
        <v>10</v>
      </c>
      <c r="E348">
        <v>3.6583333333333377E-3</v>
      </c>
      <c r="F348">
        <v>0.17689999999999992</v>
      </c>
    </row>
    <row r="349" spans="1:6">
      <c r="A349" t="s">
        <v>8</v>
      </c>
      <c r="B349" t="s">
        <v>52</v>
      </c>
      <c r="C349">
        <v>6</v>
      </c>
      <c r="D349">
        <v>10</v>
      </c>
      <c r="E349">
        <v>9.7000000000000142E-3</v>
      </c>
      <c r="F349">
        <v>0.17799999999999994</v>
      </c>
    </row>
    <row r="350" spans="1:6">
      <c r="A350" t="s">
        <v>9</v>
      </c>
      <c r="B350" t="s">
        <v>52</v>
      </c>
      <c r="C350">
        <v>7</v>
      </c>
      <c r="D350">
        <v>10</v>
      </c>
      <c r="E350">
        <v>1.811111111111109E-3</v>
      </c>
      <c r="F350">
        <v>0.31142222222222227</v>
      </c>
    </row>
    <row r="351" spans="1:6">
      <c r="A351" t="s">
        <v>10</v>
      </c>
      <c r="B351" t="s">
        <v>52</v>
      </c>
      <c r="C351">
        <v>8</v>
      </c>
      <c r="D351">
        <v>10</v>
      </c>
      <c r="E351">
        <v>4.5874999999999944E-3</v>
      </c>
      <c r="F351">
        <v>0.12328749999999999</v>
      </c>
    </row>
    <row r="352" spans="1:6">
      <c r="A352" t="s">
        <v>11</v>
      </c>
      <c r="B352" t="s">
        <v>52</v>
      </c>
      <c r="C352">
        <v>9</v>
      </c>
      <c r="D352">
        <v>10</v>
      </c>
      <c r="E352">
        <v>5.8818181818181799E-3</v>
      </c>
      <c r="F352">
        <v>0.12618181818181817</v>
      </c>
    </row>
    <row r="353" spans="1:6">
      <c r="A353" t="s">
        <v>12</v>
      </c>
      <c r="B353" t="s">
        <v>52</v>
      </c>
      <c r="C353">
        <v>10</v>
      </c>
      <c r="D353">
        <v>10</v>
      </c>
      <c r="E353">
        <v>0.166375</v>
      </c>
      <c r="F353">
        <v>0.24237500000000001</v>
      </c>
    </row>
    <row r="354" spans="1:6">
      <c r="A354" t="s">
        <v>13</v>
      </c>
      <c r="B354" t="s">
        <v>53</v>
      </c>
      <c r="C354">
        <v>1</v>
      </c>
      <c r="D354">
        <v>10</v>
      </c>
      <c r="E354">
        <v>4.7285714285714309E-3</v>
      </c>
      <c r="F354">
        <v>0.13302857142857136</v>
      </c>
    </row>
    <row r="355" spans="1:6">
      <c r="A355" t="s">
        <v>14</v>
      </c>
      <c r="B355" t="s">
        <v>53</v>
      </c>
      <c r="C355">
        <v>3</v>
      </c>
      <c r="D355">
        <v>10</v>
      </c>
      <c r="E355">
        <v>9.4444444444443916E-4</v>
      </c>
      <c r="F355">
        <v>0.16315555555555544</v>
      </c>
    </row>
    <row r="356" spans="1:6">
      <c r="A356" t="s">
        <v>15</v>
      </c>
      <c r="B356" t="s">
        <v>53</v>
      </c>
      <c r="C356">
        <v>4</v>
      </c>
      <c r="D356">
        <v>10</v>
      </c>
      <c r="E356">
        <v>5.0909090909091357E-4</v>
      </c>
      <c r="F356">
        <v>0.14199090909090914</v>
      </c>
    </row>
    <row r="357" spans="1:6">
      <c r="A357" t="s">
        <v>16</v>
      </c>
      <c r="B357" t="s">
        <v>53</v>
      </c>
      <c r="C357">
        <v>5</v>
      </c>
      <c r="D357">
        <v>10</v>
      </c>
      <c r="E357">
        <v>3.1200000000000117E-3</v>
      </c>
      <c r="F357">
        <v>0.12690000000000001</v>
      </c>
    </row>
    <row r="358" spans="1:6">
      <c r="A358" t="s">
        <v>17</v>
      </c>
      <c r="B358" t="s">
        <v>53</v>
      </c>
      <c r="C358">
        <v>6</v>
      </c>
      <c r="D358">
        <v>10</v>
      </c>
      <c r="E358">
        <v>2.3230769230769234E-3</v>
      </c>
      <c r="F358">
        <v>0.14060769230769227</v>
      </c>
    </row>
    <row r="359" spans="1:6">
      <c r="A359" t="s">
        <v>18</v>
      </c>
      <c r="B359" t="s">
        <v>53</v>
      </c>
      <c r="C359">
        <v>7</v>
      </c>
      <c r="D359">
        <v>10</v>
      </c>
      <c r="E359">
        <v>2.749999999999986E-3</v>
      </c>
      <c r="F359">
        <v>0.15503</v>
      </c>
    </row>
    <row r="360" spans="1:6">
      <c r="A360" t="s">
        <v>19</v>
      </c>
      <c r="B360" t="s">
        <v>53</v>
      </c>
      <c r="C360">
        <v>8</v>
      </c>
      <c r="D360">
        <v>10</v>
      </c>
      <c r="E360">
        <v>4.625000000000018E-3</v>
      </c>
      <c r="F360">
        <v>0.14405000000000001</v>
      </c>
    </row>
    <row r="361" spans="1:6">
      <c r="A361" t="s">
        <v>20</v>
      </c>
      <c r="B361" t="s">
        <v>53</v>
      </c>
      <c r="C361">
        <v>9</v>
      </c>
      <c r="D361">
        <v>10</v>
      </c>
      <c r="E361">
        <v>6.9500000000000117E-3</v>
      </c>
      <c r="F361">
        <v>0.14193333333333333</v>
      </c>
    </row>
    <row r="362" spans="1:6">
      <c r="A362" t="s">
        <v>21</v>
      </c>
      <c r="B362" t="s">
        <v>53</v>
      </c>
      <c r="C362">
        <v>10</v>
      </c>
      <c r="D362">
        <v>10</v>
      </c>
      <c r="F362">
        <v>0.16193636363636363</v>
      </c>
    </row>
    <row r="363" spans="1:6">
      <c r="A363" t="s">
        <v>24</v>
      </c>
      <c r="B363" t="s">
        <v>90</v>
      </c>
      <c r="C363">
        <v>1</v>
      </c>
      <c r="D363">
        <v>10</v>
      </c>
      <c r="E363">
        <v>1.3071428571428559E-3</v>
      </c>
      <c r="F363">
        <v>0.12592857142857147</v>
      </c>
    </row>
    <row r="364" spans="1:6">
      <c r="A364" t="s">
        <v>25</v>
      </c>
      <c r="B364" t="s">
        <v>90</v>
      </c>
      <c r="C364">
        <v>2</v>
      </c>
      <c r="D364">
        <v>10</v>
      </c>
      <c r="E364">
        <v>1.6499999999999959E-3</v>
      </c>
      <c r="F364">
        <v>0.13896999999999995</v>
      </c>
    </row>
    <row r="365" spans="1:6">
      <c r="A365" t="s">
        <v>26</v>
      </c>
      <c r="B365" t="s">
        <v>90</v>
      </c>
      <c r="C365">
        <v>3</v>
      </c>
      <c r="D365">
        <v>10</v>
      </c>
      <c r="E365">
        <v>1.9090909090909008E-4</v>
      </c>
      <c r="F365">
        <v>0.14543636363636364</v>
      </c>
    </row>
    <row r="366" spans="1:6">
      <c r="A366" t="s">
        <v>27</v>
      </c>
      <c r="B366" t="s">
        <v>90</v>
      </c>
      <c r="C366">
        <v>4</v>
      </c>
      <c r="D366">
        <v>10</v>
      </c>
      <c r="E366">
        <v>8.4999999999998044E-4</v>
      </c>
      <c r="F366">
        <v>0.22888333333333341</v>
      </c>
    </row>
    <row r="367" spans="1:6">
      <c r="A367" t="s">
        <v>28</v>
      </c>
      <c r="B367" t="s">
        <v>90</v>
      </c>
      <c r="C367">
        <v>5</v>
      </c>
      <c r="D367">
        <v>10</v>
      </c>
      <c r="E367">
        <v>8.3333333333342655E-5</v>
      </c>
      <c r="F367">
        <v>0.13347500000000001</v>
      </c>
    </row>
    <row r="368" spans="1:6">
      <c r="A368" t="s">
        <v>29</v>
      </c>
      <c r="B368" t="s">
        <v>90</v>
      </c>
      <c r="C368">
        <v>6</v>
      </c>
      <c r="D368">
        <v>10</v>
      </c>
      <c r="E368">
        <v>6.3333333333333763E-4</v>
      </c>
      <c r="F368">
        <v>0.14704444444444439</v>
      </c>
    </row>
    <row r="369" spans="1:6">
      <c r="A369" t="s">
        <v>30</v>
      </c>
      <c r="B369" t="s">
        <v>90</v>
      </c>
      <c r="C369">
        <v>7</v>
      </c>
      <c r="D369">
        <v>10</v>
      </c>
      <c r="F369">
        <v>0.14939999999999998</v>
      </c>
    </row>
    <row r="370" spans="1:6">
      <c r="A370" t="s">
        <v>31</v>
      </c>
      <c r="B370" t="s">
        <v>90</v>
      </c>
      <c r="C370">
        <v>8</v>
      </c>
      <c r="D370">
        <v>10</v>
      </c>
      <c r="F370">
        <v>0.16599090909090916</v>
      </c>
    </row>
    <row r="371" spans="1:6">
      <c r="A371" t="s">
        <v>32</v>
      </c>
      <c r="B371" t="s">
        <v>90</v>
      </c>
      <c r="C371">
        <v>9</v>
      </c>
      <c r="D371">
        <v>10</v>
      </c>
      <c r="E371">
        <v>5.7000000000000388E-4</v>
      </c>
      <c r="F371">
        <v>0.13705999999999996</v>
      </c>
    </row>
    <row r="372" spans="1:6">
      <c r="A372" t="s">
        <v>33</v>
      </c>
      <c r="B372" t="s">
        <v>90</v>
      </c>
      <c r="C372">
        <v>10</v>
      </c>
      <c r="D372">
        <v>10</v>
      </c>
      <c r="E372">
        <v>1.163333333333331E-2</v>
      </c>
      <c r="F372">
        <v>0.1760333333333334</v>
      </c>
    </row>
    <row r="373" spans="1:6">
      <c r="A373" t="s">
        <v>22</v>
      </c>
      <c r="B373" t="s">
        <v>91</v>
      </c>
      <c r="C373">
        <v>1</v>
      </c>
      <c r="D373">
        <v>10</v>
      </c>
      <c r="E373">
        <v>2.5000000000000022E-3</v>
      </c>
      <c r="F373">
        <v>0.17828750000000015</v>
      </c>
    </row>
    <row r="374" spans="1:6">
      <c r="A374" t="s">
        <v>23</v>
      </c>
      <c r="B374" t="s">
        <v>91</v>
      </c>
      <c r="C374">
        <v>2</v>
      </c>
      <c r="D374">
        <v>10</v>
      </c>
      <c r="E374">
        <v>3.8000000000000257E-4</v>
      </c>
      <c r="F374">
        <v>0.22529000000000005</v>
      </c>
    </row>
    <row r="375" spans="1:6">
      <c r="A375" t="s">
        <v>34</v>
      </c>
      <c r="B375" t="s">
        <v>91</v>
      </c>
      <c r="C375">
        <v>3</v>
      </c>
      <c r="D375">
        <v>10</v>
      </c>
      <c r="E375">
        <v>3.2818181818181839E-3</v>
      </c>
      <c r="F375">
        <v>0.1469636363636363</v>
      </c>
    </row>
    <row r="376" spans="1:6">
      <c r="A376" t="s">
        <v>35</v>
      </c>
      <c r="B376" t="s">
        <v>91</v>
      </c>
      <c r="C376">
        <v>4</v>
      </c>
      <c r="D376">
        <v>10</v>
      </c>
      <c r="E376">
        <v>1.7749999999999895E-3</v>
      </c>
      <c r="F376">
        <v>0.13245000000000004</v>
      </c>
    </row>
    <row r="377" spans="1:6">
      <c r="A377" t="s">
        <v>36</v>
      </c>
      <c r="B377" t="s">
        <v>91</v>
      </c>
      <c r="C377">
        <v>5</v>
      </c>
      <c r="D377">
        <v>10</v>
      </c>
      <c r="E377">
        <v>2.0571428571428524E-3</v>
      </c>
      <c r="F377">
        <v>0.19770000000000007</v>
      </c>
    </row>
    <row r="378" spans="1:6">
      <c r="A378" t="s">
        <v>37</v>
      </c>
      <c r="B378" t="s">
        <v>91</v>
      </c>
      <c r="C378">
        <v>6</v>
      </c>
      <c r="D378">
        <v>10</v>
      </c>
      <c r="E378">
        <v>2.3333333333334463E-4</v>
      </c>
      <c r="F378">
        <v>0.18352499999999994</v>
      </c>
    </row>
    <row r="379" spans="1:6">
      <c r="A379" t="s">
        <v>38</v>
      </c>
      <c r="B379" t="s">
        <v>91</v>
      </c>
      <c r="C379">
        <v>8</v>
      </c>
      <c r="D379">
        <v>10</v>
      </c>
      <c r="E379">
        <v>1.555555555555631E-4</v>
      </c>
      <c r="F379">
        <v>0.1202222222222223</v>
      </c>
    </row>
    <row r="380" spans="1:6">
      <c r="A380" t="s">
        <v>39</v>
      </c>
      <c r="B380" t="s">
        <v>91</v>
      </c>
      <c r="C380">
        <v>9</v>
      </c>
      <c r="D380">
        <v>10</v>
      </c>
      <c r="E380">
        <v>1.2363636363636416E-3</v>
      </c>
      <c r="F380">
        <v>0.1222909090909091</v>
      </c>
    </row>
    <row r="381" spans="1:6">
      <c r="A381" t="s">
        <v>40</v>
      </c>
      <c r="B381" t="s">
        <v>91</v>
      </c>
      <c r="C381">
        <v>10</v>
      </c>
      <c r="D381">
        <v>10</v>
      </c>
      <c r="E381">
        <v>9.2222222222221935E-4</v>
      </c>
      <c r="F381">
        <v>0.14492222222222217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7"/>
  <sheetViews>
    <sheetView workbookViewId="0">
      <selection activeCell="M9" sqref="M9"/>
    </sheetView>
  </sheetViews>
  <sheetFormatPr baseColWidth="10" defaultRowHeight="16"/>
  <cols>
    <col min="4" max="4" width="13.83203125" customWidth="1"/>
    <col min="5" max="5" width="15.1640625" customWidth="1"/>
    <col min="10" max="10" width="14" customWidth="1"/>
    <col min="11" max="11" width="14.1640625" customWidth="1"/>
    <col min="12" max="12" width="14.5" customWidth="1"/>
    <col min="17" max="17" width="14.1640625" customWidth="1"/>
    <col min="18" max="18" width="14.33203125" customWidth="1"/>
    <col min="19" max="19" width="12.83203125" customWidth="1"/>
    <col min="54" max="54" width="19" customWidth="1"/>
    <col min="55" max="55" width="36.83203125" customWidth="1"/>
    <col min="56" max="56" width="17.1640625" customWidth="1"/>
    <col min="57" max="57" width="19.33203125" customWidth="1"/>
    <col min="58" max="58" width="27.1640625" customWidth="1"/>
    <col min="59" max="59" width="37.1640625" customWidth="1"/>
    <col min="66" max="66" width="12.1640625" bestFit="1" customWidth="1"/>
  </cols>
  <sheetData>
    <row r="1" spans="1:73">
      <c r="B1" t="s">
        <v>2</v>
      </c>
      <c r="F1" t="s">
        <v>41</v>
      </c>
      <c r="M1" t="s">
        <v>45</v>
      </c>
      <c r="T1" t="s">
        <v>62</v>
      </c>
      <c r="AA1" t="s">
        <v>63</v>
      </c>
      <c r="AH1" t="s">
        <v>64</v>
      </c>
      <c r="AO1" t="s">
        <v>67</v>
      </c>
      <c r="AV1" t="s">
        <v>68</v>
      </c>
      <c r="BB1" t="s">
        <v>72</v>
      </c>
      <c r="BC1" t="s">
        <v>77</v>
      </c>
      <c r="BD1" t="s">
        <v>74</v>
      </c>
      <c r="BE1" t="s">
        <v>75</v>
      </c>
      <c r="BH1" t="s">
        <v>69</v>
      </c>
      <c r="BO1" t="s">
        <v>70</v>
      </c>
    </row>
    <row r="2" spans="1:73">
      <c r="B2" t="s">
        <v>0</v>
      </c>
      <c r="C2" t="s">
        <v>1</v>
      </c>
      <c r="D2" t="s">
        <v>48</v>
      </c>
      <c r="E2" t="s">
        <v>49</v>
      </c>
      <c r="F2" t="s">
        <v>42</v>
      </c>
      <c r="G2" t="s">
        <v>1</v>
      </c>
      <c r="H2" t="s">
        <v>43</v>
      </c>
      <c r="I2" t="s">
        <v>44</v>
      </c>
      <c r="J2" t="s">
        <v>50</v>
      </c>
      <c r="K2" t="s">
        <v>49</v>
      </c>
      <c r="L2" t="s">
        <v>51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51</v>
      </c>
      <c r="T2" t="s">
        <v>42</v>
      </c>
      <c r="U2" t="s">
        <v>46</v>
      </c>
      <c r="V2" t="s">
        <v>47</v>
      </c>
      <c r="W2" t="s">
        <v>44</v>
      </c>
      <c r="X2" t="s">
        <v>48</v>
      </c>
      <c r="Y2" t="s">
        <v>49</v>
      </c>
      <c r="Z2" t="s">
        <v>51</v>
      </c>
      <c r="AA2" t="s">
        <v>42</v>
      </c>
      <c r="AB2" t="s">
        <v>46</v>
      </c>
      <c r="AC2" t="s">
        <v>47</v>
      </c>
      <c r="AD2" t="s">
        <v>44</v>
      </c>
      <c r="AE2" t="s">
        <v>48</v>
      </c>
      <c r="AF2" t="s">
        <v>49</v>
      </c>
      <c r="AG2" t="s">
        <v>51</v>
      </c>
      <c r="AH2" t="s">
        <v>42</v>
      </c>
      <c r="AI2" t="s">
        <v>46</v>
      </c>
      <c r="AJ2" t="s">
        <v>47</v>
      </c>
      <c r="AK2" t="s">
        <v>44</v>
      </c>
      <c r="AL2" t="s">
        <v>48</v>
      </c>
      <c r="AM2" t="s">
        <v>49</v>
      </c>
      <c r="AN2" t="s">
        <v>51</v>
      </c>
      <c r="AO2" t="s">
        <v>42</v>
      </c>
      <c r="AP2" t="s">
        <v>46</v>
      </c>
      <c r="AQ2" t="s">
        <v>47</v>
      </c>
      <c r="AR2" t="s">
        <v>44</v>
      </c>
      <c r="AS2" t="s">
        <v>48</v>
      </c>
      <c r="AT2" t="s">
        <v>49</v>
      </c>
      <c r="AU2" t="s">
        <v>51</v>
      </c>
      <c r="AV2" t="s">
        <v>42</v>
      </c>
      <c r="AW2" t="s">
        <v>47</v>
      </c>
      <c r="AX2" t="s">
        <v>44</v>
      </c>
      <c r="AY2" t="s">
        <v>48</v>
      </c>
      <c r="AZ2" t="s">
        <v>49</v>
      </c>
      <c r="BA2" t="s">
        <v>51</v>
      </c>
      <c r="BF2" t="s">
        <v>73</v>
      </c>
      <c r="BG2" t="s">
        <v>76</v>
      </c>
      <c r="BH2" t="s">
        <v>42</v>
      </c>
      <c r="BI2" t="s">
        <v>46</v>
      </c>
      <c r="BJ2" t="s">
        <v>79</v>
      </c>
      <c r="BK2" t="s">
        <v>44</v>
      </c>
      <c r="BL2" t="s">
        <v>48</v>
      </c>
      <c r="BM2" t="s">
        <v>49</v>
      </c>
      <c r="BN2" t="s">
        <v>51</v>
      </c>
      <c r="BO2" t="s">
        <v>42</v>
      </c>
      <c r="BP2" t="s">
        <v>46</v>
      </c>
      <c r="BQ2" t="s">
        <v>47</v>
      </c>
      <c r="BR2" t="s">
        <v>44</v>
      </c>
      <c r="BS2" t="s">
        <v>48</v>
      </c>
      <c r="BT2" t="s">
        <v>49</v>
      </c>
      <c r="BU2" t="s">
        <v>51</v>
      </c>
    </row>
    <row r="3" spans="1:73">
      <c r="A3" t="s">
        <v>3</v>
      </c>
      <c r="B3">
        <v>9.0225000000000009</v>
      </c>
      <c r="C3">
        <v>7.8400999999999996</v>
      </c>
      <c r="D3">
        <v>15</v>
      </c>
      <c r="E3">
        <f>(B3-C3)/D3</f>
        <v>7.8826666666666753E-2</v>
      </c>
      <c r="F3">
        <v>8.5015999999999998</v>
      </c>
      <c r="G3">
        <v>7.4809999999999999</v>
      </c>
      <c r="H3">
        <v>1.3266</v>
      </c>
      <c r="I3">
        <v>1.2030000000000001</v>
      </c>
      <c r="J3">
        <v>15</v>
      </c>
      <c r="K3">
        <f>(F3-G3)/J3</f>
        <v>6.8040000000000003E-2</v>
      </c>
      <c r="L3">
        <f>(H3-I3)/J3</f>
        <v>8.2399999999999956E-3</v>
      </c>
      <c r="M3">
        <v>9.0893999999999995</v>
      </c>
      <c r="N3">
        <v>7.6140999999999996</v>
      </c>
      <c r="O3">
        <v>1.3582000000000001</v>
      </c>
      <c r="P3">
        <v>1.1505000000000001</v>
      </c>
      <c r="Q3">
        <v>15</v>
      </c>
      <c r="R3">
        <f>(M3-N3)/Q3</f>
        <v>9.835333333333332E-2</v>
      </c>
      <c r="S3">
        <f>(O3-P3)/Q3</f>
        <v>1.3846666666666667E-2</v>
      </c>
      <c r="T3">
        <v>8.7941000000000003</v>
      </c>
      <c r="U3">
        <v>7.0048000000000004</v>
      </c>
      <c r="V3">
        <v>1.1263300000000001</v>
      </c>
      <c r="W3">
        <v>1.0940000000000001</v>
      </c>
      <c r="X3">
        <v>15</v>
      </c>
      <c r="Y3">
        <f>(T3-U3)/X3</f>
        <v>0.11928666666666667</v>
      </c>
      <c r="Z3">
        <f>(V3-W3)/X3</f>
        <v>2.1553333333333312E-3</v>
      </c>
      <c r="AA3">
        <v>8.8058999999999994</v>
      </c>
      <c r="AB3">
        <v>7.2461000000000002</v>
      </c>
      <c r="AC3">
        <v>1.3368</v>
      </c>
      <c r="AD3">
        <v>1.1383000000000001</v>
      </c>
      <c r="AE3">
        <v>15</v>
      </c>
      <c r="AF3">
        <f>(AA3-AB3)/AE3</f>
        <v>0.10398666666666662</v>
      </c>
      <c r="AG3">
        <f>(AC3-AD3)/AE3</f>
        <v>1.3233333333333326E-2</v>
      </c>
      <c r="AH3">
        <v>9.0061999999999998</v>
      </c>
      <c r="AI3">
        <v>7.6703999999999999</v>
      </c>
      <c r="AJ3">
        <v>1.3091999999999999</v>
      </c>
      <c r="AK3">
        <v>1.1990000000000001</v>
      </c>
      <c r="AL3">
        <v>14</v>
      </c>
      <c r="AM3">
        <f>(AH3-AI3)/AL3</f>
        <v>9.5414285714285701E-2</v>
      </c>
      <c r="AN3">
        <f>(AJ3-AK3)/AL3</f>
        <v>7.8714285714285605E-3</v>
      </c>
      <c r="AO3" s="1">
        <v>9.8762000000000008</v>
      </c>
      <c r="AP3">
        <v>8.3085000000000004</v>
      </c>
      <c r="AQ3">
        <v>1.2714000000000001</v>
      </c>
      <c r="AR3">
        <v>1.2395</v>
      </c>
      <c r="AS3">
        <v>13</v>
      </c>
      <c r="AT3">
        <f>(AO3-AP3)/AS3</f>
        <v>0.12059230769230772</v>
      </c>
      <c r="AU3">
        <f>(AQ3-AR3)/AS3</f>
        <v>2.4538461538461567E-3</v>
      </c>
      <c r="AV3">
        <v>9.5701000000000001</v>
      </c>
      <c r="AW3">
        <v>1.3412999999999999</v>
      </c>
      <c r="AX3">
        <v>1.2704</v>
      </c>
      <c r="AY3">
        <v>11</v>
      </c>
      <c r="AZ3">
        <f>BC3+BG3</f>
        <v>0.16486439393939395</v>
      </c>
      <c r="BA3">
        <f>(AW3-AX3)/AY3</f>
        <v>6.4454545454545424E-3</v>
      </c>
      <c r="BB3">
        <v>8.2742000000000004</v>
      </c>
      <c r="BC3">
        <f t="shared" ref="BC3:BC40" si="0">(AV3-BB3)/BF3</f>
        <v>0.10799166666666664</v>
      </c>
      <c r="BD3">
        <v>9.4763000000000002</v>
      </c>
      <c r="BE3">
        <v>8.8506999999999998</v>
      </c>
      <c r="BF3">
        <v>12</v>
      </c>
      <c r="BG3">
        <f>(BD3-BE3)/AY3</f>
        <v>5.6872727272727304E-2</v>
      </c>
      <c r="BH3">
        <v>9.5325000000000006</v>
      </c>
      <c r="BI3">
        <v>8.2044999999999995</v>
      </c>
      <c r="BJ3">
        <v>1.3404</v>
      </c>
      <c r="BK3">
        <v>1.3115000000000001</v>
      </c>
      <c r="BL3">
        <v>10</v>
      </c>
      <c r="BM3">
        <f>(BH3-BI3)/BL3</f>
        <v>0.13280000000000011</v>
      </c>
      <c r="BN3">
        <f t="shared" ref="BN3:BN28" si="1">(BJ3-BK3)/BL3</f>
        <v>2.8899999999999924E-3</v>
      </c>
      <c r="BO3">
        <v>9.5946999999999996</v>
      </c>
      <c r="BP3">
        <v>8.1746999999999996</v>
      </c>
      <c r="BQ3">
        <v>1.2144999999999999</v>
      </c>
      <c r="BR3">
        <v>1.1984999999999999</v>
      </c>
      <c r="BS3">
        <v>9</v>
      </c>
      <c r="BT3">
        <f>(BO3-BP3)/BS3</f>
        <v>0.15777777777777777</v>
      </c>
      <c r="BU3">
        <f>(BQ3-BR3)/BS3</f>
        <v>1.7777777777777794E-3</v>
      </c>
    </row>
    <row r="4" spans="1:73">
      <c r="A4" t="s">
        <v>4</v>
      </c>
      <c r="B4">
        <v>9.1060999999999996</v>
      </c>
      <c r="C4">
        <v>7.8327999999999998</v>
      </c>
      <c r="D4">
        <v>15</v>
      </c>
      <c r="E4">
        <f>(B4-C4)/D4</f>
        <v>8.4886666666666652E-2</v>
      </c>
      <c r="F4">
        <v>8.1423000000000005</v>
      </c>
      <c r="G4">
        <v>6.4442000000000004</v>
      </c>
      <c r="H4">
        <v>1.3032999999999999</v>
      </c>
      <c r="I4">
        <v>0.94</v>
      </c>
      <c r="J4">
        <v>14</v>
      </c>
      <c r="K4">
        <f t="shared" ref="K4:K40" si="2">(F4-G4)/J4</f>
        <v>0.12129285714285716</v>
      </c>
      <c r="L4">
        <f t="shared" ref="L4:L40" si="3">(H4-I4)/J4</f>
        <v>2.5949999999999997E-2</v>
      </c>
      <c r="M4">
        <v>8.9785000000000004</v>
      </c>
      <c r="N4">
        <v>7.4053000000000004</v>
      </c>
      <c r="O4">
        <v>1.323</v>
      </c>
      <c r="P4">
        <v>1.0703</v>
      </c>
      <c r="Q4">
        <v>14</v>
      </c>
      <c r="R4">
        <f t="shared" ref="R4:R40" si="4">(M4-N4)/Q4</f>
        <v>0.11237142857142857</v>
      </c>
      <c r="S4">
        <f t="shared" ref="S4:S40" si="5">(O4-P4)/Q4</f>
        <v>1.8049999999999993E-2</v>
      </c>
      <c r="T4">
        <v>8.8699999999999992</v>
      </c>
      <c r="U4">
        <v>6.8670999999999998</v>
      </c>
      <c r="V4">
        <v>1.2184999999999999</v>
      </c>
      <c r="W4">
        <v>1.0129999999999999</v>
      </c>
      <c r="X4">
        <v>14</v>
      </c>
      <c r="Y4">
        <f t="shared" ref="Y4:Y40" si="6">(T4-U4)/X4</f>
        <v>0.14306428571428567</v>
      </c>
      <c r="Z4">
        <f t="shared" ref="Z4:Z40" si="7">(V4-W4)/X4</f>
        <v>1.467857142857143E-2</v>
      </c>
      <c r="AA4">
        <v>9.2066999999999997</v>
      </c>
      <c r="AB4">
        <v>7.2641999999999998</v>
      </c>
      <c r="AC4">
        <v>1.3539000000000001</v>
      </c>
      <c r="AD4">
        <v>1.1364000000000001</v>
      </c>
      <c r="AE4">
        <v>14</v>
      </c>
      <c r="AF4">
        <f t="shared" ref="AF4:AF40" si="8">(AA4-AB4)/AE4</f>
        <v>0.13874999999999998</v>
      </c>
      <c r="AG4">
        <f t="shared" ref="AG4:AG40" si="9">(AC4-AD4)/AE4</f>
        <v>1.5535714285714288E-2</v>
      </c>
      <c r="AH4">
        <v>8.9766999999999992</v>
      </c>
      <c r="AI4">
        <v>7.1783000000000001</v>
      </c>
      <c r="AJ4">
        <v>1.3304</v>
      </c>
      <c r="AK4">
        <v>1.1798999999999999</v>
      </c>
      <c r="AL4">
        <v>14</v>
      </c>
      <c r="AM4">
        <f t="shared" ref="AM4:AM39" si="10">(AH4-AI4)/AL4</f>
        <v>0.1284571428571428</v>
      </c>
      <c r="AN4">
        <f t="shared" ref="AN4:AN40" si="11">(AJ4-AK4)/AL4</f>
        <v>1.0750000000000006E-2</v>
      </c>
      <c r="AO4">
        <v>9.3660999999999994</v>
      </c>
      <c r="AP4">
        <v>7.6902999999999997</v>
      </c>
      <c r="AQ4">
        <v>1.3322000000000001</v>
      </c>
      <c r="AR4">
        <v>1.2491000000000001</v>
      </c>
      <c r="AS4">
        <v>13</v>
      </c>
      <c r="AT4">
        <f t="shared" ref="AT4:AT40" si="12">(AO4-AP4)/AS4</f>
        <v>0.12890769230769228</v>
      </c>
      <c r="AU4">
        <f t="shared" ref="AU4:AU40" si="13">(AQ4-AR4)/AS4</f>
        <v>6.3923076923076885E-3</v>
      </c>
      <c r="AV4">
        <v>9.6023999999999994</v>
      </c>
      <c r="AW4">
        <v>1.3290999999999999</v>
      </c>
      <c r="AX4">
        <v>1.2589999999999999</v>
      </c>
      <c r="AY4">
        <v>10</v>
      </c>
      <c r="AZ4">
        <f t="shared" ref="AZ4:AZ40" si="14">BC4+BG4</f>
        <v>0.20089000000000007</v>
      </c>
      <c r="BA4">
        <f t="shared" ref="BA4:BA13" si="15">(AW4-AX4)/AY4</f>
        <v>7.0100000000000049E-3</v>
      </c>
      <c r="BB4">
        <v>8.1602999999999994</v>
      </c>
      <c r="BC4">
        <f t="shared" si="0"/>
        <v>0.13109999999999999</v>
      </c>
      <c r="BD4">
        <v>9.4906000000000006</v>
      </c>
      <c r="BE4">
        <v>8.7927</v>
      </c>
      <c r="BF4">
        <v>11</v>
      </c>
      <c r="BG4">
        <f t="shared" ref="BG4:BG40" si="16">(BD4-BE4)/AY4</f>
        <v>6.979000000000006E-2</v>
      </c>
      <c r="BH4">
        <v>9.5914999999999999</v>
      </c>
      <c r="BI4">
        <v>9.1923999999999992</v>
      </c>
      <c r="BJ4">
        <v>1.3499000000000001</v>
      </c>
      <c r="BK4">
        <v>1.3093999999999999</v>
      </c>
      <c r="BL4">
        <v>10</v>
      </c>
      <c r="BM4">
        <f t="shared" ref="BM4:BM40" si="17">(BH4-BI4)/BL4</f>
        <v>3.991000000000007E-2</v>
      </c>
      <c r="BN4">
        <f t="shared" si="1"/>
        <v>4.0500000000000206E-3</v>
      </c>
      <c r="BO4">
        <v>9.5836000000000006</v>
      </c>
      <c r="BP4">
        <v>7.9185999999999996</v>
      </c>
      <c r="BQ4">
        <v>1.2909999999999999</v>
      </c>
      <c r="BR4">
        <v>1.2816000000000001</v>
      </c>
      <c r="BS4">
        <v>12</v>
      </c>
      <c r="BT4">
        <f t="shared" ref="BT4:BT40" si="18">(BO4-BP4)/BS4</f>
        <v>0.13875000000000007</v>
      </c>
      <c r="BU4">
        <f t="shared" ref="BU4:BU40" si="19">(BQ4-BR4)/BS4</f>
        <v>7.8333333333332111E-4</v>
      </c>
    </row>
    <row r="5" spans="1:73">
      <c r="A5" t="s">
        <v>5</v>
      </c>
      <c r="B5">
        <v>9.1173999999999999</v>
      </c>
      <c r="D5">
        <v>15</v>
      </c>
      <c r="F5">
        <v>8.4172999999999991</v>
      </c>
      <c r="G5">
        <v>7.7051999999999996</v>
      </c>
      <c r="H5">
        <v>1.2604</v>
      </c>
      <c r="I5">
        <v>1.0439000000000001</v>
      </c>
      <c r="J5">
        <v>15</v>
      </c>
      <c r="K5">
        <f t="shared" si="2"/>
        <v>4.7473333333333298E-2</v>
      </c>
      <c r="L5">
        <f t="shared" si="3"/>
        <v>1.4433333333333328E-2</v>
      </c>
      <c r="M5">
        <v>9.0157000000000007</v>
      </c>
      <c r="N5">
        <v>7.9504000000000001</v>
      </c>
      <c r="O5">
        <v>1.3431</v>
      </c>
      <c r="P5">
        <v>1.1418999999999999</v>
      </c>
      <c r="Q5">
        <v>14</v>
      </c>
      <c r="R5">
        <f t="shared" si="4"/>
        <v>7.6092857142857184E-2</v>
      </c>
      <c r="S5">
        <f t="shared" si="5"/>
        <v>1.4371428571428575E-2</v>
      </c>
      <c r="T5">
        <v>8.7273999999999994</v>
      </c>
      <c r="U5">
        <v>7.6661000000000001</v>
      </c>
      <c r="V5">
        <v>1.2013</v>
      </c>
      <c r="W5">
        <v>1.0206</v>
      </c>
      <c r="X5">
        <v>14</v>
      </c>
      <c r="Y5">
        <f t="shared" si="6"/>
        <v>7.5807142857142809E-2</v>
      </c>
      <c r="Z5">
        <f t="shared" si="7"/>
        <v>1.2907142857142864E-2</v>
      </c>
      <c r="AA5">
        <v>9.3641000000000005</v>
      </c>
      <c r="AB5">
        <v>8.1534999999999993</v>
      </c>
      <c r="AC5">
        <v>1.3244</v>
      </c>
      <c r="AD5">
        <v>1.1162000000000001</v>
      </c>
      <c r="AE5">
        <v>14</v>
      </c>
      <c r="AF5">
        <f t="shared" si="8"/>
        <v>8.6471428571428657E-2</v>
      </c>
      <c r="AG5">
        <f t="shared" si="9"/>
        <v>1.4871428571428567E-2</v>
      </c>
      <c r="AH5">
        <v>9.0335000000000001</v>
      </c>
      <c r="AI5">
        <v>7.9691999999999998</v>
      </c>
      <c r="AJ5">
        <v>1.2910999999999999</v>
      </c>
      <c r="AK5">
        <v>1.171</v>
      </c>
      <c r="AL5">
        <v>12</v>
      </c>
      <c r="AM5">
        <f t="shared" si="10"/>
        <v>8.8691666666666683E-2</v>
      </c>
      <c r="AN5">
        <f t="shared" si="11"/>
        <v>1.0008333333333322E-2</v>
      </c>
      <c r="AO5">
        <v>9.2177000000000007</v>
      </c>
      <c r="AP5">
        <v>7.99</v>
      </c>
      <c r="AQ5">
        <v>1.2037</v>
      </c>
      <c r="AR5">
        <v>1.1505000000000001</v>
      </c>
      <c r="AS5">
        <v>12</v>
      </c>
      <c r="AT5">
        <f t="shared" si="12"/>
        <v>0.10230833333333338</v>
      </c>
      <c r="AU5">
        <f t="shared" si="13"/>
        <v>4.4333333333333265E-3</v>
      </c>
      <c r="AV5">
        <v>9.3933</v>
      </c>
      <c r="AW5">
        <v>1.3819999999999999</v>
      </c>
      <c r="AX5">
        <v>1.3351999999999999</v>
      </c>
      <c r="AY5">
        <v>12</v>
      </c>
      <c r="AZ5">
        <f t="shared" si="14"/>
        <v>0.14012499999999997</v>
      </c>
      <c r="BA5">
        <f t="shared" si="15"/>
        <v>3.8999999999999959E-3</v>
      </c>
      <c r="BB5">
        <v>8.2439999999999998</v>
      </c>
      <c r="BC5">
        <f t="shared" si="0"/>
        <v>9.5775000000000013E-2</v>
      </c>
      <c r="BD5">
        <v>9.5864999999999991</v>
      </c>
      <c r="BE5">
        <v>9.0542999999999996</v>
      </c>
      <c r="BF5">
        <v>12</v>
      </c>
      <c r="BG5">
        <f t="shared" si="16"/>
        <v>4.4349999999999966E-2</v>
      </c>
      <c r="BH5">
        <v>9.5914000000000001</v>
      </c>
      <c r="BI5">
        <v>8.5647000000000002</v>
      </c>
      <c r="BJ5">
        <v>1.4148000000000001</v>
      </c>
      <c r="BK5">
        <v>1.3593999999999999</v>
      </c>
      <c r="BL5">
        <v>11</v>
      </c>
      <c r="BM5">
        <f t="shared" si="17"/>
        <v>9.3336363636363634E-2</v>
      </c>
      <c r="BN5">
        <f t="shared" si="1"/>
        <v>5.036363636363647E-3</v>
      </c>
      <c r="BO5">
        <v>9.5969999999999995</v>
      </c>
      <c r="BP5">
        <v>8.3308</v>
      </c>
      <c r="BQ5">
        <v>1.3653999999999999</v>
      </c>
      <c r="BR5">
        <v>1.3512999999999999</v>
      </c>
      <c r="BS5">
        <v>9</v>
      </c>
      <c r="BT5">
        <f t="shared" si="18"/>
        <v>0.14068888888888884</v>
      </c>
      <c r="BU5">
        <f t="shared" si="19"/>
        <v>1.5666666666666667E-3</v>
      </c>
    </row>
    <row r="6" spans="1:73">
      <c r="A6" t="s">
        <v>6</v>
      </c>
      <c r="B6">
        <v>8.9318000000000008</v>
      </c>
      <c r="C6">
        <v>7.9805000000000001</v>
      </c>
      <c r="D6">
        <v>15</v>
      </c>
      <c r="E6">
        <f t="shared" ref="E6:E16" si="20">(B6-C6)/D6</f>
        <v>6.3420000000000046E-2</v>
      </c>
      <c r="F6">
        <v>7.9654999999999996</v>
      </c>
      <c r="G6">
        <v>6.4744000000000002</v>
      </c>
      <c r="H6">
        <v>1.1908000000000001</v>
      </c>
      <c r="I6">
        <v>0.88970000000000005</v>
      </c>
      <c r="J6">
        <v>15</v>
      </c>
      <c r="K6">
        <f t="shared" si="2"/>
        <v>9.9406666666666629E-2</v>
      </c>
      <c r="L6">
        <f t="shared" si="3"/>
        <v>2.0073333333333335E-2</v>
      </c>
      <c r="M6">
        <v>8.4928000000000008</v>
      </c>
      <c r="N6">
        <v>7.0791000000000004</v>
      </c>
      <c r="O6">
        <v>1.321</v>
      </c>
      <c r="P6">
        <v>1.1751</v>
      </c>
      <c r="Q6">
        <v>15</v>
      </c>
      <c r="R6">
        <f t="shared" si="4"/>
        <v>9.4246666666666687E-2</v>
      </c>
      <c r="S6">
        <f t="shared" si="5"/>
        <v>9.7266666666666612E-3</v>
      </c>
      <c r="T6">
        <v>8.7764000000000006</v>
      </c>
      <c r="U6">
        <v>7.1315</v>
      </c>
      <c r="V6">
        <v>1.343</v>
      </c>
      <c r="W6">
        <v>1.1649</v>
      </c>
      <c r="X6">
        <v>15</v>
      </c>
      <c r="Y6">
        <f t="shared" si="6"/>
        <v>0.10966000000000005</v>
      </c>
      <c r="Z6">
        <f t="shared" si="7"/>
        <v>1.1873333333333328E-2</v>
      </c>
      <c r="AA6">
        <v>9.1247000000000007</v>
      </c>
      <c r="AB6">
        <v>7.6478000000000002</v>
      </c>
      <c r="AC6">
        <v>1.2941</v>
      </c>
      <c r="AD6">
        <v>1.1209</v>
      </c>
      <c r="AE6">
        <v>15</v>
      </c>
      <c r="AF6">
        <f t="shared" si="8"/>
        <v>9.8460000000000034E-2</v>
      </c>
      <c r="AG6">
        <f t="shared" si="9"/>
        <v>1.1546666666666669E-2</v>
      </c>
      <c r="AH6">
        <v>9.0695999999999994</v>
      </c>
      <c r="AI6">
        <v>7.7134</v>
      </c>
      <c r="AJ6">
        <v>1.2602</v>
      </c>
      <c r="AK6">
        <v>1.1780999999999999</v>
      </c>
      <c r="AL6">
        <v>14</v>
      </c>
      <c r="AM6">
        <f t="shared" si="10"/>
        <v>9.6871428571428525E-2</v>
      </c>
      <c r="AN6">
        <f t="shared" si="11"/>
        <v>5.8642857142857186E-3</v>
      </c>
      <c r="AO6">
        <v>9.1531000000000002</v>
      </c>
      <c r="AP6">
        <v>7.9337</v>
      </c>
      <c r="AQ6">
        <v>1.3149</v>
      </c>
      <c r="AR6">
        <v>1.2430000000000001</v>
      </c>
      <c r="AS6">
        <v>13</v>
      </c>
      <c r="AT6">
        <f t="shared" si="12"/>
        <v>9.3800000000000022E-2</v>
      </c>
      <c r="AU6">
        <f t="shared" si="13"/>
        <v>5.5307692307692193E-3</v>
      </c>
      <c r="AV6">
        <v>9.5</v>
      </c>
      <c r="AW6">
        <v>1.3162</v>
      </c>
      <c r="AX6">
        <v>1.2432000000000001</v>
      </c>
      <c r="AY6">
        <v>13</v>
      </c>
      <c r="AZ6">
        <f t="shared" si="14"/>
        <v>0.14688461538461534</v>
      </c>
      <c r="BA6">
        <f t="shared" si="15"/>
        <v>5.6153846153846115E-3</v>
      </c>
      <c r="BB6">
        <v>8.2233999999999998</v>
      </c>
      <c r="BC6">
        <f t="shared" si="0"/>
        <v>9.820000000000001E-2</v>
      </c>
      <c r="BD6">
        <v>9.4855</v>
      </c>
      <c r="BE6">
        <v>8.8526000000000007</v>
      </c>
      <c r="BF6">
        <v>13</v>
      </c>
      <c r="BG6">
        <f t="shared" si="16"/>
        <v>4.8684615384615333E-2</v>
      </c>
      <c r="BH6">
        <v>9.5335999999999999</v>
      </c>
      <c r="BI6">
        <v>8.0663</v>
      </c>
      <c r="BJ6">
        <v>1.3066</v>
      </c>
      <c r="BK6">
        <v>1.2746</v>
      </c>
      <c r="BL6">
        <v>13</v>
      </c>
      <c r="BM6">
        <f t="shared" si="17"/>
        <v>0.11286923076923075</v>
      </c>
      <c r="BN6">
        <f t="shared" si="1"/>
        <v>2.4615384615384638E-3</v>
      </c>
      <c r="BO6">
        <v>9.5280000000000005</v>
      </c>
      <c r="BP6">
        <v>7.6125999999999996</v>
      </c>
      <c r="BQ6">
        <v>1.2224999999999999</v>
      </c>
      <c r="BR6">
        <v>1.1974</v>
      </c>
      <c r="BS6">
        <v>12</v>
      </c>
      <c r="BT6">
        <f t="shared" si="18"/>
        <v>0.15961666666666674</v>
      </c>
      <c r="BU6">
        <f t="shared" si="19"/>
        <v>2.0916666666666583E-3</v>
      </c>
    </row>
    <row r="7" spans="1:73">
      <c r="A7" t="s">
        <v>7</v>
      </c>
      <c r="B7">
        <v>9.0241000000000007</v>
      </c>
      <c r="C7">
        <v>7.6067</v>
      </c>
      <c r="D7">
        <v>15</v>
      </c>
      <c r="E7">
        <f t="shared" si="20"/>
        <v>9.4493333333333374E-2</v>
      </c>
      <c r="F7">
        <v>8.4649000000000001</v>
      </c>
      <c r="G7">
        <v>6.6642900000000003</v>
      </c>
      <c r="H7">
        <v>1.3553999999999999</v>
      </c>
      <c r="I7">
        <v>1.129</v>
      </c>
      <c r="J7">
        <v>15</v>
      </c>
      <c r="K7">
        <f t="shared" si="2"/>
        <v>0.12004066666666666</v>
      </c>
      <c r="L7">
        <f t="shared" si="3"/>
        <v>1.5093333333333328E-2</v>
      </c>
      <c r="M7">
        <v>9.2416</v>
      </c>
      <c r="N7">
        <v>7.7373000000000003</v>
      </c>
      <c r="O7">
        <v>1.2132000000000001</v>
      </c>
      <c r="P7">
        <v>1.0238</v>
      </c>
      <c r="Q7">
        <v>15</v>
      </c>
      <c r="R7">
        <f t="shared" si="4"/>
        <v>0.10028666666666665</v>
      </c>
      <c r="S7">
        <f t="shared" si="5"/>
        <v>1.2626666666666668E-2</v>
      </c>
      <c r="T7">
        <v>8.6984999999999992</v>
      </c>
      <c r="U7">
        <v>7.0202999999999998</v>
      </c>
      <c r="V7">
        <v>1.2256</v>
      </c>
      <c r="W7">
        <v>1.0893999999999999</v>
      </c>
      <c r="X7">
        <v>15</v>
      </c>
      <c r="Y7">
        <f t="shared" si="6"/>
        <v>0.11187999999999997</v>
      </c>
      <c r="Z7">
        <f t="shared" si="7"/>
        <v>9.0800000000000065E-3</v>
      </c>
      <c r="AA7">
        <v>9.3397000000000006</v>
      </c>
      <c r="AB7">
        <v>7.6405000000000003</v>
      </c>
      <c r="AC7">
        <v>1.4278</v>
      </c>
      <c r="AD7">
        <v>1.2346999999999999</v>
      </c>
      <c r="AE7">
        <v>15</v>
      </c>
      <c r="AF7">
        <f t="shared" si="8"/>
        <v>0.11328000000000002</v>
      </c>
      <c r="AG7">
        <f t="shared" si="9"/>
        <v>1.2873333333333337E-2</v>
      </c>
      <c r="AH7">
        <v>9.3594000000000008</v>
      </c>
      <c r="AI7">
        <v>7.6958000000000002</v>
      </c>
      <c r="AJ7">
        <v>1.3087</v>
      </c>
      <c r="AK7">
        <v>1.2259</v>
      </c>
      <c r="AL7">
        <v>15</v>
      </c>
      <c r="AM7">
        <f t="shared" si="10"/>
        <v>0.11090666666666671</v>
      </c>
      <c r="AN7">
        <f t="shared" si="11"/>
        <v>5.5199999999999989E-3</v>
      </c>
      <c r="AO7">
        <v>9.7102000000000004</v>
      </c>
      <c r="AP7">
        <v>7.2988999999999997</v>
      </c>
      <c r="AQ7">
        <v>1.3644000000000001</v>
      </c>
      <c r="AR7">
        <v>1.2841</v>
      </c>
      <c r="AS7">
        <v>15</v>
      </c>
      <c r="AT7">
        <f t="shared" si="12"/>
        <v>0.16075333333333339</v>
      </c>
      <c r="AU7">
        <f t="shared" si="13"/>
        <v>5.3533333333333358E-3</v>
      </c>
      <c r="AV7">
        <v>9.5266000000000002</v>
      </c>
      <c r="AW7">
        <v>1.2209000000000001</v>
      </c>
      <c r="AX7">
        <v>1.1553</v>
      </c>
      <c r="AY7">
        <v>13</v>
      </c>
      <c r="AZ7">
        <f t="shared" si="14"/>
        <v>0.19418717948717951</v>
      </c>
      <c r="BA7">
        <f t="shared" si="15"/>
        <v>5.0461538461538539E-3</v>
      </c>
      <c r="BB7">
        <v>7.6075999999999997</v>
      </c>
      <c r="BC7">
        <f t="shared" si="0"/>
        <v>0.12793333333333337</v>
      </c>
      <c r="BD7">
        <v>9.5314999999999994</v>
      </c>
      <c r="BE7">
        <v>8.6701999999999995</v>
      </c>
      <c r="BF7">
        <v>15</v>
      </c>
      <c r="BG7">
        <f t="shared" si="16"/>
        <v>6.6253846153846149E-2</v>
      </c>
      <c r="BH7">
        <v>9.8381000000000007</v>
      </c>
      <c r="BI7">
        <v>8.1646000000000001</v>
      </c>
      <c r="BJ7">
        <v>1.2849999999999999</v>
      </c>
      <c r="BK7">
        <v>1.1783999999999999</v>
      </c>
      <c r="BL7">
        <v>13</v>
      </c>
      <c r="BM7">
        <f t="shared" si="17"/>
        <v>0.12873076923076929</v>
      </c>
      <c r="BN7">
        <f t="shared" si="1"/>
        <v>8.2000000000000024E-3</v>
      </c>
      <c r="BO7">
        <v>9.7929999999999993</v>
      </c>
      <c r="BP7">
        <v>7.6702000000000004</v>
      </c>
      <c r="BQ7">
        <v>1.2815000000000001</v>
      </c>
      <c r="BR7">
        <v>1.2376</v>
      </c>
      <c r="BS7">
        <v>12</v>
      </c>
      <c r="BT7">
        <f t="shared" si="18"/>
        <v>0.17689999999999992</v>
      </c>
      <c r="BU7">
        <f t="shared" si="19"/>
        <v>3.6583333333333377E-3</v>
      </c>
    </row>
    <row r="8" spans="1:73">
      <c r="A8" t="s">
        <v>8</v>
      </c>
      <c r="B8">
        <v>8.9944000000000006</v>
      </c>
      <c r="C8">
        <v>7.1997</v>
      </c>
      <c r="D8">
        <v>15</v>
      </c>
      <c r="E8">
        <f t="shared" si="20"/>
        <v>0.11964666666666671</v>
      </c>
      <c r="F8">
        <v>8.8034999999999997</v>
      </c>
      <c r="G8">
        <v>7.7178000000000004</v>
      </c>
      <c r="H8">
        <v>1.2222</v>
      </c>
      <c r="I8">
        <v>0.99939999999999996</v>
      </c>
      <c r="J8">
        <v>15</v>
      </c>
      <c r="K8">
        <f t="shared" si="2"/>
        <v>7.2379999999999944E-2</v>
      </c>
      <c r="L8">
        <f t="shared" si="3"/>
        <v>1.4853333333333333E-2</v>
      </c>
      <c r="M8">
        <v>8.5913000000000004</v>
      </c>
      <c r="N8">
        <v>7.4016000000000002</v>
      </c>
      <c r="O8">
        <v>1.3565</v>
      </c>
      <c r="P8">
        <v>1.1612</v>
      </c>
      <c r="Q8">
        <v>15</v>
      </c>
      <c r="R8">
        <f t="shared" si="4"/>
        <v>7.9313333333333347E-2</v>
      </c>
      <c r="S8">
        <f t="shared" si="5"/>
        <v>1.3020000000000002E-2</v>
      </c>
      <c r="T8">
        <v>9.2152999999999992</v>
      </c>
      <c r="U8">
        <v>7.6901000000000002</v>
      </c>
      <c r="V8">
        <v>1.2551000000000001</v>
      </c>
      <c r="W8">
        <v>1.0991</v>
      </c>
      <c r="X8">
        <v>15</v>
      </c>
      <c r="Y8">
        <f t="shared" si="6"/>
        <v>0.10167999999999994</v>
      </c>
      <c r="Z8">
        <f t="shared" si="7"/>
        <v>1.040000000000001E-2</v>
      </c>
      <c r="AA8">
        <v>9.2593999999999994</v>
      </c>
      <c r="AB8">
        <v>7.6696999999999997</v>
      </c>
      <c r="AC8">
        <v>1.4469000000000001</v>
      </c>
      <c r="AD8">
        <v>1.2484</v>
      </c>
      <c r="AE8">
        <v>15</v>
      </c>
      <c r="AF8">
        <f t="shared" si="8"/>
        <v>0.10597999999999998</v>
      </c>
      <c r="AG8">
        <f t="shared" si="9"/>
        <v>1.3233333333333342E-2</v>
      </c>
      <c r="AH8">
        <v>9.5869</v>
      </c>
      <c r="AI8">
        <v>7.4358000000000004</v>
      </c>
      <c r="AJ8">
        <v>1.3109999999999999</v>
      </c>
      <c r="AK8">
        <v>1.1988000000000001</v>
      </c>
      <c r="AL8">
        <v>13</v>
      </c>
      <c r="AM8">
        <f t="shared" si="10"/>
        <v>0.16546923076923073</v>
      </c>
      <c r="AN8">
        <f t="shared" si="11"/>
        <v>8.6307692307692196E-3</v>
      </c>
      <c r="AO8">
        <v>9.4263999999999992</v>
      </c>
      <c r="AP8">
        <v>7.9603000000000002</v>
      </c>
      <c r="AQ8">
        <v>1.3240000000000001</v>
      </c>
      <c r="AR8">
        <v>1.2798</v>
      </c>
      <c r="AS8">
        <v>11</v>
      </c>
      <c r="AT8">
        <f t="shared" si="12"/>
        <v>0.13328181818181808</v>
      </c>
      <c r="AU8">
        <f t="shared" si="13"/>
        <v>4.01818181818182E-3</v>
      </c>
      <c r="AV8">
        <v>9.5864999999999991</v>
      </c>
      <c r="AW8">
        <v>1.4846999999999999</v>
      </c>
      <c r="AX8">
        <v>1.3628</v>
      </c>
      <c r="AY8">
        <v>11</v>
      </c>
      <c r="AZ8">
        <f t="shared" si="14"/>
        <v>0.14343636363636347</v>
      </c>
      <c r="BA8">
        <f t="shared" si="15"/>
        <v>1.1081818181818172E-2</v>
      </c>
      <c r="BB8">
        <v>8.4684000000000008</v>
      </c>
      <c r="BC8">
        <f t="shared" si="0"/>
        <v>0.10164545454545439</v>
      </c>
      <c r="BD8">
        <v>9.4671000000000003</v>
      </c>
      <c r="BE8">
        <v>9.0074000000000005</v>
      </c>
      <c r="BF8">
        <v>11</v>
      </c>
      <c r="BG8">
        <f t="shared" si="16"/>
        <v>4.1790909090909073E-2</v>
      </c>
      <c r="BH8">
        <v>9.6944999999999997</v>
      </c>
      <c r="BI8">
        <v>8.4536999999999995</v>
      </c>
      <c r="BJ8">
        <v>1.4521999999999999</v>
      </c>
      <c r="BK8">
        <v>1.3947000000000001</v>
      </c>
      <c r="BL8">
        <v>11</v>
      </c>
      <c r="BM8">
        <f t="shared" si="17"/>
        <v>0.11280000000000001</v>
      </c>
      <c r="BN8">
        <f t="shared" si="1"/>
        <v>5.2272727272727167E-3</v>
      </c>
      <c r="BO8">
        <v>9.4818999999999996</v>
      </c>
      <c r="BP8">
        <v>8.0579000000000001</v>
      </c>
      <c r="BQ8">
        <v>1.3183</v>
      </c>
      <c r="BR8">
        <v>1.2406999999999999</v>
      </c>
      <c r="BS8">
        <v>8</v>
      </c>
      <c r="BT8">
        <f t="shared" si="18"/>
        <v>0.17799999999999994</v>
      </c>
      <c r="BU8">
        <f t="shared" si="19"/>
        <v>9.7000000000000142E-3</v>
      </c>
    </row>
    <row r="9" spans="1:73">
      <c r="A9" t="s">
        <v>9</v>
      </c>
      <c r="B9">
        <v>9.1548999999999996</v>
      </c>
      <c r="C9">
        <v>6.5880999999999998</v>
      </c>
      <c r="D9">
        <v>15</v>
      </c>
      <c r="E9">
        <f t="shared" si="20"/>
        <v>0.17111999999999999</v>
      </c>
      <c r="F9">
        <v>8.7653999999999996</v>
      </c>
      <c r="G9">
        <v>7.4881000000000002</v>
      </c>
      <c r="H9">
        <v>1.2395</v>
      </c>
      <c r="I9">
        <v>1.1419999999999999</v>
      </c>
      <c r="J9">
        <v>15</v>
      </c>
      <c r="K9">
        <f t="shared" si="2"/>
        <v>8.5153333333333289E-2</v>
      </c>
      <c r="L9">
        <f t="shared" si="3"/>
        <v>6.5000000000000092E-3</v>
      </c>
      <c r="M9">
        <v>8.9059000000000008</v>
      </c>
      <c r="O9">
        <v>1.3765000000000001</v>
      </c>
      <c r="P9">
        <v>1.2995000000000001</v>
      </c>
      <c r="Q9">
        <v>15</v>
      </c>
      <c r="R9">
        <f t="shared" si="4"/>
        <v>0.59372666666666674</v>
      </c>
      <c r="S9">
        <f t="shared" si="5"/>
        <v>5.1333333333333309E-3</v>
      </c>
      <c r="T9">
        <v>8.4357000000000006</v>
      </c>
      <c r="U9">
        <v>7.0934999999999997</v>
      </c>
      <c r="V9">
        <v>1.26</v>
      </c>
      <c r="W9">
        <v>1.2210000000000001</v>
      </c>
      <c r="X9">
        <v>15</v>
      </c>
      <c r="Y9">
        <f t="shared" si="6"/>
        <v>8.9480000000000059E-2</v>
      </c>
      <c r="Z9">
        <f t="shared" si="7"/>
        <v>2.5999999999999951E-3</v>
      </c>
      <c r="AA9">
        <v>8.9146999999999998</v>
      </c>
      <c r="AB9">
        <v>7.38</v>
      </c>
      <c r="AC9">
        <v>1.3315999999999999</v>
      </c>
      <c r="AD9">
        <v>1.27</v>
      </c>
      <c r="AE9">
        <v>15</v>
      </c>
      <c r="AF9">
        <f t="shared" si="8"/>
        <v>0.10231333333333333</v>
      </c>
      <c r="AG9">
        <f t="shared" si="9"/>
        <v>4.1066666666666586E-3</v>
      </c>
      <c r="AH9">
        <v>9.2216000000000005</v>
      </c>
      <c r="AI9">
        <v>7.5906000000000002</v>
      </c>
      <c r="AJ9">
        <v>1.3599000000000001</v>
      </c>
      <c r="AK9">
        <v>1.2793000000000001</v>
      </c>
      <c r="AL9">
        <v>15</v>
      </c>
      <c r="AM9">
        <f t="shared" si="10"/>
        <v>0.10873333333333335</v>
      </c>
      <c r="AN9">
        <f t="shared" si="11"/>
        <v>5.3733333333333333E-3</v>
      </c>
      <c r="AO9">
        <v>9.5622000000000007</v>
      </c>
      <c r="AP9">
        <v>8.1151</v>
      </c>
      <c r="AQ9">
        <v>1.2742</v>
      </c>
      <c r="AR9">
        <v>1.212</v>
      </c>
      <c r="AS9">
        <v>15</v>
      </c>
      <c r="AT9">
        <f t="shared" si="12"/>
        <v>9.6473333333333383E-2</v>
      </c>
      <c r="AU9">
        <f t="shared" si="13"/>
        <v>4.1466666666666692E-3</v>
      </c>
      <c r="AV9">
        <v>9.4222999999999999</v>
      </c>
      <c r="AW9">
        <v>1.4513</v>
      </c>
      <c r="AX9">
        <v>1.4156</v>
      </c>
      <c r="AY9">
        <v>15</v>
      </c>
      <c r="AZ9">
        <f t="shared" si="14"/>
        <v>0.17346666666666677</v>
      </c>
      <c r="BA9">
        <f t="shared" si="15"/>
        <v>2.3800000000000045E-3</v>
      </c>
      <c r="BB9">
        <v>7.4950000000000001</v>
      </c>
      <c r="BC9">
        <f t="shared" si="0"/>
        <v>0.12848666666666667</v>
      </c>
      <c r="BD9">
        <v>9.4440000000000008</v>
      </c>
      <c r="BE9">
        <v>8.7692999999999994</v>
      </c>
      <c r="BF9">
        <v>15</v>
      </c>
      <c r="BG9">
        <f t="shared" si="16"/>
        <v>4.4980000000000096E-2</v>
      </c>
      <c r="BH9">
        <v>9.6052</v>
      </c>
      <c r="BI9">
        <v>8.0124999999999993</v>
      </c>
      <c r="BJ9">
        <v>1.4921</v>
      </c>
      <c r="BK9">
        <v>1.4483999999999999</v>
      </c>
      <c r="BL9">
        <v>15</v>
      </c>
      <c r="BM9">
        <f t="shared" si="17"/>
        <v>0.10618000000000004</v>
      </c>
      <c r="BN9">
        <f t="shared" si="1"/>
        <v>2.9133333333333381E-3</v>
      </c>
      <c r="BO9">
        <v>9.6042000000000005</v>
      </c>
      <c r="BP9">
        <v>6.8014000000000001</v>
      </c>
      <c r="BQ9">
        <v>1.2373000000000001</v>
      </c>
      <c r="BR9">
        <v>1.2210000000000001</v>
      </c>
      <c r="BS9">
        <v>9</v>
      </c>
      <c r="BT9">
        <f t="shared" si="18"/>
        <v>0.31142222222222227</v>
      </c>
      <c r="BU9">
        <f t="shared" si="19"/>
        <v>1.811111111111109E-3</v>
      </c>
    </row>
    <row r="10" spans="1:73">
      <c r="A10" t="s">
        <v>10</v>
      </c>
      <c r="B10">
        <v>9.1621000000000006</v>
      </c>
      <c r="C10">
        <v>8.0084</v>
      </c>
      <c r="D10">
        <v>15</v>
      </c>
      <c r="E10">
        <f t="shared" si="20"/>
        <v>7.6913333333333375E-2</v>
      </c>
      <c r="F10">
        <v>8.1513000000000009</v>
      </c>
      <c r="G10">
        <v>6.9593999999999996</v>
      </c>
      <c r="H10">
        <v>1.3633999999999999</v>
      </c>
      <c r="I10">
        <v>1.169</v>
      </c>
      <c r="J10">
        <v>15</v>
      </c>
      <c r="K10">
        <f t="shared" si="2"/>
        <v>7.9460000000000086E-2</v>
      </c>
      <c r="L10">
        <f t="shared" si="3"/>
        <v>1.2959999999999994E-2</v>
      </c>
      <c r="M10">
        <v>8.7653999999999996</v>
      </c>
      <c r="N10">
        <v>7.1212</v>
      </c>
      <c r="O10">
        <v>1.2896000000000001</v>
      </c>
      <c r="P10">
        <v>1.1399999999999999</v>
      </c>
      <c r="Q10">
        <v>14</v>
      </c>
      <c r="R10">
        <f t="shared" si="4"/>
        <v>0.11744285714285711</v>
      </c>
      <c r="S10">
        <f t="shared" si="5"/>
        <v>1.0685714285714298E-2</v>
      </c>
      <c r="T10">
        <v>8.4161999999999999</v>
      </c>
      <c r="U10">
        <v>6.9669999999999996</v>
      </c>
      <c r="V10">
        <v>1.2377</v>
      </c>
      <c r="W10">
        <v>1.07</v>
      </c>
      <c r="X10">
        <v>14</v>
      </c>
      <c r="Y10">
        <f t="shared" si="6"/>
        <v>0.10351428571428574</v>
      </c>
      <c r="Z10">
        <f t="shared" si="7"/>
        <v>1.1978571428571425E-2</v>
      </c>
      <c r="AA10">
        <v>9.0360999999999994</v>
      </c>
      <c r="AB10">
        <v>7.4886999999999997</v>
      </c>
      <c r="AC10">
        <v>1.3313999999999999</v>
      </c>
      <c r="AD10">
        <v>1.1228</v>
      </c>
      <c r="AE10">
        <v>14</v>
      </c>
      <c r="AF10">
        <f t="shared" si="8"/>
        <v>0.11052857142857141</v>
      </c>
      <c r="AG10">
        <f t="shared" si="9"/>
        <v>1.4899999999999993E-2</v>
      </c>
      <c r="AH10">
        <v>8.8969000000000005</v>
      </c>
      <c r="AI10">
        <v>7.4672000000000001</v>
      </c>
      <c r="AJ10">
        <v>1.3192999999999999</v>
      </c>
      <c r="AK10">
        <v>1.3099000000000001</v>
      </c>
      <c r="AL10">
        <v>10</v>
      </c>
      <c r="AM10">
        <f t="shared" si="10"/>
        <v>0.14297000000000004</v>
      </c>
      <c r="AN10">
        <f t="shared" si="11"/>
        <v>9.3999999999998534E-4</v>
      </c>
      <c r="AO10">
        <v>9.3176000000000005</v>
      </c>
      <c r="AQ10">
        <v>1.3211999999999999</v>
      </c>
      <c r="AR10">
        <v>1.2441</v>
      </c>
      <c r="AS10">
        <v>10</v>
      </c>
      <c r="AT10">
        <f t="shared" si="12"/>
        <v>0.93176000000000003</v>
      </c>
      <c r="AU10">
        <f t="shared" si="13"/>
        <v>7.7099999999999946E-3</v>
      </c>
      <c r="AV10">
        <v>9.4031000000000002</v>
      </c>
      <c r="AW10">
        <v>1.2609999999999999</v>
      </c>
      <c r="AX10">
        <v>1.2053</v>
      </c>
      <c r="AY10">
        <v>10</v>
      </c>
      <c r="AZ10">
        <f t="shared" si="14"/>
        <v>8.230000000000004E-2</v>
      </c>
      <c r="BA10">
        <f t="shared" si="15"/>
        <v>5.5699999999999864E-3</v>
      </c>
      <c r="BB10">
        <v>8.8402999999999992</v>
      </c>
      <c r="BC10">
        <f t="shared" si="0"/>
        <v>5.6280000000000108E-2</v>
      </c>
      <c r="BD10">
        <v>9.5465</v>
      </c>
      <c r="BE10">
        <v>9.2863000000000007</v>
      </c>
      <c r="BF10">
        <v>10</v>
      </c>
      <c r="BG10">
        <f t="shared" si="16"/>
        <v>2.6019999999999932E-2</v>
      </c>
      <c r="BH10">
        <v>9.6523000000000003</v>
      </c>
      <c r="BI10">
        <v>8.6872000000000007</v>
      </c>
      <c r="BJ10">
        <v>1.3741000000000001</v>
      </c>
      <c r="BK10">
        <v>1.2997000000000001</v>
      </c>
      <c r="BL10">
        <v>9</v>
      </c>
      <c r="BM10">
        <f t="shared" si="17"/>
        <v>0.10723333333333329</v>
      </c>
      <c r="BN10">
        <f t="shared" si="1"/>
        <v>8.2666666666666687E-3</v>
      </c>
      <c r="BO10">
        <v>9.3116000000000003</v>
      </c>
      <c r="BP10">
        <v>8.3253000000000004</v>
      </c>
      <c r="BQ10">
        <v>1.3108</v>
      </c>
      <c r="BR10">
        <v>1.2741</v>
      </c>
      <c r="BS10">
        <v>8</v>
      </c>
      <c r="BT10">
        <f t="shared" si="18"/>
        <v>0.12328749999999999</v>
      </c>
      <c r="BU10">
        <f t="shared" si="19"/>
        <v>4.5874999999999944E-3</v>
      </c>
    </row>
    <row r="11" spans="1:73">
      <c r="A11" t="s">
        <v>11</v>
      </c>
      <c r="B11">
        <v>8.7882999999999996</v>
      </c>
      <c r="C11">
        <v>7.9569000000000001</v>
      </c>
      <c r="D11">
        <v>15</v>
      </c>
      <c r="E11">
        <f t="shared" si="20"/>
        <v>5.5426666666666631E-2</v>
      </c>
      <c r="F11">
        <v>8.5069999999999997</v>
      </c>
      <c r="G11">
        <v>7.2192999999999996</v>
      </c>
      <c r="H11">
        <v>1.2558</v>
      </c>
      <c r="I11">
        <v>1.0421</v>
      </c>
      <c r="J11">
        <v>15</v>
      </c>
      <c r="K11">
        <f t="shared" si="2"/>
        <v>8.5846666666666668E-2</v>
      </c>
      <c r="L11">
        <f t="shared" si="3"/>
        <v>1.4246666666666666E-2</v>
      </c>
      <c r="M11">
        <v>9.109</v>
      </c>
      <c r="N11">
        <v>7.8738999999999999</v>
      </c>
      <c r="O11">
        <v>1.2697000000000001</v>
      </c>
      <c r="P11">
        <v>1.0780000000000001</v>
      </c>
      <c r="Q11">
        <v>15</v>
      </c>
      <c r="R11">
        <f t="shared" si="4"/>
        <v>8.234000000000001E-2</v>
      </c>
      <c r="S11">
        <f t="shared" si="5"/>
        <v>1.2779999999999998E-2</v>
      </c>
      <c r="T11">
        <v>9.2075999999999993</v>
      </c>
      <c r="U11">
        <v>7.8208000000000002</v>
      </c>
      <c r="V11">
        <v>1.2998000000000001</v>
      </c>
      <c r="W11">
        <v>1.0932999999999999</v>
      </c>
      <c r="X11">
        <v>15</v>
      </c>
      <c r="Y11">
        <f t="shared" si="6"/>
        <v>9.2453333333333276E-2</v>
      </c>
      <c r="Z11">
        <f t="shared" si="7"/>
        <v>1.3766666666666675E-2</v>
      </c>
      <c r="AA11">
        <v>9.3547999999999991</v>
      </c>
      <c r="AB11">
        <v>7.8933999999999997</v>
      </c>
      <c r="AC11">
        <v>1.2515000000000001</v>
      </c>
      <c r="AD11">
        <v>1.0804</v>
      </c>
      <c r="AE11">
        <v>15</v>
      </c>
      <c r="AF11">
        <f t="shared" si="8"/>
        <v>9.742666666666662E-2</v>
      </c>
      <c r="AG11">
        <f t="shared" si="9"/>
        <v>1.1406666666666669E-2</v>
      </c>
      <c r="AH11">
        <v>9.1432000000000002</v>
      </c>
      <c r="AI11">
        <v>7.4912999999999998</v>
      </c>
      <c r="AJ11">
        <v>1.3584000000000001</v>
      </c>
      <c r="AK11">
        <v>1.2259</v>
      </c>
      <c r="AL11">
        <v>14</v>
      </c>
      <c r="AM11">
        <f t="shared" si="10"/>
        <v>0.11799285714285716</v>
      </c>
      <c r="AN11">
        <f t="shared" si="11"/>
        <v>9.4642857142857185E-3</v>
      </c>
      <c r="AO11">
        <v>9.3597999999999999</v>
      </c>
      <c r="AP11">
        <v>7.9257</v>
      </c>
      <c r="AQ11">
        <v>1.2255</v>
      </c>
      <c r="AR11">
        <v>1.1591</v>
      </c>
      <c r="AS11">
        <v>13</v>
      </c>
      <c r="AT11">
        <f t="shared" si="12"/>
        <v>0.11031538461538461</v>
      </c>
      <c r="AU11">
        <f t="shared" si="13"/>
        <v>5.1076923076923087E-3</v>
      </c>
      <c r="AV11">
        <v>9.4039000000000001</v>
      </c>
      <c r="AW11">
        <v>1.4709000000000001</v>
      </c>
      <c r="AX11">
        <v>1.3429</v>
      </c>
      <c r="AY11">
        <v>13</v>
      </c>
      <c r="AZ11">
        <f t="shared" si="14"/>
        <v>0.15830769230769232</v>
      </c>
      <c r="BA11">
        <f t="shared" si="15"/>
        <v>9.8461538461538552E-3</v>
      </c>
      <c r="BB11">
        <v>7.8971</v>
      </c>
      <c r="BC11">
        <f t="shared" si="0"/>
        <v>0.11590769230769232</v>
      </c>
      <c r="BD11">
        <v>9.6439000000000004</v>
      </c>
      <c r="BE11">
        <v>9.0927000000000007</v>
      </c>
      <c r="BF11">
        <v>13</v>
      </c>
      <c r="BG11">
        <f t="shared" si="16"/>
        <v>4.2399999999999979E-2</v>
      </c>
      <c r="BH11">
        <v>9.6782000000000004</v>
      </c>
      <c r="BI11">
        <v>8.2236999999999991</v>
      </c>
      <c r="BJ11">
        <v>1.5168999999999999</v>
      </c>
      <c r="BK11">
        <v>1.4522999999999999</v>
      </c>
      <c r="BL11">
        <v>12</v>
      </c>
      <c r="BM11">
        <f t="shared" si="17"/>
        <v>0.12120833333333343</v>
      </c>
      <c r="BN11">
        <f t="shared" si="1"/>
        <v>5.3833333333333329E-3</v>
      </c>
      <c r="BO11">
        <v>9.4555000000000007</v>
      </c>
      <c r="BP11">
        <v>8.0675000000000008</v>
      </c>
      <c r="BQ11">
        <v>1.1928000000000001</v>
      </c>
      <c r="BR11">
        <v>1.1281000000000001</v>
      </c>
      <c r="BS11">
        <v>11</v>
      </c>
      <c r="BT11">
        <f>(BO11-BP11)/BS11</f>
        <v>0.12618181818181817</v>
      </c>
      <c r="BU11">
        <f t="shared" si="19"/>
        <v>5.8818181818181799E-3</v>
      </c>
    </row>
    <row r="12" spans="1:73">
      <c r="A12" t="s">
        <v>12</v>
      </c>
      <c r="B12">
        <v>9.3000000000000007</v>
      </c>
      <c r="C12">
        <v>7.7847</v>
      </c>
      <c r="D12">
        <v>15</v>
      </c>
      <c r="E12">
        <f t="shared" si="20"/>
        <v>0.10102000000000005</v>
      </c>
      <c r="F12">
        <v>8.1837</v>
      </c>
      <c r="G12">
        <v>7.0136000000000003</v>
      </c>
      <c r="H12">
        <v>1.296</v>
      </c>
      <c r="I12">
        <v>1.1311</v>
      </c>
      <c r="J12">
        <v>15</v>
      </c>
      <c r="K12">
        <f t="shared" si="2"/>
        <v>7.8006666666666641E-2</v>
      </c>
      <c r="L12">
        <f t="shared" si="3"/>
        <v>1.0993333333333336E-2</v>
      </c>
      <c r="M12">
        <v>9.1306999999999992</v>
      </c>
      <c r="N12">
        <v>7.7636000000000003</v>
      </c>
      <c r="O12">
        <v>1.4001999999999999</v>
      </c>
      <c r="P12">
        <v>1.2439</v>
      </c>
      <c r="Q12">
        <v>15</v>
      </c>
      <c r="R12">
        <f t="shared" si="4"/>
        <v>9.1139999999999929E-2</v>
      </c>
      <c r="S12">
        <f t="shared" si="5"/>
        <v>1.0419999999999992E-2</v>
      </c>
      <c r="T12">
        <v>8.7871000000000006</v>
      </c>
      <c r="U12">
        <v>7.3193999999999999</v>
      </c>
      <c r="V12">
        <v>1.3876999999999999</v>
      </c>
      <c r="W12">
        <v>1.2053</v>
      </c>
      <c r="X12">
        <v>15</v>
      </c>
      <c r="Y12">
        <f t="shared" si="6"/>
        <v>9.7846666666666707E-2</v>
      </c>
      <c r="Z12">
        <f t="shared" si="7"/>
        <v>1.2159999999999994E-2</v>
      </c>
      <c r="AA12">
        <v>9.1065000000000005</v>
      </c>
      <c r="AB12">
        <v>7.2931999999999997</v>
      </c>
      <c r="AC12">
        <v>1.3935</v>
      </c>
      <c r="AD12">
        <v>1.1765000000000001</v>
      </c>
      <c r="AE12">
        <v>15</v>
      </c>
      <c r="AF12">
        <f t="shared" si="8"/>
        <v>0.12088666666666673</v>
      </c>
      <c r="AG12">
        <f t="shared" si="9"/>
        <v>1.4466666666666657E-2</v>
      </c>
      <c r="AH12">
        <v>9.2325999999999997</v>
      </c>
      <c r="AI12">
        <v>7.1052</v>
      </c>
      <c r="AJ12">
        <v>1.4358</v>
      </c>
      <c r="AK12">
        <v>1.3391</v>
      </c>
      <c r="AL12">
        <v>14</v>
      </c>
      <c r="AM12">
        <f t="shared" si="10"/>
        <v>0.15195714285714285</v>
      </c>
      <c r="AN12">
        <f t="shared" si="11"/>
        <v>6.9071428571428574E-3</v>
      </c>
      <c r="AO12">
        <v>9.4590999999999994</v>
      </c>
      <c r="AP12">
        <v>6.9199000000000002</v>
      </c>
      <c r="AQ12">
        <v>1.3164</v>
      </c>
      <c r="AR12">
        <v>1.2050000000000001</v>
      </c>
      <c r="AS12">
        <v>14</v>
      </c>
      <c r="AT12">
        <f t="shared" si="12"/>
        <v>0.18137142857142852</v>
      </c>
      <c r="AU12">
        <f t="shared" si="13"/>
        <v>7.9571428571428536E-3</v>
      </c>
      <c r="AV12">
        <v>9.4766999999999992</v>
      </c>
      <c r="AW12">
        <v>1.5071000000000001</v>
      </c>
      <c r="AX12">
        <v>1.4365000000000001</v>
      </c>
      <c r="AY12">
        <v>11</v>
      </c>
      <c r="AZ12">
        <f t="shared" si="14"/>
        <v>0.17613376623376617</v>
      </c>
      <c r="BA12">
        <f t="shared" si="15"/>
        <v>6.4181818181818177E-3</v>
      </c>
      <c r="BB12">
        <v>7.8422999999999998</v>
      </c>
      <c r="BC12">
        <f t="shared" si="0"/>
        <v>0.11674285714285711</v>
      </c>
      <c r="BD12">
        <v>9.4918999999999993</v>
      </c>
      <c r="BE12">
        <v>8.8385999999999996</v>
      </c>
      <c r="BF12">
        <v>14</v>
      </c>
      <c r="BG12">
        <f t="shared" si="16"/>
        <v>5.9390909090909071E-2</v>
      </c>
      <c r="BH12">
        <v>9.5367999999999995</v>
      </c>
      <c r="BI12">
        <v>8.0333000000000006</v>
      </c>
      <c r="BJ12">
        <v>1.4138999999999999</v>
      </c>
      <c r="BK12">
        <v>1.3940999999999999</v>
      </c>
      <c r="BL12">
        <v>11</v>
      </c>
      <c r="BM12">
        <f t="shared" si="17"/>
        <v>0.1366818181818181</v>
      </c>
      <c r="BN12">
        <f t="shared" si="1"/>
        <v>1.8000000000000036E-3</v>
      </c>
      <c r="BO12">
        <v>9.7324999999999999</v>
      </c>
      <c r="BP12">
        <v>7.7934999999999999</v>
      </c>
      <c r="BS12">
        <v>8</v>
      </c>
      <c r="BT12">
        <f>(BO12-BP12)/BS12</f>
        <v>0.24237500000000001</v>
      </c>
      <c r="BU12">
        <f>(BQ12-BR12)/BS12</f>
        <v>0</v>
      </c>
    </row>
    <row r="13" spans="1:73">
      <c r="A13" t="s">
        <v>13</v>
      </c>
      <c r="B13">
        <v>8.8181999999999992</v>
      </c>
      <c r="C13">
        <v>7.4733999999999998</v>
      </c>
      <c r="D13">
        <v>15</v>
      </c>
      <c r="E13">
        <f t="shared" si="20"/>
        <v>8.9653333333333293E-2</v>
      </c>
      <c r="F13">
        <v>8.9442000000000004</v>
      </c>
      <c r="G13">
        <v>7.9614000000000003</v>
      </c>
      <c r="H13">
        <v>1.242</v>
      </c>
      <c r="I13">
        <v>1.0268999999999999</v>
      </c>
      <c r="J13">
        <v>15</v>
      </c>
      <c r="K13">
        <f t="shared" si="2"/>
        <v>6.5520000000000009E-2</v>
      </c>
      <c r="L13">
        <f t="shared" si="3"/>
        <v>1.4340000000000004E-2</v>
      </c>
      <c r="M13">
        <v>8.7444000000000006</v>
      </c>
      <c r="N13">
        <v>7.3884999999999996</v>
      </c>
      <c r="O13">
        <v>1.2988999999999999</v>
      </c>
      <c r="P13">
        <v>1.1160000000000001</v>
      </c>
      <c r="Q13">
        <v>15</v>
      </c>
      <c r="R13">
        <f t="shared" si="4"/>
        <v>9.0393333333333395E-2</v>
      </c>
      <c r="S13">
        <f t="shared" si="5"/>
        <v>1.2193333333333323E-2</v>
      </c>
      <c r="T13">
        <v>9.2240000000000002</v>
      </c>
      <c r="U13">
        <v>7.9541000000000004</v>
      </c>
      <c r="V13">
        <v>1.2265999999999999</v>
      </c>
      <c r="W13">
        <v>1.0860000000000001</v>
      </c>
      <c r="X13">
        <v>15</v>
      </c>
      <c r="Y13">
        <f t="shared" si="6"/>
        <v>8.4659999999999985E-2</v>
      </c>
      <c r="Z13">
        <f t="shared" si="7"/>
        <v>9.3733333333333221E-3</v>
      </c>
      <c r="AA13">
        <v>9.2776999999999994</v>
      </c>
      <c r="AB13">
        <v>7.9394999999999998</v>
      </c>
      <c r="AC13">
        <v>1.3513999999999999</v>
      </c>
      <c r="AD13">
        <v>1.1571</v>
      </c>
      <c r="AE13">
        <v>15</v>
      </c>
      <c r="AF13">
        <f t="shared" si="8"/>
        <v>8.9213333333333311E-2</v>
      </c>
      <c r="AG13">
        <f t="shared" si="9"/>
        <v>1.2953333333333327E-2</v>
      </c>
      <c r="AH13">
        <v>9.3802000000000003</v>
      </c>
      <c r="AI13">
        <v>7.8449999999999998</v>
      </c>
      <c r="AJ13">
        <v>1.3306</v>
      </c>
      <c r="AK13">
        <v>1.2155</v>
      </c>
      <c r="AL13">
        <v>15</v>
      </c>
      <c r="AM13">
        <f t="shared" si="10"/>
        <v>0.10234666666666671</v>
      </c>
      <c r="AN13">
        <f t="shared" si="11"/>
        <v>7.6733333333333324E-3</v>
      </c>
      <c r="AO13">
        <v>9.7560000000000002</v>
      </c>
      <c r="AP13">
        <v>8.6940000000000008</v>
      </c>
      <c r="AQ13">
        <v>1.3594999999999999</v>
      </c>
      <c r="AR13">
        <v>1.2907</v>
      </c>
      <c r="AS13">
        <v>15</v>
      </c>
      <c r="AT13">
        <f t="shared" si="12"/>
        <v>7.079999999999996E-2</v>
      </c>
      <c r="AU13">
        <f t="shared" si="13"/>
        <v>4.5866666666666651E-3</v>
      </c>
      <c r="AV13">
        <v>9.4652999999999992</v>
      </c>
      <c r="AW13">
        <v>1.4000999999999999</v>
      </c>
      <c r="AX13">
        <v>1.2910999999999999</v>
      </c>
      <c r="AY13">
        <v>15</v>
      </c>
      <c r="AZ13">
        <f t="shared" si="14"/>
        <v>0.15217333333333335</v>
      </c>
      <c r="BA13">
        <f t="shared" si="15"/>
        <v>7.2666666666666661E-3</v>
      </c>
      <c r="BB13">
        <v>7.9467999999999996</v>
      </c>
      <c r="BC13">
        <f t="shared" si="0"/>
        <v>0.1012333333333333</v>
      </c>
      <c r="BD13">
        <v>9.2018000000000004</v>
      </c>
      <c r="BE13">
        <v>8.4376999999999995</v>
      </c>
      <c r="BF13">
        <v>15</v>
      </c>
      <c r="BG13">
        <f t="shared" si="16"/>
        <v>5.0940000000000062E-2</v>
      </c>
      <c r="BH13">
        <v>9.6105999999999998</v>
      </c>
      <c r="BI13">
        <v>7.8303000000000003</v>
      </c>
      <c r="BJ13">
        <v>1.4216</v>
      </c>
      <c r="BK13">
        <v>1.3504</v>
      </c>
      <c r="BL13">
        <v>15</v>
      </c>
      <c r="BM13">
        <f t="shared" si="17"/>
        <v>0.11868666666666663</v>
      </c>
      <c r="BN13">
        <f t="shared" si="1"/>
        <v>4.7466666666666621E-3</v>
      </c>
      <c r="BO13">
        <v>9.5558999999999994</v>
      </c>
      <c r="BP13">
        <v>7.6935000000000002</v>
      </c>
      <c r="BQ13">
        <v>1.2218</v>
      </c>
      <c r="BR13">
        <v>1.1556</v>
      </c>
      <c r="BS13">
        <v>14</v>
      </c>
      <c r="BT13">
        <f t="shared" si="18"/>
        <v>0.13302857142857136</v>
      </c>
      <c r="BU13">
        <f>(BQ13-BR13)/BS13</f>
        <v>4.7285714285714309E-3</v>
      </c>
    </row>
    <row r="14" spans="1:73">
      <c r="A14" t="s">
        <v>14</v>
      </c>
      <c r="B14">
        <v>8.0442</v>
      </c>
      <c r="C14">
        <v>6.8327</v>
      </c>
      <c r="D14">
        <v>15</v>
      </c>
      <c r="E14">
        <f t="shared" si="20"/>
        <v>8.0766666666666667E-2</v>
      </c>
      <c r="F14">
        <v>7.8514999999999997</v>
      </c>
      <c r="G14">
        <v>6.5537000000000001</v>
      </c>
      <c r="H14">
        <v>1.302</v>
      </c>
      <c r="I14">
        <v>1.1819999999999999</v>
      </c>
      <c r="J14">
        <v>15</v>
      </c>
      <c r="K14">
        <f t="shared" si="2"/>
        <v>8.6519999999999972E-2</v>
      </c>
      <c r="L14">
        <f t="shared" si="3"/>
        <v>8.0000000000000071E-3</v>
      </c>
      <c r="M14">
        <v>9.3980999999999995</v>
      </c>
      <c r="N14">
        <v>7.7518000000000002</v>
      </c>
      <c r="O14">
        <v>1.3498000000000001</v>
      </c>
      <c r="P14">
        <v>1.1934</v>
      </c>
      <c r="Q14">
        <v>15</v>
      </c>
      <c r="R14">
        <f t="shared" si="4"/>
        <v>0.10975333333333329</v>
      </c>
      <c r="S14">
        <f t="shared" si="5"/>
        <v>1.0426666666666673E-2</v>
      </c>
      <c r="T14">
        <v>9.1783000000000001</v>
      </c>
      <c r="U14">
        <v>7.7874999999999996</v>
      </c>
      <c r="V14">
        <v>1.2756000000000001</v>
      </c>
      <c r="W14">
        <v>1.133</v>
      </c>
      <c r="X14">
        <v>15</v>
      </c>
      <c r="Y14">
        <f t="shared" si="6"/>
        <v>9.2720000000000038E-2</v>
      </c>
      <c r="Z14">
        <f t="shared" si="7"/>
        <v>9.5066666666666702E-3</v>
      </c>
      <c r="AA14">
        <v>9.35</v>
      </c>
      <c r="AB14">
        <v>7.5766</v>
      </c>
      <c r="AC14">
        <v>1.3873</v>
      </c>
      <c r="AD14">
        <v>1.2156</v>
      </c>
      <c r="AE14">
        <v>15</v>
      </c>
      <c r="AF14">
        <f t="shared" si="8"/>
        <v>0.11822666666666665</v>
      </c>
      <c r="AG14">
        <f t="shared" si="9"/>
        <v>1.1446666666666664E-2</v>
      </c>
      <c r="AH14">
        <v>9.2969000000000008</v>
      </c>
      <c r="AI14">
        <v>7.8179999999999996</v>
      </c>
      <c r="AJ14">
        <v>1.4023000000000001</v>
      </c>
      <c r="AK14">
        <v>1.2869999999999999</v>
      </c>
      <c r="AL14">
        <v>12</v>
      </c>
      <c r="AM14">
        <f t="shared" si="10"/>
        <v>0.12324166666666676</v>
      </c>
      <c r="AN14">
        <f t="shared" si="11"/>
        <v>9.6083333333333489E-3</v>
      </c>
      <c r="AO14">
        <v>9.6053999999999995</v>
      </c>
      <c r="AP14">
        <v>8.4362999999999992</v>
      </c>
      <c r="AQ14">
        <v>1.4303999999999999</v>
      </c>
      <c r="AR14">
        <v>1.3911</v>
      </c>
      <c r="AS14">
        <v>11</v>
      </c>
      <c r="AT14">
        <f t="shared" si="12"/>
        <v>0.1062818181818182</v>
      </c>
      <c r="AU14">
        <f t="shared" si="13"/>
        <v>3.5727272727272626E-3</v>
      </c>
      <c r="AV14">
        <v>9.4893999999999998</v>
      </c>
      <c r="AW14">
        <v>1.5174000000000001</v>
      </c>
      <c r="AX14">
        <v>1.4874000000000001</v>
      </c>
      <c r="AY14">
        <v>10</v>
      </c>
      <c r="AZ14">
        <f t="shared" si="14"/>
        <v>0.18028454545454536</v>
      </c>
      <c r="BA14">
        <f t="shared" ref="BA14:BA21" si="21">(AW14-AX14)/AY14</f>
        <v>3.0000000000000027E-3</v>
      </c>
      <c r="BB14">
        <v>8.2392000000000003</v>
      </c>
      <c r="BC14">
        <f t="shared" si="0"/>
        <v>0.11365454545454541</v>
      </c>
      <c r="BD14">
        <v>9.5281000000000002</v>
      </c>
      <c r="BE14">
        <v>8.8618000000000006</v>
      </c>
      <c r="BF14">
        <v>11</v>
      </c>
      <c r="BG14">
        <f t="shared" si="16"/>
        <v>6.6629999999999967E-2</v>
      </c>
      <c r="BH14">
        <v>9.5122999999999998</v>
      </c>
      <c r="BI14">
        <v>8.1303000000000001</v>
      </c>
      <c r="BJ14">
        <v>1.5677000000000001</v>
      </c>
      <c r="BK14">
        <v>1.5235000000000001</v>
      </c>
      <c r="BL14">
        <v>9</v>
      </c>
      <c r="BM14">
        <f t="shared" si="17"/>
        <v>0.15355555555555553</v>
      </c>
      <c r="BN14">
        <f t="shared" si="1"/>
        <v>4.9111111111111126E-3</v>
      </c>
      <c r="BO14">
        <v>9.5726999999999993</v>
      </c>
      <c r="BP14">
        <v>8.1043000000000003</v>
      </c>
      <c r="BQ14">
        <v>1.2948999999999999</v>
      </c>
      <c r="BR14">
        <v>1.2864</v>
      </c>
      <c r="BS14">
        <v>9</v>
      </c>
      <c r="BT14">
        <f t="shared" si="18"/>
        <v>0.16315555555555544</v>
      </c>
      <c r="BU14">
        <f t="shared" si="19"/>
        <v>9.4444444444443916E-4</v>
      </c>
    </row>
    <row r="15" spans="1:73">
      <c r="A15" t="s">
        <v>15</v>
      </c>
      <c r="B15">
        <v>8.4757999999999996</v>
      </c>
      <c r="C15">
        <v>7.8223000000000003</v>
      </c>
      <c r="D15">
        <v>15</v>
      </c>
      <c r="E15">
        <f t="shared" si="20"/>
        <v>4.3566666666666622E-2</v>
      </c>
      <c r="F15">
        <v>7.8166000000000002</v>
      </c>
      <c r="G15">
        <v>6.5978000000000003</v>
      </c>
      <c r="H15">
        <v>1.3329</v>
      </c>
      <c r="I15">
        <v>1.1404000000000001</v>
      </c>
      <c r="J15">
        <v>15</v>
      </c>
      <c r="K15">
        <f t="shared" si="2"/>
        <v>8.125333333333333E-2</v>
      </c>
      <c r="L15">
        <f t="shared" si="3"/>
        <v>1.2833333333333327E-2</v>
      </c>
      <c r="M15">
        <v>8.6930999999999994</v>
      </c>
      <c r="N15">
        <v>7.2103999999999999</v>
      </c>
      <c r="O15">
        <v>1.4329000000000001</v>
      </c>
      <c r="P15">
        <v>1.2526999999999999</v>
      </c>
      <c r="Q15">
        <v>15</v>
      </c>
      <c r="R15">
        <f t="shared" si="4"/>
        <v>9.8846666666666624E-2</v>
      </c>
      <c r="S15">
        <f t="shared" si="5"/>
        <v>1.2013333333333343E-2</v>
      </c>
      <c r="T15">
        <v>9.3404000000000007</v>
      </c>
      <c r="U15">
        <v>7.9943</v>
      </c>
      <c r="V15">
        <v>1.3262</v>
      </c>
      <c r="W15">
        <v>1.2410000000000001</v>
      </c>
      <c r="X15">
        <v>15</v>
      </c>
      <c r="Y15">
        <f t="shared" si="6"/>
        <v>8.9740000000000056E-2</v>
      </c>
      <c r="Z15">
        <f t="shared" si="7"/>
        <v>5.6799999999999958E-3</v>
      </c>
      <c r="AA15">
        <v>8.7167999999999992</v>
      </c>
      <c r="AB15">
        <v>7.3103999999999996</v>
      </c>
      <c r="AC15">
        <v>1.468</v>
      </c>
      <c r="AD15">
        <v>1.1936</v>
      </c>
      <c r="AE15">
        <v>15</v>
      </c>
      <c r="AF15">
        <f t="shared" si="8"/>
        <v>9.3759999999999982E-2</v>
      </c>
      <c r="AG15">
        <f t="shared" si="9"/>
        <v>1.8293333333333332E-2</v>
      </c>
      <c r="AH15">
        <v>9.0955999999999992</v>
      </c>
      <c r="AI15">
        <v>7.6112000000000002</v>
      </c>
      <c r="AJ15">
        <v>1.4623999999999999</v>
      </c>
      <c r="AK15">
        <v>1.3825000000000001</v>
      </c>
      <c r="AL15">
        <v>15</v>
      </c>
      <c r="AM15">
        <f t="shared" si="10"/>
        <v>9.8959999999999937E-2</v>
      </c>
      <c r="AN15">
        <f t="shared" si="11"/>
        <v>5.3266666666666575E-3</v>
      </c>
      <c r="AO15">
        <v>9.4300999999999995</v>
      </c>
      <c r="AP15">
        <v>8.2139000000000006</v>
      </c>
      <c r="AQ15">
        <v>1.4633</v>
      </c>
      <c r="AR15">
        <v>1.4331</v>
      </c>
      <c r="AS15">
        <v>14</v>
      </c>
      <c r="AT15">
        <f t="shared" si="12"/>
        <v>8.6871428571428488E-2</v>
      </c>
      <c r="AU15">
        <f t="shared" si="13"/>
        <v>2.1571428571428575E-3</v>
      </c>
      <c r="AV15">
        <v>9.3724000000000007</v>
      </c>
      <c r="AW15">
        <v>1.5072000000000001</v>
      </c>
      <c r="AX15">
        <v>1.4734</v>
      </c>
      <c r="AY15">
        <v>13</v>
      </c>
      <c r="AZ15">
        <f t="shared" si="14"/>
        <v>0.17453791208791208</v>
      </c>
      <c r="BA15">
        <f t="shared" si="21"/>
        <v>2.6000000000000042E-3</v>
      </c>
      <c r="BB15">
        <v>7.8771000000000004</v>
      </c>
      <c r="BC15">
        <f t="shared" si="0"/>
        <v>0.10680714285714288</v>
      </c>
      <c r="BD15">
        <v>9.4186999999999994</v>
      </c>
      <c r="BE15">
        <v>8.5381999999999998</v>
      </c>
      <c r="BF15">
        <v>14</v>
      </c>
      <c r="BG15">
        <f t="shared" si="16"/>
        <v>6.7730769230769206E-2</v>
      </c>
      <c r="BH15">
        <v>9.5158000000000005</v>
      </c>
      <c r="BI15">
        <v>7.9123000000000001</v>
      </c>
      <c r="BJ15">
        <v>1.4753000000000001</v>
      </c>
      <c r="BK15">
        <v>1.4619</v>
      </c>
      <c r="BL15">
        <v>12</v>
      </c>
      <c r="BM15">
        <f t="shared" si="17"/>
        <v>0.13362500000000002</v>
      </c>
      <c r="BN15">
        <f t="shared" si="1"/>
        <v>1.1166666666666731E-3</v>
      </c>
      <c r="BO15">
        <v>9.5317000000000007</v>
      </c>
      <c r="BP15">
        <v>7.9698000000000002</v>
      </c>
      <c r="BQ15">
        <v>1.4023000000000001</v>
      </c>
      <c r="BR15">
        <v>1.3967000000000001</v>
      </c>
      <c r="BS15">
        <v>11</v>
      </c>
      <c r="BT15">
        <f t="shared" si="18"/>
        <v>0.14199090909090914</v>
      </c>
      <c r="BU15">
        <f t="shared" si="19"/>
        <v>5.0909090909091357E-4</v>
      </c>
    </row>
    <row r="16" spans="1:73">
      <c r="A16" t="s">
        <v>16</v>
      </c>
      <c r="B16">
        <v>8.2950999999999997</v>
      </c>
      <c r="C16">
        <v>6.9218999999999999</v>
      </c>
      <c r="D16">
        <v>15</v>
      </c>
      <c r="E16">
        <f t="shared" si="20"/>
        <v>9.1546666666666651E-2</v>
      </c>
      <c r="F16">
        <v>8.9809999999999999</v>
      </c>
      <c r="G16">
        <v>7.7064000000000004</v>
      </c>
      <c r="H16">
        <v>1.2925</v>
      </c>
      <c r="I16">
        <v>1.0744</v>
      </c>
      <c r="J16">
        <v>15</v>
      </c>
      <c r="K16">
        <f t="shared" si="2"/>
        <v>8.4973333333333304E-2</v>
      </c>
      <c r="L16">
        <f t="shared" si="3"/>
        <v>1.4539999999999997E-2</v>
      </c>
      <c r="M16">
        <v>8.5307999999999993</v>
      </c>
      <c r="N16">
        <v>6.9743000000000004</v>
      </c>
      <c r="O16">
        <v>1.373</v>
      </c>
      <c r="P16">
        <v>1.1560999999999999</v>
      </c>
      <c r="Q16">
        <v>15</v>
      </c>
      <c r="R16">
        <f t="shared" si="4"/>
        <v>0.10376666666666659</v>
      </c>
      <c r="S16">
        <f t="shared" si="5"/>
        <v>1.4460000000000006E-2</v>
      </c>
      <c r="T16">
        <v>9.3697999999999997</v>
      </c>
      <c r="U16">
        <v>7.9856999999999996</v>
      </c>
      <c r="V16">
        <v>1.2617</v>
      </c>
      <c r="W16">
        <v>1.0960000000000001</v>
      </c>
      <c r="X16">
        <v>15</v>
      </c>
      <c r="Y16">
        <f t="shared" si="6"/>
        <v>9.2273333333333346E-2</v>
      </c>
      <c r="Z16">
        <f t="shared" si="7"/>
        <v>1.1046666666666665E-2</v>
      </c>
      <c r="AA16">
        <v>9.3545999999999996</v>
      </c>
      <c r="AB16">
        <v>7.5871000000000004</v>
      </c>
      <c r="AC16">
        <v>1.4201999999999999</v>
      </c>
      <c r="AD16">
        <v>1.1926000000000001</v>
      </c>
      <c r="AE16">
        <v>15</v>
      </c>
      <c r="AF16">
        <f t="shared" si="8"/>
        <v>0.11783333333333328</v>
      </c>
      <c r="AG16">
        <f t="shared" si="9"/>
        <v>1.517333333333332E-2</v>
      </c>
      <c r="AH16">
        <v>9.5429999999999993</v>
      </c>
      <c r="AI16">
        <v>7.9447999999999999</v>
      </c>
      <c r="AJ16">
        <v>1.4355</v>
      </c>
      <c r="AK16">
        <v>1.2929999999999999</v>
      </c>
      <c r="AL16">
        <v>15</v>
      </c>
      <c r="AM16">
        <f t="shared" si="10"/>
        <v>0.10654666666666662</v>
      </c>
      <c r="AN16">
        <f t="shared" si="11"/>
        <v>9.500000000000005E-3</v>
      </c>
      <c r="AO16">
        <v>9.6683000000000003</v>
      </c>
      <c r="AP16">
        <v>8.3930000000000007</v>
      </c>
      <c r="AQ16">
        <v>1.3698999999999999</v>
      </c>
      <c r="AR16">
        <v>1.3281000000000001</v>
      </c>
      <c r="AS16">
        <v>15</v>
      </c>
      <c r="AT16">
        <f t="shared" si="12"/>
        <v>8.5019999999999971E-2</v>
      </c>
      <c r="AU16">
        <f t="shared" si="13"/>
        <v>2.7866666666666556E-3</v>
      </c>
      <c r="AV16">
        <v>9.3600999999999992</v>
      </c>
      <c r="AW16">
        <v>1.3073999999999999</v>
      </c>
      <c r="AX16">
        <v>1.2667999999999999</v>
      </c>
      <c r="AY16">
        <v>15</v>
      </c>
      <c r="AZ16">
        <f t="shared" si="14"/>
        <v>0.10287333333333328</v>
      </c>
      <c r="BA16">
        <f t="shared" si="21"/>
        <v>2.7066666666666645E-3</v>
      </c>
      <c r="BB16">
        <v>7.8170000000000002</v>
      </c>
      <c r="BC16">
        <f t="shared" si="0"/>
        <v>0.10287333333333328</v>
      </c>
      <c r="BF16">
        <v>15</v>
      </c>
      <c r="BH16">
        <v>9.5069999999999997</v>
      </c>
      <c r="BI16">
        <v>7.9709000000000003</v>
      </c>
      <c r="BJ16">
        <v>1.4374</v>
      </c>
      <c r="BK16">
        <v>1.3985000000000001</v>
      </c>
      <c r="BL16">
        <v>15</v>
      </c>
      <c r="BM16">
        <f t="shared" si="17"/>
        <v>0.10240666666666662</v>
      </c>
      <c r="BN16">
        <f t="shared" si="1"/>
        <v>2.593333333333329E-3</v>
      </c>
      <c r="BO16">
        <v>9.6379999999999999</v>
      </c>
      <c r="BP16">
        <v>7.7344999999999997</v>
      </c>
      <c r="BQ16">
        <v>1.5353000000000001</v>
      </c>
      <c r="BR16">
        <v>1.4884999999999999</v>
      </c>
      <c r="BS16">
        <v>15</v>
      </c>
      <c r="BT16">
        <f t="shared" si="18"/>
        <v>0.12690000000000001</v>
      </c>
      <c r="BU16">
        <f t="shared" si="19"/>
        <v>3.1200000000000117E-3</v>
      </c>
    </row>
    <row r="17" spans="1:73">
      <c r="A17" t="s">
        <v>17</v>
      </c>
      <c r="B17">
        <v>8.4513999999999996</v>
      </c>
      <c r="D17">
        <v>15</v>
      </c>
      <c r="F17">
        <v>8.9736999999999991</v>
      </c>
      <c r="G17">
        <v>7.2370999999999999</v>
      </c>
      <c r="H17">
        <v>1.1904999999999999</v>
      </c>
      <c r="I17">
        <v>1.0595000000000001</v>
      </c>
      <c r="J17">
        <v>15</v>
      </c>
      <c r="K17">
        <f t="shared" si="2"/>
        <v>0.11577333333333328</v>
      </c>
      <c r="L17">
        <f t="shared" si="3"/>
        <v>8.7333333333333187E-3</v>
      </c>
      <c r="M17">
        <v>8.4372000000000007</v>
      </c>
      <c r="N17">
        <v>7.0399000000000003</v>
      </c>
      <c r="O17">
        <v>1.2892999999999999</v>
      </c>
      <c r="P17">
        <v>1.1207</v>
      </c>
      <c r="Q17">
        <v>15</v>
      </c>
      <c r="R17">
        <f t="shared" si="4"/>
        <v>9.3153333333333366E-2</v>
      </c>
      <c r="S17">
        <f t="shared" si="5"/>
        <v>1.1239999999999991E-2</v>
      </c>
      <c r="T17">
        <v>9.0930999999999997</v>
      </c>
      <c r="U17">
        <v>8.0412999999999997</v>
      </c>
      <c r="V17">
        <v>1.3077000000000001</v>
      </c>
      <c r="W17">
        <v>1.1526000000000001</v>
      </c>
      <c r="X17">
        <v>15</v>
      </c>
      <c r="Y17">
        <f t="shared" si="6"/>
        <v>7.0120000000000002E-2</v>
      </c>
      <c r="Z17">
        <f t="shared" si="7"/>
        <v>1.034E-2</v>
      </c>
      <c r="AA17">
        <v>8.8483999999999998</v>
      </c>
      <c r="AB17">
        <v>7.5602</v>
      </c>
      <c r="AC17">
        <v>1.2952999999999999</v>
      </c>
      <c r="AD17">
        <v>1.0791999999999999</v>
      </c>
      <c r="AE17">
        <v>15</v>
      </c>
      <c r="AF17">
        <f t="shared" si="8"/>
        <v>8.5879999999999984E-2</v>
      </c>
      <c r="AG17">
        <f t="shared" si="9"/>
        <v>1.4406666666666663E-2</v>
      </c>
      <c r="AH17">
        <v>9.1247000000000007</v>
      </c>
      <c r="AI17">
        <v>7.8859000000000004</v>
      </c>
      <c r="AJ17">
        <v>1.3468</v>
      </c>
      <c r="AK17">
        <v>1.2101</v>
      </c>
      <c r="AL17">
        <v>15</v>
      </c>
      <c r="AM17">
        <f t="shared" si="10"/>
        <v>8.2586666666666683E-2</v>
      </c>
      <c r="AN17">
        <f t="shared" si="11"/>
        <v>9.1133333333333361E-3</v>
      </c>
      <c r="AO17">
        <v>9.5388000000000002</v>
      </c>
      <c r="AP17">
        <v>8.3267000000000007</v>
      </c>
      <c r="AQ17">
        <v>1.29</v>
      </c>
      <c r="AR17">
        <v>1.2</v>
      </c>
      <c r="AS17">
        <v>15</v>
      </c>
      <c r="AT17">
        <f t="shared" si="12"/>
        <v>8.0806666666666638E-2</v>
      </c>
      <c r="AU17">
        <f t="shared" si="13"/>
        <v>6.0000000000000053E-3</v>
      </c>
      <c r="AV17">
        <v>9.5244</v>
      </c>
      <c r="AW17">
        <v>1.3794</v>
      </c>
      <c r="AX17">
        <v>1.3583000000000001</v>
      </c>
      <c r="AY17">
        <v>15</v>
      </c>
      <c r="AZ17">
        <f t="shared" si="14"/>
        <v>0.13127999999999992</v>
      </c>
      <c r="BA17">
        <f t="shared" si="21"/>
        <v>1.4066666666666598E-3</v>
      </c>
      <c r="BB17">
        <v>8.1132000000000009</v>
      </c>
      <c r="BC17">
        <f t="shared" si="0"/>
        <v>9.4079999999999941E-2</v>
      </c>
      <c r="BD17">
        <v>9.6181000000000001</v>
      </c>
      <c r="BE17">
        <v>9.0601000000000003</v>
      </c>
      <c r="BF17">
        <v>15</v>
      </c>
      <c r="BG17">
        <f t="shared" si="16"/>
        <v>3.719999999999999E-2</v>
      </c>
      <c r="BH17">
        <v>9.6221999999999994</v>
      </c>
      <c r="BI17">
        <v>8.3275000000000006</v>
      </c>
      <c r="BJ17">
        <v>1.3627</v>
      </c>
      <c r="BK17">
        <v>1.3307</v>
      </c>
      <c r="BL17">
        <v>15</v>
      </c>
      <c r="BM17">
        <f t="shared" si="17"/>
        <v>8.6313333333333256E-2</v>
      </c>
      <c r="BN17">
        <f t="shared" si="1"/>
        <v>2.1333333333333352E-3</v>
      </c>
      <c r="BO17">
        <v>9.4207000000000001</v>
      </c>
      <c r="BP17">
        <v>7.5928000000000004</v>
      </c>
      <c r="BQ17">
        <v>1.3653999999999999</v>
      </c>
      <c r="BR17">
        <v>1.3351999999999999</v>
      </c>
      <c r="BS17">
        <v>13</v>
      </c>
      <c r="BT17">
        <f t="shared" si="18"/>
        <v>0.14060769230769227</v>
      </c>
      <c r="BU17">
        <f t="shared" si="19"/>
        <v>2.3230769230769234E-3</v>
      </c>
    </row>
    <row r="18" spans="1:73">
      <c r="A18" t="s">
        <v>18</v>
      </c>
      <c r="B18">
        <v>8.5078999999999994</v>
      </c>
      <c r="C18">
        <v>7.5174000000000003</v>
      </c>
      <c r="D18">
        <v>15</v>
      </c>
      <c r="E18">
        <f>(B18-C18)/D18</f>
        <v>6.6033333333333263E-2</v>
      </c>
      <c r="F18">
        <v>8.4172999999999991</v>
      </c>
      <c r="G18">
        <v>7.3089000000000004</v>
      </c>
      <c r="H18">
        <v>1.2545999999999999</v>
      </c>
      <c r="I18">
        <v>1.1591</v>
      </c>
      <c r="J18">
        <v>15</v>
      </c>
      <c r="K18">
        <f t="shared" si="2"/>
        <v>7.3893333333333241E-2</v>
      </c>
      <c r="L18">
        <f t="shared" si="3"/>
        <v>6.3666666666666611E-3</v>
      </c>
      <c r="M18">
        <v>8.6671999999999993</v>
      </c>
      <c r="N18">
        <v>7.0536000000000003</v>
      </c>
      <c r="O18">
        <v>1.3301000000000001</v>
      </c>
      <c r="P18">
        <v>1.2076</v>
      </c>
      <c r="Q18">
        <v>15</v>
      </c>
      <c r="R18">
        <f t="shared" si="4"/>
        <v>0.10757333333333327</v>
      </c>
      <c r="S18">
        <f t="shared" si="5"/>
        <v>8.166666666666671E-3</v>
      </c>
      <c r="T18">
        <v>9.0180000000000007</v>
      </c>
      <c r="U18">
        <v>7.8894000000000002</v>
      </c>
      <c r="V18">
        <v>1.2786</v>
      </c>
      <c r="W18">
        <v>1.0976999999999999</v>
      </c>
      <c r="X18">
        <v>15</v>
      </c>
      <c r="Y18">
        <f t="shared" si="6"/>
        <v>7.5240000000000029E-2</v>
      </c>
      <c r="Z18">
        <f t="shared" si="7"/>
        <v>1.2060000000000005E-2</v>
      </c>
      <c r="AA18">
        <v>8.6442999999999994</v>
      </c>
      <c r="AB18">
        <v>6.8404999999999996</v>
      </c>
      <c r="AC18">
        <v>1.4204000000000001</v>
      </c>
      <c r="AD18">
        <v>1.1677999999999999</v>
      </c>
      <c r="AE18">
        <v>15</v>
      </c>
      <c r="AF18">
        <f t="shared" si="8"/>
        <v>0.12025333333333332</v>
      </c>
      <c r="AG18">
        <f t="shared" si="9"/>
        <v>1.6840000000000011E-2</v>
      </c>
      <c r="AH18">
        <v>9.0908999999999995</v>
      </c>
      <c r="AI18">
        <v>7.3757999999999999</v>
      </c>
      <c r="AJ18">
        <v>1.3712</v>
      </c>
      <c r="AK18">
        <v>1.2538</v>
      </c>
      <c r="AL18">
        <v>13</v>
      </c>
      <c r="AM18">
        <f t="shared" si="10"/>
        <v>0.13193076923076921</v>
      </c>
      <c r="AN18">
        <f t="shared" si="11"/>
        <v>9.0307692307692276E-3</v>
      </c>
      <c r="AO18">
        <v>9.6181999999999999</v>
      </c>
      <c r="AP18">
        <v>8.15</v>
      </c>
      <c r="AQ18">
        <v>1.3242</v>
      </c>
      <c r="AR18">
        <v>1.27</v>
      </c>
      <c r="AS18">
        <v>13</v>
      </c>
      <c r="AT18">
        <f t="shared" si="12"/>
        <v>0.1129384615384615</v>
      </c>
      <c r="AU18">
        <f t="shared" si="13"/>
        <v>4.1692307692307714E-3</v>
      </c>
      <c r="AV18">
        <v>9.6046999999999993</v>
      </c>
      <c r="AW18">
        <v>1.4116</v>
      </c>
      <c r="AX18">
        <v>1.3620000000000001</v>
      </c>
      <c r="AY18">
        <v>13</v>
      </c>
      <c r="AZ18">
        <f t="shared" si="14"/>
        <v>0.18305384615384612</v>
      </c>
      <c r="BA18">
        <f t="shared" si="21"/>
        <v>3.815384615384605E-3</v>
      </c>
      <c r="BB18">
        <v>7.9825999999999997</v>
      </c>
      <c r="BC18">
        <f t="shared" si="0"/>
        <v>0.12477692307692305</v>
      </c>
      <c r="BD18">
        <v>9.2174999999999994</v>
      </c>
      <c r="BE18">
        <v>8.4598999999999993</v>
      </c>
      <c r="BF18">
        <v>13</v>
      </c>
      <c r="BG18">
        <f t="shared" si="16"/>
        <v>5.827692307692308E-2</v>
      </c>
      <c r="BH18">
        <v>9.5494000000000003</v>
      </c>
      <c r="BI18">
        <v>7.8212000000000002</v>
      </c>
      <c r="BJ18">
        <v>1.3378000000000001</v>
      </c>
      <c r="BK18">
        <v>1.3190999999999999</v>
      </c>
      <c r="BL18">
        <v>13</v>
      </c>
      <c r="BM18">
        <f t="shared" si="17"/>
        <v>0.13293846153846156</v>
      </c>
      <c r="BN18">
        <f t="shared" si="1"/>
        <v>1.4384615384615508E-3</v>
      </c>
      <c r="BO18">
        <v>9.7062000000000008</v>
      </c>
      <c r="BP18">
        <v>8.1559000000000008</v>
      </c>
      <c r="BQ18">
        <v>1.5350999999999999</v>
      </c>
      <c r="BR18">
        <v>1.5076000000000001</v>
      </c>
      <c r="BS18">
        <v>10</v>
      </c>
      <c r="BT18">
        <f t="shared" si="18"/>
        <v>0.15503</v>
      </c>
      <c r="BU18">
        <f t="shared" si="19"/>
        <v>2.749999999999986E-3</v>
      </c>
    </row>
    <row r="19" spans="1:73">
      <c r="A19" t="s">
        <v>19</v>
      </c>
      <c r="B19">
        <v>8.0898000000000003</v>
      </c>
      <c r="C19">
        <v>6.8963000000000001</v>
      </c>
      <c r="D19">
        <v>15</v>
      </c>
      <c r="E19">
        <f>(B19-C19)/D19</f>
        <v>7.9566666666666688E-2</v>
      </c>
      <c r="F19">
        <v>8.7609999999999992</v>
      </c>
      <c r="G19">
        <v>7.1740000000000004</v>
      </c>
      <c r="H19">
        <v>1.2253000000000001</v>
      </c>
      <c r="I19">
        <v>1.085</v>
      </c>
      <c r="J19">
        <v>15</v>
      </c>
      <c r="K19">
        <f t="shared" si="2"/>
        <v>0.10579999999999992</v>
      </c>
      <c r="L19">
        <f t="shared" si="3"/>
        <v>9.3533333333333402E-3</v>
      </c>
      <c r="M19">
        <v>8.4795999999999996</v>
      </c>
      <c r="N19">
        <v>7.0259</v>
      </c>
      <c r="O19">
        <v>1.2222</v>
      </c>
      <c r="P19">
        <v>1.0469999999999999</v>
      </c>
      <c r="Q19">
        <v>15</v>
      </c>
      <c r="R19">
        <f t="shared" si="4"/>
        <v>9.691333333333331E-2</v>
      </c>
      <c r="S19">
        <f t="shared" si="5"/>
        <v>1.1680000000000001E-2</v>
      </c>
      <c r="T19">
        <v>9.2043999999999997</v>
      </c>
      <c r="U19">
        <v>8.0236000000000001</v>
      </c>
      <c r="V19">
        <v>1.1818</v>
      </c>
      <c r="W19">
        <v>1.0176000000000001</v>
      </c>
      <c r="X19">
        <v>15</v>
      </c>
      <c r="Y19">
        <f t="shared" si="6"/>
        <v>7.8719999999999971E-2</v>
      </c>
      <c r="Z19">
        <f t="shared" si="7"/>
        <v>1.094666666666666E-2</v>
      </c>
      <c r="AA19">
        <v>9.4062000000000001</v>
      </c>
      <c r="AB19">
        <v>7.6222000000000003</v>
      </c>
      <c r="AC19">
        <v>1.2674000000000001</v>
      </c>
      <c r="AD19">
        <v>1.0303</v>
      </c>
      <c r="AE19">
        <v>15</v>
      </c>
      <c r="AF19">
        <f t="shared" si="8"/>
        <v>0.11893333333333332</v>
      </c>
      <c r="AG19">
        <f t="shared" si="9"/>
        <v>1.5806666666666674E-2</v>
      </c>
      <c r="AH19">
        <v>9.0981000000000005</v>
      </c>
      <c r="AI19">
        <v>7.6704999999999997</v>
      </c>
      <c r="AJ19">
        <v>1.2670999999999999</v>
      </c>
      <c r="AK19">
        <v>1.1516999999999999</v>
      </c>
      <c r="AL19">
        <v>15</v>
      </c>
      <c r="AM19">
        <f t="shared" si="10"/>
        <v>9.5173333333333388E-2</v>
      </c>
      <c r="AN19">
        <f t="shared" si="11"/>
        <v>7.6933333333333298E-3</v>
      </c>
      <c r="AO19">
        <v>9.5780999999999992</v>
      </c>
      <c r="AP19">
        <v>8.2131000000000007</v>
      </c>
      <c r="AQ19">
        <v>1.3127</v>
      </c>
      <c r="AR19">
        <v>1.2612000000000001</v>
      </c>
      <c r="AS19">
        <v>14</v>
      </c>
      <c r="AT19">
        <f t="shared" si="12"/>
        <v>9.7499999999999892E-2</v>
      </c>
      <c r="AU19">
        <f t="shared" si="13"/>
        <v>3.6785714285714199E-3</v>
      </c>
      <c r="AV19">
        <v>9.2971000000000004</v>
      </c>
      <c r="AW19">
        <v>1.2863</v>
      </c>
      <c r="AX19">
        <v>1.2554000000000001</v>
      </c>
      <c r="AY19">
        <v>13</v>
      </c>
      <c r="AZ19">
        <f t="shared" si="14"/>
        <v>0.15643131868131871</v>
      </c>
      <c r="BA19">
        <f t="shared" si="21"/>
        <v>2.3769230769230712E-3</v>
      </c>
      <c r="BB19">
        <v>7.9336000000000002</v>
      </c>
      <c r="BC19">
        <f t="shared" si="0"/>
        <v>9.7392857142857156E-2</v>
      </c>
      <c r="BD19">
        <v>9.5367999999999995</v>
      </c>
      <c r="BE19">
        <v>8.7692999999999994</v>
      </c>
      <c r="BF19">
        <v>14</v>
      </c>
      <c r="BG19">
        <f t="shared" si="16"/>
        <v>5.9038461538461547E-2</v>
      </c>
      <c r="BH19">
        <v>9.6720000000000006</v>
      </c>
      <c r="BI19">
        <v>8.5351999999999997</v>
      </c>
      <c r="BJ19">
        <v>1.3252999999999999</v>
      </c>
      <c r="BK19">
        <v>1.3086</v>
      </c>
      <c r="BL19">
        <v>11</v>
      </c>
      <c r="BM19">
        <f t="shared" si="17"/>
        <v>0.10334545454545463</v>
      </c>
      <c r="BN19">
        <f t="shared" si="1"/>
        <v>1.5181818181818124E-3</v>
      </c>
      <c r="BO19">
        <v>9.6913999999999998</v>
      </c>
      <c r="BP19">
        <v>8.5389999999999997</v>
      </c>
      <c r="BQ19">
        <v>1.1586000000000001</v>
      </c>
      <c r="BR19">
        <v>1.1215999999999999</v>
      </c>
      <c r="BS19">
        <v>8</v>
      </c>
      <c r="BT19">
        <f t="shared" si="18"/>
        <v>0.14405000000000001</v>
      </c>
      <c r="BU19">
        <f t="shared" si="19"/>
        <v>4.625000000000018E-3</v>
      </c>
    </row>
    <row r="20" spans="1:73">
      <c r="A20" t="s">
        <v>20</v>
      </c>
      <c r="B20">
        <v>8.7592999999999996</v>
      </c>
      <c r="C20">
        <v>7.6384999999999996</v>
      </c>
      <c r="D20">
        <v>15</v>
      </c>
      <c r="E20">
        <f>(B20-C20)/D20</f>
        <v>7.4719999999999995E-2</v>
      </c>
      <c r="F20">
        <v>8.7523999999999997</v>
      </c>
      <c r="G20">
        <v>7.4795999999999996</v>
      </c>
      <c r="H20">
        <v>1.3274999999999999</v>
      </c>
      <c r="I20">
        <v>1.0976999999999999</v>
      </c>
      <c r="J20">
        <v>15</v>
      </c>
      <c r="K20">
        <f t="shared" si="2"/>
        <v>8.485333333333335E-2</v>
      </c>
      <c r="L20">
        <f t="shared" si="3"/>
        <v>1.532E-2</v>
      </c>
      <c r="M20">
        <v>8.1610999999999994</v>
      </c>
      <c r="N20">
        <v>6.7072000000000003</v>
      </c>
      <c r="O20">
        <v>1.3661000000000001</v>
      </c>
      <c r="P20">
        <v>1.1654</v>
      </c>
      <c r="Q20">
        <v>15</v>
      </c>
      <c r="R20">
        <f t="shared" si="4"/>
        <v>9.6926666666666605E-2</v>
      </c>
      <c r="S20">
        <f t="shared" si="5"/>
        <v>1.3380000000000006E-2</v>
      </c>
      <c r="T20">
        <v>9.1068999999999996</v>
      </c>
      <c r="U20">
        <v>7.8826999999999998</v>
      </c>
      <c r="V20">
        <v>1.2375</v>
      </c>
      <c r="W20">
        <v>1.0549999999999999</v>
      </c>
      <c r="X20">
        <v>15</v>
      </c>
      <c r="Y20">
        <f t="shared" si="6"/>
        <v>8.1613333333333316E-2</v>
      </c>
      <c r="Z20">
        <f t="shared" si="7"/>
        <v>1.2166666666666675E-2</v>
      </c>
      <c r="AA20">
        <v>9.1202000000000005</v>
      </c>
      <c r="AB20">
        <v>7.1994999999999996</v>
      </c>
      <c r="AC20">
        <v>1.3720000000000001</v>
      </c>
      <c r="AD20">
        <v>1.1611</v>
      </c>
      <c r="AE20">
        <v>15</v>
      </c>
      <c r="AF20">
        <f t="shared" si="8"/>
        <v>0.12804666666666673</v>
      </c>
      <c r="AG20">
        <f t="shared" si="9"/>
        <v>1.4060000000000007E-2</v>
      </c>
      <c r="AH20">
        <v>8.9619999999999997</v>
      </c>
      <c r="AI20">
        <v>7.2095000000000002</v>
      </c>
      <c r="AJ20">
        <v>1.4925999999999999</v>
      </c>
      <c r="AK20">
        <v>1.3548</v>
      </c>
      <c r="AL20">
        <v>15</v>
      </c>
      <c r="AM20">
        <f t="shared" si="10"/>
        <v>0.1168333333333333</v>
      </c>
      <c r="AN20">
        <f t="shared" si="11"/>
        <v>9.1866666666666607E-3</v>
      </c>
      <c r="AO20">
        <v>9.7218</v>
      </c>
      <c r="AP20">
        <v>8.2982999999999993</v>
      </c>
      <c r="AQ20">
        <v>1.3431999999999999</v>
      </c>
      <c r="AR20">
        <v>1.2786</v>
      </c>
      <c r="AS20">
        <v>14</v>
      </c>
      <c r="AT20">
        <f t="shared" si="12"/>
        <v>0.10167857142857148</v>
      </c>
      <c r="AU20">
        <f t="shared" si="13"/>
        <v>4.614285714285714E-3</v>
      </c>
      <c r="AV20">
        <v>9.5870999999999995</v>
      </c>
      <c r="AW20">
        <v>1.3746</v>
      </c>
      <c r="AX20">
        <v>1.3080000000000001</v>
      </c>
      <c r="AY20">
        <v>14</v>
      </c>
      <c r="AZ20">
        <f t="shared" si="14"/>
        <v>0.15411428571428562</v>
      </c>
      <c r="BA20">
        <f t="shared" si="21"/>
        <v>4.7571428571428565E-3</v>
      </c>
      <c r="BB20">
        <v>8.0182000000000002</v>
      </c>
      <c r="BC20">
        <f t="shared" si="0"/>
        <v>0.11206428571428566</v>
      </c>
      <c r="BD20">
        <v>9.4627999999999997</v>
      </c>
      <c r="BE20">
        <v>8.8741000000000003</v>
      </c>
      <c r="BF20">
        <v>14</v>
      </c>
      <c r="BG20">
        <f t="shared" si="16"/>
        <v>4.2049999999999955E-2</v>
      </c>
      <c r="BH20">
        <v>9.5832999999999995</v>
      </c>
      <c r="BI20">
        <v>7.9587000000000003</v>
      </c>
      <c r="BJ20">
        <v>1.4668000000000001</v>
      </c>
      <c r="BK20">
        <v>1.4159999999999999</v>
      </c>
      <c r="BL20">
        <v>14</v>
      </c>
      <c r="BM20">
        <f t="shared" si="17"/>
        <v>0.11604285714285709</v>
      </c>
      <c r="BN20">
        <f t="shared" si="1"/>
        <v>3.6285714285714415E-3</v>
      </c>
      <c r="BO20">
        <v>9.5489999999999995</v>
      </c>
      <c r="BP20">
        <v>7.8457999999999997</v>
      </c>
      <c r="BQ20">
        <v>1.3642000000000001</v>
      </c>
      <c r="BR20">
        <v>1.2807999999999999</v>
      </c>
      <c r="BS20">
        <v>12</v>
      </c>
      <c r="BT20">
        <f t="shared" si="18"/>
        <v>0.14193333333333333</v>
      </c>
      <c r="BU20">
        <f t="shared" si="19"/>
        <v>6.9500000000000117E-3</v>
      </c>
    </row>
    <row r="21" spans="1:73">
      <c r="A21" t="s">
        <v>21</v>
      </c>
      <c r="B21">
        <v>8.5147999999999993</v>
      </c>
      <c r="D21">
        <v>15</v>
      </c>
      <c r="F21">
        <v>8.8651</v>
      </c>
      <c r="G21">
        <v>7.2786999999999997</v>
      </c>
      <c r="H21">
        <v>1.1914</v>
      </c>
      <c r="I21">
        <v>1.1072</v>
      </c>
      <c r="J21">
        <v>15</v>
      </c>
      <c r="K21">
        <f t="shared" si="2"/>
        <v>0.10576000000000002</v>
      </c>
      <c r="L21">
        <f t="shared" si="3"/>
        <v>5.6133333333333365E-3</v>
      </c>
      <c r="M21">
        <v>8.6300000000000008</v>
      </c>
      <c r="N21">
        <v>7.1871999999999998</v>
      </c>
      <c r="O21">
        <v>1.2829999999999999</v>
      </c>
      <c r="P21">
        <v>1.1244000000000001</v>
      </c>
      <c r="Q21">
        <v>15</v>
      </c>
      <c r="R21">
        <f t="shared" si="4"/>
        <v>9.6186666666666726E-2</v>
      </c>
      <c r="S21">
        <f t="shared" si="5"/>
        <v>1.0573333333333323E-2</v>
      </c>
      <c r="T21">
        <v>8.9535</v>
      </c>
      <c r="U21">
        <v>7.7657999999999996</v>
      </c>
      <c r="V21">
        <v>1.2524</v>
      </c>
      <c r="W21">
        <v>1.1676</v>
      </c>
      <c r="X21">
        <v>15</v>
      </c>
      <c r="Y21">
        <f t="shared" si="6"/>
        <v>7.9180000000000028E-2</v>
      </c>
      <c r="Z21">
        <f t="shared" si="7"/>
        <v>5.6533333333333323E-3</v>
      </c>
      <c r="AA21">
        <v>8.8857999999999997</v>
      </c>
      <c r="AB21">
        <v>7.2915999999999999</v>
      </c>
      <c r="AC21">
        <v>1.3406</v>
      </c>
      <c r="AD21">
        <v>1.1597</v>
      </c>
      <c r="AE21">
        <v>15</v>
      </c>
      <c r="AF21">
        <f t="shared" si="8"/>
        <v>0.10627999999999999</v>
      </c>
      <c r="AG21">
        <f t="shared" si="9"/>
        <v>1.2060000000000005E-2</v>
      </c>
      <c r="AH21">
        <v>8.9046000000000003</v>
      </c>
      <c r="AI21">
        <v>7.3513999999999999</v>
      </c>
      <c r="AJ21">
        <v>1.325</v>
      </c>
      <c r="AK21">
        <v>1.2488999999999999</v>
      </c>
      <c r="AL21">
        <v>15</v>
      </c>
      <c r="AM21">
        <f t="shared" si="10"/>
        <v>0.10354666666666669</v>
      </c>
      <c r="AN21">
        <f t="shared" si="11"/>
        <v>5.0733333333333368E-3</v>
      </c>
      <c r="AO21">
        <v>9.6769999999999996</v>
      </c>
      <c r="AP21">
        <v>8.3225999999999996</v>
      </c>
      <c r="AQ21">
        <v>1.3101</v>
      </c>
      <c r="AR21">
        <v>1.2869999999999999</v>
      </c>
      <c r="AS21">
        <v>14</v>
      </c>
      <c r="AT21">
        <f t="shared" si="12"/>
        <v>9.6742857142857144E-2</v>
      </c>
      <c r="AU21">
        <f t="shared" si="13"/>
        <v>1.6500000000000087E-3</v>
      </c>
      <c r="AV21">
        <v>9.3777000000000008</v>
      </c>
      <c r="AW21">
        <v>1.2588999999999999</v>
      </c>
      <c r="AX21">
        <v>1.2476</v>
      </c>
      <c r="AY21">
        <v>14</v>
      </c>
      <c r="AZ21">
        <f t="shared" si="14"/>
        <v>0.17571428571428571</v>
      </c>
      <c r="BA21">
        <f t="shared" si="21"/>
        <v>8.0714285714284754E-4</v>
      </c>
      <c r="BB21">
        <v>7.7458</v>
      </c>
      <c r="BC21">
        <f t="shared" si="0"/>
        <v>0.11656428571428577</v>
      </c>
      <c r="BD21">
        <v>9.4885999999999999</v>
      </c>
      <c r="BE21">
        <v>8.6605000000000008</v>
      </c>
      <c r="BF21">
        <v>14</v>
      </c>
      <c r="BG21">
        <f t="shared" si="16"/>
        <v>5.9149999999999939E-2</v>
      </c>
      <c r="BH21">
        <v>9.6969999999999992</v>
      </c>
      <c r="BI21">
        <v>7.7168000000000001</v>
      </c>
      <c r="BJ21">
        <v>1.3242</v>
      </c>
      <c r="BK21">
        <v>1.3145</v>
      </c>
      <c r="BL21">
        <v>14</v>
      </c>
      <c r="BM21">
        <f t="shared" si="17"/>
        <v>0.14144285714285706</v>
      </c>
      <c r="BN21">
        <f t="shared" si="1"/>
        <v>6.9285714285714588E-4</v>
      </c>
      <c r="BO21">
        <v>9.7112999999999996</v>
      </c>
      <c r="BP21">
        <v>7.93</v>
      </c>
      <c r="BQ21">
        <v>1.2894000000000001</v>
      </c>
      <c r="BR21">
        <v>1.2828999999999999</v>
      </c>
      <c r="BS21">
        <v>11</v>
      </c>
      <c r="BT21">
        <f t="shared" si="18"/>
        <v>0.16193636363636363</v>
      </c>
    </row>
    <row r="22" spans="1:73">
      <c r="A22" t="s">
        <v>24</v>
      </c>
      <c r="B22">
        <v>9.0517000000000003</v>
      </c>
      <c r="D22">
        <v>15</v>
      </c>
      <c r="F22">
        <v>9.2136999999999993</v>
      </c>
      <c r="G22">
        <v>7.6109</v>
      </c>
      <c r="H22">
        <v>1.2927</v>
      </c>
      <c r="I22">
        <v>1.115</v>
      </c>
      <c r="J22">
        <v>15</v>
      </c>
      <c r="K22">
        <f t="shared" si="2"/>
        <v>0.10685333333333329</v>
      </c>
      <c r="L22">
        <f t="shared" si="3"/>
        <v>1.1846666666666665E-2</v>
      </c>
      <c r="M22">
        <v>8.7813999999999997</v>
      </c>
      <c r="N22">
        <v>7.3548</v>
      </c>
      <c r="O22">
        <v>1.2766999999999999</v>
      </c>
      <c r="P22">
        <v>1.1120000000000001</v>
      </c>
      <c r="Q22">
        <v>15</v>
      </c>
      <c r="R22">
        <f t="shared" si="4"/>
        <v>9.5106666666666645E-2</v>
      </c>
      <c r="S22">
        <f t="shared" si="5"/>
        <v>1.097999999999999E-2</v>
      </c>
      <c r="T22">
        <v>9.1921999999999997</v>
      </c>
      <c r="U22">
        <v>7.6868600000000002</v>
      </c>
      <c r="V22">
        <v>1.2051000000000001</v>
      </c>
      <c r="W22">
        <v>1.0026999999999999</v>
      </c>
      <c r="X22">
        <v>15</v>
      </c>
      <c r="Y22">
        <f t="shared" si="6"/>
        <v>0.10035599999999996</v>
      </c>
      <c r="Z22">
        <f t="shared" si="7"/>
        <v>1.3493333333333342E-2</v>
      </c>
      <c r="AA22">
        <v>8.9967000000000006</v>
      </c>
      <c r="AB22">
        <v>7.6033999999999997</v>
      </c>
      <c r="AC22">
        <v>1.3817999999999999</v>
      </c>
      <c r="AD22">
        <v>1.1214999999999999</v>
      </c>
      <c r="AE22">
        <v>15</v>
      </c>
      <c r="AF22">
        <f t="shared" si="8"/>
        <v>9.2886666666666728E-2</v>
      </c>
      <c r="AG22">
        <f t="shared" si="9"/>
        <v>1.7353333333333332E-2</v>
      </c>
      <c r="AH22">
        <v>8.9367999999999999</v>
      </c>
      <c r="AI22">
        <v>7.4832999999999998</v>
      </c>
      <c r="AJ22">
        <v>1.4263999999999999</v>
      </c>
      <c r="AK22">
        <v>1.2917000000000001</v>
      </c>
      <c r="AL22">
        <v>15</v>
      </c>
      <c r="AM22">
        <f t="shared" si="10"/>
        <v>9.69E-2</v>
      </c>
      <c r="AN22">
        <f t="shared" si="11"/>
        <v>8.979999999999988E-3</v>
      </c>
      <c r="AO22">
        <v>9.6494999999999997</v>
      </c>
      <c r="AP22">
        <v>7.5495999999999999</v>
      </c>
      <c r="AQ22">
        <v>1.2403</v>
      </c>
      <c r="AR22">
        <v>1.1689000000000001</v>
      </c>
      <c r="AS22">
        <v>14</v>
      </c>
      <c r="AT22">
        <f t="shared" si="12"/>
        <v>0.14999285714285712</v>
      </c>
      <c r="AU22">
        <f t="shared" si="13"/>
        <v>5.0999999999999934E-3</v>
      </c>
      <c r="AV22">
        <v>9.4823000000000004</v>
      </c>
      <c r="AW22">
        <v>1.3894</v>
      </c>
      <c r="AY22">
        <v>14</v>
      </c>
      <c r="AZ22">
        <f t="shared" si="14"/>
        <v>0.14261428571428564</v>
      </c>
      <c r="BB22">
        <v>8.3289000000000009</v>
      </c>
      <c r="BC22">
        <f t="shared" si="0"/>
        <v>8.2385714285714257E-2</v>
      </c>
      <c r="BD22">
        <v>9.6067999999999998</v>
      </c>
      <c r="BE22">
        <v>8.7636000000000003</v>
      </c>
      <c r="BF22">
        <v>14</v>
      </c>
      <c r="BG22">
        <f t="shared" si="16"/>
        <v>6.0228571428571395E-2</v>
      </c>
      <c r="BH22">
        <v>9.6570999999999998</v>
      </c>
      <c r="BI22">
        <v>7.8140000000000001</v>
      </c>
      <c r="BJ22">
        <v>1.3957999999999999</v>
      </c>
      <c r="BK22">
        <v>1.3552</v>
      </c>
      <c r="BL22">
        <v>14</v>
      </c>
      <c r="BM22">
        <f t="shared" si="17"/>
        <v>0.13164999999999999</v>
      </c>
      <c r="BN22">
        <f t="shared" si="1"/>
        <v>2.8999999999999976E-3</v>
      </c>
      <c r="BO22">
        <v>9.5020000000000007</v>
      </c>
      <c r="BP22">
        <v>7.7389999999999999</v>
      </c>
      <c r="BQ22">
        <v>1.3537999999999999</v>
      </c>
      <c r="BR22">
        <v>1.3354999999999999</v>
      </c>
      <c r="BS22">
        <v>14</v>
      </c>
      <c r="BT22">
        <f t="shared" si="18"/>
        <v>0.12592857142857147</v>
      </c>
      <c r="BU22">
        <f t="shared" si="19"/>
        <v>1.3071428571428559E-3</v>
      </c>
    </row>
    <row r="23" spans="1:73">
      <c r="A23" t="s">
        <v>25</v>
      </c>
      <c r="B23">
        <v>8.9182000000000006</v>
      </c>
      <c r="C23">
        <v>7.5321999999999996</v>
      </c>
      <c r="D23">
        <v>15</v>
      </c>
      <c r="E23">
        <f>(B23-C23)/D23</f>
        <v>9.2400000000000065E-2</v>
      </c>
      <c r="F23">
        <v>9.3125</v>
      </c>
      <c r="G23">
        <v>7.9116</v>
      </c>
      <c r="H23">
        <v>1.3024</v>
      </c>
      <c r="I23">
        <v>1.1301000000000001</v>
      </c>
      <c r="J23">
        <v>15</v>
      </c>
      <c r="K23">
        <f t="shared" si="2"/>
        <v>9.3393333333333342E-2</v>
      </c>
      <c r="L23">
        <f t="shared" si="3"/>
        <v>1.1486666666666661E-2</v>
      </c>
      <c r="M23">
        <v>8.6973000000000003</v>
      </c>
      <c r="N23">
        <v>7.1040000000000001</v>
      </c>
      <c r="O23">
        <v>1.4034</v>
      </c>
      <c r="P23">
        <v>1.2567999999999999</v>
      </c>
      <c r="Q23">
        <v>14</v>
      </c>
      <c r="R23">
        <f t="shared" si="4"/>
        <v>0.11380714285714287</v>
      </c>
      <c r="S23">
        <f t="shared" si="5"/>
        <v>1.0471428571428576E-2</v>
      </c>
      <c r="T23">
        <v>9.1911000000000005</v>
      </c>
      <c r="U23">
        <v>7.5869999999999997</v>
      </c>
      <c r="V23">
        <v>1.3032999999999999</v>
      </c>
      <c r="W23">
        <v>1.17</v>
      </c>
      <c r="X23">
        <v>14</v>
      </c>
      <c r="Y23">
        <f t="shared" si="6"/>
        <v>0.11457857142857149</v>
      </c>
      <c r="Z23">
        <f t="shared" si="7"/>
        <v>9.5214285714285696E-3</v>
      </c>
      <c r="AA23">
        <v>9.0747999999999998</v>
      </c>
      <c r="AB23">
        <v>7.6322999999999999</v>
      </c>
      <c r="AC23">
        <v>1.3603000000000001</v>
      </c>
      <c r="AD23">
        <v>1.1597</v>
      </c>
      <c r="AE23">
        <v>14</v>
      </c>
      <c r="AF23">
        <f t="shared" si="8"/>
        <v>0.10303571428571427</v>
      </c>
      <c r="AG23">
        <f t="shared" si="9"/>
        <v>1.4328571428571437E-2</v>
      </c>
      <c r="AH23">
        <v>9.2980999999999998</v>
      </c>
      <c r="AI23">
        <v>7.8483000000000001</v>
      </c>
      <c r="AJ23">
        <v>1.3384</v>
      </c>
      <c r="AK23">
        <v>1.2576000000000001</v>
      </c>
      <c r="AL23">
        <v>12</v>
      </c>
      <c r="AM23">
        <f t="shared" si="10"/>
        <v>0.12081666666666664</v>
      </c>
      <c r="AN23">
        <f t="shared" si="11"/>
        <v>6.7333333333333316E-3</v>
      </c>
      <c r="AO23">
        <v>9.5227000000000004</v>
      </c>
      <c r="AP23">
        <v>7.7484999999999999</v>
      </c>
      <c r="AQ23">
        <v>1.3158000000000001</v>
      </c>
      <c r="AR23">
        <v>1.2911999999999999</v>
      </c>
      <c r="AS23">
        <v>12</v>
      </c>
      <c r="AT23">
        <f t="shared" si="12"/>
        <v>0.14785000000000004</v>
      </c>
      <c r="AU23">
        <f t="shared" si="13"/>
        <v>2.0500000000000149E-3</v>
      </c>
      <c r="AV23">
        <v>9.6319999999999997</v>
      </c>
      <c r="AW23">
        <v>1.429</v>
      </c>
      <c r="AY23">
        <v>11</v>
      </c>
      <c r="AZ23">
        <f t="shared" si="14"/>
        <v>0.15923636363636362</v>
      </c>
      <c r="BB23">
        <v>8.5809999999999995</v>
      </c>
      <c r="BC23">
        <f t="shared" si="0"/>
        <v>9.5545454545454558E-2</v>
      </c>
      <c r="BD23">
        <v>9.4560999999999993</v>
      </c>
      <c r="BE23">
        <v>8.7554999999999996</v>
      </c>
      <c r="BF23">
        <v>11</v>
      </c>
      <c r="BG23">
        <f t="shared" si="16"/>
        <v>6.3690909090909062E-2</v>
      </c>
      <c r="BH23">
        <v>9.5050000000000008</v>
      </c>
      <c r="BI23">
        <v>8.3963000000000001</v>
      </c>
      <c r="BJ23">
        <v>1.4180999999999999</v>
      </c>
      <c r="BK23">
        <v>1.3692</v>
      </c>
      <c r="BL23">
        <v>11</v>
      </c>
      <c r="BM23">
        <f t="shared" si="17"/>
        <v>0.10079090909090915</v>
      </c>
      <c r="BN23">
        <f t="shared" si="1"/>
        <v>4.4454545454545406E-3</v>
      </c>
      <c r="BO23">
        <v>9.6366999999999994</v>
      </c>
      <c r="BP23">
        <v>8.2469999999999999</v>
      </c>
      <c r="BQ23">
        <v>1.2385999999999999</v>
      </c>
      <c r="BR23">
        <v>1.2221</v>
      </c>
      <c r="BS23">
        <v>10</v>
      </c>
      <c r="BT23">
        <f t="shared" si="18"/>
        <v>0.13896999999999995</v>
      </c>
      <c r="BU23">
        <f t="shared" si="19"/>
        <v>1.6499999999999959E-3</v>
      </c>
    </row>
    <row r="24" spans="1:73">
      <c r="A24" t="s">
        <v>26</v>
      </c>
      <c r="B24">
        <v>8.7957000000000001</v>
      </c>
      <c r="C24">
        <v>7.6520000000000001</v>
      </c>
      <c r="D24">
        <v>15</v>
      </c>
      <c r="E24">
        <f>(B24-C24)/D24</f>
        <v>7.6246666666666657E-2</v>
      </c>
      <c r="F24">
        <v>9.3838000000000008</v>
      </c>
      <c r="G24">
        <v>8.2024000000000008</v>
      </c>
      <c r="H24">
        <v>1.2899</v>
      </c>
      <c r="I24">
        <v>1.0580000000000001</v>
      </c>
      <c r="J24">
        <v>15</v>
      </c>
      <c r="K24">
        <f t="shared" si="2"/>
        <v>7.8759999999999997E-2</v>
      </c>
      <c r="L24">
        <f t="shared" si="3"/>
        <v>1.546E-2</v>
      </c>
      <c r="M24">
        <v>8.99</v>
      </c>
      <c r="N24">
        <v>7.5090000000000003</v>
      </c>
      <c r="O24">
        <v>1.3967000000000001</v>
      </c>
      <c r="P24">
        <v>1.1251</v>
      </c>
      <c r="Q24">
        <v>15</v>
      </c>
      <c r="R24">
        <f t="shared" si="4"/>
        <v>9.8733333333333326E-2</v>
      </c>
      <c r="S24">
        <f t="shared" si="5"/>
        <v>1.810666666666667E-2</v>
      </c>
      <c r="T24">
        <v>9.0801999999999996</v>
      </c>
      <c r="U24">
        <v>7.1821999999999999</v>
      </c>
      <c r="V24">
        <v>1.3109</v>
      </c>
      <c r="W24">
        <v>1.1560999999999999</v>
      </c>
      <c r="X24">
        <v>15</v>
      </c>
      <c r="Y24">
        <f t="shared" si="6"/>
        <v>0.1265333333333333</v>
      </c>
      <c r="Z24">
        <f t="shared" si="7"/>
        <v>1.0320000000000003E-2</v>
      </c>
      <c r="AA24">
        <v>8.7553000000000001</v>
      </c>
      <c r="AB24">
        <v>7.3445</v>
      </c>
      <c r="AC24">
        <v>1.3112999999999999</v>
      </c>
      <c r="AD24">
        <v>1.1049</v>
      </c>
      <c r="AE24">
        <v>15</v>
      </c>
      <c r="AF24">
        <f t="shared" si="8"/>
        <v>9.4053333333333336E-2</v>
      </c>
      <c r="AG24">
        <f t="shared" si="9"/>
        <v>1.3759999999999994E-2</v>
      </c>
      <c r="AH24">
        <v>8.6155000000000008</v>
      </c>
      <c r="AI24">
        <v>7.2811000000000003</v>
      </c>
      <c r="AJ24">
        <v>1.3848</v>
      </c>
      <c r="AK24">
        <v>1.2436</v>
      </c>
      <c r="AL24">
        <v>14</v>
      </c>
      <c r="AM24">
        <f t="shared" si="10"/>
        <v>9.5314285714285754E-2</v>
      </c>
      <c r="AN24">
        <f t="shared" si="11"/>
        <v>1.0085714285714285E-2</v>
      </c>
      <c r="AO24">
        <v>9.5021000000000004</v>
      </c>
      <c r="AP24">
        <v>8.0570000000000004</v>
      </c>
      <c r="AQ24">
        <v>1.1684000000000001</v>
      </c>
      <c r="AR24">
        <v>1.1053999999999999</v>
      </c>
      <c r="AS24">
        <v>14</v>
      </c>
      <c r="AT24">
        <f t="shared" si="12"/>
        <v>0.10322142857142858</v>
      </c>
      <c r="AU24">
        <f t="shared" si="13"/>
        <v>4.5000000000000118E-3</v>
      </c>
      <c r="AV24">
        <v>9.6046999999999993</v>
      </c>
      <c r="AW24">
        <v>1.4936</v>
      </c>
      <c r="AY24">
        <v>12</v>
      </c>
      <c r="AZ24">
        <f t="shared" si="14"/>
        <v>0.14433653846153843</v>
      </c>
      <c r="BB24">
        <v>8.4377999999999993</v>
      </c>
      <c r="BC24">
        <f t="shared" si="0"/>
        <v>8.9761538461538462E-2</v>
      </c>
      <c r="BD24">
        <v>9.6981000000000002</v>
      </c>
      <c r="BE24">
        <v>9.0432000000000006</v>
      </c>
      <c r="BF24">
        <v>13</v>
      </c>
      <c r="BG24">
        <f t="shared" si="16"/>
        <v>5.4574999999999964E-2</v>
      </c>
      <c r="BH24">
        <v>9.5710999999999995</v>
      </c>
      <c r="BI24">
        <v>8.0243000000000002</v>
      </c>
      <c r="BJ24">
        <v>1.4988999999999999</v>
      </c>
      <c r="BK24">
        <v>1.4746999999999999</v>
      </c>
      <c r="BL24">
        <v>12</v>
      </c>
      <c r="BM24">
        <f t="shared" si="17"/>
        <v>0.12889999999999993</v>
      </c>
      <c r="BN24">
        <f t="shared" si="1"/>
        <v>2.0166666666666666E-3</v>
      </c>
      <c r="BO24">
        <v>9.7101000000000006</v>
      </c>
      <c r="BP24">
        <v>8.1103000000000005</v>
      </c>
      <c r="BQ24">
        <v>1.3435999999999999</v>
      </c>
      <c r="BR24">
        <v>1.3414999999999999</v>
      </c>
      <c r="BS24">
        <v>11</v>
      </c>
      <c r="BT24">
        <f t="shared" si="18"/>
        <v>0.14543636363636364</v>
      </c>
      <c r="BU24">
        <f t="shared" si="19"/>
        <v>1.9090909090909008E-4</v>
      </c>
    </row>
    <row r="25" spans="1:73">
      <c r="A25" t="s">
        <v>27</v>
      </c>
      <c r="B25">
        <v>8.9451000000000001</v>
      </c>
      <c r="C25">
        <v>7.3752000000000004</v>
      </c>
      <c r="D25">
        <v>15</v>
      </c>
      <c r="E25">
        <f>(B25-C25)/D25</f>
        <v>0.10465999999999998</v>
      </c>
      <c r="F25">
        <v>8.6446000000000005</v>
      </c>
      <c r="G25">
        <v>7.1505000000000001</v>
      </c>
      <c r="H25">
        <v>1.4111</v>
      </c>
      <c r="I25">
        <v>1.1883999999999999</v>
      </c>
      <c r="J25">
        <v>15</v>
      </c>
      <c r="K25">
        <f t="shared" si="2"/>
        <v>9.9606666666666691E-2</v>
      </c>
      <c r="L25">
        <f t="shared" si="3"/>
        <v>1.4846666666666675E-2</v>
      </c>
      <c r="M25">
        <v>8.8727999999999998</v>
      </c>
      <c r="N25">
        <v>7.3531000000000004</v>
      </c>
      <c r="O25">
        <v>1.2346999999999999</v>
      </c>
      <c r="P25">
        <v>1.0723</v>
      </c>
      <c r="Q25">
        <v>14</v>
      </c>
      <c r="R25">
        <f t="shared" si="4"/>
        <v>0.10854999999999995</v>
      </c>
      <c r="S25">
        <f t="shared" si="5"/>
        <v>1.1599999999999991E-2</v>
      </c>
      <c r="T25">
        <v>9.0298999999999996</v>
      </c>
      <c r="U25">
        <v>7.2690999999999999</v>
      </c>
      <c r="V25">
        <v>1.3569</v>
      </c>
      <c r="W25">
        <v>1.2144999999999999</v>
      </c>
      <c r="X25">
        <v>14</v>
      </c>
      <c r="Y25">
        <f t="shared" si="6"/>
        <v>0.12577142857142856</v>
      </c>
      <c r="Z25">
        <f t="shared" si="7"/>
        <v>1.0171428571428578E-2</v>
      </c>
      <c r="AA25">
        <v>9.1981999999999999</v>
      </c>
      <c r="AB25">
        <v>7.6372</v>
      </c>
      <c r="AC25">
        <v>1.3822000000000001</v>
      </c>
      <c r="AD25">
        <v>1.1850000000000001</v>
      </c>
      <c r="AE25">
        <v>14</v>
      </c>
      <c r="AF25">
        <f t="shared" si="8"/>
        <v>0.1115</v>
      </c>
      <c r="AG25">
        <f t="shared" si="9"/>
        <v>1.4085714285714288E-2</v>
      </c>
      <c r="AH25">
        <v>9.3594000000000008</v>
      </c>
      <c r="AI25">
        <v>7.8285</v>
      </c>
      <c r="AJ25">
        <v>1.3315999999999999</v>
      </c>
      <c r="AK25">
        <v>1.1910000000000001</v>
      </c>
      <c r="AL25">
        <v>14</v>
      </c>
      <c r="AM25">
        <f t="shared" si="10"/>
        <v>0.10935000000000006</v>
      </c>
      <c r="AN25">
        <f t="shared" si="11"/>
        <v>1.0042857142857131E-2</v>
      </c>
      <c r="AO25">
        <v>9.6302000000000003</v>
      </c>
      <c r="AP25">
        <v>7.5494000000000003</v>
      </c>
      <c r="AQ25">
        <v>1.3222</v>
      </c>
      <c r="AR25">
        <v>1.2551000000000001</v>
      </c>
      <c r="AS25">
        <v>10</v>
      </c>
      <c r="AT25">
        <f t="shared" si="12"/>
        <v>0.20807999999999999</v>
      </c>
      <c r="AU25">
        <f t="shared" si="13"/>
        <v>6.7099999999999937E-3</v>
      </c>
      <c r="AV25">
        <v>9.5094999999999992</v>
      </c>
      <c r="AW25">
        <v>1.4146000000000001</v>
      </c>
      <c r="AY25">
        <v>9</v>
      </c>
      <c r="AZ25">
        <f t="shared" si="14"/>
        <v>0.21679666666666672</v>
      </c>
      <c r="BB25">
        <v>8.2911999999999999</v>
      </c>
      <c r="BC25">
        <f t="shared" si="0"/>
        <v>0.12182999999999992</v>
      </c>
      <c r="BD25">
        <v>9.5105000000000004</v>
      </c>
      <c r="BE25">
        <v>8.6557999999999993</v>
      </c>
      <c r="BF25">
        <v>10</v>
      </c>
      <c r="BG25">
        <f t="shared" si="16"/>
        <v>9.4966666666666796E-2</v>
      </c>
      <c r="BH25">
        <v>9.5852000000000004</v>
      </c>
      <c r="BI25">
        <v>7.8102</v>
      </c>
      <c r="BJ25">
        <v>1.4119999999999999</v>
      </c>
      <c r="BK25">
        <v>1.3734</v>
      </c>
      <c r="BL25">
        <v>8</v>
      </c>
      <c r="BM25">
        <f t="shared" si="17"/>
        <v>0.22187500000000004</v>
      </c>
      <c r="BN25">
        <f t="shared" si="1"/>
        <v>4.824999999999996E-3</v>
      </c>
      <c r="BO25">
        <v>9.7194000000000003</v>
      </c>
      <c r="BP25">
        <v>8.3460999999999999</v>
      </c>
      <c r="BQ25">
        <v>1.2446999999999999</v>
      </c>
      <c r="BR25">
        <v>1.2396</v>
      </c>
      <c r="BS25">
        <v>6</v>
      </c>
      <c r="BT25">
        <f t="shared" si="18"/>
        <v>0.22888333333333341</v>
      </c>
      <c r="BU25">
        <f t="shared" si="19"/>
        <v>8.4999999999998044E-4</v>
      </c>
    </row>
    <row r="26" spans="1:73">
      <c r="A26" t="s">
        <v>28</v>
      </c>
      <c r="B26">
        <v>8.7817000000000007</v>
      </c>
      <c r="C26">
        <v>7.9031000000000002</v>
      </c>
      <c r="D26">
        <v>15</v>
      </c>
      <c r="E26">
        <f>(B26-C26)/D26</f>
        <v>5.8573333333333366E-2</v>
      </c>
      <c r="F26">
        <v>8.7230000000000008</v>
      </c>
      <c r="G26">
        <v>7.3518999999999997</v>
      </c>
      <c r="H26">
        <v>1.2914000000000001</v>
      </c>
      <c r="I26">
        <v>1.0093000000000001</v>
      </c>
      <c r="J26">
        <v>15</v>
      </c>
      <c r="K26">
        <f t="shared" si="2"/>
        <v>9.1406666666666733E-2</v>
      </c>
      <c r="L26">
        <f t="shared" si="3"/>
        <v>1.8806666666666669E-2</v>
      </c>
      <c r="M26">
        <v>9.1809999999999992</v>
      </c>
      <c r="N26">
        <v>8.5411000000000001</v>
      </c>
      <c r="O26">
        <v>1.3668</v>
      </c>
      <c r="P26">
        <v>1.1507000000000001</v>
      </c>
      <c r="Q26">
        <v>15</v>
      </c>
      <c r="R26">
        <f t="shared" si="4"/>
        <v>4.2659999999999934E-2</v>
      </c>
      <c r="S26">
        <f t="shared" si="5"/>
        <v>1.4406666666666663E-2</v>
      </c>
      <c r="T26">
        <v>9.2262000000000004</v>
      </c>
      <c r="U26">
        <v>7.9484000000000004</v>
      </c>
      <c r="V26">
        <v>1.1982999999999999</v>
      </c>
      <c r="W26">
        <v>1.0178</v>
      </c>
      <c r="X26">
        <v>15</v>
      </c>
      <c r="Y26">
        <f t="shared" si="6"/>
        <v>8.5186666666666674E-2</v>
      </c>
      <c r="Z26">
        <f t="shared" si="7"/>
        <v>1.2033333333333325E-2</v>
      </c>
      <c r="AA26">
        <v>8.9467999999999996</v>
      </c>
      <c r="AB26">
        <v>7.8577000000000004</v>
      </c>
      <c r="AC26">
        <v>1.2571000000000001</v>
      </c>
      <c r="AD26">
        <v>1.0251999999999999</v>
      </c>
      <c r="AE26">
        <v>15</v>
      </c>
      <c r="AF26">
        <f t="shared" si="8"/>
        <v>7.2606666666666625E-2</v>
      </c>
      <c r="AG26">
        <f t="shared" si="9"/>
        <v>1.5460000000000014E-2</v>
      </c>
      <c r="AH26">
        <v>8.9266000000000005</v>
      </c>
      <c r="AI26">
        <v>7.7449000000000003</v>
      </c>
      <c r="AJ26">
        <v>1.5322</v>
      </c>
      <c r="AK26">
        <v>1.3882000000000001</v>
      </c>
      <c r="AL26">
        <v>13</v>
      </c>
      <c r="AM26">
        <f t="shared" si="10"/>
        <v>9.0900000000000009E-2</v>
      </c>
      <c r="AN26">
        <f t="shared" si="11"/>
        <v>1.1076923076923069E-2</v>
      </c>
      <c r="AO26">
        <v>9.2426999999999992</v>
      </c>
      <c r="AP26">
        <v>7.6657999999999999</v>
      </c>
      <c r="AQ26">
        <v>1.2155</v>
      </c>
      <c r="AR26">
        <v>1.1435</v>
      </c>
      <c r="AS26">
        <v>13</v>
      </c>
      <c r="AT26">
        <f t="shared" si="12"/>
        <v>0.12129999999999995</v>
      </c>
      <c r="AU26">
        <f t="shared" si="13"/>
        <v>5.5384615384615433E-3</v>
      </c>
      <c r="AV26">
        <v>9.2571999999999992</v>
      </c>
      <c r="AW26">
        <v>1.3871</v>
      </c>
      <c r="AY26">
        <v>12</v>
      </c>
      <c r="AZ26">
        <f t="shared" si="14"/>
        <v>0.20318141025641018</v>
      </c>
      <c r="BB26">
        <v>7.5564999999999998</v>
      </c>
      <c r="BC26">
        <f t="shared" si="0"/>
        <v>0.13082307692307688</v>
      </c>
      <c r="BD26">
        <v>9.4278999999999993</v>
      </c>
      <c r="BE26">
        <v>8.5595999999999997</v>
      </c>
      <c r="BF26">
        <v>13</v>
      </c>
      <c r="BG26">
        <f t="shared" si="16"/>
        <v>7.2358333333333302E-2</v>
      </c>
      <c r="BH26">
        <v>9.5441000000000003</v>
      </c>
      <c r="BI26">
        <v>7.9096000000000002</v>
      </c>
      <c r="BJ26">
        <v>1.3654999999999999</v>
      </c>
      <c r="BK26">
        <v>1.3371</v>
      </c>
      <c r="BL26">
        <v>11</v>
      </c>
      <c r="BM26">
        <f t="shared" si="17"/>
        <v>0.14859090909090911</v>
      </c>
      <c r="BN26">
        <f t="shared" si="1"/>
        <v>2.5818181818181799E-3</v>
      </c>
      <c r="BO26">
        <v>9.5257000000000005</v>
      </c>
      <c r="BP26">
        <v>7.9240000000000004</v>
      </c>
      <c r="BQ26">
        <v>1.2716000000000001</v>
      </c>
      <c r="BR26">
        <v>1.2706</v>
      </c>
      <c r="BS26">
        <v>12</v>
      </c>
      <c r="BT26">
        <f t="shared" si="18"/>
        <v>0.13347500000000001</v>
      </c>
      <c r="BU26">
        <f t="shared" si="19"/>
        <v>8.3333333333342655E-5</v>
      </c>
    </row>
    <row r="27" spans="1:73">
      <c r="A27" t="s">
        <v>29</v>
      </c>
      <c r="B27">
        <v>8.5550999999999995</v>
      </c>
      <c r="D27">
        <v>15</v>
      </c>
      <c r="F27">
        <v>8.9644999999999992</v>
      </c>
      <c r="G27">
        <v>7.8620999999999999</v>
      </c>
      <c r="H27">
        <v>1.2905</v>
      </c>
      <c r="I27">
        <v>1.1695</v>
      </c>
      <c r="J27">
        <v>15</v>
      </c>
      <c r="K27">
        <f t="shared" si="2"/>
        <v>7.3493333333333286E-2</v>
      </c>
      <c r="L27">
        <f t="shared" si="3"/>
        <v>8.0666666666666664E-3</v>
      </c>
      <c r="M27">
        <v>9.0341000000000005</v>
      </c>
      <c r="N27">
        <v>7.6555</v>
      </c>
      <c r="O27">
        <v>1.2717000000000001</v>
      </c>
      <c r="P27">
        <v>1.1553</v>
      </c>
      <c r="Q27">
        <v>15</v>
      </c>
      <c r="R27">
        <f t="shared" si="4"/>
        <v>9.1906666666666706E-2</v>
      </c>
      <c r="S27">
        <f t="shared" si="5"/>
        <v>7.7600000000000039E-3</v>
      </c>
      <c r="T27">
        <v>8.7302</v>
      </c>
      <c r="U27">
        <v>7.4494999999999996</v>
      </c>
      <c r="V27">
        <v>1.2814000000000001</v>
      </c>
      <c r="W27">
        <v>1.1271</v>
      </c>
      <c r="X27">
        <v>15</v>
      </c>
      <c r="Y27">
        <f t="shared" si="6"/>
        <v>8.5380000000000025E-2</v>
      </c>
      <c r="Z27">
        <f t="shared" si="7"/>
        <v>1.0286666666666673E-2</v>
      </c>
      <c r="AA27">
        <v>8.9480000000000004</v>
      </c>
      <c r="AB27">
        <v>7.7807000000000004</v>
      </c>
      <c r="AC27">
        <v>1.3623000000000001</v>
      </c>
      <c r="AD27">
        <v>1.1679999999999999</v>
      </c>
      <c r="AE27">
        <v>15</v>
      </c>
      <c r="AF27">
        <f t="shared" si="8"/>
        <v>7.782E-2</v>
      </c>
      <c r="AG27">
        <f t="shared" si="9"/>
        <v>1.2953333333333343E-2</v>
      </c>
      <c r="AH27">
        <v>9.1087000000000007</v>
      </c>
      <c r="AI27">
        <v>7.6753</v>
      </c>
      <c r="AJ27">
        <v>1.3521000000000001</v>
      </c>
      <c r="AK27">
        <v>1.2363999999999999</v>
      </c>
      <c r="AL27">
        <v>15</v>
      </c>
      <c r="AM27">
        <f t="shared" si="10"/>
        <v>9.5560000000000048E-2</v>
      </c>
      <c r="AN27">
        <f t="shared" si="11"/>
        <v>7.713333333333342E-3</v>
      </c>
      <c r="AO27">
        <v>9.5587</v>
      </c>
      <c r="AP27">
        <v>7.8815999999999997</v>
      </c>
      <c r="AQ27">
        <v>1.3304</v>
      </c>
      <c r="AR27">
        <v>1.2693000000000001</v>
      </c>
      <c r="AS27">
        <v>15</v>
      </c>
      <c r="AT27">
        <f t="shared" si="12"/>
        <v>0.11180666666666668</v>
      </c>
      <c r="AU27">
        <f t="shared" si="13"/>
        <v>4.073333333333329E-3</v>
      </c>
      <c r="AV27">
        <v>9.5139999999999993</v>
      </c>
      <c r="AW27">
        <v>1.4698</v>
      </c>
      <c r="AY27">
        <v>13</v>
      </c>
      <c r="AZ27">
        <f t="shared" si="14"/>
        <v>0.11254615384615377</v>
      </c>
      <c r="BB27">
        <v>8.5685000000000002</v>
      </c>
      <c r="BC27">
        <f t="shared" si="0"/>
        <v>7.2730769230769168E-2</v>
      </c>
      <c r="BD27">
        <v>9.5190999999999999</v>
      </c>
      <c r="BE27">
        <v>9.0015000000000001</v>
      </c>
      <c r="BF27">
        <v>13</v>
      </c>
      <c r="BG27">
        <f t="shared" si="16"/>
        <v>3.98153846153846E-2</v>
      </c>
      <c r="BH27">
        <v>9.4984999999999999</v>
      </c>
      <c r="BI27">
        <v>8.2293000000000003</v>
      </c>
      <c r="BJ27">
        <v>1.4444999999999999</v>
      </c>
      <c r="BK27">
        <v>1.4192</v>
      </c>
      <c r="BL27">
        <v>13</v>
      </c>
      <c r="BM27">
        <f t="shared" si="17"/>
        <v>9.7630769230769202E-2</v>
      </c>
      <c r="BN27">
        <f t="shared" si="1"/>
        <v>1.9461538461538368E-3</v>
      </c>
      <c r="BO27">
        <v>9.3028999999999993</v>
      </c>
      <c r="BP27">
        <v>7.9794999999999998</v>
      </c>
      <c r="BQ27">
        <v>1.3542000000000001</v>
      </c>
      <c r="BR27">
        <v>1.3485</v>
      </c>
      <c r="BS27">
        <v>9</v>
      </c>
      <c r="BT27">
        <f t="shared" si="18"/>
        <v>0.14704444444444439</v>
      </c>
      <c r="BU27">
        <f t="shared" si="19"/>
        <v>6.3333333333333763E-4</v>
      </c>
    </row>
    <row r="28" spans="1:73">
      <c r="A28" t="s">
        <v>30</v>
      </c>
      <c r="B28">
        <v>8.1377000000000006</v>
      </c>
      <c r="C28">
        <v>7.1626000000000003</v>
      </c>
      <c r="D28">
        <v>15</v>
      </c>
      <c r="E28">
        <f t="shared" ref="E28:E40" si="22">(B28-C28)/D28</f>
        <v>6.5006666666666685E-2</v>
      </c>
      <c r="F28">
        <v>9.2020999999999997</v>
      </c>
      <c r="G28">
        <v>6.6631999999999998</v>
      </c>
      <c r="H28">
        <v>1.2934000000000001</v>
      </c>
      <c r="I28">
        <v>1.127</v>
      </c>
      <c r="J28">
        <v>15</v>
      </c>
      <c r="K28">
        <f t="shared" si="2"/>
        <v>0.16925999999999999</v>
      </c>
      <c r="L28">
        <f t="shared" si="3"/>
        <v>1.109333333333334E-2</v>
      </c>
      <c r="M28">
        <v>9.2047000000000008</v>
      </c>
      <c r="N28">
        <v>7.8714000000000004</v>
      </c>
      <c r="O28">
        <v>1.3329</v>
      </c>
      <c r="P28">
        <v>1.1856</v>
      </c>
      <c r="Q28">
        <v>15</v>
      </c>
      <c r="R28">
        <f t="shared" si="4"/>
        <v>8.8886666666666697E-2</v>
      </c>
      <c r="S28">
        <f t="shared" si="5"/>
        <v>9.8199999999999989E-3</v>
      </c>
      <c r="T28">
        <v>8.8916000000000004</v>
      </c>
      <c r="U28">
        <v>7.2976999999999999</v>
      </c>
      <c r="V28">
        <v>1.2564</v>
      </c>
      <c r="W28">
        <v>1.1316999999999999</v>
      </c>
      <c r="X28">
        <v>14</v>
      </c>
      <c r="Y28">
        <f t="shared" si="6"/>
        <v>0.11385000000000003</v>
      </c>
      <c r="Z28">
        <f t="shared" si="7"/>
        <v>8.90714285714286E-3</v>
      </c>
      <c r="AA28">
        <v>8.9054000000000002</v>
      </c>
      <c r="AB28">
        <v>7.3749000000000002</v>
      </c>
      <c r="AC28">
        <v>1.3986000000000001</v>
      </c>
      <c r="AD28">
        <v>1.2078</v>
      </c>
      <c r="AE28">
        <v>14</v>
      </c>
      <c r="AF28">
        <f t="shared" si="8"/>
        <v>0.10932142857142857</v>
      </c>
      <c r="AG28">
        <f t="shared" si="9"/>
        <v>1.3628571428571434E-2</v>
      </c>
      <c r="AH28">
        <v>8.8727999999999998</v>
      </c>
      <c r="AI28">
        <v>7.2298</v>
      </c>
      <c r="AJ28">
        <v>1.4778</v>
      </c>
      <c r="AK28">
        <v>1.3720000000000001</v>
      </c>
      <c r="AL28">
        <v>14</v>
      </c>
      <c r="AM28">
        <f t="shared" si="10"/>
        <v>0.11735714285714284</v>
      </c>
      <c r="AN28">
        <f t="shared" si="11"/>
        <v>7.55714285714285E-3</v>
      </c>
      <c r="AO28">
        <v>9.4802</v>
      </c>
      <c r="AP28">
        <v>7.5829000000000004</v>
      </c>
      <c r="AQ28">
        <v>1.4140999999999999</v>
      </c>
      <c r="AR28">
        <v>1.3691</v>
      </c>
      <c r="AS28">
        <v>14</v>
      </c>
      <c r="AT28">
        <f t="shared" si="12"/>
        <v>0.13552142857142854</v>
      </c>
      <c r="AU28">
        <f t="shared" si="13"/>
        <v>3.214285714285709E-3</v>
      </c>
      <c r="AV28">
        <v>9.4402000000000008</v>
      </c>
      <c r="AW28">
        <v>1.4177999999999999</v>
      </c>
      <c r="AY28">
        <v>14</v>
      </c>
      <c r="AZ28">
        <f t="shared" si="14"/>
        <v>0.13680000000000003</v>
      </c>
      <c r="BB28">
        <v>8.1956000000000007</v>
      </c>
      <c r="BC28">
        <f t="shared" si="0"/>
        <v>8.8900000000000007E-2</v>
      </c>
      <c r="BD28">
        <v>9.6372</v>
      </c>
      <c r="BE28">
        <v>8.9665999999999997</v>
      </c>
      <c r="BF28">
        <v>14</v>
      </c>
      <c r="BG28">
        <f t="shared" si="16"/>
        <v>4.7900000000000019E-2</v>
      </c>
      <c r="BH28">
        <v>9.4281000000000006</v>
      </c>
      <c r="BI28">
        <v>8.0014000000000003</v>
      </c>
      <c r="BJ28">
        <v>1.4159999999999999</v>
      </c>
      <c r="BK28">
        <v>1.3757999999999999</v>
      </c>
      <c r="BL28">
        <v>13</v>
      </c>
      <c r="BM28">
        <f t="shared" si="17"/>
        <v>0.10974615384615387</v>
      </c>
      <c r="BN28">
        <f t="shared" si="1"/>
        <v>3.0923076923076932E-3</v>
      </c>
      <c r="BO28">
        <v>9.4535999999999998</v>
      </c>
      <c r="BP28">
        <v>7.9596</v>
      </c>
      <c r="BQ28">
        <v>1.153</v>
      </c>
      <c r="BR28">
        <v>1.1537999999999999</v>
      </c>
      <c r="BS28">
        <v>10</v>
      </c>
      <c r="BT28">
        <f t="shared" si="18"/>
        <v>0.14939999999999998</v>
      </c>
    </row>
    <row r="29" spans="1:73">
      <c r="A29" t="s">
        <v>31</v>
      </c>
      <c r="B29">
        <v>8.5431000000000008</v>
      </c>
      <c r="C29">
        <v>7.6391</v>
      </c>
      <c r="D29">
        <v>15</v>
      </c>
      <c r="E29">
        <f t="shared" si="22"/>
        <v>6.0266666666666718E-2</v>
      </c>
      <c r="F29">
        <v>8.5950000000000006</v>
      </c>
      <c r="G29">
        <v>7.3154000000000003</v>
      </c>
      <c r="H29">
        <v>1.3402000000000001</v>
      </c>
      <c r="I29">
        <v>1.2882</v>
      </c>
      <c r="J29">
        <v>15</v>
      </c>
      <c r="K29">
        <f t="shared" si="2"/>
        <v>8.5306666666666683E-2</v>
      </c>
      <c r="L29">
        <f t="shared" si="3"/>
        <v>3.4666666666666695E-3</v>
      </c>
      <c r="M29">
        <v>8.3878000000000004</v>
      </c>
      <c r="N29">
        <v>7.1261999999999999</v>
      </c>
      <c r="O29">
        <v>1.4162999999999999</v>
      </c>
      <c r="P29">
        <v>1.3395999999999999</v>
      </c>
      <c r="Q29">
        <v>14</v>
      </c>
      <c r="R29">
        <f t="shared" si="4"/>
        <v>9.0114285714285744E-2</v>
      </c>
      <c r="S29">
        <f t="shared" si="5"/>
        <v>5.4785714285714281E-3</v>
      </c>
      <c r="T29">
        <v>9.2714999999999996</v>
      </c>
      <c r="U29">
        <v>7.7122000000000002</v>
      </c>
      <c r="V29">
        <v>1.4722</v>
      </c>
      <c r="W29">
        <v>1.3532</v>
      </c>
      <c r="X29">
        <v>14</v>
      </c>
      <c r="Y29">
        <f t="shared" si="6"/>
        <v>0.1113785714285714</v>
      </c>
      <c r="Z29">
        <f t="shared" si="7"/>
        <v>8.4999999999999989E-3</v>
      </c>
      <c r="AA29">
        <v>8.7280999999999995</v>
      </c>
      <c r="AB29">
        <v>7.3692000000000002</v>
      </c>
      <c r="AC29">
        <v>1.4430000000000001</v>
      </c>
      <c r="AD29">
        <v>1.3472999999999999</v>
      </c>
      <c r="AE29">
        <v>14</v>
      </c>
      <c r="AF29">
        <f t="shared" si="8"/>
        <v>9.7064285714285672E-2</v>
      </c>
      <c r="AG29" t="s">
        <v>71</v>
      </c>
      <c r="AH29">
        <v>8.9629999999999992</v>
      </c>
      <c r="AI29">
        <v>7.4353999999999996</v>
      </c>
      <c r="AJ29">
        <v>1.4138999999999999</v>
      </c>
      <c r="AK29">
        <v>1.3716999999999999</v>
      </c>
      <c r="AL29">
        <v>13</v>
      </c>
      <c r="AM29">
        <f t="shared" si="10"/>
        <v>0.11750769230769229</v>
      </c>
      <c r="AN29">
        <f t="shared" si="11"/>
        <v>3.2461538461538474E-3</v>
      </c>
      <c r="AO29">
        <v>9.2174999999999994</v>
      </c>
      <c r="AP29">
        <v>7.3635999999999999</v>
      </c>
      <c r="AQ29">
        <v>1.3964000000000001</v>
      </c>
      <c r="AR29">
        <v>1.3886000000000001</v>
      </c>
      <c r="AS29">
        <v>14</v>
      </c>
      <c r="AT29">
        <f t="shared" si="12"/>
        <v>0.13242142857142852</v>
      </c>
      <c r="AU29">
        <f t="shared" si="13"/>
        <v>5.5714285714285924E-4</v>
      </c>
      <c r="AV29">
        <v>9.0832999999999995</v>
      </c>
      <c r="AW29">
        <v>1.4503999999999999</v>
      </c>
      <c r="AY29">
        <v>13</v>
      </c>
      <c r="AZ29">
        <f t="shared" si="14"/>
        <v>0.1991978021978022</v>
      </c>
      <c r="BB29">
        <v>7.5345000000000004</v>
      </c>
      <c r="BC29">
        <f t="shared" si="0"/>
        <v>0.11062857142857137</v>
      </c>
      <c r="BD29">
        <v>9.3505000000000003</v>
      </c>
      <c r="BE29">
        <v>8.1990999999999996</v>
      </c>
      <c r="BF29">
        <v>14</v>
      </c>
      <c r="BG29">
        <f t="shared" si="16"/>
        <v>8.8569230769230817E-2</v>
      </c>
      <c r="BH29">
        <v>9.5045999999999999</v>
      </c>
      <c r="BI29">
        <v>8.2223000000000006</v>
      </c>
      <c r="BJ29">
        <v>1.4530000000000001</v>
      </c>
      <c r="BK29">
        <v>1.4527000000000001</v>
      </c>
      <c r="BL29">
        <v>11</v>
      </c>
      <c r="BM29">
        <f t="shared" si="17"/>
        <v>0.11657272727272722</v>
      </c>
      <c r="BO29">
        <v>9.65</v>
      </c>
      <c r="BP29">
        <v>7.8240999999999996</v>
      </c>
      <c r="BQ29">
        <v>1.4426000000000001</v>
      </c>
      <c r="BR29">
        <v>1.4504999999999999</v>
      </c>
      <c r="BS29">
        <v>11</v>
      </c>
      <c r="BT29">
        <f t="shared" si="18"/>
        <v>0.16599090909090916</v>
      </c>
    </row>
    <row r="30" spans="1:73">
      <c r="A30" t="s">
        <v>32</v>
      </c>
      <c r="B30">
        <v>8.0916999999999994</v>
      </c>
      <c r="C30">
        <v>6.9607999999999999</v>
      </c>
      <c r="D30">
        <v>15</v>
      </c>
      <c r="E30">
        <f t="shared" si="22"/>
        <v>7.5393333333333298E-2</v>
      </c>
      <c r="F30">
        <v>9.0145999999999997</v>
      </c>
      <c r="G30">
        <v>7.9134000000000002</v>
      </c>
      <c r="H30">
        <v>1.3667</v>
      </c>
      <c r="I30">
        <v>1.0936999999999999</v>
      </c>
      <c r="J30">
        <v>15</v>
      </c>
      <c r="K30">
        <f t="shared" si="2"/>
        <v>7.3413333333333303E-2</v>
      </c>
      <c r="L30">
        <f t="shared" si="3"/>
        <v>1.8200000000000008E-2</v>
      </c>
      <c r="M30">
        <v>8.9565000000000001</v>
      </c>
      <c r="N30">
        <v>7.8234000000000004</v>
      </c>
      <c r="O30">
        <v>1.3924000000000001</v>
      </c>
      <c r="P30">
        <v>1.1619999999999999</v>
      </c>
      <c r="Q30">
        <v>15</v>
      </c>
      <c r="R30">
        <f t="shared" si="4"/>
        <v>7.5539999999999982E-2</v>
      </c>
      <c r="S30">
        <f t="shared" si="5"/>
        <v>1.5360000000000011E-2</v>
      </c>
      <c r="T30">
        <v>9.0006000000000004</v>
      </c>
      <c r="U30">
        <v>7.4965000000000002</v>
      </c>
      <c r="V30">
        <v>1.2189000000000001</v>
      </c>
      <c r="W30">
        <v>1.0641</v>
      </c>
      <c r="X30">
        <v>15</v>
      </c>
      <c r="Y30">
        <f t="shared" si="6"/>
        <v>0.10027333333333335</v>
      </c>
      <c r="Z30">
        <f t="shared" si="7"/>
        <v>1.0320000000000003E-2</v>
      </c>
      <c r="AA30">
        <v>8.8257999999999992</v>
      </c>
      <c r="AB30">
        <v>7.3893000000000004</v>
      </c>
      <c r="AC30">
        <v>1.3281000000000001</v>
      </c>
      <c r="AD30">
        <v>1.1214999999999999</v>
      </c>
      <c r="AE30">
        <v>14</v>
      </c>
      <c r="AF30">
        <f t="shared" si="8"/>
        <v>0.10260714285714277</v>
      </c>
      <c r="AG30">
        <f t="shared" si="9"/>
        <v>1.4757142857142866E-2</v>
      </c>
      <c r="AH30">
        <v>9.2245000000000008</v>
      </c>
      <c r="AI30">
        <v>7.7081</v>
      </c>
      <c r="AJ30">
        <v>1.5204</v>
      </c>
      <c r="AK30">
        <v>1.3979999999999999</v>
      </c>
      <c r="AL30">
        <v>12</v>
      </c>
      <c r="AM30">
        <f t="shared" si="10"/>
        <v>0.12636666666666674</v>
      </c>
      <c r="AN30">
        <f t="shared" si="11"/>
        <v>1.0200000000000006E-2</v>
      </c>
      <c r="AO30">
        <v>9.3381000000000007</v>
      </c>
      <c r="AP30">
        <v>7.6660000000000004</v>
      </c>
      <c r="AQ30">
        <v>1.4027000000000001</v>
      </c>
      <c r="AR30">
        <v>1.3401000000000001</v>
      </c>
      <c r="AS30">
        <v>12</v>
      </c>
      <c r="AT30">
        <f t="shared" si="12"/>
        <v>0.1393416666666667</v>
      </c>
      <c r="AU30">
        <f t="shared" si="13"/>
        <v>5.2166666666666655E-3</v>
      </c>
      <c r="AV30">
        <v>9.1381999999999994</v>
      </c>
      <c r="AW30">
        <v>1.3448</v>
      </c>
      <c r="AY30">
        <v>12</v>
      </c>
      <c r="AZ30">
        <f t="shared" si="14"/>
        <v>0.12711666666666677</v>
      </c>
      <c r="BB30">
        <v>8.1572999999999993</v>
      </c>
      <c r="BC30">
        <f t="shared" si="0"/>
        <v>8.1741666666666671E-2</v>
      </c>
      <c r="BD30">
        <v>9.3763000000000005</v>
      </c>
      <c r="BE30">
        <v>8.8317999999999994</v>
      </c>
      <c r="BF30">
        <v>12</v>
      </c>
      <c r="BG30">
        <f t="shared" si="16"/>
        <v>4.5375000000000089E-2</v>
      </c>
      <c r="BH30">
        <v>9.6354000000000006</v>
      </c>
      <c r="BI30">
        <v>8.4627999999999997</v>
      </c>
      <c r="BJ30">
        <v>1.3743000000000001</v>
      </c>
      <c r="BK30">
        <v>1.3243</v>
      </c>
      <c r="BL30">
        <v>12</v>
      </c>
      <c r="BM30">
        <f t="shared" si="17"/>
        <v>9.7716666666666743E-2</v>
      </c>
      <c r="BN30">
        <f t="shared" ref="BN30:BN40" si="23">(BJ30-BK30)/BL30</f>
        <v>4.1666666666666701E-3</v>
      </c>
      <c r="BO30">
        <v>9.5542999999999996</v>
      </c>
      <c r="BP30">
        <v>8.1837</v>
      </c>
      <c r="BQ30">
        <v>1.2839</v>
      </c>
      <c r="BR30">
        <v>1.2782</v>
      </c>
      <c r="BS30">
        <v>10</v>
      </c>
      <c r="BT30">
        <f t="shared" si="18"/>
        <v>0.13705999999999996</v>
      </c>
      <c r="BU30">
        <f t="shared" si="19"/>
        <v>5.7000000000000388E-4</v>
      </c>
    </row>
    <row r="31" spans="1:73">
      <c r="A31" t="s">
        <v>33</v>
      </c>
      <c r="B31">
        <v>8.2578999999999994</v>
      </c>
      <c r="C31">
        <v>6.8711000000000002</v>
      </c>
      <c r="D31">
        <v>15</v>
      </c>
      <c r="E31">
        <f t="shared" si="22"/>
        <v>9.2453333333333276E-2</v>
      </c>
      <c r="F31">
        <v>8.9923999999999999</v>
      </c>
      <c r="G31">
        <v>7.7514000000000003</v>
      </c>
      <c r="H31">
        <v>1.3364</v>
      </c>
      <c r="I31">
        <v>1.2031000000000001</v>
      </c>
      <c r="J31">
        <v>15</v>
      </c>
      <c r="K31">
        <f t="shared" si="2"/>
        <v>8.2733333333333312E-2</v>
      </c>
      <c r="L31">
        <f t="shared" si="3"/>
        <v>8.8866666666666642E-3</v>
      </c>
      <c r="M31">
        <v>8.8999000000000006</v>
      </c>
      <c r="N31">
        <v>7.4471999999999996</v>
      </c>
      <c r="O31">
        <v>1.2615000000000001</v>
      </c>
      <c r="P31">
        <v>1.1318999999999999</v>
      </c>
      <c r="Q31">
        <v>15</v>
      </c>
      <c r="R31">
        <f t="shared" si="4"/>
        <v>9.6846666666666734E-2</v>
      </c>
      <c r="S31">
        <f t="shared" si="5"/>
        <v>8.6400000000000105E-3</v>
      </c>
      <c r="T31">
        <v>9.4107000000000003</v>
      </c>
      <c r="U31">
        <v>7.8391999999999999</v>
      </c>
      <c r="V31">
        <v>1.3346</v>
      </c>
      <c r="W31">
        <v>1.1476999999999999</v>
      </c>
      <c r="X31">
        <v>15</v>
      </c>
      <c r="Y31">
        <f t="shared" si="6"/>
        <v>0.10476666666666669</v>
      </c>
      <c r="Z31">
        <f t="shared" si="7"/>
        <v>1.2460000000000004E-2</v>
      </c>
      <c r="AA31">
        <v>9.4008000000000003</v>
      </c>
      <c r="AB31">
        <v>7.6620999999999997</v>
      </c>
      <c r="AC31">
        <v>1.3287</v>
      </c>
      <c r="AD31">
        <v>1.1677</v>
      </c>
      <c r="AE31">
        <v>13</v>
      </c>
      <c r="AF31">
        <f t="shared" si="8"/>
        <v>0.1337461538461539</v>
      </c>
      <c r="AG31">
        <f t="shared" si="9"/>
        <v>1.2384615384615386E-2</v>
      </c>
      <c r="AH31">
        <v>9.1493000000000002</v>
      </c>
      <c r="AI31">
        <v>7.5885999999999996</v>
      </c>
      <c r="AJ31">
        <v>1.4239999999999999</v>
      </c>
      <c r="AK31">
        <v>1.2571000000000001</v>
      </c>
      <c r="AL31">
        <v>13</v>
      </c>
      <c r="AM31">
        <f t="shared" si="10"/>
        <v>0.12005384615384621</v>
      </c>
      <c r="AN31">
        <f t="shared" si="11"/>
        <v>1.2838461538461524E-2</v>
      </c>
      <c r="AO31">
        <v>9.3513999999999999</v>
      </c>
      <c r="AP31">
        <v>7.7111000000000001</v>
      </c>
      <c r="AQ31">
        <v>1.321</v>
      </c>
      <c r="AR31">
        <v>1.2384999999999999</v>
      </c>
      <c r="AS31">
        <v>11</v>
      </c>
      <c r="AT31">
        <f t="shared" si="12"/>
        <v>0.14911818181818182</v>
      </c>
      <c r="AU31">
        <f t="shared" si="13"/>
        <v>7.5000000000000015E-3</v>
      </c>
      <c r="AV31">
        <v>9.4117999999999995</v>
      </c>
      <c r="AW31">
        <v>1.3984000000000001</v>
      </c>
      <c r="AY31">
        <v>9</v>
      </c>
      <c r="AZ31">
        <f t="shared" si="14"/>
        <v>0.21613333333333332</v>
      </c>
      <c r="BB31">
        <v>8.2898999999999994</v>
      </c>
      <c r="BC31">
        <f t="shared" si="0"/>
        <v>0.12465555555555557</v>
      </c>
      <c r="BD31">
        <v>9.5821000000000005</v>
      </c>
      <c r="BE31">
        <v>8.7588000000000008</v>
      </c>
      <c r="BF31">
        <v>9</v>
      </c>
      <c r="BG31">
        <f t="shared" si="16"/>
        <v>9.1477777777777741E-2</v>
      </c>
      <c r="BH31">
        <v>9.5332000000000008</v>
      </c>
      <c r="BI31">
        <v>8.1058000000000003</v>
      </c>
      <c r="BJ31">
        <v>1.3625</v>
      </c>
      <c r="BK31">
        <v>1.2806999999999999</v>
      </c>
      <c r="BL31">
        <v>9</v>
      </c>
      <c r="BM31">
        <f t="shared" si="17"/>
        <v>0.15860000000000005</v>
      </c>
      <c r="BN31">
        <f t="shared" si="23"/>
        <v>9.0888888888888998E-3</v>
      </c>
      <c r="BO31">
        <v>9.6021999999999998</v>
      </c>
      <c r="BP31">
        <v>8.5459999999999994</v>
      </c>
      <c r="BQ31">
        <v>1.2988999999999999</v>
      </c>
      <c r="BR31">
        <v>1.2291000000000001</v>
      </c>
      <c r="BS31">
        <v>6</v>
      </c>
      <c r="BT31">
        <f t="shared" si="18"/>
        <v>0.1760333333333334</v>
      </c>
      <c r="BU31">
        <f t="shared" si="19"/>
        <v>1.163333333333331E-2</v>
      </c>
    </row>
    <row r="32" spans="1:73">
      <c r="A32" t="s">
        <v>22</v>
      </c>
      <c r="B32">
        <v>8.9207000000000001</v>
      </c>
      <c r="C32">
        <v>7.8456999999999999</v>
      </c>
      <c r="D32">
        <v>15</v>
      </c>
      <c r="E32">
        <f t="shared" si="22"/>
        <v>7.1666666666666684E-2</v>
      </c>
      <c r="F32">
        <v>9.0777000000000001</v>
      </c>
      <c r="G32">
        <v>8.0441000000000003</v>
      </c>
      <c r="H32">
        <v>1.3587</v>
      </c>
      <c r="I32">
        <v>1.153</v>
      </c>
      <c r="J32">
        <v>15</v>
      </c>
      <c r="K32">
        <f t="shared" si="2"/>
        <v>6.8906666666666658E-2</v>
      </c>
      <c r="L32">
        <f t="shared" si="3"/>
        <v>1.3713333333333333E-2</v>
      </c>
      <c r="M32">
        <v>8.8696999999999999</v>
      </c>
      <c r="N32">
        <v>7.4702000000000002</v>
      </c>
      <c r="O32">
        <v>1.3577999999999999</v>
      </c>
      <c r="P32">
        <v>1.1816</v>
      </c>
      <c r="Q32">
        <v>15</v>
      </c>
      <c r="R32">
        <f t="shared" si="4"/>
        <v>9.329999999999998E-2</v>
      </c>
      <c r="S32">
        <f t="shared" si="5"/>
        <v>1.174666666666666E-2</v>
      </c>
      <c r="T32">
        <v>9.1478000000000002</v>
      </c>
      <c r="U32">
        <v>7.2477</v>
      </c>
      <c r="V32">
        <v>1.3149999999999999</v>
      </c>
      <c r="W32">
        <v>1.1329</v>
      </c>
      <c r="X32">
        <v>15</v>
      </c>
      <c r="Y32">
        <f t="shared" si="6"/>
        <v>0.12667333333333333</v>
      </c>
      <c r="Z32">
        <f t="shared" si="7"/>
        <v>1.2139999999999995E-2</v>
      </c>
      <c r="AA32">
        <v>9.0259999999999998</v>
      </c>
      <c r="AB32">
        <v>7.5393999999999997</v>
      </c>
      <c r="AC32">
        <v>1.4317</v>
      </c>
      <c r="AD32">
        <v>1.1904999999999999</v>
      </c>
      <c r="AE32">
        <v>14</v>
      </c>
      <c r="AF32">
        <f t="shared" si="8"/>
        <v>0.1061857142857143</v>
      </c>
      <c r="AG32">
        <f t="shared" si="9"/>
        <v>1.7228571428571433E-2</v>
      </c>
      <c r="AH32">
        <v>9.0704999999999991</v>
      </c>
      <c r="AI32">
        <v>7.6624999999999996</v>
      </c>
      <c r="AJ32">
        <v>1.4731000000000001</v>
      </c>
      <c r="AK32">
        <v>1.2806</v>
      </c>
      <c r="AL32">
        <v>14</v>
      </c>
      <c r="AM32">
        <f t="shared" si="10"/>
        <v>0.10057142857142853</v>
      </c>
      <c r="AN32">
        <f t="shared" si="11"/>
        <v>1.3750000000000009E-2</v>
      </c>
      <c r="AO32">
        <v>9.5798000000000005</v>
      </c>
      <c r="AP32">
        <v>7.6157000000000004</v>
      </c>
      <c r="AQ32">
        <v>1.3540000000000001</v>
      </c>
      <c r="AR32">
        <v>1.2984</v>
      </c>
      <c r="AS32">
        <v>14</v>
      </c>
      <c r="AT32">
        <f t="shared" si="12"/>
        <v>0.14029285714285716</v>
      </c>
      <c r="AU32">
        <f t="shared" si="13"/>
        <v>3.971428571428578E-3</v>
      </c>
      <c r="AV32">
        <v>9.2530000000000001</v>
      </c>
      <c r="AW32">
        <v>1.3075000000000001</v>
      </c>
      <c r="AX32">
        <v>1.2137</v>
      </c>
      <c r="AY32">
        <v>13</v>
      </c>
      <c r="AZ32">
        <f t="shared" si="14"/>
        <v>0.13599670329670327</v>
      </c>
      <c r="BA32">
        <f t="shared" ref="BA32:BA40" si="24">(AW32-AX32)/AY32</f>
        <v>7.2153846153846235E-3</v>
      </c>
      <c r="BB32">
        <v>8.1365999999999996</v>
      </c>
      <c r="BC32">
        <f t="shared" si="0"/>
        <v>7.9742857142857185E-2</v>
      </c>
      <c r="BD32">
        <v>9.5344999999999995</v>
      </c>
      <c r="BE32">
        <v>8.8032000000000004</v>
      </c>
      <c r="BF32">
        <v>14</v>
      </c>
      <c r="BG32">
        <f t="shared" si="16"/>
        <v>5.6253846153846092E-2</v>
      </c>
      <c r="BH32">
        <v>9.5617000000000001</v>
      </c>
      <c r="BI32">
        <v>8.0739999999999998</v>
      </c>
      <c r="BJ32">
        <v>1.2877000000000001</v>
      </c>
      <c r="BK32">
        <v>1.2231000000000001</v>
      </c>
      <c r="BL32">
        <v>12</v>
      </c>
      <c r="BM32">
        <f t="shared" si="17"/>
        <v>0.12397500000000002</v>
      </c>
      <c r="BN32">
        <f t="shared" si="23"/>
        <v>5.3833333333333329E-3</v>
      </c>
      <c r="BO32">
        <v>9.4990000000000006</v>
      </c>
      <c r="BP32">
        <v>8.0726999999999993</v>
      </c>
      <c r="BQ32">
        <v>1.413</v>
      </c>
      <c r="BR32">
        <v>1.393</v>
      </c>
      <c r="BS32">
        <v>8</v>
      </c>
      <c r="BT32">
        <f t="shared" si="18"/>
        <v>0.17828750000000015</v>
      </c>
      <c r="BU32">
        <f t="shared" si="19"/>
        <v>2.5000000000000022E-3</v>
      </c>
    </row>
    <row r="33" spans="1:73">
      <c r="A33" t="s">
        <v>23</v>
      </c>
      <c r="B33">
        <v>8.6044999999999998</v>
      </c>
      <c r="C33">
        <v>7.2830000000000004</v>
      </c>
      <c r="D33">
        <v>15</v>
      </c>
      <c r="E33">
        <f t="shared" si="22"/>
        <v>8.809999999999997E-2</v>
      </c>
      <c r="F33">
        <v>8.6545000000000005</v>
      </c>
      <c r="G33">
        <v>7.6394000000000002</v>
      </c>
      <c r="H33">
        <v>1.2984</v>
      </c>
      <c r="I33">
        <v>1.0666</v>
      </c>
      <c r="J33">
        <v>15</v>
      </c>
      <c r="K33">
        <f t="shared" si="2"/>
        <v>6.7673333333333349E-2</v>
      </c>
      <c r="L33">
        <f t="shared" si="3"/>
        <v>1.5453333333333335E-2</v>
      </c>
      <c r="M33">
        <v>9.2988999999999997</v>
      </c>
      <c r="N33">
        <v>7.7809999999999997</v>
      </c>
      <c r="O33">
        <v>1.3124</v>
      </c>
      <c r="P33">
        <v>1.1237999999999999</v>
      </c>
      <c r="Q33">
        <v>15</v>
      </c>
      <c r="R33">
        <f t="shared" si="4"/>
        <v>0.10119333333333333</v>
      </c>
      <c r="S33">
        <f t="shared" si="5"/>
        <v>1.2573333333333341E-2</v>
      </c>
      <c r="T33">
        <v>9.3282000000000007</v>
      </c>
      <c r="U33">
        <v>7.5069999999999997</v>
      </c>
      <c r="V33">
        <v>1.3351</v>
      </c>
      <c r="W33">
        <v>1.2065999999999999</v>
      </c>
      <c r="X33">
        <v>15</v>
      </c>
      <c r="Y33">
        <f t="shared" si="6"/>
        <v>0.1214133333333334</v>
      </c>
      <c r="Z33">
        <f t="shared" si="7"/>
        <v>8.5666666666666703E-3</v>
      </c>
      <c r="AA33">
        <v>8.8361000000000001</v>
      </c>
      <c r="AB33">
        <v>6.9424999999999999</v>
      </c>
      <c r="AC33">
        <v>1.3964000000000001</v>
      </c>
      <c r="AD33">
        <v>1.2454000000000001</v>
      </c>
      <c r="AE33">
        <v>15</v>
      </c>
      <c r="AF33">
        <f t="shared" si="8"/>
        <v>0.12624000000000002</v>
      </c>
      <c r="AG33">
        <f t="shared" si="9"/>
        <v>1.0066666666666668E-2</v>
      </c>
      <c r="AH33">
        <v>9.2515999999999998</v>
      </c>
      <c r="AI33">
        <v>7.3487</v>
      </c>
      <c r="AJ33">
        <v>1.575</v>
      </c>
      <c r="AK33">
        <v>1.4016999999999999</v>
      </c>
      <c r="AL33">
        <v>15</v>
      </c>
      <c r="AM33">
        <f t="shared" si="10"/>
        <v>0.12686</v>
      </c>
      <c r="AN33">
        <f t="shared" si="11"/>
        <v>1.1553333333333334E-2</v>
      </c>
      <c r="AO33">
        <v>9.3795999999999999</v>
      </c>
      <c r="AP33">
        <v>7.2282000000000002</v>
      </c>
      <c r="AQ33">
        <v>1.3625</v>
      </c>
      <c r="AR33">
        <v>1.3064</v>
      </c>
      <c r="AS33">
        <v>14</v>
      </c>
      <c r="AT33">
        <f t="shared" si="12"/>
        <v>0.15367142857142854</v>
      </c>
      <c r="AU33">
        <f t="shared" si="13"/>
        <v>4.0071428571428602E-3</v>
      </c>
      <c r="AV33">
        <v>9.5625999999999998</v>
      </c>
      <c r="AW33">
        <v>1.3112999999999999</v>
      </c>
      <c r="AX33">
        <v>1.2367999999999999</v>
      </c>
      <c r="AY33">
        <v>13</v>
      </c>
      <c r="AZ33">
        <f t="shared" si="14"/>
        <v>0.20387912087912097</v>
      </c>
      <c r="BA33">
        <f t="shared" si="24"/>
        <v>5.730769230769232E-3</v>
      </c>
      <c r="BB33">
        <v>7.8437999999999999</v>
      </c>
      <c r="BC33">
        <f t="shared" si="0"/>
        <v>0.12277142857142856</v>
      </c>
      <c r="BD33">
        <v>9.5408000000000008</v>
      </c>
      <c r="BE33">
        <v>8.4863999999999997</v>
      </c>
      <c r="BF33">
        <v>14</v>
      </c>
      <c r="BG33">
        <f t="shared" si="16"/>
        <v>8.1107692307692394E-2</v>
      </c>
      <c r="BH33">
        <v>9.6902000000000008</v>
      </c>
      <c r="BI33">
        <v>7.9093</v>
      </c>
      <c r="BJ33">
        <v>1.3766</v>
      </c>
      <c r="BK33">
        <v>1.3384</v>
      </c>
      <c r="BL33">
        <v>11</v>
      </c>
      <c r="BM33">
        <f t="shared" si="17"/>
        <v>0.16190000000000007</v>
      </c>
      <c r="BN33">
        <f t="shared" si="23"/>
        <v>3.4727272727272736E-3</v>
      </c>
      <c r="BO33">
        <v>9.6614000000000004</v>
      </c>
      <c r="BP33">
        <v>7.4085000000000001</v>
      </c>
      <c r="BQ33">
        <v>1.4317</v>
      </c>
      <c r="BR33">
        <v>1.4278999999999999</v>
      </c>
      <c r="BS33">
        <v>10</v>
      </c>
      <c r="BT33">
        <f t="shared" si="18"/>
        <v>0.22529000000000005</v>
      </c>
      <c r="BU33">
        <f t="shared" si="19"/>
        <v>3.8000000000000257E-4</v>
      </c>
    </row>
    <row r="34" spans="1:73">
      <c r="A34" t="s">
        <v>34</v>
      </c>
      <c r="B34">
        <v>8.6585999999999999</v>
      </c>
      <c r="C34">
        <v>7.7408999999999999</v>
      </c>
      <c r="D34">
        <v>15</v>
      </c>
      <c r="E34">
        <f t="shared" si="22"/>
        <v>6.1179999999999998E-2</v>
      </c>
      <c r="F34">
        <v>8.8316999999999997</v>
      </c>
      <c r="G34">
        <v>7.4847000000000001</v>
      </c>
      <c r="H34">
        <v>1.3512999999999999</v>
      </c>
      <c r="I34">
        <v>1.1737</v>
      </c>
      <c r="J34">
        <v>15</v>
      </c>
      <c r="K34">
        <f t="shared" si="2"/>
        <v>8.9799999999999963E-2</v>
      </c>
      <c r="L34">
        <f t="shared" si="3"/>
        <v>1.1839999999999998E-2</v>
      </c>
      <c r="M34">
        <v>9.1390999999999991</v>
      </c>
      <c r="N34">
        <v>7.7468000000000004</v>
      </c>
      <c r="O34">
        <v>1.4356</v>
      </c>
      <c r="P34">
        <v>1.2807999999999999</v>
      </c>
      <c r="Q34">
        <v>15</v>
      </c>
      <c r="R34">
        <f t="shared" si="4"/>
        <v>9.2819999999999916E-2</v>
      </c>
      <c r="S34">
        <f t="shared" si="5"/>
        <v>1.0320000000000003E-2</v>
      </c>
      <c r="T34">
        <v>8.8863299999999992</v>
      </c>
      <c r="U34">
        <v>7.5810000000000004</v>
      </c>
      <c r="V34">
        <v>1.2976000000000001</v>
      </c>
      <c r="W34">
        <v>1.1291</v>
      </c>
      <c r="X34">
        <v>15</v>
      </c>
      <c r="Y34">
        <f t="shared" si="6"/>
        <v>8.7021999999999919E-2</v>
      </c>
      <c r="Z34">
        <f t="shared" si="7"/>
        <v>1.123333333333334E-2</v>
      </c>
      <c r="AA34">
        <v>9.0069999999999997</v>
      </c>
      <c r="AB34">
        <v>7.9485999999999999</v>
      </c>
      <c r="AC34">
        <v>1.4016</v>
      </c>
      <c r="AD34">
        <v>1.2196</v>
      </c>
      <c r="AE34">
        <v>15</v>
      </c>
      <c r="AF34">
        <f t="shared" si="8"/>
        <v>7.0559999999999984E-2</v>
      </c>
      <c r="AG34">
        <f t="shared" si="9"/>
        <v>1.2133333333333329E-2</v>
      </c>
      <c r="AH34">
        <v>9.2364999999999995</v>
      </c>
      <c r="AI34">
        <v>8.1315000000000008</v>
      </c>
      <c r="AJ34">
        <v>1.4853000000000001</v>
      </c>
      <c r="AK34">
        <v>1.2968999999999999</v>
      </c>
      <c r="AL34">
        <v>15</v>
      </c>
      <c r="AM34">
        <f t="shared" si="10"/>
        <v>7.3666666666666575E-2</v>
      </c>
      <c r="AN34">
        <f t="shared" si="11"/>
        <v>1.2560000000000009E-2</v>
      </c>
      <c r="AO34">
        <v>9.5190999999999999</v>
      </c>
      <c r="AP34">
        <v>7.9516</v>
      </c>
      <c r="AQ34">
        <v>1.2996000000000001</v>
      </c>
      <c r="AR34">
        <v>1.2597</v>
      </c>
      <c r="AS34">
        <v>15</v>
      </c>
      <c r="AT34">
        <f t="shared" si="12"/>
        <v>0.1045</v>
      </c>
      <c r="AU34">
        <f t="shared" si="13"/>
        <v>2.6600000000000031E-3</v>
      </c>
      <c r="AV34">
        <v>9.1737000000000002</v>
      </c>
      <c r="AW34">
        <v>1.4709000000000001</v>
      </c>
      <c r="AX34">
        <v>1.2867999999999999</v>
      </c>
      <c r="AY34">
        <v>15</v>
      </c>
      <c r="AZ34">
        <f t="shared" si="14"/>
        <v>0.13182666666666662</v>
      </c>
      <c r="BA34">
        <f t="shared" si="24"/>
        <v>1.2273333333333343E-2</v>
      </c>
      <c r="BB34">
        <v>7.9587000000000003</v>
      </c>
      <c r="BC34">
        <f t="shared" si="0"/>
        <v>8.0999999999999989E-2</v>
      </c>
      <c r="BD34">
        <v>9.4931000000000001</v>
      </c>
      <c r="BE34">
        <v>8.7307000000000006</v>
      </c>
      <c r="BF34">
        <v>15</v>
      </c>
      <c r="BG34">
        <f t="shared" si="16"/>
        <v>5.0826666666666638E-2</v>
      </c>
      <c r="BH34">
        <v>9.4338999999999995</v>
      </c>
      <c r="BI34">
        <v>7.8906999999999998</v>
      </c>
      <c r="BJ34">
        <v>1.3005</v>
      </c>
      <c r="BK34">
        <v>1.19</v>
      </c>
      <c r="BL34">
        <v>14</v>
      </c>
      <c r="BM34">
        <f t="shared" si="17"/>
        <v>0.11022857142857141</v>
      </c>
      <c r="BN34">
        <f t="shared" si="23"/>
        <v>7.8928571428571459E-3</v>
      </c>
      <c r="BO34">
        <v>9.4354999999999993</v>
      </c>
      <c r="BP34">
        <v>7.8189000000000002</v>
      </c>
      <c r="BQ34">
        <v>1.3346</v>
      </c>
      <c r="BR34">
        <v>1.2985</v>
      </c>
      <c r="BS34">
        <v>11</v>
      </c>
      <c r="BT34">
        <f t="shared" si="18"/>
        <v>0.1469636363636363</v>
      </c>
      <c r="BU34">
        <f t="shared" si="19"/>
        <v>3.2818181818181839E-3</v>
      </c>
    </row>
    <row r="35" spans="1:73">
      <c r="A35" t="s">
        <v>35</v>
      </c>
      <c r="B35">
        <v>8.9285999999999994</v>
      </c>
      <c r="C35">
        <v>7.5749000000000004</v>
      </c>
      <c r="D35">
        <v>15</v>
      </c>
      <c r="E35">
        <f t="shared" si="22"/>
        <v>9.02466666666666E-2</v>
      </c>
      <c r="F35">
        <v>8.8833000000000002</v>
      </c>
      <c r="G35">
        <v>7.6443000000000003</v>
      </c>
      <c r="H35">
        <v>1.3062</v>
      </c>
      <c r="I35">
        <v>1.0203</v>
      </c>
      <c r="J35">
        <v>15</v>
      </c>
      <c r="K35">
        <f t="shared" si="2"/>
        <v>8.2599999999999993E-2</v>
      </c>
      <c r="L35">
        <f t="shared" si="3"/>
        <v>1.9060000000000004E-2</v>
      </c>
      <c r="M35">
        <v>8.9497</v>
      </c>
      <c r="N35">
        <v>7.4470999999999998</v>
      </c>
      <c r="O35">
        <v>1.3849</v>
      </c>
      <c r="P35">
        <v>1.1721999999999999</v>
      </c>
      <c r="Q35">
        <v>15</v>
      </c>
      <c r="R35">
        <f t="shared" si="4"/>
        <v>0.10017333333333335</v>
      </c>
      <c r="S35">
        <f t="shared" si="5"/>
        <v>1.4180000000000007E-2</v>
      </c>
      <c r="T35">
        <v>9.0176999999999996</v>
      </c>
      <c r="U35">
        <v>7.5083000000000002</v>
      </c>
      <c r="V35">
        <v>1.3024</v>
      </c>
      <c r="W35">
        <v>1.1443000000000001</v>
      </c>
      <c r="X35">
        <v>15</v>
      </c>
      <c r="Y35">
        <f t="shared" si="6"/>
        <v>0.10062666666666663</v>
      </c>
      <c r="Z35">
        <f t="shared" si="7"/>
        <v>1.0539999999999994E-2</v>
      </c>
      <c r="AA35">
        <v>9.2939000000000007</v>
      </c>
      <c r="AB35">
        <v>8.0851000000000006</v>
      </c>
      <c r="AC35">
        <v>1.3751</v>
      </c>
      <c r="AD35">
        <v>1.1536</v>
      </c>
      <c r="AE35">
        <v>15</v>
      </c>
      <c r="AF35">
        <f t="shared" si="8"/>
        <v>8.0586666666666668E-2</v>
      </c>
      <c r="AG35">
        <f t="shared" si="9"/>
        <v>1.4766666666666669E-2</v>
      </c>
      <c r="AH35">
        <v>9.0361999999999991</v>
      </c>
      <c r="AI35">
        <v>7.9462999999999999</v>
      </c>
      <c r="AJ35">
        <v>1.4778</v>
      </c>
      <c r="AK35">
        <v>1.2704</v>
      </c>
      <c r="AL35">
        <v>15</v>
      </c>
      <c r="AM35">
        <f t="shared" si="10"/>
        <v>7.2659999999999947E-2</v>
      </c>
      <c r="AN35">
        <f t="shared" si="11"/>
        <v>1.3826666666666669E-2</v>
      </c>
      <c r="AO35">
        <v>9.4091000000000005</v>
      </c>
      <c r="AP35">
        <v>7.1407999999999996</v>
      </c>
      <c r="AQ35">
        <v>1.3217000000000001</v>
      </c>
      <c r="AR35">
        <v>1.2263999999999999</v>
      </c>
      <c r="AS35">
        <v>15</v>
      </c>
      <c r="AT35">
        <f t="shared" si="12"/>
        <v>0.15122000000000005</v>
      </c>
      <c r="AU35">
        <f t="shared" si="13"/>
        <v>6.3533333333333445E-3</v>
      </c>
      <c r="AV35">
        <v>9.3491999999999997</v>
      </c>
      <c r="AW35">
        <v>1.446</v>
      </c>
      <c r="AX35">
        <v>1.3563000000000001</v>
      </c>
      <c r="AY35">
        <v>14</v>
      </c>
      <c r="AZ35">
        <f t="shared" si="14"/>
        <v>0.12272142857142856</v>
      </c>
      <c r="BA35">
        <f t="shared" si="24"/>
        <v>6.4071428571428491E-3</v>
      </c>
      <c r="BB35">
        <v>8.2393000000000001</v>
      </c>
      <c r="BC35">
        <f t="shared" si="0"/>
        <v>7.9278571428571407E-2</v>
      </c>
      <c r="BD35">
        <v>9.5470000000000006</v>
      </c>
      <c r="BE35">
        <v>8.9388000000000005</v>
      </c>
      <c r="BF35">
        <v>14</v>
      </c>
      <c r="BG35">
        <f t="shared" si="16"/>
        <v>4.3442857142857151E-2</v>
      </c>
      <c r="BH35">
        <v>9.4694000000000003</v>
      </c>
      <c r="BI35">
        <v>8.1555</v>
      </c>
      <c r="BJ35">
        <v>1.3841000000000001</v>
      </c>
      <c r="BK35">
        <v>1.2749999999999999</v>
      </c>
      <c r="BL35">
        <v>14</v>
      </c>
      <c r="BM35">
        <f t="shared" si="17"/>
        <v>9.3850000000000017E-2</v>
      </c>
      <c r="BN35">
        <f t="shared" si="23"/>
        <v>7.7928571428571569E-3</v>
      </c>
      <c r="BO35">
        <v>9.5494000000000003</v>
      </c>
      <c r="BP35">
        <v>7.96</v>
      </c>
      <c r="BQ35">
        <v>1.3332999999999999</v>
      </c>
      <c r="BR35">
        <v>1.3120000000000001</v>
      </c>
      <c r="BS35">
        <v>12</v>
      </c>
      <c r="BT35">
        <f t="shared" si="18"/>
        <v>0.13245000000000004</v>
      </c>
      <c r="BU35">
        <f t="shared" si="19"/>
        <v>1.7749999999999895E-3</v>
      </c>
    </row>
    <row r="36" spans="1:73">
      <c r="A36" t="s">
        <v>36</v>
      </c>
      <c r="B36">
        <v>8.9560999999999993</v>
      </c>
      <c r="C36">
        <v>7.5166000000000004</v>
      </c>
      <c r="D36">
        <v>15</v>
      </c>
      <c r="E36">
        <f t="shared" si="22"/>
        <v>9.5966666666666589E-2</v>
      </c>
      <c r="F36">
        <v>9.0486000000000004</v>
      </c>
      <c r="G36">
        <v>7.6600999999999999</v>
      </c>
      <c r="H36">
        <v>1.3134999999999999</v>
      </c>
      <c r="I36">
        <v>1.0461</v>
      </c>
      <c r="J36">
        <v>15</v>
      </c>
      <c r="K36">
        <f t="shared" si="2"/>
        <v>9.25666666666667E-2</v>
      </c>
      <c r="L36">
        <f t="shared" si="3"/>
        <v>1.7826666666666657E-2</v>
      </c>
      <c r="M36">
        <v>8.8423999999999996</v>
      </c>
      <c r="N36">
        <v>7.4486999999999997</v>
      </c>
      <c r="O36">
        <v>1.3323</v>
      </c>
      <c r="P36">
        <v>1.1400999999999999</v>
      </c>
      <c r="Q36">
        <v>15</v>
      </c>
      <c r="R36">
        <f t="shared" si="4"/>
        <v>9.2913333333333334E-2</v>
      </c>
      <c r="S36">
        <f t="shared" si="5"/>
        <v>1.2813333333333343E-2</v>
      </c>
      <c r="T36">
        <v>8.7944999999999993</v>
      </c>
      <c r="U36">
        <v>7.3455000000000004</v>
      </c>
      <c r="V36">
        <v>1.2987</v>
      </c>
      <c r="W36">
        <v>1.1486000000000001</v>
      </c>
      <c r="X36">
        <v>14</v>
      </c>
      <c r="Y36">
        <f t="shared" si="6"/>
        <v>0.10349999999999993</v>
      </c>
      <c r="Z36">
        <f t="shared" si="7"/>
        <v>1.0721428571428564E-2</v>
      </c>
      <c r="AA36">
        <v>9.2507000000000001</v>
      </c>
      <c r="AB36">
        <v>7.8464</v>
      </c>
      <c r="AC36">
        <v>1.2987</v>
      </c>
      <c r="AD36">
        <v>1.12456</v>
      </c>
      <c r="AE36">
        <v>14</v>
      </c>
      <c r="AF36">
        <f t="shared" si="8"/>
        <v>0.10030714285714286</v>
      </c>
      <c r="AG36">
        <f t="shared" si="9"/>
        <v>1.2438571428571426E-2</v>
      </c>
      <c r="AH36">
        <v>9.4711999999999996</v>
      </c>
      <c r="AI36">
        <v>8.0081000000000007</v>
      </c>
      <c r="AJ36">
        <v>1.4701</v>
      </c>
      <c r="AK36">
        <v>1.3098000000000001</v>
      </c>
      <c r="AL36">
        <v>13</v>
      </c>
      <c r="AM36">
        <f t="shared" si="10"/>
        <v>0.11254615384615377</v>
      </c>
      <c r="AN36">
        <f t="shared" si="11"/>
        <v>1.2330769230769222E-2</v>
      </c>
      <c r="AO36">
        <v>9.4293999999999993</v>
      </c>
      <c r="AP36">
        <v>7.4494999999999996</v>
      </c>
      <c r="AQ36">
        <v>1.4019999999999999</v>
      </c>
      <c r="AR36">
        <v>1.3432999999999999</v>
      </c>
      <c r="AS36">
        <v>12</v>
      </c>
      <c r="AT36">
        <f t="shared" si="12"/>
        <v>0.16499166666666665</v>
      </c>
      <c r="AU36">
        <f t="shared" si="13"/>
        <v>4.8916666666666648E-3</v>
      </c>
      <c r="AV36">
        <v>9.5045999999999999</v>
      </c>
      <c r="AW36">
        <v>1.4731000000000001</v>
      </c>
      <c r="AX36">
        <v>1.3704000000000001</v>
      </c>
      <c r="AY36">
        <v>12</v>
      </c>
      <c r="AZ36">
        <f t="shared" si="14"/>
        <v>0.16575000000000006</v>
      </c>
      <c r="BA36">
        <f t="shared" si="24"/>
        <v>8.5583333333333345E-3</v>
      </c>
      <c r="BB36">
        <v>8.4490999999999996</v>
      </c>
      <c r="BC36">
        <f t="shared" si="0"/>
        <v>8.7958333333333361E-2</v>
      </c>
      <c r="BD36">
        <v>9.4275000000000002</v>
      </c>
      <c r="BE36">
        <v>8.4939999999999998</v>
      </c>
      <c r="BF36">
        <v>12</v>
      </c>
      <c r="BG36">
        <f t="shared" si="16"/>
        <v>7.7791666666666703E-2</v>
      </c>
      <c r="BH36">
        <v>9.4600000000000009</v>
      </c>
      <c r="BI36">
        <v>8.1143999999999998</v>
      </c>
      <c r="BJ36">
        <v>1.3868</v>
      </c>
      <c r="BK36">
        <v>1.2804</v>
      </c>
      <c r="BL36">
        <v>11</v>
      </c>
      <c r="BM36">
        <f t="shared" si="17"/>
        <v>0.12232727272727283</v>
      </c>
      <c r="BN36">
        <f t="shared" si="23"/>
        <v>9.6727272727272773E-3</v>
      </c>
      <c r="BO36">
        <v>9.5943000000000005</v>
      </c>
      <c r="BP36">
        <v>8.2103999999999999</v>
      </c>
      <c r="BQ36">
        <v>1.4066000000000001</v>
      </c>
      <c r="BR36">
        <v>1.3922000000000001</v>
      </c>
      <c r="BS36">
        <v>7</v>
      </c>
      <c r="BT36">
        <f t="shared" si="18"/>
        <v>0.19770000000000007</v>
      </c>
      <c r="BU36">
        <f t="shared" si="19"/>
        <v>2.0571428571428524E-3</v>
      </c>
    </row>
    <row r="37" spans="1:73">
      <c r="A37" t="s">
        <v>37</v>
      </c>
      <c r="B37">
        <v>8.6229999999999993</v>
      </c>
      <c r="C37">
        <v>7.4179000000000004</v>
      </c>
      <c r="D37">
        <v>15</v>
      </c>
      <c r="E37">
        <f t="shared" si="22"/>
        <v>8.0339999999999925E-2</v>
      </c>
      <c r="F37">
        <v>9.1077999999999992</v>
      </c>
      <c r="G37">
        <v>7.6624999999999996</v>
      </c>
      <c r="H37">
        <v>1.2495000000000001</v>
      </c>
      <c r="I37">
        <v>1.0981700000000001</v>
      </c>
      <c r="J37">
        <v>15</v>
      </c>
      <c r="K37">
        <f t="shared" si="2"/>
        <v>9.6353333333333305E-2</v>
      </c>
      <c r="L37">
        <f t="shared" si="3"/>
        <v>1.0088666666666664E-2</v>
      </c>
      <c r="M37">
        <v>9.0135000000000005</v>
      </c>
      <c r="N37">
        <v>7.3963000000000001</v>
      </c>
      <c r="O37">
        <v>1.3995</v>
      </c>
      <c r="P37">
        <v>1.1689000000000001</v>
      </c>
      <c r="Q37">
        <v>15</v>
      </c>
      <c r="R37">
        <f t="shared" si="4"/>
        <v>0.10781333333333336</v>
      </c>
      <c r="S37">
        <f t="shared" si="5"/>
        <v>1.5373333333333327E-2</v>
      </c>
      <c r="T37">
        <v>9.1524999999999999</v>
      </c>
      <c r="U37">
        <v>7.9183000000000003</v>
      </c>
      <c r="V37">
        <v>1.3348</v>
      </c>
      <c r="W37">
        <v>1.1391</v>
      </c>
      <c r="X37">
        <v>15</v>
      </c>
      <c r="Y37">
        <f t="shared" si="6"/>
        <v>8.2279999999999964E-2</v>
      </c>
      <c r="Z37">
        <f t="shared" si="7"/>
        <v>1.3046666666666666E-2</v>
      </c>
      <c r="AA37">
        <v>8.9055</v>
      </c>
      <c r="AB37">
        <v>7.4969999999999999</v>
      </c>
      <c r="AC37">
        <v>1.4067000000000001</v>
      </c>
      <c r="AD37">
        <v>1.1849000000000001</v>
      </c>
      <c r="AE37">
        <v>15</v>
      </c>
      <c r="AF37">
        <f t="shared" si="8"/>
        <v>9.3900000000000011E-2</v>
      </c>
      <c r="AG37">
        <f t="shared" si="9"/>
        <v>1.4786666666666667E-2</v>
      </c>
      <c r="AH37">
        <v>9.0526</v>
      </c>
      <c r="AI37">
        <v>7.8442999999999996</v>
      </c>
      <c r="AJ37">
        <v>1.4074</v>
      </c>
      <c r="AK37">
        <v>1.2217</v>
      </c>
      <c r="AL37">
        <v>14</v>
      </c>
      <c r="AM37">
        <f t="shared" si="10"/>
        <v>8.6307142857142888E-2</v>
      </c>
      <c r="AN37">
        <f t="shared" si="11"/>
        <v>1.3264285714285713E-2</v>
      </c>
      <c r="AO37">
        <v>9.4291</v>
      </c>
      <c r="AP37">
        <v>7.5336999999999996</v>
      </c>
      <c r="AQ37">
        <v>1.3374999999999999</v>
      </c>
      <c r="AR37">
        <v>1.2816000000000001</v>
      </c>
      <c r="AS37">
        <v>13</v>
      </c>
      <c r="AT37">
        <f t="shared" si="12"/>
        <v>0.14580000000000004</v>
      </c>
      <c r="AU37">
        <f t="shared" si="13"/>
        <v>4.2999999999999879E-3</v>
      </c>
      <c r="AV37">
        <v>9.1942000000000004</v>
      </c>
      <c r="AW37">
        <v>1.4584999999999999</v>
      </c>
      <c r="AX37">
        <v>1.3722000000000001</v>
      </c>
      <c r="AY37">
        <v>13</v>
      </c>
      <c r="AZ37">
        <f t="shared" si="14"/>
        <v>0.13426923076923075</v>
      </c>
      <c r="BA37">
        <f t="shared" si="24"/>
        <v>6.6384615384615245E-3</v>
      </c>
      <c r="BB37">
        <v>8.1720000000000006</v>
      </c>
      <c r="BC37">
        <f t="shared" si="0"/>
        <v>7.8630769230769212E-2</v>
      </c>
      <c r="BD37">
        <v>9.4512</v>
      </c>
      <c r="BE37">
        <v>8.7279</v>
      </c>
      <c r="BF37">
        <v>13</v>
      </c>
      <c r="BG37">
        <f t="shared" si="16"/>
        <v>5.5638461538461539E-2</v>
      </c>
      <c r="BH37">
        <v>9.4177</v>
      </c>
      <c r="BI37">
        <v>7.8273000000000001</v>
      </c>
      <c r="BJ37">
        <v>1.3964000000000001</v>
      </c>
      <c r="BK37">
        <v>1.3265</v>
      </c>
      <c r="BL37">
        <v>11</v>
      </c>
      <c r="BM37">
        <f t="shared" si="17"/>
        <v>0.14458181818181817</v>
      </c>
      <c r="BN37">
        <f t="shared" si="23"/>
        <v>6.3545454545454608E-3</v>
      </c>
      <c r="BO37">
        <v>9.7319999999999993</v>
      </c>
      <c r="BP37">
        <v>7.5297000000000001</v>
      </c>
      <c r="BQ37">
        <v>1.2637</v>
      </c>
      <c r="BR37">
        <v>1.2608999999999999</v>
      </c>
      <c r="BS37">
        <v>12</v>
      </c>
      <c r="BT37">
        <f t="shared" si="18"/>
        <v>0.18352499999999994</v>
      </c>
      <c r="BU37">
        <f t="shared" si="19"/>
        <v>2.3333333333334463E-4</v>
      </c>
    </row>
    <row r="38" spans="1:73">
      <c r="A38" t="s">
        <v>38</v>
      </c>
      <c r="B38">
        <v>8.6273999999999997</v>
      </c>
      <c r="C38">
        <v>7.4653999999999998</v>
      </c>
      <c r="D38">
        <v>15</v>
      </c>
      <c r="E38">
        <f t="shared" si="22"/>
        <v>7.7466666666666656E-2</v>
      </c>
      <c r="F38">
        <v>8.7972000000000001</v>
      </c>
      <c r="G38">
        <v>7.5747</v>
      </c>
      <c r="H38">
        <v>1.397</v>
      </c>
      <c r="I38">
        <v>1.1338999999999999</v>
      </c>
      <c r="J38">
        <v>15</v>
      </c>
      <c r="K38">
        <f t="shared" si="2"/>
        <v>8.1500000000000003E-2</v>
      </c>
      <c r="L38">
        <f t="shared" si="3"/>
        <v>1.7540000000000007E-2</v>
      </c>
      <c r="M38">
        <v>8.8008000000000006</v>
      </c>
      <c r="N38">
        <v>7.4661999999999997</v>
      </c>
      <c r="O38">
        <v>1.4355</v>
      </c>
      <c r="P38">
        <v>1.2479</v>
      </c>
      <c r="Q38">
        <v>15</v>
      </c>
      <c r="R38">
        <f t="shared" si="4"/>
        <v>8.897333333333339E-2</v>
      </c>
      <c r="S38">
        <f t="shared" si="5"/>
        <v>1.2506666666666666E-2</v>
      </c>
      <c r="T38">
        <v>9.26</v>
      </c>
      <c r="U38">
        <v>7.7495000000000003</v>
      </c>
      <c r="V38">
        <v>1.4054</v>
      </c>
      <c r="W38">
        <v>1.2604</v>
      </c>
      <c r="X38">
        <v>15</v>
      </c>
      <c r="Y38">
        <f t="shared" si="6"/>
        <v>0.10069999999999997</v>
      </c>
      <c r="Z38">
        <f t="shared" si="7"/>
        <v>9.6666666666666672E-3</v>
      </c>
      <c r="AA38">
        <v>8.8972999999999995</v>
      </c>
      <c r="AB38">
        <v>7.5175000000000001</v>
      </c>
      <c r="AC38">
        <v>1.3949</v>
      </c>
      <c r="AD38">
        <v>1.2181999999999999</v>
      </c>
      <c r="AE38">
        <v>15</v>
      </c>
      <c r="AF38">
        <f t="shared" si="8"/>
        <v>9.1986666666666633E-2</v>
      </c>
      <c r="AG38">
        <f t="shared" si="9"/>
        <v>1.1780000000000006E-2</v>
      </c>
      <c r="AH38">
        <v>8.9619</v>
      </c>
      <c r="AI38">
        <v>7.5090000000000003</v>
      </c>
      <c r="AJ38">
        <v>1.4301999999999999</v>
      </c>
      <c r="AK38">
        <v>1.2765</v>
      </c>
      <c r="AL38">
        <v>13</v>
      </c>
      <c r="AM38">
        <f t="shared" si="10"/>
        <v>0.11176153846153844</v>
      </c>
      <c r="AN38">
        <f t="shared" si="11"/>
        <v>1.1823076923076919E-2</v>
      </c>
      <c r="AO38">
        <v>9.5160999999999998</v>
      </c>
      <c r="AP38">
        <v>8.0130999999999997</v>
      </c>
      <c r="AQ38">
        <v>1.4703999999999999</v>
      </c>
      <c r="AR38">
        <v>1.4350000000000001</v>
      </c>
      <c r="AS38">
        <v>12</v>
      </c>
      <c r="AT38">
        <f t="shared" si="12"/>
        <v>0.12525</v>
      </c>
      <c r="AU38">
        <f t="shared" si="13"/>
        <v>2.9499999999999895E-3</v>
      </c>
      <c r="AV38">
        <v>9.5947999999999993</v>
      </c>
      <c r="AW38">
        <v>1.4821</v>
      </c>
      <c r="AX38">
        <v>1.4135</v>
      </c>
      <c r="AY38">
        <v>11</v>
      </c>
      <c r="AZ38">
        <f t="shared" si="14"/>
        <v>0.12843776223776215</v>
      </c>
      <c r="BA38">
        <f t="shared" si="24"/>
        <v>6.2363636363636362E-3</v>
      </c>
      <c r="BB38">
        <v>8.6888000000000005</v>
      </c>
      <c r="BC38">
        <f t="shared" si="0"/>
        <v>6.9692307692307595E-2</v>
      </c>
      <c r="BD38">
        <v>9.3457000000000008</v>
      </c>
      <c r="BE38">
        <v>8.6995000000000005</v>
      </c>
      <c r="BF38">
        <v>13</v>
      </c>
      <c r="BG38">
        <f t="shared" si="16"/>
        <v>5.8745454545454573E-2</v>
      </c>
      <c r="BH38">
        <v>9.5931999999999995</v>
      </c>
      <c r="BI38">
        <v>8.6094000000000008</v>
      </c>
      <c r="BJ38">
        <v>1.4252</v>
      </c>
      <c r="BK38">
        <v>1.3669</v>
      </c>
      <c r="BL38">
        <v>10</v>
      </c>
      <c r="BM38">
        <f t="shared" si="17"/>
        <v>9.837999999999987E-2</v>
      </c>
      <c r="BN38">
        <f t="shared" si="23"/>
        <v>5.8300000000000018E-3</v>
      </c>
      <c r="BO38">
        <v>9.4882000000000009</v>
      </c>
      <c r="BP38">
        <v>8.4062000000000001</v>
      </c>
      <c r="BQ38">
        <v>1.3343</v>
      </c>
      <c r="BR38">
        <v>1.3329</v>
      </c>
      <c r="BS38">
        <v>9</v>
      </c>
      <c r="BT38">
        <f t="shared" si="18"/>
        <v>0.1202222222222223</v>
      </c>
      <c r="BU38">
        <f t="shared" si="19"/>
        <v>1.555555555555631E-4</v>
      </c>
    </row>
    <row r="39" spans="1:73">
      <c r="A39" t="s">
        <v>39</v>
      </c>
      <c r="B39">
        <v>8.9663000000000004</v>
      </c>
      <c r="C39">
        <v>7.6826999999999996</v>
      </c>
      <c r="D39">
        <v>15</v>
      </c>
      <c r="E39">
        <f t="shared" si="22"/>
        <v>8.5573333333333376E-2</v>
      </c>
      <c r="F39">
        <v>8.4536999999999995</v>
      </c>
      <c r="G39">
        <v>7.4946999999999999</v>
      </c>
      <c r="H39">
        <v>1.2837000000000001</v>
      </c>
      <c r="I39">
        <v>1.0293000000000001</v>
      </c>
      <c r="J39">
        <v>15</v>
      </c>
      <c r="K39">
        <f t="shared" si="2"/>
        <v>6.3933333333333314E-2</v>
      </c>
      <c r="L39">
        <f t="shared" si="3"/>
        <v>1.6959999999999996E-2</v>
      </c>
      <c r="M39">
        <v>9.2086000000000006</v>
      </c>
      <c r="N39">
        <v>8.0254999999999992</v>
      </c>
      <c r="O39">
        <v>1.3791</v>
      </c>
      <c r="P39">
        <v>1.1636</v>
      </c>
      <c r="Q39">
        <v>15</v>
      </c>
      <c r="R39">
        <f t="shared" si="4"/>
        <v>7.887333333333342E-2</v>
      </c>
      <c r="S39">
        <f t="shared" si="5"/>
        <v>1.4366666666666668E-2</v>
      </c>
      <c r="T39">
        <v>9.2536000000000005</v>
      </c>
      <c r="U39">
        <v>7.8670999999999998</v>
      </c>
      <c r="V39">
        <v>1.3763000000000001</v>
      </c>
      <c r="W39">
        <v>1.2067000000000001</v>
      </c>
      <c r="X39">
        <v>15</v>
      </c>
      <c r="Y39">
        <f t="shared" si="6"/>
        <v>9.2433333333333381E-2</v>
      </c>
      <c r="Z39">
        <f t="shared" si="7"/>
        <v>1.1306666666666665E-2</v>
      </c>
      <c r="AA39">
        <v>9.3117999999999999</v>
      </c>
      <c r="AB39">
        <v>8.0211000000000006</v>
      </c>
      <c r="AC39">
        <v>1.5082</v>
      </c>
      <c r="AD39">
        <v>1.3153999999999999</v>
      </c>
      <c r="AE39">
        <v>15</v>
      </c>
      <c r="AF39">
        <f t="shared" si="8"/>
        <v>8.6046666666666619E-2</v>
      </c>
      <c r="AG39">
        <f t="shared" si="9"/>
        <v>1.2853333333333338E-2</v>
      </c>
      <c r="AH39">
        <v>9.3943999999999992</v>
      </c>
      <c r="AI39">
        <v>8.0634999999999994</v>
      </c>
      <c r="AJ39">
        <v>1.4198999999999999</v>
      </c>
      <c r="AK39">
        <v>1.2801</v>
      </c>
      <c r="AL39">
        <v>15</v>
      </c>
      <c r="AM39">
        <f t="shared" si="10"/>
        <v>8.8726666666666648E-2</v>
      </c>
      <c r="AN39">
        <f t="shared" si="11"/>
        <v>9.319999999999995E-3</v>
      </c>
      <c r="AO39">
        <v>9.5119000000000007</v>
      </c>
      <c r="AP39">
        <v>7.6985000000000001</v>
      </c>
      <c r="AQ39">
        <v>1.452</v>
      </c>
      <c r="AR39">
        <v>1.4080999999999999</v>
      </c>
      <c r="AS39">
        <v>13</v>
      </c>
      <c r="AT39">
        <f t="shared" si="12"/>
        <v>0.13949230769230775</v>
      </c>
      <c r="AU39">
        <f t="shared" si="13"/>
        <v>3.3769230769230807E-3</v>
      </c>
      <c r="AV39">
        <v>9.2512000000000008</v>
      </c>
      <c r="AW39">
        <v>1.4696</v>
      </c>
      <c r="AX39">
        <v>1.3963000000000001</v>
      </c>
      <c r="AY39">
        <v>13</v>
      </c>
      <c r="AZ39">
        <f t="shared" si="14"/>
        <v>0.13638461538461549</v>
      </c>
      <c r="BA39">
        <f t="shared" si="24"/>
        <v>5.6384615384615323E-3</v>
      </c>
      <c r="BB39">
        <v>8.2041000000000004</v>
      </c>
      <c r="BC39">
        <f t="shared" si="0"/>
        <v>8.0546153846153878E-2</v>
      </c>
      <c r="BD39">
        <v>9.4990000000000006</v>
      </c>
      <c r="BE39">
        <v>8.7730999999999995</v>
      </c>
      <c r="BF39">
        <v>13</v>
      </c>
      <c r="BG39">
        <f t="shared" si="16"/>
        <v>5.5838461538461621E-2</v>
      </c>
      <c r="BH39">
        <v>9.5757999999999992</v>
      </c>
      <c r="BI39">
        <v>8.4570000000000007</v>
      </c>
      <c r="BJ39">
        <v>1.5012000000000001</v>
      </c>
      <c r="BK39">
        <v>1.4066000000000001</v>
      </c>
      <c r="BL39">
        <v>12</v>
      </c>
      <c r="BM39">
        <f t="shared" si="17"/>
        <v>9.323333333333321E-2</v>
      </c>
      <c r="BN39">
        <f t="shared" si="23"/>
        <v>7.8833333333333342E-3</v>
      </c>
      <c r="BO39">
        <v>9.5485000000000007</v>
      </c>
      <c r="BP39">
        <v>8.2033000000000005</v>
      </c>
      <c r="BQ39">
        <v>1.357</v>
      </c>
      <c r="BR39">
        <v>1.3433999999999999</v>
      </c>
      <c r="BS39">
        <v>11</v>
      </c>
      <c r="BT39">
        <f t="shared" si="18"/>
        <v>0.1222909090909091</v>
      </c>
      <c r="BU39">
        <f t="shared" si="19"/>
        <v>1.2363636363636416E-3</v>
      </c>
    </row>
    <row r="40" spans="1:73">
      <c r="A40" t="s">
        <v>40</v>
      </c>
      <c r="B40">
        <v>8.8277999999999999</v>
      </c>
      <c r="C40">
        <v>7.327</v>
      </c>
      <c r="D40">
        <v>15</v>
      </c>
      <c r="E40">
        <f t="shared" si="22"/>
        <v>0.10005333333333333</v>
      </c>
      <c r="F40">
        <v>8.7861999999999991</v>
      </c>
      <c r="G40">
        <v>7.6896000000000004</v>
      </c>
      <c r="H40">
        <v>1.3979999999999999</v>
      </c>
      <c r="I40">
        <v>1.1805000000000001</v>
      </c>
      <c r="J40">
        <v>15</v>
      </c>
      <c r="K40">
        <f t="shared" si="2"/>
        <v>7.3106666666666584E-2</v>
      </c>
      <c r="L40">
        <f t="shared" si="3"/>
        <v>1.4499999999999987E-2</v>
      </c>
      <c r="M40">
        <v>9.0777999999999999</v>
      </c>
      <c r="N40">
        <v>7.6420000000000003</v>
      </c>
      <c r="O40">
        <v>1.3460000000000001</v>
      </c>
      <c r="P40">
        <v>1.1956</v>
      </c>
      <c r="Q40">
        <v>15</v>
      </c>
      <c r="R40">
        <f t="shared" si="4"/>
        <v>9.5719999999999972E-2</v>
      </c>
      <c r="S40">
        <f t="shared" si="5"/>
        <v>1.0026666666666673E-2</v>
      </c>
      <c r="T40">
        <v>9.4474</v>
      </c>
      <c r="U40">
        <v>7.9317000000000002</v>
      </c>
      <c r="V40">
        <v>1.2941</v>
      </c>
      <c r="W40">
        <v>1.1619999999999999</v>
      </c>
      <c r="X40">
        <v>15</v>
      </c>
      <c r="Y40">
        <f t="shared" si="6"/>
        <v>0.10104666666666666</v>
      </c>
      <c r="Z40">
        <f t="shared" si="7"/>
        <v>8.8066666666666744E-3</v>
      </c>
      <c r="AA40">
        <v>9.1591000000000005</v>
      </c>
      <c r="AB40">
        <v>7.8063000000000002</v>
      </c>
      <c r="AC40">
        <v>1.4771000000000001</v>
      </c>
      <c r="AD40">
        <v>1.2798</v>
      </c>
      <c r="AE40">
        <v>14</v>
      </c>
      <c r="AF40">
        <f t="shared" si="8"/>
        <v>9.6628571428571439E-2</v>
      </c>
      <c r="AG40">
        <f t="shared" si="9"/>
        <v>1.4092857142857145E-2</v>
      </c>
      <c r="AH40">
        <v>9.0159000000000002</v>
      </c>
      <c r="AI40">
        <v>7.5796999999999999</v>
      </c>
      <c r="AJ40">
        <v>1.5871</v>
      </c>
      <c r="AK40">
        <v>1.4157</v>
      </c>
      <c r="AL40">
        <v>14</v>
      </c>
      <c r="AM40">
        <f>(AH40-AI40)/AL40</f>
        <v>0.10258571428571431</v>
      </c>
      <c r="AN40">
        <f t="shared" si="11"/>
        <v>1.2242857142857142E-2</v>
      </c>
      <c r="AO40">
        <v>9.4844000000000008</v>
      </c>
      <c r="AP40">
        <v>7.5807000000000002</v>
      </c>
      <c r="AQ40">
        <v>1.5053000000000001</v>
      </c>
      <c r="AR40">
        <v>1.4547000000000001</v>
      </c>
      <c r="AS40">
        <v>14</v>
      </c>
      <c r="AT40">
        <f t="shared" si="12"/>
        <v>0.13597857142857148</v>
      </c>
      <c r="AU40">
        <f t="shared" si="13"/>
        <v>3.6142857142857127E-3</v>
      </c>
      <c r="AV40">
        <v>9.2347000000000001</v>
      </c>
      <c r="AW40">
        <v>1.3671</v>
      </c>
      <c r="AX40">
        <v>1.2701</v>
      </c>
      <c r="AY40">
        <v>12</v>
      </c>
      <c r="AZ40">
        <f t="shared" si="14"/>
        <v>0.14130705128205137</v>
      </c>
      <c r="BA40">
        <f t="shared" si="24"/>
        <v>8.0833333333333313E-3</v>
      </c>
      <c r="BB40">
        <v>8.1971000000000007</v>
      </c>
      <c r="BC40">
        <f t="shared" si="0"/>
        <v>7.9815384615384566E-2</v>
      </c>
      <c r="BD40">
        <v>9.5553000000000008</v>
      </c>
      <c r="BE40">
        <v>8.8173999999999992</v>
      </c>
      <c r="BF40">
        <v>13</v>
      </c>
      <c r="BG40">
        <f t="shared" si="16"/>
        <v>6.1491666666666799E-2</v>
      </c>
      <c r="BH40">
        <v>9.4893999999999998</v>
      </c>
      <c r="BI40">
        <v>8.2146000000000008</v>
      </c>
      <c r="BJ40">
        <v>1.29</v>
      </c>
      <c r="BK40">
        <v>1.2095</v>
      </c>
      <c r="BL40">
        <v>11</v>
      </c>
      <c r="BM40">
        <f t="shared" si="17"/>
        <v>0.115890909090909</v>
      </c>
      <c r="BN40">
        <f t="shared" si="23"/>
        <v>7.31818181818182E-3</v>
      </c>
      <c r="BO40">
        <v>9.3269000000000002</v>
      </c>
      <c r="BP40">
        <v>8.0226000000000006</v>
      </c>
      <c r="BQ40">
        <v>1.3431999999999999</v>
      </c>
      <c r="BR40">
        <v>1.3349</v>
      </c>
      <c r="BS40">
        <v>9</v>
      </c>
      <c r="BT40">
        <f t="shared" si="18"/>
        <v>0.14492222222222217</v>
      </c>
      <c r="BU40">
        <f t="shared" si="19"/>
        <v>9.2222222222221935E-4</v>
      </c>
    </row>
    <row r="43" spans="1:73">
      <c r="D43" t="s">
        <v>56</v>
      </c>
      <c r="E43" t="s">
        <v>57</v>
      </c>
      <c r="F43" t="s">
        <v>58</v>
      </c>
      <c r="G43" t="s">
        <v>59</v>
      </c>
      <c r="H43" t="s">
        <v>61</v>
      </c>
      <c r="I43" t="s">
        <v>65</v>
      </c>
      <c r="J43" t="s">
        <v>66</v>
      </c>
      <c r="K43" t="s">
        <v>80</v>
      </c>
      <c r="L43" t="s">
        <v>81</v>
      </c>
      <c r="M43" t="s">
        <v>82</v>
      </c>
      <c r="N43" t="s">
        <v>83</v>
      </c>
    </row>
    <row r="44" spans="1:73">
      <c r="D44" t="s">
        <v>52</v>
      </c>
      <c r="E44">
        <f>AVERAGE(E3:E4,E6:E12)</f>
        <v>9.3972592592592621E-2</v>
      </c>
      <c r="F44">
        <f>AVERAGE(K3:K12)</f>
        <v>8.5710019047619032E-2</v>
      </c>
      <c r="G44">
        <f>AVERAGE(R3:R12)</f>
        <v>0.14453138095238099</v>
      </c>
      <c r="H44">
        <f>AVERAGE(Y3:Y12)</f>
        <v>0.10446723809523809</v>
      </c>
      <c r="I44">
        <f>AVERAGE(AF3:AF12)</f>
        <v>0.10780833333333335</v>
      </c>
      <c r="J44">
        <f>AVERAGE(AM3:AM12)</f>
        <v>0.12074637545787545</v>
      </c>
      <c r="K44">
        <f>AVERAGE(AT3:AT12)</f>
        <v>0.20595636313686314</v>
      </c>
      <c r="L44">
        <f>AVERAGE(AZ3:AZ12)</f>
        <v>0.15805956776556773</v>
      </c>
      <c r="M44">
        <f>AVERAGE(BM3:BM12)</f>
        <v>0.10917498484848487</v>
      </c>
      <c r="N44">
        <f>AVERAGE(BT3:BT12)</f>
        <v>0.17549998737373737</v>
      </c>
    </row>
    <row r="45" spans="1:73">
      <c r="D45" t="s">
        <v>53</v>
      </c>
      <c r="E45">
        <f>AVERAGE(E13:E16,E18:E20)</f>
        <v>7.5121904761904737E-2</v>
      </c>
      <c r="F45">
        <f>AVERAGE(K13:K21)</f>
        <v>8.9371851851851813E-2</v>
      </c>
      <c r="G45">
        <f>AVERAGE(R13:R21)</f>
        <v>9.9279259259259234E-2</v>
      </c>
      <c r="H45">
        <f>AVERAGE(Y13:Y21)</f>
        <v>8.2696296296296323E-2</v>
      </c>
      <c r="I45">
        <f>AVERAGE(AF13:AF21)</f>
        <v>0.10871407407407406</v>
      </c>
      <c r="J45">
        <f>AVERAGE(AM13:AM21)</f>
        <v>0.1067961965811966</v>
      </c>
      <c r="K45">
        <f>AVERAGE(AT13:AT21)</f>
        <v>9.3182200392200376E-2</v>
      </c>
      <c r="L45">
        <f>AVERAGE(AZ13:AZ21)</f>
        <v>0.15671809560809558</v>
      </c>
      <c r="M45">
        <f>AVERAGE(BM13:BM21)</f>
        <v>0.12092853917687248</v>
      </c>
      <c r="N45">
        <f>AVERAGE(BT13:BT21)</f>
        <v>0.14540360281693612</v>
      </c>
    </row>
    <row r="46" spans="1:73">
      <c r="D46" t="s">
        <v>54</v>
      </c>
      <c r="E46">
        <f>AVERAGE(E23:E26,E28:E31)</f>
        <v>7.8125E-2</v>
      </c>
      <c r="F46">
        <f>AVERAGE(K22:K31)</f>
        <v>9.5422666666666656E-2</v>
      </c>
      <c r="G46">
        <f>AVERAGE(R22:R31)</f>
        <v>9.0215142857142855E-2</v>
      </c>
      <c r="H46">
        <f>AVERAGE(Y22:Y31)</f>
        <v>0.10680745714285715</v>
      </c>
      <c r="I46">
        <f>AVERAGE(AF22:AF31)</f>
        <v>9.9464139194139184E-2</v>
      </c>
      <c r="J46">
        <f>AVERAGE(AM22:AM31)</f>
        <v>0.10901263003663006</v>
      </c>
      <c r="K46">
        <f>AVERAGE(AT22:AT31)</f>
        <v>0.13986536580086581</v>
      </c>
      <c r="L46">
        <f>AVERAGE(AZ22:AZ31)</f>
        <v>0.1657959220779221</v>
      </c>
      <c r="M46">
        <f>AVERAGE(BM22:BM31)</f>
        <v>0.13120731351981352</v>
      </c>
      <c r="N46">
        <f>AVERAGE(BT22:BT30)</f>
        <v>0.1524654024370691</v>
      </c>
    </row>
    <row r="47" spans="1:73">
      <c r="D47" t="s">
        <v>55</v>
      </c>
      <c r="E47">
        <f>AVERAGE(E32:E40)</f>
        <v>8.3399259259259229E-2</v>
      </c>
      <c r="F47">
        <f>AVERAGE(K32:K40)</f>
        <v>7.9604444444444422E-2</v>
      </c>
      <c r="G47">
        <f>AVERAGE(R32:R40)</f>
        <v>9.4642222222222225E-2</v>
      </c>
      <c r="H47">
        <f>AVERAGE(Y32:Y40)</f>
        <v>0.1017439259259259</v>
      </c>
      <c r="I47">
        <f>AVERAGE(AF32:AF40)</f>
        <v>9.4715714285714292E-2</v>
      </c>
      <c r="J47">
        <f>AVERAGE(AM32:AM40)</f>
        <v>9.7298367928367907E-2</v>
      </c>
      <c r="K47">
        <f>AVERAGE(AT32:AT40)</f>
        <v>0.14013298127798129</v>
      </c>
      <c r="L47">
        <f>AVERAGE(AZ32:AZ40)</f>
        <v>0.14450806434306437</v>
      </c>
      <c r="M47">
        <f>AVERAGE(BM32:BM40)</f>
        <v>0.11826298941798941</v>
      </c>
      <c r="N47">
        <f>AVERAGE(BT32:BT40)</f>
        <v>0.16129460998877668</v>
      </c>
    </row>
    <row r="49" spans="4:8">
      <c r="D49" t="s">
        <v>60</v>
      </c>
      <c r="E49" t="s">
        <v>58</v>
      </c>
      <c r="F49" t="s">
        <v>59</v>
      </c>
      <c r="G49" t="s">
        <v>61</v>
      </c>
      <c r="H49" t="s">
        <v>65</v>
      </c>
    </row>
    <row r="50" spans="4:8">
      <c r="D50" t="s">
        <v>52</v>
      </c>
      <c r="E50">
        <f>AVERAGE(L3:L12)</f>
        <v>1.4334333333333333E-2</v>
      </c>
      <c r="F50">
        <f>AVERAGE(S3:S12)</f>
        <v>1.2066047619047619E-2</v>
      </c>
      <c r="G50">
        <f>AVERAGE(Z3:Z12)</f>
        <v>1.0159961904761905E-2</v>
      </c>
      <c r="H50">
        <f>AVERAGE(AG3:AG12)</f>
        <v>1.2617380952380953E-2</v>
      </c>
    </row>
    <row r="51" spans="4:8">
      <c r="D51" t="s">
        <v>53</v>
      </c>
      <c r="E51">
        <f>AVERAGE(L13:L21)</f>
        <v>1.0566666666666665E-2</v>
      </c>
      <c r="F51">
        <f>AVERAGE(S13:S21)</f>
        <v>1.157037037037037E-2</v>
      </c>
      <c r="G51">
        <f>AVERAGE(Z13:Z21)</f>
        <v>9.64148148148148E-3</v>
      </c>
      <c r="H51">
        <f>AVERAGE(AG13:AG21)</f>
        <v>1.4559999999999998E-2</v>
      </c>
    </row>
    <row r="52" spans="4:8">
      <c r="D52" t="s">
        <v>54</v>
      </c>
      <c r="E52">
        <f>AVERAGE(L22:L31)</f>
        <v>1.2216000000000003E-2</v>
      </c>
      <c r="F52">
        <f>AVERAGE(S22:S32)</f>
        <v>1.1306363636363635E-2</v>
      </c>
      <c r="G52">
        <f>AVERAGE(Z22:Z31)</f>
        <v>1.0601333333333334E-2</v>
      </c>
      <c r="H52">
        <f>AVERAGE(AG22:AG31)</f>
        <v>1.4301253561253566E-2</v>
      </c>
    </row>
    <row r="53" spans="4:8">
      <c r="D53" t="s">
        <v>55</v>
      </c>
      <c r="E53">
        <f>AVERAGE(L32:L40)</f>
        <v>1.5220222222222222E-2</v>
      </c>
      <c r="F53">
        <f>AVERAGE(S32:S40)</f>
        <v>1.2656296296296297E-2</v>
      </c>
      <c r="G53">
        <f>AVERAGE(Z32:Z40)</f>
        <v>1.0669788359788358E-2</v>
      </c>
      <c r="H53">
        <f>AVERAGE(AG32:AG40)</f>
        <v>1.3349629629629631E-2</v>
      </c>
    </row>
    <row r="57" spans="4:8">
      <c r="D57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M11" sqref="M11"/>
    </sheetView>
  </sheetViews>
  <sheetFormatPr baseColWidth="10" defaultRowHeight="16"/>
  <sheetData>
    <row r="1" spans="1:12">
      <c r="B1" t="s">
        <v>88</v>
      </c>
      <c r="C1" t="s">
        <v>89</v>
      </c>
      <c r="D1" t="s">
        <v>58</v>
      </c>
      <c r="E1" t="s">
        <v>59</v>
      </c>
      <c r="F1" t="s">
        <v>61</v>
      </c>
      <c r="G1" t="s">
        <v>84</v>
      </c>
      <c r="H1" t="s">
        <v>66</v>
      </c>
      <c r="I1" t="s">
        <v>80</v>
      </c>
      <c r="J1" t="s">
        <v>85</v>
      </c>
      <c r="K1" t="s">
        <v>86</v>
      </c>
      <c r="L1" t="s">
        <v>83</v>
      </c>
    </row>
    <row r="2" spans="1:12">
      <c r="A2" t="s">
        <v>3</v>
      </c>
      <c r="B2" t="s">
        <v>52</v>
      </c>
      <c r="C2">
        <v>1</v>
      </c>
      <c r="D2">
        <v>8.2399999999999956E-3</v>
      </c>
      <c r="E2">
        <v>1.3846666666666667E-2</v>
      </c>
      <c r="F2">
        <v>2.1553333333333312E-3</v>
      </c>
      <c r="G2">
        <v>1.3233333333333326E-2</v>
      </c>
      <c r="H2">
        <v>7.8714285714285605E-3</v>
      </c>
      <c r="I2">
        <v>2.4538461538461567E-3</v>
      </c>
      <c r="J2">
        <v>6.4454545454545424E-3</v>
      </c>
      <c r="K2">
        <v>2.8899999999999924E-3</v>
      </c>
      <c r="L2">
        <v>1.7777777777777794E-3</v>
      </c>
    </row>
    <row r="3" spans="1:12">
      <c r="A3" t="s">
        <v>4</v>
      </c>
      <c r="B3" t="s">
        <v>52</v>
      </c>
      <c r="C3">
        <v>2</v>
      </c>
      <c r="D3">
        <v>2.5949999999999997E-2</v>
      </c>
      <c r="E3">
        <v>1.8049999999999993E-2</v>
      </c>
      <c r="F3">
        <v>1.467857142857143E-2</v>
      </c>
      <c r="G3">
        <v>1.5535714285714288E-2</v>
      </c>
      <c r="H3">
        <v>1.0750000000000006E-2</v>
      </c>
      <c r="I3">
        <v>6.3923076923076885E-3</v>
      </c>
      <c r="J3">
        <v>7.0100000000000049E-3</v>
      </c>
      <c r="K3">
        <v>4.0500000000000206E-3</v>
      </c>
      <c r="L3">
        <v>7.8333333333332111E-4</v>
      </c>
    </row>
    <row r="4" spans="1:12">
      <c r="A4" t="s">
        <v>5</v>
      </c>
      <c r="B4" t="s">
        <v>52</v>
      </c>
      <c r="C4">
        <v>3</v>
      </c>
      <c r="D4">
        <v>1.4433333333333328E-2</v>
      </c>
      <c r="E4">
        <v>1.4371428571428575E-2</v>
      </c>
      <c r="F4">
        <v>1.2907142857142864E-2</v>
      </c>
      <c r="G4">
        <v>1.4871428571428567E-2</v>
      </c>
      <c r="H4">
        <v>1.0008333333333322E-2</v>
      </c>
      <c r="I4">
        <v>4.4333333333333265E-3</v>
      </c>
      <c r="J4">
        <v>3.8999999999999959E-3</v>
      </c>
      <c r="K4">
        <v>5.036363636363647E-3</v>
      </c>
      <c r="L4">
        <v>1.5666666666666667E-3</v>
      </c>
    </row>
    <row r="5" spans="1:12">
      <c r="A5" t="s">
        <v>6</v>
      </c>
      <c r="B5" t="s">
        <v>52</v>
      </c>
      <c r="C5">
        <v>4</v>
      </c>
      <c r="D5">
        <v>2.0073333333333335E-2</v>
      </c>
      <c r="E5">
        <v>9.7266666666666612E-3</v>
      </c>
      <c r="F5">
        <v>1.1873333333333328E-2</v>
      </c>
      <c r="G5">
        <v>1.1546666666666669E-2</v>
      </c>
      <c r="H5">
        <v>5.8642857142857186E-3</v>
      </c>
      <c r="I5">
        <v>5.5307692307692193E-3</v>
      </c>
      <c r="J5">
        <v>5.6153846153846115E-3</v>
      </c>
      <c r="K5">
        <v>2.4615384615384638E-3</v>
      </c>
      <c r="L5">
        <v>2.0916666666666583E-3</v>
      </c>
    </row>
    <row r="6" spans="1:12">
      <c r="A6" t="s">
        <v>7</v>
      </c>
      <c r="B6" t="s">
        <v>52</v>
      </c>
      <c r="C6">
        <v>5</v>
      </c>
      <c r="D6">
        <v>1.5093333333333328E-2</v>
      </c>
      <c r="E6">
        <v>1.2626666666666668E-2</v>
      </c>
      <c r="F6">
        <v>9.0800000000000065E-3</v>
      </c>
      <c r="G6">
        <v>1.2873333333333337E-2</v>
      </c>
      <c r="H6">
        <v>5.5199999999999989E-3</v>
      </c>
      <c r="I6">
        <v>5.3533333333333358E-3</v>
      </c>
      <c r="J6">
        <v>5.0461538461538539E-3</v>
      </c>
      <c r="K6">
        <v>8.2000000000000024E-3</v>
      </c>
      <c r="L6">
        <v>3.6583333333333377E-3</v>
      </c>
    </row>
    <row r="7" spans="1:12">
      <c r="A7" t="s">
        <v>8</v>
      </c>
      <c r="B7" t="s">
        <v>52</v>
      </c>
      <c r="C7">
        <v>6</v>
      </c>
      <c r="D7">
        <v>1.4853333333333333E-2</v>
      </c>
      <c r="E7">
        <v>1.3020000000000002E-2</v>
      </c>
      <c r="F7">
        <v>1.040000000000001E-2</v>
      </c>
      <c r="G7">
        <v>1.3233333333333342E-2</v>
      </c>
      <c r="H7">
        <v>8.6307692307692196E-3</v>
      </c>
      <c r="I7">
        <v>4.01818181818182E-3</v>
      </c>
      <c r="J7">
        <v>1.1081818181818172E-2</v>
      </c>
      <c r="K7">
        <v>5.2272727272727167E-3</v>
      </c>
      <c r="L7">
        <v>9.7000000000000142E-3</v>
      </c>
    </row>
    <row r="8" spans="1:12">
      <c r="A8" t="s">
        <v>9</v>
      </c>
      <c r="B8" t="s">
        <v>52</v>
      </c>
      <c r="C8">
        <v>7</v>
      </c>
      <c r="D8">
        <v>6.5000000000000092E-3</v>
      </c>
      <c r="E8">
        <v>5.1333333333333309E-3</v>
      </c>
      <c r="F8">
        <v>2.5999999999999951E-3</v>
      </c>
      <c r="G8">
        <v>4.1066666666666586E-3</v>
      </c>
      <c r="H8">
        <v>5.3733333333333333E-3</v>
      </c>
      <c r="I8">
        <v>4.1466666666666692E-3</v>
      </c>
      <c r="J8">
        <v>2.3800000000000045E-3</v>
      </c>
      <c r="K8">
        <v>2.9133333333333381E-3</v>
      </c>
      <c r="L8">
        <v>1.811111111111109E-3</v>
      </c>
    </row>
    <row r="9" spans="1:12">
      <c r="A9" t="s">
        <v>10</v>
      </c>
      <c r="B9" t="s">
        <v>52</v>
      </c>
      <c r="C9">
        <v>8</v>
      </c>
      <c r="D9">
        <v>1.2959999999999994E-2</v>
      </c>
      <c r="E9">
        <v>1.0685714285714298E-2</v>
      </c>
      <c r="F9">
        <v>1.1978571428571425E-2</v>
      </c>
      <c r="G9">
        <v>1.4899999999999993E-2</v>
      </c>
      <c r="H9">
        <v>9.3999999999998534E-4</v>
      </c>
      <c r="I9">
        <v>7.7099999999999946E-3</v>
      </c>
      <c r="J9">
        <v>5.5699999999999864E-3</v>
      </c>
      <c r="K9">
        <v>8.2666666666666687E-3</v>
      </c>
      <c r="L9">
        <v>4.5874999999999944E-3</v>
      </c>
    </row>
    <row r="10" spans="1:12">
      <c r="A10" t="s">
        <v>11</v>
      </c>
      <c r="B10" t="s">
        <v>52</v>
      </c>
      <c r="C10">
        <v>9</v>
      </c>
      <c r="D10">
        <v>1.4246666666666666E-2</v>
      </c>
      <c r="E10">
        <v>1.2779999999999998E-2</v>
      </c>
      <c r="F10">
        <v>1.3766666666666675E-2</v>
      </c>
      <c r="G10">
        <v>1.1406666666666669E-2</v>
      </c>
      <c r="H10">
        <v>9.4642857142857185E-3</v>
      </c>
      <c r="I10">
        <v>5.1076923076923087E-3</v>
      </c>
      <c r="J10">
        <v>9.8461538461538552E-3</v>
      </c>
      <c r="K10">
        <v>5.3833333333333329E-3</v>
      </c>
      <c r="L10">
        <v>5.8818181818181799E-3</v>
      </c>
    </row>
    <row r="11" spans="1:12">
      <c r="A11" t="s">
        <v>12</v>
      </c>
      <c r="B11" t="s">
        <v>52</v>
      </c>
      <c r="C11">
        <v>10</v>
      </c>
      <c r="D11">
        <v>1.0993333333333336E-2</v>
      </c>
      <c r="E11">
        <v>1.0419999999999992E-2</v>
      </c>
      <c r="F11">
        <v>1.2159999999999994E-2</v>
      </c>
      <c r="G11">
        <v>1.4466666666666657E-2</v>
      </c>
      <c r="H11">
        <v>6.9071428571428574E-3</v>
      </c>
      <c r="I11">
        <v>7.9571428571428536E-3</v>
      </c>
      <c r="J11">
        <v>6.4181818181818177E-3</v>
      </c>
      <c r="K11">
        <v>1.8000000000000036E-3</v>
      </c>
    </row>
    <row r="12" spans="1:12">
      <c r="A12" t="s">
        <v>13</v>
      </c>
      <c r="B12" t="s">
        <v>53</v>
      </c>
      <c r="C12">
        <v>1</v>
      </c>
      <c r="D12">
        <v>1.4340000000000004E-2</v>
      </c>
      <c r="E12">
        <v>1.2193333333333323E-2</v>
      </c>
      <c r="F12">
        <v>9.3733333333333221E-3</v>
      </c>
      <c r="G12">
        <v>1.2953333333333327E-2</v>
      </c>
      <c r="H12">
        <v>7.6733333333333324E-3</v>
      </c>
      <c r="I12">
        <v>4.5866666666666651E-3</v>
      </c>
      <c r="J12">
        <v>7.2666666666666661E-3</v>
      </c>
      <c r="K12">
        <v>4.7466666666666621E-3</v>
      </c>
      <c r="L12">
        <v>4.7285714285714309E-3</v>
      </c>
    </row>
    <row r="13" spans="1:12">
      <c r="A13" t="s">
        <v>14</v>
      </c>
      <c r="B13" t="s">
        <v>53</v>
      </c>
      <c r="C13">
        <v>3</v>
      </c>
      <c r="D13">
        <v>8.0000000000000071E-3</v>
      </c>
      <c r="E13">
        <v>1.0426666666666673E-2</v>
      </c>
      <c r="F13">
        <v>9.5066666666666702E-3</v>
      </c>
      <c r="G13">
        <v>1.1446666666666664E-2</v>
      </c>
      <c r="H13">
        <v>9.6083333333333489E-3</v>
      </c>
      <c r="I13">
        <v>3.5727272727272626E-3</v>
      </c>
      <c r="J13">
        <v>3.0000000000000027E-3</v>
      </c>
      <c r="K13">
        <v>4.9111111111111126E-3</v>
      </c>
      <c r="L13">
        <v>9.4444444444443916E-4</v>
      </c>
    </row>
    <row r="14" spans="1:12">
      <c r="A14" t="s">
        <v>15</v>
      </c>
      <c r="B14" t="s">
        <v>53</v>
      </c>
      <c r="C14">
        <v>4</v>
      </c>
      <c r="D14">
        <v>1.2833333333333327E-2</v>
      </c>
      <c r="E14">
        <v>1.2013333333333343E-2</v>
      </c>
      <c r="F14">
        <v>5.6799999999999958E-3</v>
      </c>
      <c r="G14">
        <v>1.8293333333333332E-2</v>
      </c>
      <c r="H14">
        <v>5.3266666666666575E-3</v>
      </c>
      <c r="I14">
        <v>2.1571428571428575E-3</v>
      </c>
      <c r="J14">
        <v>2.6000000000000042E-3</v>
      </c>
      <c r="K14">
        <v>1.1166666666666731E-3</v>
      </c>
      <c r="L14">
        <v>5.0909090909091357E-4</v>
      </c>
    </row>
    <row r="15" spans="1:12">
      <c r="A15" t="s">
        <v>16</v>
      </c>
      <c r="B15" t="s">
        <v>53</v>
      </c>
      <c r="C15">
        <v>5</v>
      </c>
      <c r="D15">
        <v>1.4539999999999997E-2</v>
      </c>
      <c r="E15">
        <v>1.4460000000000006E-2</v>
      </c>
      <c r="F15">
        <v>1.1046666666666665E-2</v>
      </c>
      <c r="G15">
        <v>1.517333333333332E-2</v>
      </c>
      <c r="H15">
        <v>9.500000000000005E-3</v>
      </c>
      <c r="I15">
        <v>2.7866666666666556E-3</v>
      </c>
      <c r="J15">
        <v>2.7066666666666645E-3</v>
      </c>
      <c r="K15">
        <v>2.593333333333329E-3</v>
      </c>
      <c r="L15">
        <v>3.1200000000000117E-3</v>
      </c>
    </row>
    <row r="16" spans="1:12">
      <c r="A16" t="s">
        <v>17</v>
      </c>
      <c r="B16" t="s">
        <v>53</v>
      </c>
      <c r="C16">
        <v>6</v>
      </c>
      <c r="D16">
        <v>8.7333333333333187E-3</v>
      </c>
      <c r="E16">
        <v>1.1239999999999991E-2</v>
      </c>
      <c r="F16">
        <v>1.034E-2</v>
      </c>
      <c r="G16">
        <v>1.4406666666666663E-2</v>
      </c>
      <c r="H16">
        <v>9.1133333333333361E-3</v>
      </c>
      <c r="I16">
        <v>6.0000000000000053E-3</v>
      </c>
      <c r="J16">
        <v>1.4066666666666598E-3</v>
      </c>
      <c r="K16">
        <v>2.1333333333333352E-3</v>
      </c>
      <c r="L16">
        <v>2.3230769230769234E-3</v>
      </c>
    </row>
    <row r="17" spans="1:12">
      <c r="A17" t="s">
        <v>18</v>
      </c>
      <c r="B17" t="s">
        <v>53</v>
      </c>
      <c r="C17">
        <v>7</v>
      </c>
      <c r="D17">
        <v>6.3666666666666611E-3</v>
      </c>
      <c r="E17">
        <v>8.166666666666671E-3</v>
      </c>
      <c r="F17">
        <v>1.2060000000000005E-2</v>
      </c>
      <c r="G17">
        <v>1.6840000000000011E-2</v>
      </c>
      <c r="H17">
        <v>9.0307692307692276E-3</v>
      </c>
      <c r="I17">
        <v>4.1692307692307714E-3</v>
      </c>
      <c r="J17">
        <v>3.815384615384605E-3</v>
      </c>
      <c r="K17">
        <v>1.4384615384615508E-3</v>
      </c>
      <c r="L17">
        <v>2.749999999999986E-3</v>
      </c>
    </row>
    <row r="18" spans="1:12">
      <c r="A18" t="s">
        <v>19</v>
      </c>
      <c r="B18" t="s">
        <v>53</v>
      </c>
      <c r="C18">
        <v>8</v>
      </c>
      <c r="D18">
        <v>9.3533333333333402E-3</v>
      </c>
      <c r="E18">
        <v>1.1680000000000001E-2</v>
      </c>
      <c r="F18">
        <v>1.094666666666666E-2</v>
      </c>
      <c r="G18">
        <v>1.5806666666666674E-2</v>
      </c>
      <c r="H18">
        <v>7.6933333333333298E-3</v>
      </c>
      <c r="I18">
        <v>3.6785714285714199E-3</v>
      </c>
      <c r="J18">
        <v>2.3769230769230712E-3</v>
      </c>
      <c r="K18">
        <v>1.5181818181818124E-3</v>
      </c>
      <c r="L18">
        <v>4.625000000000018E-3</v>
      </c>
    </row>
    <row r="19" spans="1:12">
      <c r="A19" t="s">
        <v>20</v>
      </c>
      <c r="B19" t="s">
        <v>53</v>
      </c>
      <c r="C19">
        <v>9</v>
      </c>
      <c r="D19">
        <v>1.532E-2</v>
      </c>
      <c r="E19">
        <v>1.3380000000000006E-2</v>
      </c>
      <c r="F19">
        <v>1.2166666666666675E-2</v>
      </c>
      <c r="G19">
        <v>1.4060000000000007E-2</v>
      </c>
      <c r="H19">
        <v>9.1866666666666607E-3</v>
      </c>
      <c r="I19">
        <v>4.614285714285714E-3</v>
      </c>
      <c r="J19">
        <v>4.7571428571428565E-3</v>
      </c>
      <c r="K19">
        <v>3.6285714285714415E-3</v>
      </c>
      <c r="L19">
        <v>6.9500000000000117E-3</v>
      </c>
    </row>
    <row r="20" spans="1:12">
      <c r="A20" t="s">
        <v>21</v>
      </c>
      <c r="B20" t="s">
        <v>53</v>
      </c>
      <c r="C20">
        <v>10</v>
      </c>
      <c r="D20">
        <v>5.6133333333333365E-3</v>
      </c>
      <c r="E20">
        <v>1.0573333333333323E-2</v>
      </c>
      <c r="F20">
        <v>5.6533333333333323E-3</v>
      </c>
      <c r="G20">
        <v>1.2060000000000005E-2</v>
      </c>
      <c r="H20">
        <v>5.0733333333333368E-3</v>
      </c>
      <c r="I20">
        <v>1.6500000000000087E-3</v>
      </c>
      <c r="J20">
        <v>8.0714285714284754E-4</v>
      </c>
      <c r="K20">
        <v>6.9285714285714588E-4</v>
      </c>
    </row>
    <row r="21" spans="1:12">
      <c r="A21" t="s">
        <v>24</v>
      </c>
      <c r="B21" t="s">
        <v>90</v>
      </c>
      <c r="C21">
        <v>1</v>
      </c>
      <c r="D21">
        <v>1.1846666666666665E-2</v>
      </c>
      <c r="E21">
        <v>1.097999999999999E-2</v>
      </c>
      <c r="F21">
        <v>1.3493333333333342E-2</v>
      </c>
      <c r="G21">
        <v>1.7353333333333332E-2</v>
      </c>
      <c r="H21">
        <v>8.979999999999988E-3</v>
      </c>
      <c r="I21">
        <v>5.0999999999999934E-3</v>
      </c>
      <c r="K21">
        <v>2.8999999999999976E-3</v>
      </c>
      <c r="L21">
        <v>1.3071428571428559E-3</v>
      </c>
    </row>
    <row r="22" spans="1:12">
      <c r="A22" t="s">
        <v>25</v>
      </c>
      <c r="B22" t="s">
        <v>90</v>
      </c>
      <c r="C22">
        <v>2</v>
      </c>
      <c r="D22">
        <v>1.1486666666666661E-2</v>
      </c>
      <c r="E22">
        <v>1.0471428571428576E-2</v>
      </c>
      <c r="F22">
        <v>9.5214285714285696E-3</v>
      </c>
      <c r="G22">
        <v>1.4328571428571437E-2</v>
      </c>
      <c r="H22">
        <v>6.7333333333333316E-3</v>
      </c>
      <c r="I22">
        <v>2.0500000000000149E-3</v>
      </c>
      <c r="K22">
        <v>4.4454545454545406E-3</v>
      </c>
      <c r="L22">
        <v>1.6499999999999959E-3</v>
      </c>
    </row>
    <row r="23" spans="1:12">
      <c r="A23" t="s">
        <v>26</v>
      </c>
      <c r="B23" t="s">
        <v>90</v>
      </c>
      <c r="C23">
        <v>3</v>
      </c>
      <c r="D23">
        <v>1.546E-2</v>
      </c>
      <c r="E23">
        <v>1.810666666666667E-2</v>
      </c>
      <c r="F23">
        <v>1.0320000000000003E-2</v>
      </c>
      <c r="G23">
        <v>1.3759999999999994E-2</v>
      </c>
      <c r="H23">
        <v>1.0085714285714285E-2</v>
      </c>
      <c r="I23">
        <v>4.5000000000000118E-3</v>
      </c>
      <c r="K23">
        <v>2.0166666666666666E-3</v>
      </c>
      <c r="L23">
        <v>1.9090909090909008E-4</v>
      </c>
    </row>
    <row r="24" spans="1:12">
      <c r="A24" t="s">
        <v>27</v>
      </c>
      <c r="B24" t="s">
        <v>90</v>
      </c>
      <c r="C24">
        <v>4</v>
      </c>
      <c r="D24">
        <v>1.4846666666666675E-2</v>
      </c>
      <c r="E24">
        <v>1.1599999999999991E-2</v>
      </c>
      <c r="F24">
        <v>1.0171428571428578E-2</v>
      </c>
      <c r="G24">
        <v>1.4085714285714288E-2</v>
      </c>
      <c r="H24">
        <v>1.0042857142857131E-2</v>
      </c>
      <c r="I24">
        <v>6.7099999999999937E-3</v>
      </c>
      <c r="K24">
        <v>4.824999999999996E-3</v>
      </c>
      <c r="L24">
        <v>8.4999999999998044E-4</v>
      </c>
    </row>
    <row r="25" spans="1:12">
      <c r="A25" t="s">
        <v>28</v>
      </c>
      <c r="B25" t="s">
        <v>90</v>
      </c>
      <c r="C25">
        <v>5</v>
      </c>
      <c r="D25">
        <v>1.8806666666666669E-2</v>
      </c>
      <c r="E25">
        <v>1.4406666666666663E-2</v>
      </c>
      <c r="F25">
        <v>1.2033333333333325E-2</v>
      </c>
      <c r="G25">
        <v>1.5460000000000014E-2</v>
      </c>
      <c r="H25">
        <v>1.1076923076923069E-2</v>
      </c>
      <c r="I25">
        <v>5.5384615384615433E-3</v>
      </c>
      <c r="K25">
        <v>2.5818181818181799E-3</v>
      </c>
      <c r="L25">
        <v>8.3333333333342655E-5</v>
      </c>
    </row>
    <row r="26" spans="1:12">
      <c r="A26" t="s">
        <v>29</v>
      </c>
      <c r="B26" t="s">
        <v>90</v>
      </c>
      <c r="C26">
        <v>6</v>
      </c>
      <c r="D26">
        <v>8.0666666666666664E-3</v>
      </c>
      <c r="E26">
        <v>7.7600000000000039E-3</v>
      </c>
      <c r="F26">
        <v>1.0286666666666673E-2</v>
      </c>
      <c r="G26">
        <v>1.2953333333333343E-2</v>
      </c>
      <c r="H26">
        <v>7.713333333333342E-3</v>
      </c>
      <c r="I26">
        <v>4.073333333333329E-3</v>
      </c>
      <c r="K26">
        <v>1.9461538461538368E-3</v>
      </c>
      <c r="L26">
        <v>6.3333333333333763E-4</v>
      </c>
    </row>
    <row r="27" spans="1:12">
      <c r="A27" t="s">
        <v>30</v>
      </c>
      <c r="B27" t="s">
        <v>90</v>
      </c>
      <c r="C27">
        <v>7</v>
      </c>
      <c r="D27">
        <v>1.109333333333334E-2</v>
      </c>
      <c r="E27">
        <v>9.8199999999999989E-3</v>
      </c>
      <c r="F27">
        <v>8.90714285714286E-3</v>
      </c>
      <c r="G27">
        <v>1.3628571428571434E-2</v>
      </c>
      <c r="H27">
        <v>7.55714285714285E-3</v>
      </c>
      <c r="I27">
        <v>3.214285714285709E-3</v>
      </c>
      <c r="K27">
        <v>3.0923076923076932E-3</v>
      </c>
    </row>
    <row r="28" spans="1:12">
      <c r="A28" t="s">
        <v>31</v>
      </c>
      <c r="B28" t="s">
        <v>90</v>
      </c>
      <c r="C28">
        <v>8</v>
      </c>
      <c r="D28">
        <v>3.4666666666666695E-3</v>
      </c>
      <c r="E28">
        <v>5.4785714285714281E-3</v>
      </c>
      <c r="F28">
        <v>8.4999999999999989E-3</v>
      </c>
      <c r="G28" t="s">
        <v>71</v>
      </c>
      <c r="H28">
        <v>3.2461538461538474E-3</v>
      </c>
      <c r="I28">
        <v>5.5714285714285924E-4</v>
      </c>
    </row>
    <row r="29" spans="1:12">
      <c r="A29" t="s">
        <v>32</v>
      </c>
      <c r="B29" t="s">
        <v>90</v>
      </c>
      <c r="C29">
        <v>9</v>
      </c>
      <c r="D29">
        <v>1.8200000000000008E-2</v>
      </c>
      <c r="E29">
        <v>1.5360000000000011E-2</v>
      </c>
      <c r="F29">
        <v>1.0320000000000003E-2</v>
      </c>
      <c r="G29">
        <v>1.4757142857142866E-2</v>
      </c>
      <c r="H29">
        <v>1.0200000000000006E-2</v>
      </c>
      <c r="I29">
        <v>5.2166666666666655E-3</v>
      </c>
      <c r="K29">
        <v>4.1666666666666701E-3</v>
      </c>
      <c r="L29">
        <v>5.7000000000000388E-4</v>
      </c>
    </row>
    <row r="30" spans="1:12">
      <c r="A30" t="s">
        <v>33</v>
      </c>
      <c r="B30" t="s">
        <v>90</v>
      </c>
      <c r="C30">
        <v>10</v>
      </c>
      <c r="D30">
        <v>8.8866666666666642E-3</v>
      </c>
      <c r="E30">
        <v>8.6400000000000105E-3</v>
      </c>
      <c r="F30">
        <v>1.2460000000000004E-2</v>
      </c>
      <c r="G30">
        <v>1.2384615384615386E-2</v>
      </c>
      <c r="H30">
        <v>1.2838461538461524E-2</v>
      </c>
      <c r="I30">
        <v>7.5000000000000015E-3</v>
      </c>
      <c r="K30">
        <v>9.0888888888888998E-3</v>
      </c>
      <c r="L30">
        <v>1.163333333333331E-2</v>
      </c>
    </row>
    <row r="31" spans="1:12">
      <c r="A31" t="s">
        <v>22</v>
      </c>
      <c r="B31" t="s">
        <v>91</v>
      </c>
      <c r="C31">
        <v>1</v>
      </c>
      <c r="D31">
        <v>1.3713333333333333E-2</v>
      </c>
      <c r="E31">
        <v>1.174666666666666E-2</v>
      </c>
      <c r="F31">
        <v>1.2139999999999995E-2</v>
      </c>
      <c r="G31">
        <v>1.7228571428571433E-2</v>
      </c>
      <c r="H31">
        <v>1.3750000000000009E-2</v>
      </c>
      <c r="I31">
        <v>3.971428571428578E-3</v>
      </c>
      <c r="J31">
        <v>7.2153846153846235E-3</v>
      </c>
      <c r="K31">
        <v>5.3833333333333329E-3</v>
      </c>
      <c r="L31">
        <v>2.5000000000000022E-3</v>
      </c>
    </row>
    <row r="32" spans="1:12">
      <c r="A32" t="s">
        <v>23</v>
      </c>
      <c r="B32" t="s">
        <v>91</v>
      </c>
      <c r="C32">
        <v>2</v>
      </c>
      <c r="D32">
        <v>1.5453333333333335E-2</v>
      </c>
      <c r="E32">
        <v>1.2573333333333341E-2</v>
      </c>
      <c r="F32">
        <v>8.5666666666666703E-3</v>
      </c>
      <c r="G32">
        <v>1.0066666666666668E-2</v>
      </c>
      <c r="H32">
        <v>1.1553333333333334E-2</v>
      </c>
      <c r="I32">
        <v>4.0071428571428602E-3</v>
      </c>
      <c r="J32">
        <v>5.730769230769232E-3</v>
      </c>
      <c r="K32">
        <v>3.4727272727272736E-3</v>
      </c>
      <c r="L32">
        <v>3.8000000000000257E-4</v>
      </c>
    </row>
    <row r="33" spans="1:12">
      <c r="A33" t="s">
        <v>34</v>
      </c>
      <c r="B33" t="s">
        <v>91</v>
      </c>
      <c r="C33">
        <v>3</v>
      </c>
      <c r="D33">
        <v>1.1839999999999998E-2</v>
      </c>
      <c r="E33">
        <v>1.0320000000000003E-2</v>
      </c>
      <c r="F33">
        <v>1.123333333333334E-2</v>
      </c>
      <c r="G33">
        <v>1.2133333333333329E-2</v>
      </c>
      <c r="H33">
        <v>1.2560000000000009E-2</v>
      </c>
      <c r="I33">
        <v>2.6600000000000031E-3</v>
      </c>
      <c r="J33">
        <v>1.2273333333333343E-2</v>
      </c>
      <c r="K33">
        <v>7.8928571428571459E-3</v>
      </c>
      <c r="L33">
        <v>3.2818181818181839E-3</v>
      </c>
    </row>
    <row r="34" spans="1:12">
      <c r="A34" t="s">
        <v>35</v>
      </c>
      <c r="B34" t="s">
        <v>91</v>
      </c>
      <c r="C34">
        <v>4</v>
      </c>
      <c r="D34">
        <v>1.9060000000000004E-2</v>
      </c>
      <c r="E34">
        <v>1.4180000000000007E-2</v>
      </c>
      <c r="F34">
        <v>1.0539999999999994E-2</v>
      </c>
      <c r="G34">
        <v>1.4766666666666669E-2</v>
      </c>
      <c r="H34">
        <v>1.3826666666666669E-2</v>
      </c>
      <c r="I34">
        <v>6.3533333333333445E-3</v>
      </c>
      <c r="J34">
        <v>6.4071428571428491E-3</v>
      </c>
      <c r="K34">
        <v>7.7928571428571569E-3</v>
      </c>
      <c r="L34">
        <v>1.7749999999999895E-3</v>
      </c>
    </row>
    <row r="35" spans="1:12">
      <c r="A35" t="s">
        <v>36</v>
      </c>
      <c r="B35" t="s">
        <v>91</v>
      </c>
      <c r="C35">
        <v>5</v>
      </c>
      <c r="D35">
        <v>1.7826666666666657E-2</v>
      </c>
      <c r="E35">
        <v>1.2813333333333343E-2</v>
      </c>
      <c r="F35">
        <v>1.0721428571428564E-2</v>
      </c>
      <c r="G35">
        <v>1.2438571428571426E-2</v>
      </c>
      <c r="H35">
        <v>1.2330769230769222E-2</v>
      </c>
      <c r="I35">
        <v>4.8916666666666648E-3</v>
      </c>
      <c r="J35">
        <v>8.5583333333333345E-3</v>
      </c>
      <c r="K35">
        <v>9.6727272727272773E-3</v>
      </c>
      <c r="L35">
        <v>2.0571428571428524E-3</v>
      </c>
    </row>
    <row r="36" spans="1:12">
      <c r="A36" t="s">
        <v>37</v>
      </c>
      <c r="B36" t="s">
        <v>91</v>
      </c>
      <c r="C36">
        <v>6</v>
      </c>
      <c r="D36">
        <v>1.0088666666666664E-2</v>
      </c>
      <c r="E36">
        <v>1.5373333333333327E-2</v>
      </c>
      <c r="F36">
        <v>1.3046666666666666E-2</v>
      </c>
      <c r="G36">
        <v>1.4786666666666667E-2</v>
      </c>
      <c r="H36">
        <v>1.3264285714285713E-2</v>
      </c>
      <c r="I36">
        <v>4.2999999999999879E-3</v>
      </c>
      <c r="J36">
        <v>6.6384615384615245E-3</v>
      </c>
      <c r="K36">
        <v>6.3545454545454608E-3</v>
      </c>
      <c r="L36">
        <v>2.3333333333334463E-4</v>
      </c>
    </row>
    <row r="37" spans="1:12">
      <c r="A37" t="s">
        <v>38</v>
      </c>
      <c r="B37" t="s">
        <v>91</v>
      </c>
      <c r="C37">
        <v>8</v>
      </c>
      <c r="D37">
        <v>1.7540000000000007E-2</v>
      </c>
      <c r="E37">
        <v>1.2506666666666666E-2</v>
      </c>
      <c r="F37">
        <v>9.6666666666666672E-3</v>
      </c>
      <c r="G37">
        <v>1.1780000000000006E-2</v>
      </c>
      <c r="H37">
        <v>1.1823076923076919E-2</v>
      </c>
      <c r="I37">
        <v>2.9499999999999895E-3</v>
      </c>
      <c r="J37">
        <v>6.2363636363636362E-3</v>
      </c>
      <c r="K37">
        <v>5.8300000000000018E-3</v>
      </c>
      <c r="L37">
        <v>1.555555555555631E-4</v>
      </c>
    </row>
    <row r="38" spans="1:12">
      <c r="A38" t="s">
        <v>39</v>
      </c>
      <c r="B38" t="s">
        <v>91</v>
      </c>
      <c r="C38">
        <v>9</v>
      </c>
      <c r="D38">
        <v>1.6959999999999996E-2</v>
      </c>
      <c r="E38">
        <v>1.4366666666666668E-2</v>
      </c>
      <c r="F38">
        <v>1.1306666666666665E-2</v>
      </c>
      <c r="G38">
        <v>1.2853333333333338E-2</v>
      </c>
      <c r="H38">
        <v>9.319999999999995E-3</v>
      </c>
      <c r="I38">
        <v>3.3769230769230807E-3</v>
      </c>
      <c r="J38">
        <v>5.6384615384615323E-3</v>
      </c>
      <c r="K38">
        <v>7.8833333333333342E-3</v>
      </c>
      <c r="L38">
        <v>1.2363636363636416E-3</v>
      </c>
    </row>
    <row r="39" spans="1:12">
      <c r="A39" t="s">
        <v>40</v>
      </c>
      <c r="B39" t="s">
        <v>91</v>
      </c>
      <c r="C39">
        <v>10</v>
      </c>
      <c r="D39">
        <v>1.4499999999999987E-2</v>
      </c>
      <c r="E39">
        <v>1.0026666666666673E-2</v>
      </c>
      <c r="F39">
        <v>8.8066666666666744E-3</v>
      </c>
      <c r="G39">
        <v>1.4092857142857145E-2</v>
      </c>
      <c r="H39">
        <v>1.2242857142857142E-2</v>
      </c>
      <c r="I39">
        <v>3.6142857142857127E-3</v>
      </c>
      <c r="J39">
        <v>8.0833333333333313E-3</v>
      </c>
      <c r="K39">
        <v>7.31818181818182E-3</v>
      </c>
      <c r="L39">
        <v>9.2222222222221935E-4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J9" sqref="J9"/>
    </sheetView>
  </sheetViews>
  <sheetFormatPr baseColWidth="10" defaultRowHeight="16"/>
  <sheetData>
    <row r="1" spans="1:13">
      <c r="B1" t="s">
        <v>88</v>
      </c>
      <c r="C1" t="s">
        <v>89</v>
      </c>
      <c r="D1" t="s">
        <v>57</v>
      </c>
      <c r="E1" t="s">
        <v>58</v>
      </c>
      <c r="F1" t="s">
        <v>59</v>
      </c>
      <c r="G1" t="s">
        <v>61</v>
      </c>
      <c r="H1" t="s">
        <v>84</v>
      </c>
      <c r="I1" t="s">
        <v>66</v>
      </c>
      <c r="J1" t="s">
        <v>80</v>
      </c>
      <c r="K1" t="s">
        <v>85</v>
      </c>
      <c r="L1" t="s">
        <v>86</v>
      </c>
      <c r="M1" t="s">
        <v>83</v>
      </c>
    </row>
    <row r="2" spans="1:13">
      <c r="A2" t="s">
        <v>3</v>
      </c>
      <c r="B2" t="s">
        <v>52</v>
      </c>
      <c r="C2">
        <v>1</v>
      </c>
      <c r="D2">
        <v>7.8826666666666753E-2</v>
      </c>
      <c r="E2">
        <v>6.8040000000000003E-2</v>
      </c>
      <c r="F2">
        <v>9.835333333333332E-2</v>
      </c>
      <c r="G2">
        <v>0.11928666666666667</v>
      </c>
      <c r="H2">
        <v>0.10398666666666662</v>
      </c>
      <c r="I2">
        <v>9.5414285714285701E-2</v>
      </c>
      <c r="J2">
        <v>0.12059230769230772</v>
      </c>
      <c r="K2">
        <v>0.16486439393939395</v>
      </c>
      <c r="L2">
        <v>0.13280000000000011</v>
      </c>
      <c r="M2">
        <v>0.15777777777777777</v>
      </c>
    </row>
    <row r="3" spans="1:13">
      <c r="A3" t="s">
        <v>4</v>
      </c>
      <c r="B3" t="s">
        <v>52</v>
      </c>
      <c r="C3">
        <v>2</v>
      </c>
      <c r="D3">
        <v>8.4886666666666652E-2</v>
      </c>
      <c r="E3">
        <v>0.12129285714285716</v>
      </c>
      <c r="F3">
        <v>0.11237142857142857</v>
      </c>
      <c r="G3">
        <v>0.14306428571428567</v>
      </c>
      <c r="H3">
        <v>0.13874999999999998</v>
      </c>
      <c r="I3">
        <v>0.1284571428571428</v>
      </c>
      <c r="J3">
        <v>0.12890769230769228</v>
      </c>
      <c r="K3">
        <v>0.20089000000000007</v>
      </c>
      <c r="L3">
        <v>3.991000000000007E-2</v>
      </c>
      <c r="M3">
        <v>0.13875000000000007</v>
      </c>
    </row>
    <row r="4" spans="1:13">
      <c r="A4" t="s">
        <v>5</v>
      </c>
      <c r="B4" t="s">
        <v>52</v>
      </c>
      <c r="C4">
        <v>3</v>
      </c>
      <c r="E4">
        <v>4.7473333333333298E-2</v>
      </c>
      <c r="F4">
        <v>7.6092857142857184E-2</v>
      </c>
      <c r="G4">
        <v>7.5807142857142809E-2</v>
      </c>
      <c r="H4">
        <v>8.6471428571428657E-2</v>
      </c>
      <c r="I4">
        <v>8.8691666666666683E-2</v>
      </c>
      <c r="J4">
        <v>0.10230833333333338</v>
      </c>
      <c r="K4">
        <v>0.14012499999999997</v>
      </c>
      <c r="L4">
        <v>9.3336363636363634E-2</v>
      </c>
      <c r="M4">
        <v>0.14068888888888884</v>
      </c>
    </row>
    <row r="5" spans="1:13">
      <c r="A5" t="s">
        <v>6</v>
      </c>
      <c r="B5" t="s">
        <v>52</v>
      </c>
      <c r="C5">
        <v>4</v>
      </c>
      <c r="D5">
        <v>6.3420000000000046E-2</v>
      </c>
      <c r="E5">
        <v>9.9406666666666629E-2</v>
      </c>
      <c r="F5">
        <v>9.4246666666666687E-2</v>
      </c>
      <c r="G5">
        <v>0.10966000000000005</v>
      </c>
      <c r="H5">
        <v>9.8460000000000034E-2</v>
      </c>
      <c r="I5">
        <v>9.6871428571428525E-2</v>
      </c>
      <c r="J5">
        <v>9.3800000000000022E-2</v>
      </c>
      <c r="K5">
        <v>0.14688461538461534</v>
      </c>
      <c r="L5">
        <v>0.11286923076923075</v>
      </c>
      <c r="M5">
        <v>0.15961666666666674</v>
      </c>
    </row>
    <row r="6" spans="1:13">
      <c r="A6" t="s">
        <v>7</v>
      </c>
      <c r="B6" t="s">
        <v>52</v>
      </c>
      <c r="C6">
        <v>5</v>
      </c>
      <c r="D6">
        <v>9.4493333333333374E-2</v>
      </c>
      <c r="E6">
        <v>0.12004066666666666</v>
      </c>
      <c r="F6">
        <v>0.10028666666666665</v>
      </c>
      <c r="G6">
        <v>0.11187999999999997</v>
      </c>
      <c r="H6">
        <v>0.11328000000000002</v>
      </c>
      <c r="I6">
        <v>0.11090666666666671</v>
      </c>
      <c r="J6">
        <v>0.16075333333333339</v>
      </c>
      <c r="K6">
        <v>0.19418717948717951</v>
      </c>
      <c r="L6">
        <v>0.12873076923076929</v>
      </c>
      <c r="M6">
        <v>0.17689999999999992</v>
      </c>
    </row>
    <row r="7" spans="1:13">
      <c r="A7" t="s">
        <v>8</v>
      </c>
      <c r="B7" t="s">
        <v>52</v>
      </c>
      <c r="C7">
        <v>6</v>
      </c>
      <c r="D7">
        <v>0.11964666666666671</v>
      </c>
      <c r="E7">
        <v>7.2379999999999944E-2</v>
      </c>
      <c r="F7">
        <v>7.9313333333333347E-2</v>
      </c>
      <c r="G7">
        <v>0.10167999999999994</v>
      </c>
      <c r="H7">
        <v>0.10597999999999998</v>
      </c>
      <c r="I7">
        <v>0.16546923076923073</v>
      </c>
      <c r="J7">
        <v>0.13328181818181808</v>
      </c>
      <c r="K7">
        <v>0.14343636363636347</v>
      </c>
      <c r="L7">
        <v>0.11280000000000001</v>
      </c>
      <c r="M7">
        <v>0.17799999999999994</v>
      </c>
    </row>
    <row r="8" spans="1:13">
      <c r="A8" t="s">
        <v>9</v>
      </c>
      <c r="B8" t="s">
        <v>52</v>
      </c>
      <c r="C8">
        <v>7</v>
      </c>
      <c r="D8">
        <v>0.17111999999999999</v>
      </c>
      <c r="E8">
        <v>8.5153333333333289E-2</v>
      </c>
      <c r="G8">
        <v>8.9480000000000059E-2</v>
      </c>
      <c r="H8">
        <v>0.10231333333333333</v>
      </c>
      <c r="I8">
        <v>0.10873333333333335</v>
      </c>
      <c r="J8">
        <v>9.6473333333333383E-2</v>
      </c>
      <c r="K8">
        <v>0.17346666666666677</v>
      </c>
      <c r="L8">
        <v>0.10618000000000004</v>
      </c>
      <c r="M8">
        <v>0.31142222222222227</v>
      </c>
    </row>
    <row r="9" spans="1:13">
      <c r="A9" t="s">
        <v>10</v>
      </c>
      <c r="B9" t="s">
        <v>52</v>
      </c>
      <c r="C9">
        <v>8</v>
      </c>
      <c r="D9">
        <v>7.6913333333333375E-2</v>
      </c>
      <c r="E9">
        <v>7.9460000000000086E-2</v>
      </c>
      <c r="F9">
        <v>0.11744285714285711</v>
      </c>
      <c r="G9">
        <v>0.10351428571428574</v>
      </c>
      <c r="H9">
        <v>0.11052857142857141</v>
      </c>
      <c r="I9">
        <v>0.14297000000000004</v>
      </c>
      <c r="K9">
        <v>8.230000000000004E-2</v>
      </c>
      <c r="L9">
        <v>0.10723333333333329</v>
      </c>
      <c r="M9">
        <v>0.12328749999999999</v>
      </c>
    </row>
    <row r="10" spans="1:13">
      <c r="A10" t="s">
        <v>11</v>
      </c>
      <c r="B10" t="s">
        <v>52</v>
      </c>
      <c r="C10">
        <v>9</v>
      </c>
      <c r="D10">
        <v>5.5426666666666631E-2</v>
      </c>
      <c r="E10">
        <v>8.5846666666666668E-2</v>
      </c>
      <c r="F10">
        <v>8.234000000000001E-2</v>
      </c>
      <c r="G10">
        <v>9.2453333333333276E-2</v>
      </c>
      <c r="H10">
        <v>9.742666666666662E-2</v>
      </c>
      <c r="I10">
        <v>0.11799285714285716</v>
      </c>
      <c r="J10">
        <v>0.11031538461538461</v>
      </c>
      <c r="K10">
        <v>0.15830769230769232</v>
      </c>
      <c r="L10">
        <v>0.12120833333333343</v>
      </c>
      <c r="M10">
        <v>0.12618181818181817</v>
      </c>
    </row>
    <row r="11" spans="1:13">
      <c r="A11" t="s">
        <v>12</v>
      </c>
      <c r="B11" t="s">
        <v>52</v>
      </c>
      <c r="C11">
        <v>10</v>
      </c>
      <c r="D11">
        <v>0.10102000000000005</v>
      </c>
      <c r="E11">
        <v>7.8006666666666641E-2</v>
      </c>
      <c r="F11">
        <v>9.1139999999999929E-2</v>
      </c>
      <c r="G11">
        <v>9.7846666666666707E-2</v>
      </c>
      <c r="H11">
        <v>0.12088666666666673</v>
      </c>
      <c r="I11">
        <v>0.15195714285714285</v>
      </c>
      <c r="J11">
        <v>0.18137142857142852</v>
      </c>
      <c r="K11">
        <v>0.17613376623376617</v>
      </c>
      <c r="L11">
        <v>0.1366818181818181</v>
      </c>
      <c r="M11">
        <v>0.24237500000000001</v>
      </c>
    </row>
    <row r="12" spans="1:13">
      <c r="A12" t="s">
        <v>13</v>
      </c>
      <c r="B12" t="s">
        <v>53</v>
      </c>
      <c r="C12">
        <v>1</v>
      </c>
      <c r="D12">
        <v>8.9653333333333293E-2</v>
      </c>
      <c r="E12">
        <v>6.5520000000000009E-2</v>
      </c>
      <c r="F12">
        <v>9.0393333333333395E-2</v>
      </c>
      <c r="G12">
        <v>8.4659999999999985E-2</v>
      </c>
      <c r="H12">
        <v>8.9213333333333311E-2</v>
      </c>
      <c r="I12">
        <v>0.10234666666666671</v>
      </c>
      <c r="J12">
        <v>7.079999999999996E-2</v>
      </c>
      <c r="K12">
        <v>0.15217333333333335</v>
      </c>
      <c r="L12">
        <v>0.11868666666666663</v>
      </c>
      <c r="M12">
        <v>0.13302857142857136</v>
      </c>
    </row>
    <row r="13" spans="1:13">
      <c r="A13" t="s">
        <v>14</v>
      </c>
      <c r="B13" t="s">
        <v>53</v>
      </c>
      <c r="C13">
        <v>3</v>
      </c>
      <c r="D13">
        <v>8.0766666666666667E-2</v>
      </c>
      <c r="E13">
        <v>8.6519999999999972E-2</v>
      </c>
      <c r="F13">
        <v>0.10975333333333329</v>
      </c>
      <c r="G13">
        <v>9.2720000000000038E-2</v>
      </c>
      <c r="H13">
        <v>0.11822666666666665</v>
      </c>
      <c r="I13">
        <v>0.12324166666666676</v>
      </c>
      <c r="J13">
        <v>0.1062818181818182</v>
      </c>
      <c r="K13">
        <v>0.18028454545454536</v>
      </c>
      <c r="L13">
        <v>0.15355555555555553</v>
      </c>
      <c r="M13">
        <v>0.16315555555555544</v>
      </c>
    </row>
    <row r="14" spans="1:13">
      <c r="A14" t="s">
        <v>15</v>
      </c>
      <c r="B14" t="s">
        <v>53</v>
      </c>
      <c r="C14">
        <v>4</v>
      </c>
      <c r="D14">
        <v>4.3566666666666622E-2</v>
      </c>
      <c r="E14">
        <v>8.125333333333333E-2</v>
      </c>
      <c r="F14">
        <v>9.8846666666666624E-2</v>
      </c>
      <c r="G14">
        <v>8.9740000000000056E-2</v>
      </c>
      <c r="H14">
        <v>9.3759999999999982E-2</v>
      </c>
      <c r="I14">
        <v>9.8959999999999937E-2</v>
      </c>
      <c r="J14">
        <v>8.6871428571428488E-2</v>
      </c>
      <c r="K14">
        <v>0.17453791208791208</v>
      </c>
      <c r="L14">
        <v>0.13362500000000002</v>
      </c>
      <c r="M14">
        <v>0.14199090909090914</v>
      </c>
    </row>
    <row r="15" spans="1:13">
      <c r="A15" t="s">
        <v>16</v>
      </c>
      <c r="B15" t="s">
        <v>53</v>
      </c>
      <c r="C15">
        <v>5</v>
      </c>
      <c r="D15">
        <v>9.1546666666666651E-2</v>
      </c>
      <c r="E15">
        <v>8.4973333333333304E-2</v>
      </c>
      <c r="F15">
        <v>0.10376666666666659</v>
      </c>
      <c r="G15">
        <v>9.2273333333333346E-2</v>
      </c>
      <c r="H15">
        <v>0.11783333333333328</v>
      </c>
      <c r="I15">
        <v>0.10654666666666662</v>
      </c>
      <c r="J15">
        <v>8.5019999999999971E-2</v>
      </c>
      <c r="K15">
        <v>0.10287333333333328</v>
      </c>
      <c r="L15">
        <v>0.10240666666666662</v>
      </c>
      <c r="M15">
        <v>0.12690000000000001</v>
      </c>
    </row>
    <row r="16" spans="1:13">
      <c r="A16" t="s">
        <v>17</v>
      </c>
      <c r="B16" t="s">
        <v>53</v>
      </c>
      <c r="C16">
        <v>6</v>
      </c>
      <c r="E16">
        <v>0.11577333333333328</v>
      </c>
      <c r="F16">
        <v>9.3153333333333366E-2</v>
      </c>
      <c r="G16">
        <v>7.0120000000000002E-2</v>
      </c>
      <c r="H16">
        <v>8.5879999999999984E-2</v>
      </c>
      <c r="I16">
        <v>8.2586666666666683E-2</v>
      </c>
      <c r="J16">
        <v>8.0806666666666638E-2</v>
      </c>
      <c r="K16">
        <v>0.13127999999999992</v>
      </c>
      <c r="L16">
        <v>8.6313333333333256E-2</v>
      </c>
      <c r="M16">
        <v>0.14060769230769227</v>
      </c>
    </row>
    <row r="17" spans="1:13">
      <c r="A17" t="s">
        <v>18</v>
      </c>
      <c r="B17" t="s">
        <v>53</v>
      </c>
      <c r="C17">
        <v>7</v>
      </c>
      <c r="D17">
        <v>6.6033333333333263E-2</v>
      </c>
      <c r="E17">
        <v>7.3893333333333241E-2</v>
      </c>
      <c r="F17">
        <v>0.10757333333333327</v>
      </c>
      <c r="G17">
        <v>7.5240000000000029E-2</v>
      </c>
      <c r="H17">
        <v>0.12025333333333332</v>
      </c>
      <c r="I17">
        <v>0.13193076923076921</v>
      </c>
      <c r="J17">
        <v>0.1129384615384615</v>
      </c>
      <c r="K17">
        <v>0.18305384615384612</v>
      </c>
      <c r="L17">
        <v>0.13293846153846156</v>
      </c>
      <c r="M17">
        <v>0.15503</v>
      </c>
    </row>
    <row r="18" spans="1:13">
      <c r="A18" t="s">
        <v>19</v>
      </c>
      <c r="B18" t="s">
        <v>53</v>
      </c>
      <c r="C18">
        <v>8</v>
      </c>
      <c r="D18">
        <v>7.9566666666666688E-2</v>
      </c>
      <c r="E18">
        <v>0.10579999999999992</v>
      </c>
      <c r="F18">
        <v>9.691333333333331E-2</v>
      </c>
      <c r="G18">
        <v>7.8719999999999971E-2</v>
      </c>
      <c r="H18">
        <v>0.11893333333333332</v>
      </c>
      <c r="I18">
        <v>9.5173333333333388E-2</v>
      </c>
      <c r="J18">
        <v>9.7499999999999892E-2</v>
      </c>
      <c r="K18">
        <v>0.15643131868131871</v>
      </c>
      <c r="L18">
        <v>0.10334545454545463</v>
      </c>
      <c r="M18">
        <v>0.14405000000000001</v>
      </c>
    </row>
    <row r="19" spans="1:13">
      <c r="A19" t="s">
        <v>20</v>
      </c>
      <c r="B19" t="s">
        <v>53</v>
      </c>
      <c r="C19">
        <v>9</v>
      </c>
      <c r="D19">
        <v>7.4719999999999995E-2</v>
      </c>
      <c r="E19">
        <v>8.485333333333335E-2</v>
      </c>
      <c r="F19">
        <v>9.6926666666666605E-2</v>
      </c>
      <c r="G19">
        <v>8.1613333333333316E-2</v>
      </c>
      <c r="H19">
        <v>0.12804666666666673</v>
      </c>
      <c r="I19">
        <v>0.1168333333333333</v>
      </c>
      <c r="J19">
        <v>0.10167857142857148</v>
      </c>
      <c r="K19">
        <v>0.15411428571428562</v>
      </c>
      <c r="L19">
        <v>0.11604285714285709</v>
      </c>
      <c r="M19">
        <v>0.14193333333333333</v>
      </c>
    </row>
    <row r="20" spans="1:13">
      <c r="A20" t="s">
        <v>21</v>
      </c>
      <c r="B20" t="s">
        <v>53</v>
      </c>
      <c r="C20">
        <v>10</v>
      </c>
      <c r="E20">
        <v>0.10576000000000002</v>
      </c>
      <c r="F20">
        <v>9.6186666666666726E-2</v>
      </c>
      <c r="G20">
        <v>7.9180000000000028E-2</v>
      </c>
      <c r="H20">
        <v>0.10627999999999999</v>
      </c>
      <c r="I20">
        <v>0.10354666666666669</v>
      </c>
      <c r="J20">
        <v>9.6742857142857144E-2</v>
      </c>
      <c r="K20">
        <v>0.17571428571428571</v>
      </c>
      <c r="L20">
        <v>0.14144285714285706</v>
      </c>
      <c r="M20">
        <v>0.16193636363636363</v>
      </c>
    </row>
    <row r="21" spans="1:13">
      <c r="A21" t="s">
        <v>24</v>
      </c>
      <c r="B21" t="s">
        <v>90</v>
      </c>
      <c r="C21">
        <v>1</v>
      </c>
      <c r="E21">
        <v>0.10685333333333329</v>
      </c>
      <c r="F21">
        <v>9.5106666666666645E-2</v>
      </c>
      <c r="G21">
        <v>0.10035599999999996</v>
      </c>
      <c r="H21">
        <v>9.2886666666666728E-2</v>
      </c>
      <c r="I21">
        <v>9.69E-2</v>
      </c>
      <c r="J21">
        <v>0.14999285714285712</v>
      </c>
      <c r="K21">
        <v>0.14261428571428564</v>
      </c>
      <c r="L21">
        <v>0.13164999999999999</v>
      </c>
      <c r="M21">
        <v>0.12592857142857147</v>
      </c>
    </row>
    <row r="22" spans="1:13">
      <c r="A22" t="s">
        <v>25</v>
      </c>
      <c r="B22" t="s">
        <v>90</v>
      </c>
      <c r="C22">
        <v>2</v>
      </c>
      <c r="D22">
        <v>9.2400000000000065E-2</v>
      </c>
      <c r="E22">
        <v>9.3393333333333342E-2</v>
      </c>
      <c r="F22">
        <v>0.11380714285714287</v>
      </c>
      <c r="G22">
        <v>0.11457857142857149</v>
      </c>
      <c r="H22">
        <v>0.10303571428571427</v>
      </c>
      <c r="I22">
        <v>0.12081666666666664</v>
      </c>
      <c r="J22">
        <v>0.14785000000000004</v>
      </c>
      <c r="K22">
        <v>0.15923636363636362</v>
      </c>
      <c r="L22">
        <v>0.10079090909090915</v>
      </c>
      <c r="M22">
        <v>0.13896999999999995</v>
      </c>
    </row>
    <row r="23" spans="1:13">
      <c r="A23" t="s">
        <v>26</v>
      </c>
      <c r="B23" t="s">
        <v>90</v>
      </c>
      <c r="C23">
        <v>3</v>
      </c>
      <c r="D23">
        <v>7.6246666666666657E-2</v>
      </c>
      <c r="E23">
        <v>7.8759999999999997E-2</v>
      </c>
      <c r="F23">
        <v>9.8733333333333326E-2</v>
      </c>
      <c r="G23">
        <v>0.1265333333333333</v>
      </c>
      <c r="H23">
        <v>9.4053333333333336E-2</v>
      </c>
      <c r="I23">
        <v>9.5314285714285754E-2</v>
      </c>
      <c r="J23">
        <v>0.10322142857142858</v>
      </c>
      <c r="K23">
        <v>0.14433653846153843</v>
      </c>
      <c r="L23">
        <v>0.12889999999999993</v>
      </c>
      <c r="M23">
        <v>0.14543636363636364</v>
      </c>
    </row>
    <row r="24" spans="1:13">
      <c r="A24" t="s">
        <v>27</v>
      </c>
      <c r="B24" t="s">
        <v>90</v>
      </c>
      <c r="C24">
        <v>4</v>
      </c>
      <c r="D24">
        <v>0.10465999999999998</v>
      </c>
      <c r="E24">
        <v>9.9606666666666691E-2</v>
      </c>
      <c r="F24">
        <v>0.10854999999999995</v>
      </c>
      <c r="G24">
        <v>0.12577142857142856</v>
      </c>
      <c r="H24">
        <v>0.1115</v>
      </c>
      <c r="I24">
        <v>0.10935000000000006</v>
      </c>
      <c r="J24">
        <v>0.20807999999999999</v>
      </c>
      <c r="K24">
        <v>0.21679666666666672</v>
      </c>
      <c r="L24">
        <v>0.22187500000000004</v>
      </c>
      <c r="M24">
        <v>0.22888333333333341</v>
      </c>
    </row>
    <row r="25" spans="1:13">
      <c r="A25" t="s">
        <v>28</v>
      </c>
      <c r="B25" t="s">
        <v>90</v>
      </c>
      <c r="C25">
        <v>5</v>
      </c>
      <c r="D25">
        <v>5.8573333333333366E-2</v>
      </c>
      <c r="E25">
        <v>9.1406666666666733E-2</v>
      </c>
      <c r="F25">
        <v>4.2659999999999934E-2</v>
      </c>
      <c r="G25">
        <v>8.5186666666666674E-2</v>
      </c>
      <c r="H25">
        <v>7.2606666666666625E-2</v>
      </c>
      <c r="I25">
        <v>9.0900000000000009E-2</v>
      </c>
      <c r="J25">
        <v>0.12129999999999995</v>
      </c>
      <c r="K25">
        <v>0.20318141025641018</v>
      </c>
      <c r="L25">
        <v>0.14859090909090911</v>
      </c>
      <c r="M25">
        <v>0.13347500000000001</v>
      </c>
    </row>
    <row r="26" spans="1:13">
      <c r="A26" t="s">
        <v>29</v>
      </c>
      <c r="B26" t="s">
        <v>90</v>
      </c>
      <c r="C26">
        <v>6</v>
      </c>
      <c r="E26">
        <v>7.3493333333333286E-2</v>
      </c>
      <c r="F26">
        <v>9.1906666666666706E-2</v>
      </c>
      <c r="G26">
        <v>8.5380000000000025E-2</v>
      </c>
      <c r="H26">
        <v>7.782E-2</v>
      </c>
      <c r="I26">
        <v>9.5560000000000048E-2</v>
      </c>
      <c r="J26">
        <v>0.11180666666666668</v>
      </c>
      <c r="K26">
        <v>0.11254615384615377</v>
      </c>
      <c r="L26">
        <v>9.7630769230769202E-2</v>
      </c>
      <c r="M26">
        <v>0.14704444444444439</v>
      </c>
    </row>
    <row r="27" spans="1:13">
      <c r="A27" t="s">
        <v>30</v>
      </c>
      <c r="B27" t="s">
        <v>90</v>
      </c>
      <c r="C27">
        <v>7</v>
      </c>
      <c r="D27">
        <v>6.5006666666666685E-2</v>
      </c>
      <c r="E27">
        <v>0.16925999999999999</v>
      </c>
      <c r="F27">
        <v>8.8886666666666697E-2</v>
      </c>
      <c r="G27">
        <v>0.11385000000000003</v>
      </c>
      <c r="H27">
        <v>0.10932142857142857</v>
      </c>
      <c r="I27">
        <v>0.11735714285714284</v>
      </c>
      <c r="J27">
        <v>0.13552142857142854</v>
      </c>
      <c r="K27">
        <v>0.13680000000000003</v>
      </c>
      <c r="L27">
        <v>0.10974615384615387</v>
      </c>
      <c r="M27">
        <v>0.14939999999999998</v>
      </c>
    </row>
    <row r="28" spans="1:13">
      <c r="A28" t="s">
        <v>31</v>
      </c>
      <c r="B28" t="s">
        <v>90</v>
      </c>
      <c r="C28">
        <v>8</v>
      </c>
      <c r="D28">
        <v>6.0266666666666718E-2</v>
      </c>
      <c r="E28">
        <v>8.5306666666666683E-2</v>
      </c>
      <c r="F28">
        <v>9.0114285714285744E-2</v>
      </c>
      <c r="G28">
        <v>0.1113785714285714</v>
      </c>
      <c r="H28">
        <v>9.7064285714285672E-2</v>
      </c>
      <c r="I28">
        <v>0.11750769230769229</v>
      </c>
      <c r="J28">
        <v>0.13242142857142852</v>
      </c>
      <c r="K28">
        <v>0.1991978021978022</v>
      </c>
      <c r="L28">
        <v>0.11657272727272722</v>
      </c>
      <c r="M28">
        <v>0.16599090909090916</v>
      </c>
    </row>
    <row r="29" spans="1:13">
      <c r="A29" t="s">
        <v>32</v>
      </c>
      <c r="B29" t="s">
        <v>90</v>
      </c>
      <c r="C29">
        <v>9</v>
      </c>
      <c r="D29">
        <v>7.5393333333333298E-2</v>
      </c>
      <c r="E29">
        <v>7.3413333333333303E-2</v>
      </c>
      <c r="F29">
        <v>7.5539999999999982E-2</v>
      </c>
      <c r="G29">
        <v>0.10027333333333335</v>
      </c>
      <c r="H29">
        <v>0.10260714285714277</v>
      </c>
      <c r="I29">
        <v>0.12636666666666674</v>
      </c>
      <c r="J29">
        <v>0.1393416666666667</v>
      </c>
      <c r="K29">
        <v>0.12711666666666677</v>
      </c>
      <c r="L29">
        <v>9.7716666666666743E-2</v>
      </c>
      <c r="M29">
        <v>0.13705999999999996</v>
      </c>
    </row>
    <row r="30" spans="1:13">
      <c r="A30" t="s">
        <v>33</v>
      </c>
      <c r="B30" t="s">
        <v>90</v>
      </c>
      <c r="C30">
        <v>10</v>
      </c>
      <c r="D30">
        <v>9.2453333333333276E-2</v>
      </c>
      <c r="E30">
        <v>8.2733333333333312E-2</v>
      </c>
      <c r="F30">
        <v>9.6846666666666734E-2</v>
      </c>
      <c r="G30">
        <v>0.10476666666666669</v>
      </c>
      <c r="H30">
        <v>0.1337461538461539</v>
      </c>
      <c r="I30">
        <v>0.12005384615384621</v>
      </c>
      <c r="J30">
        <v>0.14911818181818182</v>
      </c>
      <c r="K30">
        <v>0.21613333333333332</v>
      </c>
      <c r="L30">
        <v>0.15860000000000005</v>
      </c>
      <c r="M30">
        <v>0.1760333333333334</v>
      </c>
    </row>
    <row r="31" spans="1:13">
      <c r="A31" t="s">
        <v>22</v>
      </c>
      <c r="B31" t="s">
        <v>91</v>
      </c>
      <c r="C31">
        <v>1</v>
      </c>
      <c r="D31">
        <v>7.1666666666666684E-2</v>
      </c>
      <c r="E31">
        <v>6.8906666666666658E-2</v>
      </c>
      <c r="F31">
        <v>9.329999999999998E-2</v>
      </c>
      <c r="G31">
        <v>0.12667333333333333</v>
      </c>
      <c r="H31">
        <v>0.1061857142857143</v>
      </c>
      <c r="I31">
        <v>0.10057142857142853</v>
      </c>
      <c r="J31">
        <v>0.14029285714285716</v>
      </c>
      <c r="K31">
        <v>0.13599670329670327</v>
      </c>
      <c r="L31">
        <v>0.12397500000000002</v>
      </c>
      <c r="M31">
        <v>0.17828750000000015</v>
      </c>
    </row>
    <row r="32" spans="1:13">
      <c r="A32" t="s">
        <v>23</v>
      </c>
      <c r="B32" t="s">
        <v>91</v>
      </c>
      <c r="C32">
        <v>2</v>
      </c>
      <c r="D32">
        <v>8.809999999999997E-2</v>
      </c>
      <c r="E32">
        <v>6.7673333333333349E-2</v>
      </c>
      <c r="F32">
        <v>0.10119333333333333</v>
      </c>
      <c r="G32">
        <v>0.1214133333333334</v>
      </c>
      <c r="H32">
        <v>0.12624000000000002</v>
      </c>
      <c r="I32">
        <v>0.12686</v>
      </c>
      <c r="J32">
        <v>0.15367142857142854</v>
      </c>
      <c r="K32">
        <v>0.20387912087912097</v>
      </c>
      <c r="L32">
        <v>0.16190000000000007</v>
      </c>
      <c r="M32">
        <v>0.22529000000000005</v>
      </c>
    </row>
    <row r="33" spans="1:13">
      <c r="A33" t="s">
        <v>34</v>
      </c>
      <c r="B33" t="s">
        <v>91</v>
      </c>
      <c r="C33">
        <v>3</v>
      </c>
      <c r="D33">
        <v>6.1179999999999998E-2</v>
      </c>
      <c r="E33">
        <v>8.9799999999999963E-2</v>
      </c>
      <c r="F33">
        <v>9.2819999999999916E-2</v>
      </c>
      <c r="G33">
        <v>8.7021999999999919E-2</v>
      </c>
      <c r="H33">
        <v>7.0559999999999984E-2</v>
      </c>
      <c r="I33">
        <v>7.3666666666666575E-2</v>
      </c>
      <c r="J33">
        <v>0.1045</v>
      </c>
      <c r="K33">
        <v>0.13182666666666662</v>
      </c>
      <c r="L33">
        <v>0.11022857142857141</v>
      </c>
      <c r="M33">
        <v>0.1469636363636363</v>
      </c>
    </row>
    <row r="34" spans="1:13">
      <c r="A34" t="s">
        <v>35</v>
      </c>
      <c r="B34" t="s">
        <v>91</v>
      </c>
      <c r="C34">
        <v>4</v>
      </c>
      <c r="D34">
        <v>9.02466666666666E-2</v>
      </c>
      <c r="E34">
        <v>8.2599999999999993E-2</v>
      </c>
      <c r="F34">
        <v>0.10017333333333335</v>
      </c>
      <c r="G34">
        <v>0.10062666666666663</v>
      </c>
      <c r="H34">
        <v>8.0586666666666668E-2</v>
      </c>
      <c r="I34">
        <v>7.2659999999999947E-2</v>
      </c>
      <c r="J34">
        <v>0.15122000000000005</v>
      </c>
      <c r="K34">
        <v>0.12272142857142856</v>
      </c>
      <c r="L34">
        <v>9.3850000000000017E-2</v>
      </c>
      <c r="M34">
        <v>0.13245000000000004</v>
      </c>
    </row>
    <row r="35" spans="1:13">
      <c r="A35" t="s">
        <v>36</v>
      </c>
      <c r="B35" t="s">
        <v>91</v>
      </c>
      <c r="C35">
        <v>5</v>
      </c>
      <c r="D35">
        <v>9.5966666666666589E-2</v>
      </c>
      <c r="E35">
        <v>9.25666666666667E-2</v>
      </c>
      <c r="F35">
        <v>9.2913333333333334E-2</v>
      </c>
      <c r="G35">
        <v>0.10349999999999993</v>
      </c>
      <c r="H35">
        <v>0.10030714285714286</v>
      </c>
      <c r="I35">
        <v>0.11254615384615377</v>
      </c>
      <c r="J35">
        <v>0.16499166666666665</v>
      </c>
      <c r="K35">
        <v>0.16575000000000006</v>
      </c>
      <c r="L35">
        <v>0.12232727272727283</v>
      </c>
      <c r="M35">
        <v>0.19770000000000007</v>
      </c>
    </row>
    <row r="36" spans="1:13">
      <c r="A36" t="s">
        <v>37</v>
      </c>
      <c r="B36" t="s">
        <v>91</v>
      </c>
      <c r="C36">
        <v>6</v>
      </c>
      <c r="D36">
        <v>8.0339999999999925E-2</v>
      </c>
      <c r="E36">
        <v>9.6353333333333305E-2</v>
      </c>
      <c r="F36">
        <v>0.10781333333333336</v>
      </c>
      <c r="G36">
        <v>8.2279999999999964E-2</v>
      </c>
      <c r="H36">
        <v>9.3900000000000011E-2</v>
      </c>
      <c r="I36">
        <v>8.6307142857142888E-2</v>
      </c>
      <c r="J36">
        <v>0.14580000000000004</v>
      </c>
      <c r="K36">
        <v>0.13426923076923075</v>
      </c>
      <c r="L36">
        <v>0.14458181818181817</v>
      </c>
      <c r="M36">
        <v>0.18352499999999994</v>
      </c>
    </row>
    <row r="37" spans="1:13">
      <c r="A37" t="s">
        <v>38</v>
      </c>
      <c r="B37" t="s">
        <v>91</v>
      </c>
      <c r="C37">
        <v>8</v>
      </c>
      <c r="D37">
        <v>7.7466666666666656E-2</v>
      </c>
      <c r="E37">
        <v>8.1500000000000003E-2</v>
      </c>
      <c r="F37">
        <v>8.897333333333339E-2</v>
      </c>
      <c r="G37">
        <v>0.10069999999999997</v>
      </c>
      <c r="H37">
        <v>9.1986666666666633E-2</v>
      </c>
      <c r="I37">
        <v>0.11176153846153844</v>
      </c>
      <c r="J37">
        <v>0.12525</v>
      </c>
      <c r="K37">
        <v>0.12843776223776215</v>
      </c>
      <c r="L37">
        <v>9.837999999999987E-2</v>
      </c>
      <c r="M37">
        <v>0.1202222222222223</v>
      </c>
    </row>
    <row r="38" spans="1:13">
      <c r="A38" t="s">
        <v>39</v>
      </c>
      <c r="B38" t="s">
        <v>91</v>
      </c>
      <c r="C38">
        <v>9</v>
      </c>
      <c r="D38">
        <v>8.5573333333333376E-2</v>
      </c>
      <c r="E38">
        <v>6.3933333333333314E-2</v>
      </c>
      <c r="F38">
        <v>7.887333333333342E-2</v>
      </c>
      <c r="G38">
        <v>9.2433333333333381E-2</v>
      </c>
      <c r="H38">
        <v>8.6046666666666619E-2</v>
      </c>
      <c r="I38">
        <v>8.8726666666666648E-2</v>
      </c>
      <c r="J38">
        <v>0.13949230769230775</v>
      </c>
      <c r="K38">
        <v>0.13638461538461549</v>
      </c>
      <c r="L38">
        <v>9.323333333333321E-2</v>
      </c>
      <c r="M38">
        <v>0.1222909090909091</v>
      </c>
    </row>
    <row r="39" spans="1:13">
      <c r="A39" t="s">
        <v>40</v>
      </c>
      <c r="B39" t="s">
        <v>91</v>
      </c>
      <c r="C39">
        <v>10</v>
      </c>
      <c r="D39">
        <v>0.10005333333333333</v>
      </c>
      <c r="E39">
        <v>7.3106666666666584E-2</v>
      </c>
      <c r="F39">
        <v>9.5719999999999972E-2</v>
      </c>
      <c r="G39">
        <v>0.10104666666666666</v>
      </c>
      <c r="H39">
        <v>9.6628571428571439E-2</v>
      </c>
      <c r="I39">
        <v>0.10258571428571431</v>
      </c>
      <c r="J39">
        <v>0.13597857142857148</v>
      </c>
      <c r="K39">
        <v>0.14130705128205137</v>
      </c>
      <c r="L39">
        <v>0.115890909090909</v>
      </c>
      <c r="M39">
        <v>0.14492222222222217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RExp1</vt:lpstr>
      <vt:lpstr>Meta</vt:lpstr>
      <vt:lpstr>Pollen</vt:lpstr>
      <vt:lpstr>Sucrose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2020-03-02T05:03:17Z</dcterms:created>
  <dcterms:modified xsi:type="dcterms:W3CDTF">2021-01-19T08:12:54Z</dcterms:modified>
</cp:coreProperties>
</file>