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240" yWindow="240" windowWidth="25360" windowHeight="14580" tabRatio="500"/>
  </bookViews>
  <sheets>
    <sheet name="Al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9" i="1"/>
  <c r="F49" i="1"/>
  <c r="G49" i="1"/>
  <c r="H49" i="1"/>
  <c r="I51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6" i="1"/>
  <c r="G56" i="1"/>
  <c r="H56" i="1"/>
  <c r="I56" i="1"/>
  <c r="K56" i="1"/>
  <c r="R56" i="1"/>
  <c r="U56" i="1"/>
  <c r="W56" i="1"/>
  <c r="X56" i="1"/>
  <c r="I58" i="1"/>
  <c r="E58" i="1"/>
  <c r="F58" i="1"/>
  <c r="K58" i="1"/>
  <c r="G58" i="1"/>
  <c r="L58" i="1"/>
  <c r="H58" i="1"/>
  <c r="N58" i="1"/>
  <c r="O58" i="1"/>
  <c r="P58" i="1"/>
  <c r="Q58" i="1"/>
  <c r="R58" i="1"/>
  <c r="S58" i="1"/>
  <c r="T58" i="1"/>
  <c r="U58" i="1"/>
  <c r="V58" i="1"/>
  <c r="W58" i="1"/>
  <c r="X58" i="1"/>
  <c r="E60" i="1"/>
  <c r="G60" i="1"/>
  <c r="H60" i="1"/>
  <c r="L60" i="1"/>
  <c r="N60" i="1"/>
  <c r="P60" i="1"/>
  <c r="Q60" i="1"/>
  <c r="R60" i="1"/>
  <c r="S60" i="1"/>
  <c r="T60" i="1"/>
  <c r="W60" i="1"/>
  <c r="U60" i="1"/>
  <c r="V60" i="1"/>
</calcChain>
</file>

<file path=xl/sharedStrings.xml><?xml version="1.0" encoding="utf-8"?>
<sst xmlns="http://schemas.openxmlformats.org/spreadsheetml/2006/main" count="170" uniqueCount="91">
  <si>
    <t xml:space="preserve"> la Verneda i la Pau</t>
  </si>
  <si>
    <t>Sant Marti</t>
  </si>
  <si>
    <t xml:space="preserve"> Sant Marto de ProvenÌ¤als</t>
  </si>
  <si>
    <t xml:space="preserve"> ProvenÌ¤als del Poblenou</t>
  </si>
  <si>
    <t xml:space="preserve"> el Besos i el Maresme</t>
  </si>
  <si>
    <t xml:space="preserve"> Diagonal Mar i el Front Marotim del Poblenou</t>
  </si>
  <si>
    <t xml:space="preserve"> el Poblenou</t>
  </si>
  <si>
    <t xml:space="preserve"> la Vila Olompica del Poblenou</t>
  </si>
  <si>
    <t xml:space="preserve"> el Parc i la Llacuna del Poblenou</t>
  </si>
  <si>
    <t xml:space="preserve"> el Clot</t>
  </si>
  <si>
    <t xml:space="preserve"> el Camp de l'Arpa del Clot</t>
  </si>
  <si>
    <t xml:space="preserve"> Navas</t>
  </si>
  <si>
    <t>Sant Andreu</t>
  </si>
  <si>
    <t xml:space="preserve"> el Congros i els Indians</t>
  </si>
  <si>
    <t xml:space="preserve"> la Sagrera</t>
  </si>
  <si>
    <t xml:space="preserve"> Sant Andreu</t>
  </si>
  <si>
    <t xml:space="preserve"> el Bon Pastor</t>
  </si>
  <si>
    <t xml:space="preserve"> Baro de Viver</t>
  </si>
  <si>
    <t xml:space="preserve"> la Trinitat Vella</t>
  </si>
  <si>
    <t xml:space="preserve"> Vallbona</t>
  </si>
  <si>
    <t>Nou Barris</t>
  </si>
  <si>
    <t xml:space="preserve"> Ciutat Meridiana</t>
  </si>
  <si>
    <t xml:space="preserve"> Torre Baro</t>
  </si>
  <si>
    <t xml:space="preserve"> la Trinitat Nova</t>
  </si>
  <si>
    <t xml:space="preserve"> la Prosperitat</t>
  </si>
  <si>
    <t xml:space="preserve"> Verdun</t>
  </si>
  <si>
    <t xml:space="preserve"> les Roquetes</t>
  </si>
  <si>
    <t xml:space="preserve"> Canyelles</t>
  </si>
  <si>
    <t xml:space="preserve"> la Guineueta</t>
  </si>
  <si>
    <t xml:space="preserve"> Can Peguera</t>
  </si>
  <si>
    <t xml:space="preserve"> el Turo de la Peira</t>
  </si>
  <si>
    <t xml:space="preserve"> Porta</t>
  </si>
  <si>
    <t xml:space="preserve"> Vilapicina i la Torre Llobeta</t>
  </si>
  <si>
    <t xml:space="preserve"> Horta</t>
  </si>
  <si>
    <t>Horta-Guinardo</t>
  </si>
  <si>
    <t xml:space="preserve"> la Clota</t>
  </si>
  <si>
    <t xml:space="preserve"> la Vall d'Hebron</t>
  </si>
  <si>
    <t xml:space="preserve"> Montbau</t>
  </si>
  <si>
    <t xml:space="preserve"> Sant Genos dels Agudells</t>
  </si>
  <si>
    <t xml:space="preserve"> la Teixonera</t>
  </si>
  <si>
    <t xml:space="preserve"> el Carmel</t>
  </si>
  <si>
    <t xml:space="preserve"> la Font d'en Fargues</t>
  </si>
  <si>
    <t xml:space="preserve"> el Guinardo</t>
  </si>
  <si>
    <t xml:space="preserve"> Can Baro</t>
  </si>
  <si>
    <t xml:space="preserve"> el Baix Guinardo</t>
  </si>
  <si>
    <t xml:space="preserve"> el Camp d'en Grassot i Gracia Nova</t>
  </si>
  <si>
    <t>Gracia</t>
  </si>
  <si>
    <t xml:space="preserve"> la Vila de Gracia</t>
  </si>
  <si>
    <t xml:space="preserve"> la Salut</t>
  </si>
  <si>
    <t xml:space="preserve"> el Coll</t>
  </si>
  <si>
    <t xml:space="preserve"> Vallcarca i els Penitents</t>
  </si>
  <si>
    <t xml:space="preserve"> el Putxet i el Farro</t>
  </si>
  <si>
    <t>Sarria - Sant Gervasi</t>
  </si>
  <si>
    <t xml:space="preserve"> Sant Gervasi - Galvany</t>
  </si>
  <si>
    <t xml:space="preserve"> Sant Gervasi - la Bonanova</t>
  </si>
  <si>
    <t xml:space="preserve"> les Tres Torres</t>
  </si>
  <si>
    <t xml:space="preserve"> Sarria</t>
  </si>
  <si>
    <t xml:space="preserve"> Vallvidrera, el Tibidabo i les Planes</t>
  </si>
  <si>
    <t xml:space="preserve"> Pedralbes</t>
  </si>
  <si>
    <t>Les Corts</t>
  </si>
  <si>
    <t xml:space="preserve"> la Maternitat i Sant Ramon</t>
  </si>
  <si>
    <t xml:space="preserve"> les Corts</t>
  </si>
  <si>
    <t xml:space="preserve"> Sants</t>
  </si>
  <si>
    <t>Sants</t>
  </si>
  <si>
    <t xml:space="preserve"> Sants - Badal</t>
  </si>
  <si>
    <t xml:space="preserve"> la Bordeta</t>
  </si>
  <si>
    <t xml:space="preserve"> Hostafrancs</t>
  </si>
  <si>
    <t xml:space="preserve"> la Font de la Guatlla</t>
  </si>
  <si>
    <t xml:space="preserve"> la Marina de Port</t>
  </si>
  <si>
    <t xml:space="preserve"> la Marina del Prat Vermell </t>
  </si>
  <si>
    <t xml:space="preserve"> el Poble Sec </t>
  </si>
  <si>
    <t xml:space="preserve"> Sant Antoni</t>
  </si>
  <si>
    <t>Eixample</t>
  </si>
  <si>
    <t xml:space="preserve"> la Nova Esquerra de l'Eixample</t>
  </si>
  <si>
    <t xml:space="preserve"> l'Antiga Esquerra de l'Eixample</t>
  </si>
  <si>
    <t xml:space="preserve"> la Dreta de l'Eixample</t>
  </si>
  <si>
    <t xml:space="preserve"> la Sagrada Familia</t>
  </si>
  <si>
    <t xml:space="preserve"> el Fort Pienc</t>
  </si>
  <si>
    <t xml:space="preserve"> Sant Pere, Santa Caterina i la Ribera</t>
  </si>
  <si>
    <t>Ciutat Vella</t>
  </si>
  <si>
    <t xml:space="preserve"> la Barceloneta</t>
  </si>
  <si>
    <t xml:space="preserve"> el Barri Gotic</t>
  </si>
  <si>
    <t xml:space="preserve"> el Raval</t>
  </si>
  <si>
    <t>4_trim</t>
  </si>
  <si>
    <t>3_trim</t>
  </si>
  <si>
    <t>2_trim</t>
  </si>
  <si>
    <t>1_trim</t>
  </si>
  <si>
    <t>NOMBARRIO</t>
  </si>
  <si>
    <t>CODIBARRIO</t>
  </si>
  <si>
    <t>NOMDISTR</t>
  </si>
  <si>
    <t>CODIDISTR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</si>
</sst>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C0A]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2" borderId="0" xfId="0" applyNumberFormat="1" applyFill="1"/>
    <xf numFmtId="164" fontId="0" fillId="3" borderId="0" xfId="0" applyNumberFormat="1" applyFill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0" borderId="2" xfId="0" applyBorder="1"/>
    <xf numFmtId="0" fontId="0" fillId="0" borderId="0" xfId="0" applyBorder="1"/>
    <xf numFmtId="164" fontId="0" fillId="2" borderId="0" xfId="0" applyNumberFormat="1" applyFill="1" applyBorder="1"/>
    <xf numFmtId="164" fontId="0" fillId="3" borderId="0" xfId="0" applyNumberFormat="1" applyFill="1" applyBorder="1"/>
    <xf numFmtId="0" fontId="0" fillId="0" borderId="3" xfId="0" applyBorder="1"/>
    <xf numFmtId="0" fontId="0" fillId="0" borderId="4" xfId="0" applyBorder="1"/>
    <xf numFmtId="164" fontId="0" fillId="2" borderId="4" xfId="0" applyNumberFormat="1" applyFill="1" applyBorder="1"/>
    <xf numFmtId="164" fontId="0" fillId="3" borderId="4" xfId="0" applyNumberFormat="1" applyFill="1" applyBorder="1"/>
    <xf numFmtId="0" fontId="0" fillId="0" borderId="5" xfId="0" applyBorder="1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workbookViewId="0">
      <selection sqref="A1:XFD1048576"/>
    </sheetView>
  </sheetViews>
  <sheetFormatPr baseColWidth="10" defaultRowHeight="15" x14ac:dyDescent="0"/>
  <cols>
    <col min="1" max="1" width="10.83203125" customWidth="1"/>
    <col min="2" max="2" width="15.83203125" customWidth="1"/>
    <col min="3" max="3" width="7.5" customWidth="1"/>
    <col min="4" max="4" width="28.5" customWidth="1"/>
    <col min="5" max="8" width="12.1640625" style="1" bestFit="1" customWidth="1"/>
    <col min="9" max="12" width="12.1640625" style="2" bestFit="1" customWidth="1"/>
    <col min="13" max="16" width="12.1640625" style="1" bestFit="1" customWidth="1"/>
    <col min="17" max="20" width="12.1640625" style="2" bestFit="1" customWidth="1"/>
    <col min="21" max="24" width="12.1640625" style="1" bestFit="1" customWidth="1"/>
  </cols>
  <sheetData>
    <row r="1" spans="1:24">
      <c r="E1" s="17">
        <v>2014.3571428571399</v>
      </c>
      <c r="F1" s="17">
        <v>2014.3571428571399</v>
      </c>
      <c r="G1" s="17">
        <v>2014.3571428571399</v>
      </c>
      <c r="H1" s="17">
        <v>2014.3571428571399</v>
      </c>
      <c r="I1" s="18">
        <v>2015.30952380952</v>
      </c>
      <c r="J1" s="18">
        <v>2015.11904761905</v>
      </c>
      <c r="K1" s="18">
        <v>2014.92857142857</v>
      </c>
      <c r="L1" s="18">
        <v>2014.7380952381</v>
      </c>
      <c r="M1" s="17">
        <v>2016.4523809523801</v>
      </c>
      <c r="N1" s="17">
        <v>2016.2619047619</v>
      </c>
      <c r="O1" s="17">
        <v>2016.07142857143</v>
      </c>
      <c r="P1" s="17">
        <v>2015.88095238095</v>
      </c>
      <c r="Q1" s="18">
        <v>2017</v>
      </c>
      <c r="R1" s="18">
        <v>2017</v>
      </c>
      <c r="S1" s="18">
        <v>2017</v>
      </c>
      <c r="T1" s="18">
        <v>2017</v>
      </c>
      <c r="U1" s="17">
        <v>2018</v>
      </c>
      <c r="V1" s="17">
        <v>2018</v>
      </c>
      <c r="W1" s="17">
        <v>2018</v>
      </c>
      <c r="X1" s="17">
        <v>2018</v>
      </c>
    </row>
    <row r="2" spans="1:24">
      <c r="A2" t="s">
        <v>90</v>
      </c>
      <c r="B2" t="s">
        <v>89</v>
      </c>
      <c r="C2" t="s">
        <v>88</v>
      </c>
      <c r="D2" t="s">
        <v>87</v>
      </c>
      <c r="E2" s="15" t="s">
        <v>86</v>
      </c>
      <c r="F2" s="15" t="s">
        <v>85</v>
      </c>
      <c r="G2" s="15" t="s">
        <v>84</v>
      </c>
      <c r="H2" s="15" t="s">
        <v>83</v>
      </c>
      <c r="I2" s="16" t="s">
        <v>86</v>
      </c>
      <c r="J2" s="16" t="s">
        <v>85</v>
      </c>
      <c r="K2" s="16" t="s">
        <v>84</v>
      </c>
      <c r="L2" s="16" t="s">
        <v>83</v>
      </c>
      <c r="M2" s="15" t="s">
        <v>86</v>
      </c>
      <c r="N2" s="15" t="s">
        <v>85</v>
      </c>
      <c r="O2" s="15" t="s">
        <v>84</v>
      </c>
      <c r="P2" s="15" t="s">
        <v>83</v>
      </c>
      <c r="Q2" s="16" t="s">
        <v>86</v>
      </c>
      <c r="R2" s="16" t="s">
        <v>85</v>
      </c>
      <c r="S2" s="16" t="s">
        <v>84</v>
      </c>
      <c r="T2" s="16" t="s">
        <v>83</v>
      </c>
      <c r="U2" s="15" t="s">
        <v>86</v>
      </c>
      <c r="V2" s="15" t="s">
        <v>85</v>
      </c>
      <c r="W2" s="15" t="s">
        <v>84</v>
      </c>
      <c r="X2" s="15" t="s">
        <v>83</v>
      </c>
    </row>
    <row r="3" spans="1:24" s="11" customFormat="1" ht="14" customHeight="1">
      <c r="A3" s="14">
        <v>1</v>
      </c>
      <c r="B3" s="11" t="s">
        <v>79</v>
      </c>
      <c r="C3" s="11">
        <v>1</v>
      </c>
      <c r="D3" s="11" t="s">
        <v>82</v>
      </c>
      <c r="E3" s="12">
        <v>589.54999999999995</v>
      </c>
      <c r="F3" s="12">
        <v>550.63</v>
      </c>
      <c r="G3" s="12">
        <v>576.45000000000005</v>
      </c>
      <c r="H3" s="12">
        <v>597</v>
      </c>
      <c r="I3" s="13">
        <v>601.29999999999995</v>
      </c>
      <c r="J3" s="13">
        <v>598.9</v>
      </c>
      <c r="K3" s="13">
        <v>654</v>
      </c>
      <c r="L3" s="13">
        <v>644.70000000000005</v>
      </c>
      <c r="M3" s="12">
        <v>624.4</v>
      </c>
      <c r="N3" s="12">
        <v>662.3</v>
      </c>
      <c r="O3" s="12">
        <v>666.2</v>
      </c>
      <c r="P3" s="12">
        <v>716.7</v>
      </c>
      <c r="Q3" s="13">
        <v>734.99</v>
      </c>
      <c r="R3" s="13">
        <v>714.29</v>
      </c>
      <c r="S3" s="13">
        <v>764.85</v>
      </c>
      <c r="T3" s="13">
        <v>776.73</v>
      </c>
      <c r="U3" s="12">
        <v>792.74</v>
      </c>
      <c r="V3" s="12">
        <v>820.88</v>
      </c>
      <c r="W3" s="12">
        <v>849.32</v>
      </c>
      <c r="X3" s="12">
        <v>827.27</v>
      </c>
    </row>
    <row r="4" spans="1:24" s="7" customFormat="1">
      <c r="A4" s="10">
        <v>1</v>
      </c>
      <c r="B4" s="7" t="s">
        <v>79</v>
      </c>
      <c r="C4" s="7">
        <v>2</v>
      </c>
      <c r="D4" s="7" t="s">
        <v>81</v>
      </c>
      <c r="E4" s="8">
        <v>712.79</v>
      </c>
      <c r="F4" s="8">
        <v>728.79</v>
      </c>
      <c r="G4" s="8">
        <v>790.74</v>
      </c>
      <c r="H4" s="8">
        <v>761.68</v>
      </c>
      <c r="I4" s="9">
        <v>756.7</v>
      </c>
      <c r="J4" s="9">
        <v>771.1</v>
      </c>
      <c r="K4" s="9">
        <v>773</v>
      </c>
      <c r="L4" s="9">
        <v>831.1</v>
      </c>
      <c r="M4" s="8">
        <v>893.4</v>
      </c>
      <c r="N4" s="8">
        <v>806.2</v>
      </c>
      <c r="O4" s="8">
        <v>851.6</v>
      </c>
      <c r="P4" s="8">
        <v>914</v>
      </c>
      <c r="Q4" s="9">
        <v>905.26</v>
      </c>
      <c r="R4" s="9">
        <v>968.16</v>
      </c>
      <c r="S4" s="9">
        <v>1028.49</v>
      </c>
      <c r="T4" s="9">
        <v>993.16</v>
      </c>
      <c r="U4" s="8">
        <v>998.4</v>
      </c>
      <c r="V4" s="8">
        <v>1024.29</v>
      </c>
      <c r="W4" s="8">
        <v>1012.49</v>
      </c>
      <c r="X4" s="8">
        <v>1057.26</v>
      </c>
    </row>
    <row r="5" spans="1:24" s="7" customFormat="1">
      <c r="A5" s="10">
        <v>1</v>
      </c>
      <c r="B5" s="7" t="s">
        <v>79</v>
      </c>
      <c r="C5" s="7">
        <v>3</v>
      </c>
      <c r="D5" s="7" t="s">
        <v>80</v>
      </c>
      <c r="E5" s="8">
        <v>540.71</v>
      </c>
      <c r="F5" s="8">
        <v>541.92999999999995</v>
      </c>
      <c r="G5" s="8">
        <v>578.88</v>
      </c>
      <c r="H5" s="8">
        <v>593.73</v>
      </c>
      <c r="I5" s="9">
        <v>581.29999999999995</v>
      </c>
      <c r="J5" s="9">
        <v>598.20000000000005</v>
      </c>
      <c r="K5" s="9">
        <v>630</v>
      </c>
      <c r="L5" s="9">
        <v>601.4</v>
      </c>
      <c r="M5" s="8">
        <v>638.70000000000005</v>
      </c>
      <c r="N5" s="8">
        <v>659.3</v>
      </c>
      <c r="O5" s="8">
        <v>686.6</v>
      </c>
      <c r="P5" s="8">
        <v>686.3</v>
      </c>
      <c r="Q5" s="9">
        <v>722.78</v>
      </c>
      <c r="R5" s="9">
        <v>738.25</v>
      </c>
      <c r="S5" s="9">
        <v>758.18</v>
      </c>
      <c r="T5" s="9">
        <v>766.03</v>
      </c>
      <c r="U5" s="8">
        <v>870.84</v>
      </c>
      <c r="V5" s="8">
        <v>923.45</v>
      </c>
      <c r="W5" s="8">
        <v>889.24</v>
      </c>
      <c r="X5" s="8">
        <v>913.2</v>
      </c>
    </row>
    <row r="6" spans="1:24" s="3" customFormat="1">
      <c r="A6" s="6">
        <v>1</v>
      </c>
      <c r="B6" s="3" t="s">
        <v>79</v>
      </c>
      <c r="C6" s="3">
        <v>4</v>
      </c>
      <c r="D6" s="3" t="s">
        <v>78</v>
      </c>
      <c r="E6" s="4">
        <v>673.44</v>
      </c>
      <c r="F6" s="4">
        <v>676.98</v>
      </c>
      <c r="G6" s="4">
        <v>699.1</v>
      </c>
      <c r="H6" s="4">
        <v>687.33</v>
      </c>
      <c r="I6" s="5">
        <v>697.2</v>
      </c>
      <c r="J6" s="5">
        <v>708</v>
      </c>
      <c r="K6" s="5">
        <v>729</v>
      </c>
      <c r="L6" s="5">
        <v>751.6</v>
      </c>
      <c r="M6" s="4">
        <v>759.2</v>
      </c>
      <c r="N6" s="4">
        <v>773.6</v>
      </c>
      <c r="O6" s="4">
        <v>839.6</v>
      </c>
      <c r="P6" s="4">
        <v>854.2</v>
      </c>
      <c r="Q6" s="5">
        <v>895.28</v>
      </c>
      <c r="R6" s="5">
        <v>930.13</v>
      </c>
      <c r="S6" s="5">
        <v>927.16</v>
      </c>
      <c r="T6" s="5">
        <v>914.78</v>
      </c>
      <c r="U6" s="4">
        <v>923.44</v>
      </c>
      <c r="V6" s="4">
        <v>991.39</v>
      </c>
      <c r="W6" s="4">
        <v>970.97</v>
      </c>
      <c r="X6" s="4">
        <v>1000.52</v>
      </c>
    </row>
    <row r="7" spans="1:24" s="11" customFormat="1">
      <c r="A7" s="14">
        <v>2</v>
      </c>
      <c r="B7" s="11" t="s">
        <v>72</v>
      </c>
      <c r="C7" s="11">
        <v>5</v>
      </c>
      <c r="D7" s="11" t="s">
        <v>77</v>
      </c>
      <c r="E7" s="12">
        <v>736.09</v>
      </c>
      <c r="F7" s="12">
        <v>706.16</v>
      </c>
      <c r="G7" s="12">
        <v>719.84</v>
      </c>
      <c r="H7" s="12">
        <v>735.99</v>
      </c>
      <c r="I7" s="13">
        <v>753.8</v>
      </c>
      <c r="J7" s="13">
        <v>770.1</v>
      </c>
      <c r="K7" s="13">
        <v>753</v>
      </c>
      <c r="L7" s="13">
        <v>792.5</v>
      </c>
      <c r="M7" s="12">
        <v>800.1</v>
      </c>
      <c r="N7" s="12">
        <v>808.1</v>
      </c>
      <c r="O7" s="12">
        <v>868.3</v>
      </c>
      <c r="P7" s="12">
        <v>816.5</v>
      </c>
      <c r="Q7" s="13">
        <v>871.08</v>
      </c>
      <c r="R7" s="13">
        <v>884.99</v>
      </c>
      <c r="S7" s="13">
        <v>933.54</v>
      </c>
      <c r="T7" s="13">
        <v>910.78</v>
      </c>
      <c r="U7" s="12">
        <v>910.53</v>
      </c>
      <c r="V7" s="12">
        <v>942.96</v>
      </c>
      <c r="W7" s="12">
        <v>968.85</v>
      </c>
      <c r="X7" s="12">
        <v>983.1</v>
      </c>
    </row>
    <row r="8" spans="1:24" s="7" customFormat="1">
      <c r="A8" s="10">
        <v>2</v>
      </c>
      <c r="B8" s="7" t="s">
        <v>72</v>
      </c>
      <c r="C8" s="7">
        <v>6</v>
      </c>
      <c r="D8" s="7" t="s">
        <v>76</v>
      </c>
      <c r="E8" s="8">
        <v>673.37</v>
      </c>
      <c r="F8" s="8">
        <v>663.23</v>
      </c>
      <c r="G8" s="8">
        <v>697.69</v>
      </c>
      <c r="H8" s="8">
        <v>687.26</v>
      </c>
      <c r="I8" s="9">
        <v>679</v>
      </c>
      <c r="J8" s="9">
        <v>704.4</v>
      </c>
      <c r="K8" s="9">
        <v>739</v>
      </c>
      <c r="L8" s="9">
        <v>726.9</v>
      </c>
      <c r="M8" s="8">
        <v>752.4</v>
      </c>
      <c r="N8" s="8">
        <v>739.9</v>
      </c>
      <c r="O8" s="8">
        <v>799.4</v>
      </c>
      <c r="P8" s="8">
        <v>806.4</v>
      </c>
      <c r="Q8" s="9">
        <v>847.04</v>
      </c>
      <c r="R8" s="9">
        <v>867.97</v>
      </c>
      <c r="S8" s="9">
        <v>906.78</v>
      </c>
      <c r="T8" s="9">
        <v>877.02</v>
      </c>
      <c r="U8" s="8">
        <v>883.75</v>
      </c>
      <c r="V8" s="8">
        <v>893.43</v>
      </c>
      <c r="W8" s="8">
        <v>934.89</v>
      </c>
      <c r="X8" s="8">
        <v>930.02</v>
      </c>
    </row>
    <row r="9" spans="1:24" s="7" customFormat="1">
      <c r="A9" s="10">
        <v>2</v>
      </c>
      <c r="B9" s="7" t="s">
        <v>72</v>
      </c>
      <c r="C9" s="7">
        <v>7</v>
      </c>
      <c r="D9" s="7" t="s">
        <v>75</v>
      </c>
      <c r="E9" s="8">
        <v>921.4</v>
      </c>
      <c r="F9" s="8">
        <v>948.96</v>
      </c>
      <c r="G9" s="8">
        <v>934.55</v>
      </c>
      <c r="H9" s="8">
        <v>975.96</v>
      </c>
      <c r="I9" s="9">
        <v>957.6</v>
      </c>
      <c r="J9" s="9">
        <v>988.9</v>
      </c>
      <c r="K9" s="9">
        <v>1052</v>
      </c>
      <c r="L9" s="9">
        <v>1035.0999999999999</v>
      </c>
      <c r="M9" s="8">
        <v>1104.3</v>
      </c>
      <c r="N9" s="8">
        <v>1120.4000000000001</v>
      </c>
      <c r="O9" s="8">
        <v>1144</v>
      </c>
      <c r="P9" s="8">
        <v>1174.4000000000001</v>
      </c>
      <c r="Q9" s="9">
        <v>1151.0899999999999</v>
      </c>
      <c r="R9" s="9">
        <v>1218.18</v>
      </c>
      <c r="S9" s="9">
        <v>1179.1099999999999</v>
      </c>
      <c r="T9" s="9">
        <v>1225.08</v>
      </c>
      <c r="U9" s="8">
        <v>1191.43</v>
      </c>
      <c r="V9" s="8">
        <v>1263.08</v>
      </c>
      <c r="W9" s="8">
        <v>1216.7</v>
      </c>
      <c r="X9" s="8">
        <v>1340.38</v>
      </c>
    </row>
    <row r="10" spans="1:24" s="7" customFormat="1">
      <c r="A10" s="10">
        <v>2</v>
      </c>
      <c r="B10" s="7" t="s">
        <v>72</v>
      </c>
      <c r="C10" s="7">
        <v>8</v>
      </c>
      <c r="D10" s="7" t="s">
        <v>74</v>
      </c>
      <c r="E10" s="8">
        <v>827.87</v>
      </c>
      <c r="F10" s="8">
        <v>821.81</v>
      </c>
      <c r="G10" s="8">
        <v>869.72</v>
      </c>
      <c r="H10" s="8">
        <v>848.56</v>
      </c>
      <c r="I10" s="9">
        <v>859.6</v>
      </c>
      <c r="J10" s="9">
        <v>906.1</v>
      </c>
      <c r="K10" s="9">
        <v>926</v>
      </c>
      <c r="L10" s="9">
        <v>941.6</v>
      </c>
      <c r="M10" s="8">
        <v>947.3</v>
      </c>
      <c r="N10" s="8">
        <v>960.8</v>
      </c>
      <c r="O10" s="8">
        <v>986.2</v>
      </c>
      <c r="P10" s="8">
        <v>1012.2</v>
      </c>
      <c r="Q10" s="9">
        <v>1001.49</v>
      </c>
      <c r="R10" s="9">
        <v>1044.28</v>
      </c>
      <c r="S10" s="9">
        <v>1098.21</v>
      </c>
      <c r="T10" s="9">
        <v>1081.29</v>
      </c>
      <c r="U10" s="8">
        <v>1069.1600000000001</v>
      </c>
      <c r="V10" s="8">
        <v>1078.1300000000001</v>
      </c>
      <c r="W10" s="8">
        <v>1136.21</v>
      </c>
      <c r="X10" s="8">
        <v>1164.32</v>
      </c>
    </row>
    <row r="11" spans="1:24" s="7" customFormat="1">
      <c r="A11" s="10">
        <v>2</v>
      </c>
      <c r="B11" s="7" t="s">
        <v>72</v>
      </c>
      <c r="C11" s="7">
        <v>9</v>
      </c>
      <c r="D11" s="7" t="s">
        <v>73</v>
      </c>
      <c r="E11" s="8">
        <v>716.13</v>
      </c>
      <c r="F11" s="8">
        <v>708</v>
      </c>
      <c r="G11" s="8">
        <v>746.78</v>
      </c>
      <c r="H11" s="8">
        <v>753.61</v>
      </c>
      <c r="I11" s="9">
        <v>766.2</v>
      </c>
      <c r="J11" s="9">
        <v>766.9</v>
      </c>
      <c r="K11" s="9">
        <v>807</v>
      </c>
      <c r="L11" s="9">
        <v>789.8</v>
      </c>
      <c r="M11" s="8">
        <v>811.6</v>
      </c>
      <c r="N11" s="8">
        <v>842.5</v>
      </c>
      <c r="O11" s="8">
        <v>890.5</v>
      </c>
      <c r="P11" s="8">
        <v>926.2</v>
      </c>
      <c r="Q11" s="9">
        <v>909.08</v>
      </c>
      <c r="R11" s="9">
        <v>949.96</v>
      </c>
      <c r="S11" s="9">
        <v>950.15</v>
      </c>
      <c r="T11" s="9">
        <v>957</v>
      </c>
      <c r="U11" s="8">
        <v>947.92</v>
      </c>
      <c r="V11" s="8">
        <v>975.53</v>
      </c>
      <c r="W11" s="8">
        <v>1003.89</v>
      </c>
      <c r="X11" s="8">
        <v>1017.56</v>
      </c>
    </row>
    <row r="12" spans="1:24" s="3" customFormat="1">
      <c r="A12" s="6">
        <v>2</v>
      </c>
      <c r="B12" s="3" t="s">
        <v>72</v>
      </c>
      <c r="C12" s="3">
        <v>10</v>
      </c>
      <c r="D12" s="3" t="s">
        <v>71</v>
      </c>
      <c r="E12" s="4">
        <v>693.43</v>
      </c>
      <c r="F12" s="4">
        <v>718.01</v>
      </c>
      <c r="G12" s="4">
        <v>713.89</v>
      </c>
      <c r="H12" s="4">
        <v>720.14</v>
      </c>
      <c r="I12" s="5">
        <v>740.4</v>
      </c>
      <c r="J12" s="5">
        <v>746</v>
      </c>
      <c r="K12" s="5">
        <v>798</v>
      </c>
      <c r="L12" s="5">
        <v>772.1</v>
      </c>
      <c r="M12" s="4">
        <v>805.9</v>
      </c>
      <c r="N12" s="4">
        <v>793.6</v>
      </c>
      <c r="O12" s="4">
        <v>883.3</v>
      </c>
      <c r="P12" s="4">
        <v>882.5</v>
      </c>
      <c r="Q12" s="5">
        <v>876.97</v>
      </c>
      <c r="R12" s="5">
        <v>887.78</v>
      </c>
      <c r="S12" s="5">
        <v>922.46</v>
      </c>
      <c r="T12" s="5">
        <v>905.83</v>
      </c>
      <c r="U12" s="4">
        <v>899.98</v>
      </c>
      <c r="V12" s="4">
        <v>907.42</v>
      </c>
      <c r="W12" s="4">
        <v>970.26</v>
      </c>
      <c r="X12" s="4">
        <v>960.3</v>
      </c>
    </row>
    <row r="13" spans="1:24" s="11" customFormat="1">
      <c r="A13" s="14">
        <v>3</v>
      </c>
      <c r="B13" s="11" t="s">
        <v>63</v>
      </c>
      <c r="C13" s="11">
        <v>11</v>
      </c>
      <c r="D13" s="11" t="s">
        <v>70</v>
      </c>
      <c r="E13" s="12">
        <v>568</v>
      </c>
      <c r="F13" s="12">
        <v>578.65</v>
      </c>
      <c r="G13" s="12">
        <v>580.89</v>
      </c>
      <c r="H13" s="12">
        <v>602.54999999999995</v>
      </c>
      <c r="I13" s="13">
        <v>578.79999999999995</v>
      </c>
      <c r="J13" s="13">
        <v>598.5</v>
      </c>
      <c r="K13" s="13">
        <v>631</v>
      </c>
      <c r="L13" s="13">
        <v>638.5</v>
      </c>
      <c r="M13" s="12">
        <v>622.20000000000005</v>
      </c>
      <c r="N13" s="12">
        <v>651.20000000000005</v>
      </c>
      <c r="O13" s="12">
        <v>696.7</v>
      </c>
      <c r="P13" s="12">
        <v>706.1</v>
      </c>
      <c r="Q13" s="13">
        <v>715.71</v>
      </c>
      <c r="R13" s="13">
        <v>756.8</v>
      </c>
      <c r="S13" s="13">
        <v>759.87</v>
      </c>
      <c r="T13" s="13">
        <v>760.23</v>
      </c>
      <c r="U13" s="12">
        <v>783.5</v>
      </c>
      <c r="V13" s="12">
        <v>788.23</v>
      </c>
      <c r="W13" s="12">
        <v>822.04</v>
      </c>
      <c r="X13" s="12">
        <v>813.74</v>
      </c>
    </row>
    <row r="14" spans="1:24" s="7" customFormat="1">
      <c r="A14" s="10">
        <v>3</v>
      </c>
      <c r="B14" s="7" t="s">
        <v>63</v>
      </c>
      <c r="C14" s="7">
        <v>12</v>
      </c>
      <c r="D14" s="7" t="s">
        <v>69</v>
      </c>
      <c r="E14" s="8">
        <f t="shared" ref="E14:X14" si="0">AVERAGE(E13,E15,E16,E17,E18,E19,E20)</f>
        <v>589.72142857142865</v>
      </c>
      <c r="F14" s="8">
        <f t="shared" si="0"/>
        <v>578.25142857142851</v>
      </c>
      <c r="G14" s="8">
        <f t="shared" si="0"/>
        <v>602.52714285714285</v>
      </c>
      <c r="H14" s="8">
        <f t="shared" si="0"/>
        <v>618.79142857142858</v>
      </c>
      <c r="I14" s="9">
        <f t="shared" si="0"/>
        <v>608.27142857142849</v>
      </c>
      <c r="J14" s="9">
        <f t="shared" si="0"/>
        <v>609.42857142857144</v>
      </c>
      <c r="K14" s="9">
        <f t="shared" si="0"/>
        <v>653.85714285714289</v>
      </c>
      <c r="L14" s="9">
        <f t="shared" si="0"/>
        <v>635.11428571428564</v>
      </c>
      <c r="M14" s="8">
        <f t="shared" si="0"/>
        <v>615.77142857142849</v>
      </c>
      <c r="N14" s="8">
        <f t="shared" si="0"/>
        <v>668.71428571428567</v>
      </c>
      <c r="O14" s="8">
        <f t="shared" si="0"/>
        <v>695.3142857142858</v>
      </c>
      <c r="P14" s="8">
        <f t="shared" si="0"/>
        <v>712.97142857142865</v>
      </c>
      <c r="Q14" s="9">
        <f t="shared" si="0"/>
        <v>723.65428571428572</v>
      </c>
      <c r="R14" s="9">
        <f t="shared" si="0"/>
        <v>747.57285714285717</v>
      </c>
      <c r="S14" s="9">
        <f t="shared" si="0"/>
        <v>791.10714285714289</v>
      </c>
      <c r="T14" s="9">
        <f t="shared" si="0"/>
        <v>779.0557142857142</v>
      </c>
      <c r="U14" s="8">
        <f t="shared" si="0"/>
        <v>783.59142857142865</v>
      </c>
      <c r="V14" s="8">
        <f t="shared" si="0"/>
        <v>781.12857142857138</v>
      </c>
      <c r="W14" s="8">
        <f t="shared" si="0"/>
        <v>819.55285714285696</v>
      </c>
      <c r="X14" s="8">
        <f t="shared" si="0"/>
        <v>814.95571428571441</v>
      </c>
    </row>
    <row r="15" spans="1:24" s="7" customFormat="1">
      <c r="A15" s="10">
        <v>3</v>
      </c>
      <c r="B15" s="7" t="s">
        <v>63</v>
      </c>
      <c r="C15" s="7">
        <v>13</v>
      </c>
      <c r="D15" s="7" t="s">
        <v>68</v>
      </c>
      <c r="E15" s="8">
        <v>553.54999999999995</v>
      </c>
      <c r="F15" s="8">
        <v>454.44</v>
      </c>
      <c r="G15" s="8">
        <v>542.80999999999995</v>
      </c>
      <c r="H15" s="8">
        <v>574.45000000000005</v>
      </c>
      <c r="I15" s="9">
        <v>492.5</v>
      </c>
      <c r="J15" s="9">
        <v>536.20000000000005</v>
      </c>
      <c r="K15" s="9">
        <v>565</v>
      </c>
      <c r="L15" s="9">
        <v>566</v>
      </c>
      <c r="M15" s="8">
        <v>447.6</v>
      </c>
      <c r="N15" s="8">
        <v>548.5</v>
      </c>
      <c r="O15" s="8">
        <v>577.5</v>
      </c>
      <c r="P15" s="8">
        <v>613.20000000000005</v>
      </c>
      <c r="Q15" s="9">
        <v>689.16</v>
      </c>
      <c r="R15" s="9">
        <v>634.28</v>
      </c>
      <c r="S15" s="9">
        <v>711.93</v>
      </c>
      <c r="T15" s="9">
        <v>728.07</v>
      </c>
      <c r="U15" s="8">
        <v>751.65</v>
      </c>
      <c r="V15" s="8">
        <v>719.33</v>
      </c>
      <c r="W15" s="8">
        <v>755.18</v>
      </c>
      <c r="X15" s="8">
        <v>778.52</v>
      </c>
    </row>
    <row r="16" spans="1:24" s="7" customFormat="1">
      <c r="A16" s="10">
        <v>3</v>
      </c>
      <c r="B16" s="7" t="s">
        <v>63</v>
      </c>
      <c r="C16" s="7">
        <v>14</v>
      </c>
      <c r="D16" s="7" t="s">
        <v>67</v>
      </c>
      <c r="E16" s="8">
        <v>631.5</v>
      </c>
      <c r="F16" s="8">
        <v>624.88</v>
      </c>
      <c r="G16" s="8">
        <v>630.89</v>
      </c>
      <c r="H16" s="8">
        <v>679.58</v>
      </c>
      <c r="I16" s="9">
        <v>728.2</v>
      </c>
      <c r="J16" s="9">
        <v>687.3</v>
      </c>
      <c r="K16" s="9">
        <v>735</v>
      </c>
      <c r="L16" s="9">
        <v>648.79999999999995</v>
      </c>
      <c r="M16" s="8">
        <v>638.70000000000005</v>
      </c>
      <c r="N16" s="8">
        <v>751.7</v>
      </c>
      <c r="O16" s="8">
        <v>764.4</v>
      </c>
      <c r="P16" s="8">
        <v>786.4</v>
      </c>
      <c r="Q16" s="9">
        <v>806.34</v>
      </c>
      <c r="R16" s="9">
        <v>785.02</v>
      </c>
      <c r="S16" s="9">
        <v>817.64</v>
      </c>
      <c r="T16" s="9">
        <v>827.36</v>
      </c>
      <c r="U16" s="8">
        <v>842.32</v>
      </c>
      <c r="V16" s="8">
        <v>834.68</v>
      </c>
      <c r="W16" s="8">
        <v>871.41</v>
      </c>
      <c r="X16" s="8">
        <v>810.24</v>
      </c>
    </row>
    <row r="17" spans="1:24" s="7" customFormat="1">
      <c r="A17" s="10">
        <v>3</v>
      </c>
      <c r="B17" s="7" t="s">
        <v>63</v>
      </c>
      <c r="C17" s="7">
        <v>15</v>
      </c>
      <c r="D17" s="7" t="s">
        <v>66</v>
      </c>
      <c r="E17" s="8">
        <v>580.71</v>
      </c>
      <c r="F17" s="8">
        <v>584.91</v>
      </c>
      <c r="G17" s="8">
        <v>605.58000000000004</v>
      </c>
      <c r="H17" s="8">
        <v>603.86</v>
      </c>
      <c r="I17" s="9">
        <v>614.20000000000005</v>
      </c>
      <c r="J17" s="9">
        <v>601.6</v>
      </c>
      <c r="K17" s="9">
        <v>632</v>
      </c>
      <c r="L17" s="9">
        <v>640.9</v>
      </c>
      <c r="M17" s="8">
        <v>662.3</v>
      </c>
      <c r="N17" s="8">
        <v>673.2</v>
      </c>
      <c r="O17" s="8">
        <v>702.7</v>
      </c>
      <c r="P17" s="8">
        <v>703.3</v>
      </c>
      <c r="Q17" s="9">
        <v>680.17</v>
      </c>
      <c r="R17" s="9">
        <v>749.61</v>
      </c>
      <c r="S17" s="9">
        <v>777.64</v>
      </c>
      <c r="T17" s="9">
        <v>771.78</v>
      </c>
      <c r="U17" s="8">
        <v>754.83</v>
      </c>
      <c r="V17" s="8">
        <v>801.37</v>
      </c>
      <c r="W17" s="8">
        <v>814.55</v>
      </c>
      <c r="X17" s="8">
        <v>811</v>
      </c>
    </row>
    <row r="18" spans="1:24" s="7" customFormat="1">
      <c r="A18" s="10">
        <v>3</v>
      </c>
      <c r="B18" s="7" t="s">
        <v>63</v>
      </c>
      <c r="C18" s="7">
        <v>16</v>
      </c>
      <c r="D18" s="7" t="s">
        <v>65</v>
      </c>
      <c r="E18" s="8">
        <v>604.74</v>
      </c>
      <c r="F18" s="8">
        <v>616.4</v>
      </c>
      <c r="G18" s="8">
        <v>603.16</v>
      </c>
      <c r="H18" s="8">
        <v>621.67999999999995</v>
      </c>
      <c r="I18" s="9">
        <v>621.70000000000005</v>
      </c>
      <c r="J18" s="9">
        <v>607.70000000000005</v>
      </c>
      <c r="K18" s="9">
        <v>661</v>
      </c>
      <c r="L18" s="9">
        <v>657.9</v>
      </c>
      <c r="M18" s="8">
        <v>645.20000000000005</v>
      </c>
      <c r="N18" s="8">
        <v>672.1</v>
      </c>
      <c r="O18" s="8">
        <v>674.9</v>
      </c>
      <c r="P18" s="8">
        <v>730.4</v>
      </c>
      <c r="Q18" s="9">
        <v>739.35</v>
      </c>
      <c r="R18" s="9">
        <v>760.98</v>
      </c>
      <c r="S18" s="9">
        <v>861.69</v>
      </c>
      <c r="T18" s="9">
        <v>786.53</v>
      </c>
      <c r="U18" s="8">
        <v>785.79</v>
      </c>
      <c r="V18" s="8">
        <v>757.26</v>
      </c>
      <c r="W18" s="8">
        <v>830.32</v>
      </c>
      <c r="X18" s="8">
        <v>825.36</v>
      </c>
    </row>
    <row r="19" spans="1:24" s="7" customFormat="1">
      <c r="A19" s="10">
        <v>3</v>
      </c>
      <c r="B19" s="7" t="s">
        <v>63</v>
      </c>
      <c r="C19" s="7">
        <v>17</v>
      </c>
      <c r="D19" s="7" t="s">
        <v>64</v>
      </c>
      <c r="E19" s="8">
        <v>584.27</v>
      </c>
      <c r="F19" s="8">
        <v>569.67999999999995</v>
      </c>
      <c r="G19" s="8">
        <v>629.58000000000004</v>
      </c>
      <c r="H19" s="8">
        <v>602.28</v>
      </c>
      <c r="I19" s="9">
        <v>606.5</v>
      </c>
      <c r="J19" s="9">
        <v>606.79999999999995</v>
      </c>
      <c r="K19" s="9">
        <v>652</v>
      </c>
      <c r="L19" s="9">
        <v>635.29999999999995</v>
      </c>
      <c r="M19" s="8">
        <v>629.70000000000005</v>
      </c>
      <c r="N19" s="8">
        <v>702.9</v>
      </c>
      <c r="O19" s="8">
        <v>710.5</v>
      </c>
      <c r="P19" s="8">
        <v>711.1</v>
      </c>
      <c r="Q19" s="9">
        <v>697.58</v>
      </c>
      <c r="R19" s="9">
        <v>766.05</v>
      </c>
      <c r="S19" s="9">
        <v>796.5</v>
      </c>
      <c r="T19" s="9">
        <v>772.86</v>
      </c>
      <c r="U19" s="8">
        <v>764.41</v>
      </c>
      <c r="V19" s="8">
        <v>755.29</v>
      </c>
      <c r="W19" s="8">
        <v>786.8</v>
      </c>
      <c r="X19" s="8">
        <v>831.19</v>
      </c>
    </row>
    <row r="20" spans="1:24" s="3" customFormat="1">
      <c r="A20" s="6">
        <v>3</v>
      </c>
      <c r="B20" s="3" t="s">
        <v>63</v>
      </c>
      <c r="C20" s="3">
        <v>18</v>
      </c>
      <c r="D20" s="3" t="s">
        <v>62</v>
      </c>
      <c r="E20" s="4">
        <v>605.28</v>
      </c>
      <c r="F20" s="4">
        <v>618.79999999999995</v>
      </c>
      <c r="G20" s="4">
        <v>624.78</v>
      </c>
      <c r="H20" s="4">
        <v>647.14</v>
      </c>
      <c r="I20" s="5">
        <v>616</v>
      </c>
      <c r="J20" s="5">
        <v>627.9</v>
      </c>
      <c r="K20" s="5">
        <v>701</v>
      </c>
      <c r="L20" s="5">
        <v>658.4</v>
      </c>
      <c r="M20" s="4">
        <v>664.7</v>
      </c>
      <c r="N20" s="4">
        <v>681.4</v>
      </c>
      <c r="O20" s="4">
        <v>740.5</v>
      </c>
      <c r="P20" s="4">
        <v>740.3</v>
      </c>
      <c r="Q20" s="5">
        <v>737.27</v>
      </c>
      <c r="R20" s="5">
        <v>780.27</v>
      </c>
      <c r="S20" s="5">
        <v>812.48</v>
      </c>
      <c r="T20" s="5">
        <v>806.56</v>
      </c>
      <c r="U20" s="4">
        <v>802.64</v>
      </c>
      <c r="V20" s="4">
        <v>811.74</v>
      </c>
      <c r="W20" s="4">
        <v>856.57</v>
      </c>
      <c r="X20" s="4">
        <v>834.64</v>
      </c>
    </row>
    <row r="21" spans="1:24" s="11" customFormat="1">
      <c r="A21" s="14">
        <v>4</v>
      </c>
      <c r="B21" s="11" t="s">
        <v>59</v>
      </c>
      <c r="C21" s="11">
        <v>19</v>
      </c>
      <c r="D21" s="11" t="s">
        <v>61</v>
      </c>
      <c r="E21" s="12">
        <v>777.23</v>
      </c>
      <c r="F21" s="12">
        <v>765.29</v>
      </c>
      <c r="G21" s="12">
        <v>786.29</v>
      </c>
      <c r="H21" s="12">
        <v>802.23</v>
      </c>
      <c r="I21" s="13">
        <v>822.4</v>
      </c>
      <c r="J21" s="13">
        <v>817.2</v>
      </c>
      <c r="K21" s="13">
        <v>860</v>
      </c>
      <c r="L21" s="13">
        <v>909.3</v>
      </c>
      <c r="M21" s="12">
        <v>892.7</v>
      </c>
      <c r="N21" s="12">
        <v>912.5</v>
      </c>
      <c r="O21" s="12">
        <v>950</v>
      </c>
      <c r="P21" s="12">
        <v>983.5</v>
      </c>
      <c r="Q21" s="13">
        <v>936.32</v>
      </c>
      <c r="R21" s="13">
        <v>1006.84</v>
      </c>
      <c r="S21" s="13">
        <v>1013.57</v>
      </c>
      <c r="T21" s="13">
        <v>1043.76</v>
      </c>
      <c r="U21" s="12">
        <v>1002.34</v>
      </c>
      <c r="V21" s="12">
        <v>1038.73</v>
      </c>
      <c r="W21" s="12">
        <v>1077.99</v>
      </c>
      <c r="X21" s="12">
        <v>1031.46</v>
      </c>
    </row>
    <row r="22" spans="1:24" s="7" customFormat="1">
      <c r="A22" s="10">
        <v>4</v>
      </c>
      <c r="B22" s="7" t="s">
        <v>59</v>
      </c>
      <c r="C22" s="7">
        <v>20</v>
      </c>
      <c r="D22" s="7" t="s">
        <v>60</v>
      </c>
      <c r="E22" s="8">
        <v>700.16</v>
      </c>
      <c r="F22" s="8">
        <v>748.64</v>
      </c>
      <c r="G22" s="8">
        <v>768.46</v>
      </c>
      <c r="H22" s="8">
        <v>806.43</v>
      </c>
      <c r="I22" s="9">
        <v>728</v>
      </c>
      <c r="J22" s="9">
        <v>679.5</v>
      </c>
      <c r="K22" s="9">
        <v>814</v>
      </c>
      <c r="L22" s="9">
        <v>764.8</v>
      </c>
      <c r="M22" s="8">
        <v>777.9</v>
      </c>
      <c r="N22" s="8">
        <v>821.2</v>
      </c>
      <c r="O22" s="8">
        <v>892.3</v>
      </c>
      <c r="P22" s="8">
        <v>866.4</v>
      </c>
      <c r="Q22" s="9">
        <v>896.45</v>
      </c>
      <c r="R22" s="9">
        <v>882.05</v>
      </c>
      <c r="S22" s="9">
        <v>970.71</v>
      </c>
      <c r="T22" s="9">
        <v>935.38</v>
      </c>
      <c r="U22" s="8">
        <v>948.77</v>
      </c>
      <c r="V22" s="8">
        <v>959.26</v>
      </c>
      <c r="W22" s="8">
        <v>1013.28</v>
      </c>
      <c r="X22" s="8">
        <v>960.03</v>
      </c>
    </row>
    <row r="23" spans="1:24" s="3" customFormat="1">
      <c r="A23" s="6">
        <v>4</v>
      </c>
      <c r="B23" s="3" t="s">
        <v>59</v>
      </c>
      <c r="C23" s="3">
        <v>21</v>
      </c>
      <c r="D23" s="3" t="s">
        <v>58</v>
      </c>
      <c r="E23" s="4">
        <v>1230</v>
      </c>
      <c r="F23" s="4">
        <v>1459.12</v>
      </c>
      <c r="G23" s="4">
        <v>1506.2</v>
      </c>
      <c r="H23" s="4">
        <v>1762.06</v>
      </c>
      <c r="I23" s="5">
        <v>1250.8</v>
      </c>
      <c r="J23" s="5">
        <v>1711.4</v>
      </c>
      <c r="K23" s="5">
        <v>2034</v>
      </c>
      <c r="L23" s="5">
        <v>1860.3</v>
      </c>
      <c r="M23" s="4">
        <v>1572.6</v>
      </c>
      <c r="N23" s="4">
        <v>1660.4</v>
      </c>
      <c r="O23" s="4">
        <v>1689.6</v>
      </c>
      <c r="P23" s="4">
        <v>1692.2</v>
      </c>
      <c r="Q23" s="5">
        <v>1856.57</v>
      </c>
      <c r="R23" s="5">
        <v>1666.63</v>
      </c>
      <c r="S23" s="5">
        <v>1882.42</v>
      </c>
      <c r="T23" s="5">
        <v>1737.92</v>
      </c>
      <c r="U23" s="4">
        <v>1799.91</v>
      </c>
      <c r="V23" s="4">
        <v>1563.31</v>
      </c>
      <c r="W23" s="4">
        <v>1849.52</v>
      </c>
      <c r="X23" s="4">
        <v>1615.31</v>
      </c>
    </row>
    <row r="24" spans="1:24" s="11" customFormat="1">
      <c r="A24" s="14">
        <v>5</v>
      </c>
      <c r="B24" s="11" t="s">
        <v>52</v>
      </c>
      <c r="C24" s="11">
        <v>22</v>
      </c>
      <c r="D24" s="11" t="s">
        <v>57</v>
      </c>
      <c r="E24" s="12">
        <v>837.33</v>
      </c>
      <c r="F24" s="12">
        <v>1051.22</v>
      </c>
      <c r="G24" s="12">
        <v>988.66</v>
      </c>
      <c r="H24" s="12">
        <v>1754.44</v>
      </c>
      <c r="I24" s="13">
        <v>1335.7</v>
      </c>
      <c r="J24" s="13">
        <v>824.4</v>
      </c>
      <c r="K24" s="13">
        <v>1119</v>
      </c>
      <c r="L24" s="13">
        <v>841.1</v>
      </c>
      <c r="M24" s="12">
        <v>933.9</v>
      </c>
      <c r="N24" s="12">
        <v>1117.7</v>
      </c>
      <c r="O24" s="12">
        <v>1302.0999999999999</v>
      </c>
      <c r="P24" s="12">
        <v>1354.6</v>
      </c>
      <c r="Q24" s="13">
        <v>1248</v>
      </c>
      <c r="R24" s="13">
        <v>1101.67</v>
      </c>
      <c r="S24" s="13">
        <v>1360.42</v>
      </c>
      <c r="T24" s="13">
        <v>1213.95</v>
      </c>
      <c r="U24" s="12">
        <v>895.7</v>
      </c>
      <c r="V24" s="12">
        <v>860.13</v>
      </c>
      <c r="W24" s="12">
        <v>1102.29</v>
      </c>
      <c r="X24" s="12">
        <v>898.33</v>
      </c>
    </row>
    <row r="25" spans="1:24" s="7" customFormat="1">
      <c r="A25" s="10">
        <v>5</v>
      </c>
      <c r="B25" s="7" t="s">
        <v>52</v>
      </c>
      <c r="C25" s="7">
        <v>23</v>
      </c>
      <c r="D25" s="7" t="s">
        <v>56</v>
      </c>
      <c r="E25" s="8">
        <v>1042.1600000000001</v>
      </c>
      <c r="F25" s="8">
        <v>1030.3499999999999</v>
      </c>
      <c r="G25" s="8">
        <v>1081.1400000000001</v>
      </c>
      <c r="H25" s="8">
        <v>1004.37</v>
      </c>
      <c r="I25" s="9">
        <v>917.1</v>
      </c>
      <c r="J25" s="9">
        <v>1101.2</v>
      </c>
      <c r="K25" s="9">
        <v>1156</v>
      </c>
      <c r="L25" s="9">
        <v>1227.3</v>
      </c>
      <c r="M25" s="8">
        <v>1195.7</v>
      </c>
      <c r="N25" s="8">
        <v>1197.5999999999999</v>
      </c>
      <c r="O25" s="8">
        <v>1172.9000000000001</v>
      </c>
      <c r="P25" s="8">
        <v>1185.8</v>
      </c>
      <c r="Q25" s="9">
        <v>1291.5</v>
      </c>
      <c r="R25" s="9">
        <v>1423.86</v>
      </c>
      <c r="S25" s="9">
        <v>1364.01</v>
      </c>
      <c r="T25" s="9">
        <v>1334.77</v>
      </c>
      <c r="U25" s="8">
        <v>1249.23</v>
      </c>
      <c r="V25" s="8">
        <v>1332.33</v>
      </c>
      <c r="W25" s="8">
        <v>1443.71</v>
      </c>
      <c r="X25" s="8">
        <v>1422.8</v>
      </c>
    </row>
    <row r="26" spans="1:24" s="7" customFormat="1">
      <c r="A26" s="10">
        <v>5</v>
      </c>
      <c r="B26" s="7" t="s">
        <v>52</v>
      </c>
      <c r="C26" s="7">
        <v>24</v>
      </c>
      <c r="D26" s="7" t="s">
        <v>55</v>
      </c>
      <c r="E26" s="8">
        <v>1215.8499999999999</v>
      </c>
      <c r="F26" s="8">
        <v>1327.22</v>
      </c>
      <c r="G26" s="8">
        <v>1386.13</v>
      </c>
      <c r="H26" s="8">
        <v>1352.08</v>
      </c>
      <c r="I26" s="9">
        <v>1335.6</v>
      </c>
      <c r="J26" s="9">
        <v>1337.8</v>
      </c>
      <c r="K26" s="9">
        <v>1462</v>
      </c>
      <c r="L26" s="9">
        <v>1386</v>
      </c>
      <c r="M26" s="8">
        <v>1380.7</v>
      </c>
      <c r="N26" s="8">
        <v>1560.7</v>
      </c>
      <c r="O26" s="8">
        <v>1619</v>
      </c>
      <c r="P26" s="8">
        <v>1490.7</v>
      </c>
      <c r="Q26" s="9">
        <v>1516.52</v>
      </c>
      <c r="R26" s="9">
        <v>1646.76</v>
      </c>
      <c r="S26" s="9">
        <v>1757</v>
      </c>
      <c r="T26" s="9">
        <v>1588.53</v>
      </c>
      <c r="U26" s="8">
        <v>1613.41</v>
      </c>
      <c r="V26" s="8">
        <v>1467.07</v>
      </c>
      <c r="W26" s="8">
        <v>1746.01</v>
      </c>
      <c r="X26" s="8">
        <v>1567.91</v>
      </c>
    </row>
    <row r="27" spans="1:24" s="7" customFormat="1">
      <c r="A27" s="10">
        <v>5</v>
      </c>
      <c r="B27" s="7" t="s">
        <v>52</v>
      </c>
      <c r="C27" s="7">
        <v>25</v>
      </c>
      <c r="D27" s="7" t="s">
        <v>54</v>
      </c>
      <c r="E27" s="8">
        <v>927.63</v>
      </c>
      <c r="F27" s="8">
        <v>920.62</v>
      </c>
      <c r="G27" s="8">
        <v>963.57</v>
      </c>
      <c r="H27" s="8">
        <v>948.26</v>
      </c>
      <c r="I27" s="9">
        <v>954</v>
      </c>
      <c r="J27" s="9">
        <v>1056.0999999999999</v>
      </c>
      <c r="K27" s="9">
        <v>1073</v>
      </c>
      <c r="L27" s="9">
        <v>1076.8</v>
      </c>
      <c r="M27" s="8">
        <v>1116.5</v>
      </c>
      <c r="N27" s="8">
        <v>1096.7</v>
      </c>
      <c r="O27" s="8">
        <v>1083.5</v>
      </c>
      <c r="P27" s="8">
        <v>1197.7</v>
      </c>
      <c r="Q27" s="9">
        <v>1182.1199999999999</v>
      </c>
      <c r="R27" s="9">
        <v>1236.21</v>
      </c>
      <c r="S27" s="9">
        <v>1324.4</v>
      </c>
      <c r="T27" s="9">
        <v>1198.24</v>
      </c>
      <c r="U27" s="8">
        <v>1247.7</v>
      </c>
      <c r="V27" s="8">
        <v>1288.82</v>
      </c>
      <c r="W27" s="8">
        <v>1322.61</v>
      </c>
      <c r="X27" s="8">
        <v>1283.24</v>
      </c>
    </row>
    <row r="28" spans="1:24" s="7" customFormat="1">
      <c r="A28" s="10">
        <v>5</v>
      </c>
      <c r="B28" s="7" t="s">
        <v>52</v>
      </c>
      <c r="C28" s="7">
        <v>26</v>
      </c>
      <c r="D28" s="7" t="s">
        <v>53</v>
      </c>
      <c r="E28" s="8">
        <v>1053.7</v>
      </c>
      <c r="F28" s="8">
        <v>1006.56</v>
      </c>
      <c r="G28" s="8">
        <v>1078.8399999999999</v>
      </c>
      <c r="H28" s="8">
        <v>1047.5</v>
      </c>
      <c r="I28" s="9">
        <v>1088.7</v>
      </c>
      <c r="J28" s="9">
        <v>1095.7</v>
      </c>
      <c r="K28" s="9">
        <v>1262</v>
      </c>
      <c r="L28" s="9">
        <v>1153.9000000000001</v>
      </c>
      <c r="M28" s="8">
        <v>1187.5999999999999</v>
      </c>
      <c r="N28" s="8">
        <v>1189.0999999999999</v>
      </c>
      <c r="O28" s="8">
        <v>1278.7</v>
      </c>
      <c r="P28" s="8">
        <v>1299</v>
      </c>
      <c r="Q28" s="9">
        <v>1268.6099999999999</v>
      </c>
      <c r="R28" s="9">
        <v>1287.23</v>
      </c>
      <c r="S28" s="9">
        <v>1377.82</v>
      </c>
      <c r="T28" s="9">
        <v>1315.8</v>
      </c>
      <c r="U28" s="8">
        <v>1310.42</v>
      </c>
      <c r="V28" s="8">
        <v>1328.14</v>
      </c>
      <c r="W28" s="8">
        <v>1374.32</v>
      </c>
      <c r="X28" s="8">
        <v>1374.82</v>
      </c>
    </row>
    <row r="29" spans="1:24" s="3" customFormat="1">
      <c r="A29" s="6">
        <v>5</v>
      </c>
      <c r="B29" s="3" t="s">
        <v>52</v>
      </c>
      <c r="C29" s="3">
        <v>27</v>
      </c>
      <c r="D29" s="3" t="s">
        <v>51</v>
      </c>
      <c r="E29" s="4">
        <v>750.84</v>
      </c>
      <c r="F29" s="4">
        <v>761.35</v>
      </c>
      <c r="G29" s="4">
        <v>766.33</v>
      </c>
      <c r="H29" s="4">
        <v>761.7</v>
      </c>
      <c r="I29" s="5">
        <v>758.4</v>
      </c>
      <c r="J29" s="5">
        <v>790.2</v>
      </c>
      <c r="K29" s="5">
        <v>840</v>
      </c>
      <c r="L29" s="5">
        <v>808.4</v>
      </c>
      <c r="M29" s="4">
        <v>827.8</v>
      </c>
      <c r="N29" s="4">
        <v>891.6</v>
      </c>
      <c r="O29" s="4">
        <v>876.8</v>
      </c>
      <c r="P29" s="4">
        <v>904.2</v>
      </c>
      <c r="Q29" s="5">
        <v>913.45</v>
      </c>
      <c r="R29" s="5">
        <v>902.42</v>
      </c>
      <c r="S29" s="5">
        <v>962.41</v>
      </c>
      <c r="T29" s="5">
        <v>938.2</v>
      </c>
      <c r="U29" s="4">
        <v>946.65</v>
      </c>
      <c r="V29" s="4">
        <v>972.89</v>
      </c>
      <c r="W29" s="4">
        <v>1021.27</v>
      </c>
      <c r="X29" s="4">
        <v>1031.54</v>
      </c>
    </row>
    <row r="30" spans="1:24" s="11" customFormat="1">
      <c r="A30" s="14">
        <v>6</v>
      </c>
      <c r="B30" s="11" t="s">
        <v>46</v>
      </c>
      <c r="C30" s="11">
        <v>28</v>
      </c>
      <c r="D30" s="11" t="s">
        <v>50</v>
      </c>
      <c r="E30" s="12">
        <v>679.66</v>
      </c>
      <c r="F30" s="12">
        <v>648.32000000000005</v>
      </c>
      <c r="G30" s="12">
        <v>642.66</v>
      </c>
      <c r="H30" s="12">
        <v>691.94</v>
      </c>
      <c r="I30" s="13">
        <v>777.2</v>
      </c>
      <c r="J30" s="13">
        <v>712.8</v>
      </c>
      <c r="K30" s="13">
        <v>713</v>
      </c>
      <c r="L30" s="13">
        <v>745.3</v>
      </c>
      <c r="M30" s="12">
        <v>741.4</v>
      </c>
      <c r="N30" s="12">
        <v>755.9</v>
      </c>
      <c r="O30" s="12">
        <v>830.2</v>
      </c>
      <c r="P30" s="12">
        <v>818.7</v>
      </c>
      <c r="Q30" s="13">
        <v>946.59</v>
      </c>
      <c r="R30" s="13">
        <v>917.84</v>
      </c>
      <c r="S30" s="13">
        <v>912.51</v>
      </c>
      <c r="T30" s="13">
        <v>875.53</v>
      </c>
      <c r="U30" s="12">
        <v>886.27</v>
      </c>
      <c r="V30" s="12">
        <v>939.03</v>
      </c>
      <c r="W30" s="12">
        <v>905.82</v>
      </c>
      <c r="X30" s="12">
        <v>971.51</v>
      </c>
    </row>
    <row r="31" spans="1:24" s="7" customFormat="1">
      <c r="A31" s="10">
        <v>6</v>
      </c>
      <c r="B31" s="7" t="s">
        <v>46</v>
      </c>
      <c r="C31" s="7">
        <v>29</v>
      </c>
      <c r="D31" s="7" t="s">
        <v>49</v>
      </c>
      <c r="E31" s="8">
        <v>583.92999999999995</v>
      </c>
      <c r="F31" s="8">
        <v>551.4</v>
      </c>
      <c r="G31" s="8">
        <v>537.15</v>
      </c>
      <c r="H31" s="8">
        <v>552.75</v>
      </c>
      <c r="I31" s="9">
        <v>576.4</v>
      </c>
      <c r="J31" s="9">
        <v>539.6</v>
      </c>
      <c r="K31" s="9">
        <v>576</v>
      </c>
      <c r="L31" s="9">
        <v>542.70000000000005</v>
      </c>
      <c r="M31" s="8">
        <v>590.5</v>
      </c>
      <c r="N31" s="8">
        <v>592.79999999999995</v>
      </c>
      <c r="O31" s="8">
        <v>635.1</v>
      </c>
      <c r="P31" s="8">
        <v>653.70000000000005</v>
      </c>
      <c r="Q31" s="9">
        <v>687.42</v>
      </c>
      <c r="R31" s="9">
        <v>701.29</v>
      </c>
      <c r="S31" s="9">
        <v>799.44</v>
      </c>
      <c r="T31" s="9">
        <v>711.57</v>
      </c>
      <c r="U31" s="8">
        <v>741.23</v>
      </c>
      <c r="V31" s="8">
        <v>716.25</v>
      </c>
      <c r="W31" s="8">
        <v>756.36</v>
      </c>
      <c r="X31" s="8">
        <v>748.9</v>
      </c>
    </row>
    <row r="32" spans="1:24" s="7" customFormat="1">
      <c r="A32" s="10">
        <v>6</v>
      </c>
      <c r="B32" s="7" t="s">
        <v>46</v>
      </c>
      <c r="C32" s="7">
        <v>30</v>
      </c>
      <c r="D32" s="7" t="s">
        <v>48</v>
      </c>
      <c r="E32" s="8">
        <v>634.48</v>
      </c>
      <c r="F32" s="8">
        <v>702.33</v>
      </c>
      <c r="G32" s="8">
        <v>684.28</v>
      </c>
      <c r="H32" s="8">
        <v>655.87</v>
      </c>
      <c r="I32" s="9">
        <v>673.2</v>
      </c>
      <c r="J32" s="9">
        <v>637.79999999999995</v>
      </c>
      <c r="K32" s="9">
        <v>743</v>
      </c>
      <c r="L32" s="9">
        <v>751.7</v>
      </c>
      <c r="M32" s="8">
        <v>684.5</v>
      </c>
      <c r="N32" s="8">
        <v>773</v>
      </c>
      <c r="O32" s="8">
        <v>855.9</v>
      </c>
      <c r="P32" s="8">
        <v>784.9</v>
      </c>
      <c r="Q32" s="9">
        <v>841.38</v>
      </c>
      <c r="R32" s="9">
        <v>855.7</v>
      </c>
      <c r="S32" s="9">
        <v>804.26</v>
      </c>
      <c r="T32" s="9">
        <v>741.29</v>
      </c>
      <c r="U32" s="8">
        <v>815.62</v>
      </c>
      <c r="V32" s="8">
        <v>883.52</v>
      </c>
      <c r="W32" s="8">
        <v>870.31</v>
      </c>
      <c r="X32" s="8">
        <v>930.09</v>
      </c>
    </row>
    <row r="33" spans="1:24" s="7" customFormat="1">
      <c r="A33" s="10">
        <v>6</v>
      </c>
      <c r="B33" s="7" t="s">
        <v>46</v>
      </c>
      <c r="C33" s="7">
        <v>31</v>
      </c>
      <c r="D33" s="7" t="s">
        <v>47</v>
      </c>
      <c r="E33" s="8">
        <v>679.8</v>
      </c>
      <c r="F33" s="8">
        <v>673.79</v>
      </c>
      <c r="G33" s="8">
        <v>691.69</v>
      </c>
      <c r="H33" s="8">
        <v>681.25</v>
      </c>
      <c r="I33" s="9">
        <v>707.2</v>
      </c>
      <c r="J33" s="9">
        <v>726.6</v>
      </c>
      <c r="K33" s="9">
        <v>742</v>
      </c>
      <c r="L33" s="9">
        <v>749.2</v>
      </c>
      <c r="M33" s="8">
        <v>764</v>
      </c>
      <c r="N33" s="8">
        <v>773.7</v>
      </c>
      <c r="O33" s="8">
        <v>827.8</v>
      </c>
      <c r="P33" s="8">
        <v>829.2</v>
      </c>
      <c r="Q33" s="9">
        <v>837.09</v>
      </c>
      <c r="R33" s="9">
        <v>852.57</v>
      </c>
      <c r="S33" s="9">
        <v>867.94</v>
      </c>
      <c r="T33" s="9">
        <v>879.85</v>
      </c>
      <c r="U33" s="8">
        <v>899.65</v>
      </c>
      <c r="V33" s="8">
        <v>913.34</v>
      </c>
      <c r="W33" s="8">
        <v>923.39</v>
      </c>
      <c r="X33" s="8">
        <v>927.06</v>
      </c>
    </row>
    <row r="34" spans="1:24" s="3" customFormat="1">
      <c r="A34" s="6">
        <v>6</v>
      </c>
      <c r="B34" s="3" t="s">
        <v>46</v>
      </c>
      <c r="C34" s="3">
        <v>32</v>
      </c>
      <c r="D34" s="3" t="s">
        <v>45</v>
      </c>
      <c r="E34" s="4">
        <v>671</v>
      </c>
      <c r="F34" s="4">
        <v>665.44</v>
      </c>
      <c r="G34" s="4">
        <v>711.14</v>
      </c>
      <c r="H34" s="4">
        <v>681.26</v>
      </c>
      <c r="I34" s="5">
        <v>701.7</v>
      </c>
      <c r="J34" s="5">
        <v>712.6</v>
      </c>
      <c r="K34" s="5">
        <v>752</v>
      </c>
      <c r="L34" s="5">
        <v>735.8</v>
      </c>
      <c r="M34" s="4">
        <v>802.7</v>
      </c>
      <c r="N34" s="4">
        <v>780.4</v>
      </c>
      <c r="O34" s="4">
        <v>805.9</v>
      </c>
      <c r="P34" s="4">
        <v>823.7</v>
      </c>
      <c r="Q34" s="5">
        <v>839.29</v>
      </c>
      <c r="R34" s="5">
        <v>872.41</v>
      </c>
      <c r="S34" s="5">
        <v>880</v>
      </c>
      <c r="T34" s="5">
        <v>862.51</v>
      </c>
      <c r="U34" s="4">
        <v>884.55</v>
      </c>
      <c r="V34" s="4">
        <v>885.4</v>
      </c>
      <c r="W34" s="4">
        <v>924.81</v>
      </c>
      <c r="X34" s="4">
        <v>945.81</v>
      </c>
    </row>
    <row r="35" spans="1:24" s="11" customFormat="1">
      <c r="A35" s="14">
        <v>7</v>
      </c>
      <c r="B35" s="11" t="s">
        <v>34</v>
      </c>
      <c r="C35" s="11">
        <v>33</v>
      </c>
      <c r="D35" s="11" t="s">
        <v>44</v>
      </c>
      <c r="E35" s="12">
        <v>622.63</v>
      </c>
      <c r="F35" s="12">
        <v>610.87</v>
      </c>
      <c r="G35" s="12">
        <v>613.16999999999996</v>
      </c>
      <c r="H35" s="12">
        <v>638.54999999999995</v>
      </c>
      <c r="I35" s="13">
        <v>653.20000000000005</v>
      </c>
      <c r="J35" s="13">
        <v>631</v>
      </c>
      <c r="K35" s="13">
        <v>636</v>
      </c>
      <c r="L35" s="13">
        <v>649.1</v>
      </c>
      <c r="M35" s="12">
        <v>696.7</v>
      </c>
      <c r="N35" s="12">
        <v>642.9</v>
      </c>
      <c r="O35" s="12">
        <v>718.5</v>
      </c>
      <c r="P35" s="12">
        <v>747.3</v>
      </c>
      <c r="Q35" s="13">
        <v>743.88</v>
      </c>
      <c r="R35" s="13">
        <v>756.13</v>
      </c>
      <c r="S35" s="13">
        <v>804.26</v>
      </c>
      <c r="T35" s="13">
        <v>773.02</v>
      </c>
      <c r="U35" s="12">
        <v>832.63</v>
      </c>
      <c r="V35" s="12">
        <v>817.38</v>
      </c>
      <c r="W35" s="12">
        <v>839.47</v>
      </c>
      <c r="X35" s="12">
        <v>827.04</v>
      </c>
    </row>
    <row r="36" spans="1:24" s="7" customFormat="1">
      <c r="A36" s="10">
        <v>7</v>
      </c>
      <c r="B36" s="7" t="s">
        <v>34</v>
      </c>
      <c r="C36" s="7">
        <v>34</v>
      </c>
      <c r="D36" s="7" t="s">
        <v>43</v>
      </c>
      <c r="E36" s="8">
        <v>568.94000000000005</v>
      </c>
      <c r="F36" s="8">
        <v>525.04</v>
      </c>
      <c r="G36" s="8">
        <v>536.04</v>
      </c>
      <c r="H36" s="8">
        <v>545.11</v>
      </c>
      <c r="I36" s="9">
        <v>521.1</v>
      </c>
      <c r="J36" s="9">
        <v>539.6</v>
      </c>
      <c r="K36" s="9">
        <v>586</v>
      </c>
      <c r="L36" s="9">
        <v>550.5</v>
      </c>
      <c r="M36" s="8">
        <v>595.9</v>
      </c>
      <c r="N36" s="8">
        <v>632</v>
      </c>
      <c r="O36" s="8">
        <v>645.70000000000005</v>
      </c>
      <c r="P36" s="8">
        <v>658.7</v>
      </c>
      <c r="Q36" s="9">
        <v>637.29999999999995</v>
      </c>
      <c r="R36" s="9">
        <v>710.18</v>
      </c>
      <c r="S36" s="9">
        <v>698.03</v>
      </c>
      <c r="T36" s="9">
        <v>693.65</v>
      </c>
      <c r="U36" s="8">
        <v>721.46</v>
      </c>
      <c r="V36" s="8">
        <v>737.38</v>
      </c>
      <c r="W36" s="8">
        <v>766.82</v>
      </c>
      <c r="X36" s="8">
        <v>727.05</v>
      </c>
    </row>
    <row r="37" spans="1:24" s="7" customFormat="1">
      <c r="A37" s="10">
        <v>7</v>
      </c>
      <c r="B37" s="7" t="s">
        <v>34</v>
      </c>
      <c r="C37" s="7">
        <v>35</v>
      </c>
      <c r="D37" s="7" t="s">
        <v>42</v>
      </c>
      <c r="E37" s="8">
        <v>586.5</v>
      </c>
      <c r="F37" s="8">
        <v>564.1</v>
      </c>
      <c r="G37" s="8">
        <v>585.39</v>
      </c>
      <c r="H37" s="8">
        <v>590.30999999999995</v>
      </c>
      <c r="I37" s="9">
        <v>601.1</v>
      </c>
      <c r="J37" s="9">
        <v>596.1</v>
      </c>
      <c r="K37" s="9">
        <v>620</v>
      </c>
      <c r="L37" s="9">
        <v>631</v>
      </c>
      <c r="M37" s="8">
        <v>646.79999999999995</v>
      </c>
      <c r="N37" s="8">
        <v>634.79999999999995</v>
      </c>
      <c r="O37" s="8">
        <v>679.4</v>
      </c>
      <c r="P37" s="8">
        <v>705.7</v>
      </c>
      <c r="Q37" s="9">
        <v>722.67</v>
      </c>
      <c r="R37" s="9">
        <v>722.28</v>
      </c>
      <c r="S37" s="9">
        <v>739.68</v>
      </c>
      <c r="T37" s="9">
        <v>759.06</v>
      </c>
      <c r="U37" s="8">
        <v>736.8</v>
      </c>
      <c r="V37" s="8">
        <v>758.61</v>
      </c>
      <c r="W37" s="8">
        <v>797.84</v>
      </c>
      <c r="X37" s="8">
        <v>796.35</v>
      </c>
    </row>
    <row r="38" spans="1:24" s="7" customFormat="1">
      <c r="A38" s="10">
        <v>7</v>
      </c>
      <c r="B38" s="7" t="s">
        <v>34</v>
      </c>
      <c r="C38" s="7">
        <v>36</v>
      </c>
      <c r="D38" s="7" t="s">
        <v>41</v>
      </c>
      <c r="E38" s="8">
        <v>585.45000000000005</v>
      </c>
      <c r="F38" s="8">
        <v>772.41</v>
      </c>
      <c r="G38" s="8">
        <v>703.15</v>
      </c>
      <c r="H38" s="8">
        <v>784.44</v>
      </c>
      <c r="I38" s="9">
        <v>733.8</v>
      </c>
      <c r="J38" s="9">
        <v>749.2</v>
      </c>
      <c r="K38" s="9">
        <v>611</v>
      </c>
      <c r="L38" s="9">
        <v>775.3</v>
      </c>
      <c r="M38" s="8">
        <v>749.8</v>
      </c>
      <c r="N38" s="8">
        <v>689.7</v>
      </c>
      <c r="O38" s="8">
        <v>675.7</v>
      </c>
      <c r="P38" s="8">
        <v>761.3</v>
      </c>
      <c r="Q38" s="9">
        <v>812.93</v>
      </c>
      <c r="R38" s="9">
        <v>721.47</v>
      </c>
      <c r="S38" s="9">
        <v>922.75</v>
      </c>
      <c r="T38" s="9">
        <v>822.82</v>
      </c>
      <c r="U38" s="8">
        <v>824.12</v>
      </c>
      <c r="V38" s="8">
        <v>756.72</v>
      </c>
      <c r="W38" s="8">
        <v>876.58</v>
      </c>
      <c r="X38" s="8">
        <v>840.52</v>
      </c>
    </row>
    <row r="39" spans="1:24" s="7" customFormat="1">
      <c r="A39" s="10">
        <v>7</v>
      </c>
      <c r="B39" s="7" t="s">
        <v>34</v>
      </c>
      <c r="C39" s="7">
        <v>37</v>
      </c>
      <c r="D39" s="7" t="s">
        <v>40</v>
      </c>
      <c r="E39" s="8">
        <v>478.7</v>
      </c>
      <c r="F39" s="8">
        <v>495.01</v>
      </c>
      <c r="G39" s="8">
        <v>498.79</v>
      </c>
      <c r="H39" s="8">
        <v>506.26</v>
      </c>
      <c r="I39" s="9">
        <v>485.7</v>
      </c>
      <c r="J39" s="9">
        <v>504.6</v>
      </c>
      <c r="K39" s="9">
        <v>528</v>
      </c>
      <c r="L39" s="9">
        <v>528.79999999999995</v>
      </c>
      <c r="M39" s="8">
        <v>518.20000000000005</v>
      </c>
      <c r="N39" s="8">
        <v>550.29999999999995</v>
      </c>
      <c r="O39" s="8">
        <v>557.6</v>
      </c>
      <c r="P39" s="8">
        <v>597.1</v>
      </c>
      <c r="Q39" s="9">
        <v>597.09</v>
      </c>
      <c r="R39" s="9">
        <v>597.58000000000004</v>
      </c>
      <c r="S39" s="9">
        <v>610.13</v>
      </c>
      <c r="T39" s="9">
        <v>609.11</v>
      </c>
      <c r="U39" s="8">
        <v>634.75</v>
      </c>
      <c r="V39" s="8">
        <v>637.16999999999996</v>
      </c>
      <c r="W39" s="8">
        <v>654.77</v>
      </c>
      <c r="X39" s="8">
        <v>653.21</v>
      </c>
    </row>
    <row r="40" spans="1:24" s="7" customFormat="1">
      <c r="A40" s="10">
        <v>7</v>
      </c>
      <c r="B40" s="7" t="s">
        <v>34</v>
      </c>
      <c r="C40" s="7">
        <v>38</v>
      </c>
      <c r="D40" s="7" t="s">
        <v>39</v>
      </c>
      <c r="E40" s="8">
        <v>492.79</v>
      </c>
      <c r="F40" s="8">
        <v>476.94</v>
      </c>
      <c r="G40" s="8">
        <v>469.77</v>
      </c>
      <c r="H40" s="8">
        <v>506.77</v>
      </c>
      <c r="I40" s="9">
        <v>505</v>
      </c>
      <c r="J40" s="9">
        <v>547.20000000000005</v>
      </c>
      <c r="K40" s="9">
        <v>498</v>
      </c>
      <c r="L40" s="9">
        <v>527.5</v>
      </c>
      <c r="M40" s="8">
        <v>513.5</v>
      </c>
      <c r="N40" s="8">
        <v>544.6</v>
      </c>
      <c r="O40" s="8">
        <v>570.1</v>
      </c>
      <c r="P40" s="8">
        <v>672.6</v>
      </c>
      <c r="Q40" s="9">
        <v>663.9</v>
      </c>
      <c r="R40" s="9">
        <v>671.85</v>
      </c>
      <c r="S40" s="9">
        <v>643.74</v>
      </c>
      <c r="T40" s="9">
        <v>616.32000000000005</v>
      </c>
      <c r="U40" s="8">
        <v>690.81</v>
      </c>
      <c r="V40" s="8">
        <v>682.44</v>
      </c>
      <c r="W40" s="8">
        <v>705.6</v>
      </c>
      <c r="X40" s="8">
        <v>721.23</v>
      </c>
    </row>
    <row r="41" spans="1:24" s="7" customFormat="1">
      <c r="A41" s="10">
        <v>7</v>
      </c>
      <c r="B41" s="7" t="s">
        <v>34</v>
      </c>
      <c r="C41" s="7">
        <v>39</v>
      </c>
      <c r="D41" s="7" t="s">
        <v>38</v>
      </c>
      <c r="E41" s="8">
        <v>557</v>
      </c>
      <c r="F41" s="8">
        <v>568.75</v>
      </c>
      <c r="G41" s="8">
        <v>542.51</v>
      </c>
      <c r="H41" s="8">
        <v>550.45000000000005</v>
      </c>
      <c r="I41" s="9">
        <v>543.29999999999995</v>
      </c>
      <c r="J41" s="9">
        <v>558.5</v>
      </c>
      <c r="K41" s="9">
        <v>554</v>
      </c>
      <c r="L41" s="9">
        <v>545.79999999999995</v>
      </c>
      <c r="M41" s="8">
        <v>616.4</v>
      </c>
      <c r="N41" s="8">
        <v>592.4</v>
      </c>
      <c r="O41" s="8">
        <v>603.79999999999995</v>
      </c>
      <c r="P41" s="8">
        <v>623.6</v>
      </c>
      <c r="Q41" s="9">
        <v>622.33000000000004</v>
      </c>
      <c r="R41" s="9">
        <v>680.8</v>
      </c>
      <c r="S41" s="9">
        <v>713.38</v>
      </c>
      <c r="T41" s="9">
        <v>672.7</v>
      </c>
      <c r="U41" s="8">
        <v>648.1</v>
      </c>
      <c r="V41" s="8">
        <v>646.83000000000004</v>
      </c>
      <c r="W41" s="8">
        <v>660.93</v>
      </c>
      <c r="X41" s="8">
        <v>666.91</v>
      </c>
    </row>
    <row r="42" spans="1:24" s="7" customFormat="1">
      <c r="A42" s="10">
        <v>7</v>
      </c>
      <c r="B42" s="7" t="s">
        <v>34</v>
      </c>
      <c r="C42" s="7">
        <v>40</v>
      </c>
      <c r="D42" s="7" t="s">
        <v>37</v>
      </c>
      <c r="E42" s="8">
        <v>537.94000000000005</v>
      </c>
      <c r="F42" s="8">
        <v>535.88</v>
      </c>
      <c r="G42" s="8">
        <v>578.5</v>
      </c>
      <c r="H42" s="8">
        <v>544.47</v>
      </c>
      <c r="I42" s="9">
        <v>608.9</v>
      </c>
      <c r="J42" s="9">
        <v>621.79999999999995</v>
      </c>
      <c r="K42" s="9">
        <v>626</v>
      </c>
      <c r="L42" s="9">
        <v>654.1</v>
      </c>
      <c r="M42" s="8">
        <v>614.79999999999995</v>
      </c>
      <c r="N42" s="8">
        <v>635.1</v>
      </c>
      <c r="O42" s="8">
        <v>646.4</v>
      </c>
      <c r="P42" s="8">
        <v>668.5</v>
      </c>
      <c r="Q42" s="9">
        <v>716.43</v>
      </c>
      <c r="R42" s="9">
        <v>677.09</v>
      </c>
      <c r="S42" s="9">
        <v>749</v>
      </c>
      <c r="T42" s="9">
        <v>754.69</v>
      </c>
      <c r="U42" s="8">
        <v>717.78</v>
      </c>
      <c r="V42" s="8">
        <v>716.18</v>
      </c>
      <c r="W42" s="8">
        <v>763.82</v>
      </c>
      <c r="X42" s="8">
        <v>750.95</v>
      </c>
    </row>
    <row r="43" spans="1:24" s="7" customFormat="1">
      <c r="A43" s="10">
        <v>7</v>
      </c>
      <c r="B43" s="7" t="s">
        <v>34</v>
      </c>
      <c r="C43" s="7">
        <v>41</v>
      </c>
      <c r="D43" s="7" t="s">
        <v>36</v>
      </c>
      <c r="E43" s="8">
        <v>737.73</v>
      </c>
      <c r="F43" s="8">
        <v>675.63</v>
      </c>
      <c r="G43" s="8">
        <v>715</v>
      </c>
      <c r="H43" s="8">
        <v>672.22</v>
      </c>
      <c r="I43" s="9">
        <v>740</v>
      </c>
      <c r="J43" s="9">
        <v>701.4</v>
      </c>
      <c r="K43" s="9">
        <v>655</v>
      </c>
      <c r="L43" s="9">
        <v>689.8</v>
      </c>
      <c r="M43" s="8">
        <v>692.4</v>
      </c>
      <c r="N43" s="8">
        <v>786.3</v>
      </c>
      <c r="O43" s="8">
        <v>796.9</v>
      </c>
      <c r="P43" s="8">
        <v>778.7</v>
      </c>
      <c r="Q43" s="9">
        <v>816.05</v>
      </c>
      <c r="R43" s="9">
        <v>819.11</v>
      </c>
      <c r="S43" s="9">
        <v>805.87</v>
      </c>
      <c r="T43" s="9">
        <v>865.42</v>
      </c>
      <c r="U43" s="8">
        <v>874.2</v>
      </c>
      <c r="V43" s="8">
        <v>864.72</v>
      </c>
      <c r="W43" s="8">
        <v>822.31</v>
      </c>
      <c r="X43" s="8">
        <v>876.65</v>
      </c>
    </row>
    <row r="44" spans="1:24" s="7" customFormat="1">
      <c r="A44" s="10">
        <v>7</v>
      </c>
      <c r="B44" s="7" t="s">
        <v>34</v>
      </c>
      <c r="C44" s="7">
        <v>42</v>
      </c>
      <c r="D44" s="7" t="s">
        <v>35</v>
      </c>
      <c r="E44" s="8">
        <f t="shared" ref="E44:X44" si="1">AVERAGE(E35:E43,E45)</f>
        <v>572.39800000000002</v>
      </c>
      <c r="F44" s="8">
        <f t="shared" si="1"/>
        <v>579.12999999999988</v>
      </c>
      <c r="G44" s="8">
        <f t="shared" si="1"/>
        <v>580.51799999999992</v>
      </c>
      <c r="H44" s="8">
        <f t="shared" si="1"/>
        <v>592.41600000000005</v>
      </c>
      <c r="I44" s="9">
        <f t="shared" si="1"/>
        <v>597.76</v>
      </c>
      <c r="J44" s="9">
        <f t="shared" si="1"/>
        <v>601.77</v>
      </c>
      <c r="K44" s="9">
        <f t="shared" si="1"/>
        <v>588.6</v>
      </c>
      <c r="L44" s="9">
        <f t="shared" si="1"/>
        <v>614.61</v>
      </c>
      <c r="M44" s="8">
        <f t="shared" si="1"/>
        <v>624.57999999999993</v>
      </c>
      <c r="N44" s="8">
        <f t="shared" si="1"/>
        <v>632.82000000000005</v>
      </c>
      <c r="O44" s="8">
        <f t="shared" si="1"/>
        <v>652.84999999999991</v>
      </c>
      <c r="P44" s="8">
        <f t="shared" si="1"/>
        <v>688.22</v>
      </c>
      <c r="Q44" s="9">
        <f t="shared" si="1"/>
        <v>700.24700000000007</v>
      </c>
      <c r="R44" s="9">
        <f t="shared" si="1"/>
        <v>706.51800000000003</v>
      </c>
      <c r="S44" s="9">
        <f t="shared" si="1"/>
        <v>739.14099999999996</v>
      </c>
      <c r="T44" s="9">
        <f t="shared" si="1"/>
        <v>727.56700000000012</v>
      </c>
      <c r="U44" s="8">
        <f t="shared" si="1"/>
        <v>742.88400000000001</v>
      </c>
      <c r="V44" s="8">
        <f t="shared" si="1"/>
        <v>735.99400000000014</v>
      </c>
      <c r="W44" s="8">
        <f t="shared" si="1"/>
        <v>764.26699999999994</v>
      </c>
      <c r="X44" s="8">
        <f t="shared" si="1"/>
        <v>760.52599999999995</v>
      </c>
    </row>
    <row r="45" spans="1:24" s="3" customFormat="1">
      <c r="A45" s="6">
        <v>7</v>
      </c>
      <c r="B45" s="3" t="s">
        <v>34</v>
      </c>
      <c r="C45" s="3">
        <v>43</v>
      </c>
      <c r="D45" s="3" t="s">
        <v>33</v>
      </c>
      <c r="E45" s="4">
        <v>556.29999999999995</v>
      </c>
      <c r="F45" s="4">
        <v>566.66999999999996</v>
      </c>
      <c r="G45" s="4">
        <v>562.86</v>
      </c>
      <c r="H45" s="4">
        <v>585.58000000000004</v>
      </c>
      <c r="I45" s="5">
        <v>585.5</v>
      </c>
      <c r="J45" s="5">
        <v>568.29999999999995</v>
      </c>
      <c r="K45" s="5">
        <v>572</v>
      </c>
      <c r="L45" s="5">
        <v>594.20000000000005</v>
      </c>
      <c r="M45" s="4">
        <v>601.29999999999995</v>
      </c>
      <c r="N45" s="4">
        <v>620.1</v>
      </c>
      <c r="O45" s="4">
        <v>634.4</v>
      </c>
      <c r="P45" s="4">
        <v>668.7</v>
      </c>
      <c r="Q45" s="5">
        <v>669.89</v>
      </c>
      <c r="R45" s="5">
        <v>708.69</v>
      </c>
      <c r="S45" s="5">
        <v>704.57</v>
      </c>
      <c r="T45" s="5">
        <v>708.88</v>
      </c>
      <c r="U45" s="4">
        <v>748.19</v>
      </c>
      <c r="V45" s="4">
        <v>742.51</v>
      </c>
      <c r="W45" s="4">
        <v>754.53</v>
      </c>
      <c r="X45" s="4">
        <v>745.35</v>
      </c>
    </row>
    <row r="46" spans="1:24" s="11" customFormat="1">
      <c r="A46" s="14">
        <v>8</v>
      </c>
      <c r="B46" s="11" t="s">
        <v>20</v>
      </c>
      <c r="C46" s="11">
        <v>44</v>
      </c>
      <c r="D46" s="11" t="s">
        <v>32</v>
      </c>
      <c r="E46" s="12">
        <v>555.89</v>
      </c>
      <c r="F46" s="12">
        <v>573.24</v>
      </c>
      <c r="G46" s="12">
        <v>567.26</v>
      </c>
      <c r="H46" s="12">
        <v>579.11</v>
      </c>
      <c r="I46" s="13">
        <v>561.6</v>
      </c>
      <c r="J46" s="13">
        <v>583.1</v>
      </c>
      <c r="K46" s="13">
        <v>581</v>
      </c>
      <c r="L46" s="13">
        <v>615.1</v>
      </c>
      <c r="M46" s="12">
        <v>618.6</v>
      </c>
      <c r="N46" s="12">
        <v>617</v>
      </c>
      <c r="O46" s="12">
        <v>640.5</v>
      </c>
      <c r="P46" s="12">
        <v>684.2</v>
      </c>
      <c r="Q46" s="13">
        <v>687.37</v>
      </c>
      <c r="R46" s="13">
        <v>699.81</v>
      </c>
      <c r="S46" s="13">
        <v>750.43</v>
      </c>
      <c r="T46" s="13">
        <v>723.34</v>
      </c>
      <c r="U46" s="12">
        <v>720.9</v>
      </c>
      <c r="V46" s="12">
        <v>726.89</v>
      </c>
      <c r="W46" s="12">
        <v>742.82</v>
      </c>
      <c r="X46" s="12">
        <v>782.95</v>
      </c>
    </row>
    <row r="47" spans="1:24" s="7" customFormat="1">
      <c r="A47" s="10">
        <v>8</v>
      </c>
      <c r="B47" s="7" t="s">
        <v>20</v>
      </c>
      <c r="C47" s="7">
        <v>45</v>
      </c>
      <c r="D47" s="7" t="s">
        <v>31</v>
      </c>
      <c r="E47" s="8">
        <v>523.29</v>
      </c>
      <c r="F47" s="8">
        <v>517.05999999999995</v>
      </c>
      <c r="G47" s="8">
        <v>522.70000000000005</v>
      </c>
      <c r="H47" s="8">
        <v>552.55999999999995</v>
      </c>
      <c r="I47" s="9">
        <v>545.9</v>
      </c>
      <c r="J47" s="9">
        <v>556.5</v>
      </c>
      <c r="K47" s="9">
        <v>542</v>
      </c>
      <c r="L47" s="9">
        <v>577.5</v>
      </c>
      <c r="M47" s="8">
        <v>536.70000000000005</v>
      </c>
      <c r="N47" s="8">
        <v>574.4</v>
      </c>
      <c r="O47" s="8">
        <v>617.20000000000005</v>
      </c>
      <c r="P47" s="8">
        <v>672.6</v>
      </c>
      <c r="Q47" s="9">
        <v>654.58000000000004</v>
      </c>
      <c r="R47" s="9">
        <v>640.95000000000005</v>
      </c>
      <c r="S47" s="9">
        <v>670.43</v>
      </c>
      <c r="T47" s="9">
        <v>682.83</v>
      </c>
      <c r="U47" s="8">
        <v>675.08</v>
      </c>
      <c r="V47" s="8">
        <v>713.94</v>
      </c>
      <c r="W47" s="8">
        <v>712.12</v>
      </c>
      <c r="X47" s="8">
        <v>723.34</v>
      </c>
    </row>
    <row r="48" spans="1:24" s="7" customFormat="1">
      <c r="A48" s="10">
        <v>8</v>
      </c>
      <c r="B48" s="7" t="s">
        <v>20</v>
      </c>
      <c r="C48" s="7">
        <v>46</v>
      </c>
      <c r="D48" s="7" t="s">
        <v>30</v>
      </c>
      <c r="E48" s="8">
        <v>475.06</v>
      </c>
      <c r="F48" s="8">
        <v>461.25</v>
      </c>
      <c r="G48" s="8">
        <v>459.42</v>
      </c>
      <c r="H48" s="8">
        <v>501.06</v>
      </c>
      <c r="I48" s="9">
        <v>456</v>
      </c>
      <c r="J48" s="9">
        <v>485.4</v>
      </c>
      <c r="K48" s="9">
        <v>509</v>
      </c>
      <c r="L48" s="9">
        <v>555.20000000000005</v>
      </c>
      <c r="M48" s="8">
        <v>537.9</v>
      </c>
      <c r="N48" s="8">
        <v>547.70000000000005</v>
      </c>
      <c r="O48" s="8">
        <v>538.1</v>
      </c>
      <c r="P48" s="8">
        <v>582.1</v>
      </c>
      <c r="Q48" s="9">
        <v>587.02</v>
      </c>
      <c r="R48" s="9">
        <v>600.84</v>
      </c>
      <c r="S48" s="9">
        <v>613.79999999999995</v>
      </c>
      <c r="T48" s="9">
        <v>653.52</v>
      </c>
      <c r="U48" s="8">
        <v>665.36</v>
      </c>
      <c r="V48" s="8">
        <v>668.16</v>
      </c>
      <c r="W48" s="8">
        <v>682.67</v>
      </c>
      <c r="X48" s="8">
        <v>692.05</v>
      </c>
    </row>
    <row r="49" spans="1:24" s="7" customFormat="1">
      <c r="A49" s="10">
        <v>8</v>
      </c>
      <c r="B49" s="7" t="s">
        <v>20</v>
      </c>
      <c r="C49" s="7">
        <v>47</v>
      </c>
      <c r="D49" s="7" t="s">
        <v>29</v>
      </c>
      <c r="E49" s="8">
        <f t="shared" ref="E49:X49" si="2">AVERAGE(E46:E48,E50:E55)</f>
        <v>517.84999999999991</v>
      </c>
      <c r="F49" s="8">
        <f t="shared" si="2"/>
        <v>500.42777777777781</v>
      </c>
      <c r="G49" s="8">
        <f t="shared" si="2"/>
        <v>501.68777777777774</v>
      </c>
      <c r="H49" s="8">
        <f t="shared" si="2"/>
        <v>523.30000000000007</v>
      </c>
      <c r="I49" s="9">
        <f t="shared" si="2"/>
        <v>515.59264415411349</v>
      </c>
      <c r="J49" s="9">
        <f t="shared" si="2"/>
        <v>515.33333333333337</v>
      </c>
      <c r="K49" s="9">
        <f t="shared" si="2"/>
        <v>526.33333333333337</v>
      </c>
      <c r="L49" s="9">
        <f t="shared" si="2"/>
        <v>533.71111111111111</v>
      </c>
      <c r="M49" s="8">
        <f t="shared" si="2"/>
        <v>537.6444444444445</v>
      </c>
      <c r="N49" s="8">
        <f t="shared" si="2"/>
        <v>553.0333333333333</v>
      </c>
      <c r="O49" s="8">
        <f t="shared" si="2"/>
        <v>565.41111111111115</v>
      </c>
      <c r="P49" s="8">
        <f t="shared" si="2"/>
        <v>593.32222222222219</v>
      </c>
      <c r="Q49" s="9">
        <f t="shared" si="2"/>
        <v>613.13111111111118</v>
      </c>
      <c r="R49" s="9">
        <f t="shared" si="2"/>
        <v>609.78666666666663</v>
      </c>
      <c r="S49" s="9">
        <f t="shared" si="2"/>
        <v>631.07777777777778</v>
      </c>
      <c r="T49" s="9">
        <f t="shared" si="2"/>
        <v>640.80222222222221</v>
      </c>
      <c r="U49" s="8">
        <f t="shared" si="2"/>
        <v>657.58000000000015</v>
      </c>
      <c r="V49" s="8">
        <f t="shared" si="2"/>
        <v>659.02333333333331</v>
      </c>
      <c r="W49" s="8">
        <f t="shared" si="2"/>
        <v>677.26888888888891</v>
      </c>
      <c r="X49" s="8">
        <f t="shared" si="2"/>
        <v>688.84666666666681</v>
      </c>
    </row>
    <row r="50" spans="1:24" s="7" customFormat="1">
      <c r="A50" s="10">
        <v>8</v>
      </c>
      <c r="B50" s="7" t="s">
        <v>20</v>
      </c>
      <c r="C50" s="7">
        <v>48</v>
      </c>
      <c r="D50" s="7" t="s">
        <v>28</v>
      </c>
      <c r="E50" s="8">
        <v>613.58000000000004</v>
      </c>
      <c r="F50" s="8">
        <v>613.14</v>
      </c>
      <c r="G50" s="8">
        <v>607.74</v>
      </c>
      <c r="H50" s="8">
        <v>620.83000000000004</v>
      </c>
      <c r="I50" s="9">
        <v>626.20000000000005</v>
      </c>
      <c r="J50" s="9">
        <v>562.5</v>
      </c>
      <c r="K50" s="9">
        <v>555</v>
      </c>
      <c r="L50" s="9">
        <v>538.1</v>
      </c>
      <c r="M50" s="8">
        <v>589.20000000000005</v>
      </c>
      <c r="N50" s="8">
        <v>614</v>
      </c>
      <c r="O50" s="8">
        <v>632.29999999999995</v>
      </c>
      <c r="P50" s="8">
        <v>666.8</v>
      </c>
      <c r="Q50" s="9">
        <v>634.54</v>
      </c>
      <c r="R50" s="9">
        <v>632.42999999999995</v>
      </c>
      <c r="S50" s="9">
        <v>625.23</v>
      </c>
      <c r="T50" s="9">
        <v>693.4</v>
      </c>
      <c r="U50" s="8">
        <v>685.05</v>
      </c>
      <c r="V50" s="8">
        <v>724.25</v>
      </c>
      <c r="W50" s="8">
        <v>732.86</v>
      </c>
      <c r="X50" s="8">
        <v>708.41</v>
      </c>
    </row>
    <row r="51" spans="1:24" s="7" customFormat="1">
      <c r="A51" s="10">
        <v>8</v>
      </c>
      <c r="B51" s="7" t="s">
        <v>20</v>
      </c>
      <c r="C51" s="7">
        <v>49</v>
      </c>
      <c r="D51" s="7" t="s">
        <v>27</v>
      </c>
      <c r="E51" s="8">
        <v>563.33000000000004</v>
      </c>
      <c r="F51" s="8">
        <v>474.29</v>
      </c>
      <c r="G51" s="8">
        <v>532.66999999999996</v>
      </c>
      <c r="H51" s="8">
        <v>566.36</v>
      </c>
      <c r="I51" s="9">
        <f>(J51/J52)*I52</f>
        <v>569.63379738702076</v>
      </c>
      <c r="J51" s="9">
        <v>575.79999999999995</v>
      </c>
      <c r="K51" s="9">
        <v>558</v>
      </c>
      <c r="L51" s="9">
        <v>598</v>
      </c>
      <c r="M51" s="8">
        <v>619.9</v>
      </c>
      <c r="N51" s="8">
        <v>621.4</v>
      </c>
      <c r="O51" s="8">
        <v>648.79999999999995</v>
      </c>
      <c r="P51" s="8">
        <v>617.5</v>
      </c>
      <c r="Q51" s="9">
        <v>689.62</v>
      </c>
      <c r="R51" s="9">
        <v>677.5</v>
      </c>
      <c r="S51" s="9">
        <v>701.5</v>
      </c>
      <c r="T51" s="9">
        <v>656.15</v>
      </c>
      <c r="U51" s="8">
        <v>714.68</v>
      </c>
      <c r="V51" s="8">
        <v>661.88</v>
      </c>
      <c r="W51" s="8">
        <v>715.45</v>
      </c>
      <c r="X51" s="8">
        <v>774.38</v>
      </c>
    </row>
    <row r="52" spans="1:24" s="7" customFormat="1">
      <c r="A52" s="10">
        <v>8</v>
      </c>
      <c r="B52" s="7" t="s">
        <v>20</v>
      </c>
      <c r="C52" s="7">
        <v>50</v>
      </c>
      <c r="D52" s="7" t="s">
        <v>26</v>
      </c>
      <c r="E52" s="8">
        <v>461.28</v>
      </c>
      <c r="F52" s="8">
        <v>448.6</v>
      </c>
      <c r="G52" s="8">
        <v>444.29</v>
      </c>
      <c r="H52" s="8">
        <v>450.4</v>
      </c>
      <c r="I52" s="9">
        <v>461.9</v>
      </c>
      <c r="J52" s="9">
        <v>466.9</v>
      </c>
      <c r="K52" s="9">
        <v>476</v>
      </c>
      <c r="L52" s="9">
        <v>448.6</v>
      </c>
      <c r="M52" s="8">
        <v>455.7</v>
      </c>
      <c r="N52" s="8">
        <v>475.4</v>
      </c>
      <c r="O52" s="8">
        <v>512.29999999999995</v>
      </c>
      <c r="P52" s="8">
        <v>523</v>
      </c>
      <c r="Q52" s="9">
        <v>504.31</v>
      </c>
      <c r="R52" s="9">
        <v>505.97</v>
      </c>
      <c r="S52" s="9">
        <v>560.55999999999995</v>
      </c>
      <c r="T52" s="9">
        <v>565.17999999999995</v>
      </c>
      <c r="U52" s="8">
        <v>605.41</v>
      </c>
      <c r="V52" s="8">
        <v>575.71</v>
      </c>
      <c r="W52" s="8">
        <v>638.14</v>
      </c>
      <c r="X52" s="8">
        <v>595.80999999999995</v>
      </c>
    </row>
    <row r="53" spans="1:24" s="7" customFormat="1">
      <c r="A53" s="10">
        <v>8</v>
      </c>
      <c r="B53" s="7" t="s">
        <v>20</v>
      </c>
      <c r="C53" s="7">
        <v>51</v>
      </c>
      <c r="D53" s="7" t="s">
        <v>25</v>
      </c>
      <c r="E53" s="8">
        <v>503.47</v>
      </c>
      <c r="F53" s="8">
        <v>465.56</v>
      </c>
      <c r="G53" s="8">
        <v>484.98</v>
      </c>
      <c r="H53" s="8">
        <v>502.41</v>
      </c>
      <c r="I53" s="9">
        <v>469.8</v>
      </c>
      <c r="J53" s="9">
        <v>419.8</v>
      </c>
      <c r="K53" s="9">
        <v>506</v>
      </c>
      <c r="L53" s="9">
        <v>503.3</v>
      </c>
      <c r="M53" s="8">
        <v>539.6</v>
      </c>
      <c r="N53" s="8">
        <v>526.20000000000005</v>
      </c>
      <c r="O53" s="8">
        <v>495.5</v>
      </c>
      <c r="P53" s="8">
        <v>565.9</v>
      </c>
      <c r="Q53" s="9">
        <v>595.48</v>
      </c>
      <c r="R53" s="9">
        <v>579.66999999999996</v>
      </c>
      <c r="S53" s="9">
        <v>593.64</v>
      </c>
      <c r="T53" s="9">
        <v>600.37</v>
      </c>
      <c r="U53" s="8">
        <v>624.71</v>
      </c>
      <c r="V53" s="8">
        <v>628.79999999999995</v>
      </c>
      <c r="W53" s="8">
        <v>618.91</v>
      </c>
      <c r="X53" s="8">
        <v>649.22</v>
      </c>
    </row>
    <row r="54" spans="1:24" s="7" customFormat="1">
      <c r="A54" s="10">
        <v>8</v>
      </c>
      <c r="B54" s="7" t="s">
        <v>20</v>
      </c>
      <c r="C54" s="7">
        <v>52</v>
      </c>
      <c r="D54" s="7" t="s">
        <v>24</v>
      </c>
      <c r="E54" s="8">
        <v>521.80999999999995</v>
      </c>
      <c r="F54" s="8">
        <v>501.4</v>
      </c>
      <c r="G54" s="8">
        <v>479.48</v>
      </c>
      <c r="H54" s="8">
        <v>515.99</v>
      </c>
      <c r="I54" s="9">
        <v>515.5</v>
      </c>
      <c r="J54" s="9">
        <v>531.29999999999995</v>
      </c>
      <c r="K54" s="9">
        <v>544</v>
      </c>
      <c r="L54" s="9">
        <v>528.70000000000005</v>
      </c>
      <c r="M54" s="8">
        <v>518</v>
      </c>
      <c r="N54" s="8">
        <v>550.29999999999995</v>
      </c>
      <c r="O54" s="8">
        <v>584.5</v>
      </c>
      <c r="P54" s="8">
        <v>589.20000000000005</v>
      </c>
      <c r="Q54" s="9">
        <v>624.58000000000004</v>
      </c>
      <c r="R54" s="9">
        <v>617.61</v>
      </c>
      <c r="S54" s="9">
        <v>625.66</v>
      </c>
      <c r="T54" s="9">
        <v>641.21</v>
      </c>
      <c r="U54" s="8">
        <v>634.29999999999995</v>
      </c>
      <c r="V54" s="8">
        <v>657.43</v>
      </c>
      <c r="W54" s="8">
        <v>667.72</v>
      </c>
      <c r="X54" s="8">
        <v>698.08</v>
      </c>
    </row>
    <row r="55" spans="1:24" s="7" customFormat="1">
      <c r="A55" s="10">
        <v>8</v>
      </c>
      <c r="B55" s="7" t="s">
        <v>20</v>
      </c>
      <c r="C55" s="7">
        <v>53</v>
      </c>
      <c r="D55" s="7" t="s">
        <v>23</v>
      </c>
      <c r="E55" s="8">
        <v>442.94</v>
      </c>
      <c r="F55" s="8">
        <v>449.31</v>
      </c>
      <c r="G55" s="8">
        <v>416.65</v>
      </c>
      <c r="H55" s="8">
        <v>420.98</v>
      </c>
      <c r="I55" s="9">
        <v>433.8</v>
      </c>
      <c r="J55" s="9">
        <v>456.7</v>
      </c>
      <c r="K55" s="9">
        <v>466</v>
      </c>
      <c r="L55" s="9">
        <v>438.9</v>
      </c>
      <c r="M55" s="8">
        <v>423.2</v>
      </c>
      <c r="N55" s="8">
        <v>450.9</v>
      </c>
      <c r="O55" s="8">
        <v>419.5</v>
      </c>
      <c r="P55" s="8">
        <v>438.6</v>
      </c>
      <c r="Q55" s="9">
        <v>540.67999999999995</v>
      </c>
      <c r="R55" s="9">
        <v>533.29999999999995</v>
      </c>
      <c r="S55" s="9">
        <v>538.45000000000005</v>
      </c>
      <c r="T55" s="9">
        <v>551.22</v>
      </c>
      <c r="U55" s="8">
        <v>592.73</v>
      </c>
      <c r="V55" s="8">
        <v>574.15</v>
      </c>
      <c r="W55" s="8">
        <v>584.73</v>
      </c>
      <c r="X55" s="8">
        <v>575.38</v>
      </c>
    </row>
    <row r="56" spans="1:24" s="7" customFormat="1">
      <c r="A56" s="10">
        <v>8</v>
      </c>
      <c r="B56" s="7" t="s">
        <v>20</v>
      </c>
      <c r="C56" s="7">
        <v>54</v>
      </c>
      <c r="D56" s="7" t="s">
        <v>22</v>
      </c>
      <c r="E56" s="8">
        <f>($F$56/$F$57)*E57</f>
        <v>283.23570598517858</v>
      </c>
      <c r="F56" s="8">
        <v>320.20999999999998</v>
      </c>
      <c r="G56" s="8">
        <f>($F$56/$F$57)*G57</f>
        <v>293.61846615948986</v>
      </c>
      <c r="H56" s="8">
        <f>($F$56/$F$57)*H57</f>
        <v>284.55227466331831</v>
      </c>
      <c r="I56" s="9">
        <f>(J56/J57)*I57</f>
        <v>422.7072144288577</v>
      </c>
      <c r="J56" s="9">
        <v>420.6</v>
      </c>
      <c r="K56" s="9">
        <f>(L56/L57)*K57</f>
        <v>349.01998501124154</v>
      </c>
      <c r="L56" s="9">
        <v>366.7</v>
      </c>
      <c r="M56" s="8">
        <v>392.4</v>
      </c>
      <c r="N56" s="8">
        <v>447</v>
      </c>
      <c r="O56" s="8">
        <v>0</v>
      </c>
      <c r="P56" s="8">
        <v>416.4</v>
      </c>
      <c r="Q56" s="9">
        <v>418.07</v>
      </c>
      <c r="R56" s="9">
        <f>AVERAGE(Q56,S56)</f>
        <v>440.62</v>
      </c>
      <c r="S56" s="9">
        <v>463.17</v>
      </c>
      <c r="T56" s="9">
        <v>448.23</v>
      </c>
      <c r="U56" s="8">
        <f>($V$56/$V$57)*U57</f>
        <v>448.05457709824339</v>
      </c>
      <c r="V56" s="8">
        <v>434.52</v>
      </c>
      <c r="W56" s="8">
        <f>($V$56/$V$57)*W57</f>
        <v>454.39780579050102</v>
      </c>
      <c r="X56" s="8">
        <f>($V$56/$V$57)*X57</f>
        <v>454.55682823682497</v>
      </c>
    </row>
    <row r="57" spans="1:24" s="7" customFormat="1">
      <c r="A57" s="10">
        <v>8</v>
      </c>
      <c r="B57" s="7" t="s">
        <v>20</v>
      </c>
      <c r="C57" s="7">
        <v>55</v>
      </c>
      <c r="D57" s="7" t="s">
        <v>21</v>
      </c>
      <c r="E57" s="8">
        <v>359.27</v>
      </c>
      <c r="F57" s="8">
        <v>406.17</v>
      </c>
      <c r="G57" s="8">
        <v>372.44</v>
      </c>
      <c r="H57" s="8">
        <v>360.94</v>
      </c>
      <c r="I57" s="9">
        <v>401.2</v>
      </c>
      <c r="J57" s="9">
        <v>399.2</v>
      </c>
      <c r="K57" s="9">
        <v>381</v>
      </c>
      <c r="L57" s="9">
        <v>400.3</v>
      </c>
      <c r="M57" s="8">
        <v>344.3</v>
      </c>
      <c r="N57" s="8">
        <v>428</v>
      </c>
      <c r="O57" s="8">
        <v>373.1</v>
      </c>
      <c r="P57" s="8">
        <v>446.1</v>
      </c>
      <c r="Q57" s="9">
        <v>459.19</v>
      </c>
      <c r="R57" s="9">
        <v>436.17</v>
      </c>
      <c r="S57" s="9">
        <v>423.09</v>
      </c>
      <c r="T57" s="9">
        <v>425.51</v>
      </c>
      <c r="U57" s="8">
        <v>507.16</v>
      </c>
      <c r="V57" s="8">
        <v>491.84</v>
      </c>
      <c r="W57" s="8">
        <v>514.34</v>
      </c>
      <c r="X57" s="8">
        <v>514.52</v>
      </c>
    </row>
    <row r="58" spans="1:24" s="3" customFormat="1">
      <c r="A58" s="6">
        <v>8</v>
      </c>
      <c r="B58" s="3" t="s">
        <v>20</v>
      </c>
      <c r="C58" s="3">
        <v>56</v>
      </c>
      <c r="D58" s="3" t="s">
        <v>19</v>
      </c>
      <c r="E58" s="4">
        <f>AVERAGE(I58/I57)*E57</f>
        <v>404.98872745490985</v>
      </c>
      <c r="F58" s="4">
        <f>AVERAGE(J58/J57)*F57</f>
        <v>457.85696392785576</v>
      </c>
      <c r="G58" s="4">
        <f>AVERAGE(K58/K57)*G57</f>
        <v>419.83466933867737</v>
      </c>
      <c r="H58" s="4">
        <f>AVERAGE(L58/L57)*H57</f>
        <v>406.87124248496997</v>
      </c>
      <c r="I58" s="9">
        <f>($J$58/$J$57)*I57</f>
        <v>452.25450901803606</v>
      </c>
      <c r="J58" s="5">
        <v>450</v>
      </c>
      <c r="K58" s="9">
        <f>($J$58/$J$57)*K57</f>
        <v>429.48396793587176</v>
      </c>
      <c r="L58" s="9">
        <f>($J$58/$J$57)*L57</f>
        <v>451.23997995991988</v>
      </c>
      <c r="M58" s="4">
        <v>418</v>
      </c>
      <c r="N58" s="4">
        <f>($M$58/$M$57)*N57</f>
        <v>519.61661341853039</v>
      </c>
      <c r="O58" s="4">
        <f>($M$58/$M$57)*O57</f>
        <v>452.96485623003196</v>
      </c>
      <c r="P58" s="4">
        <f>($M$58/$M$57)*P57</f>
        <v>541.59105431309911</v>
      </c>
      <c r="Q58" s="5">
        <f t="shared" ref="Q58:X58" si="3">M58/M57*Q57</f>
        <v>557.48306709265171</v>
      </c>
      <c r="R58" s="5">
        <f t="shared" si="3"/>
        <v>529.53546325878597</v>
      </c>
      <c r="S58" s="5">
        <f t="shared" si="3"/>
        <v>513.65559105431305</v>
      </c>
      <c r="T58" s="5">
        <f t="shared" si="3"/>
        <v>516.59361022364214</v>
      </c>
      <c r="U58" s="4">
        <f t="shared" si="3"/>
        <v>615.72140575079879</v>
      </c>
      <c r="V58" s="4">
        <f t="shared" si="3"/>
        <v>597.1220447284345</v>
      </c>
      <c r="W58" s="4">
        <f t="shared" si="3"/>
        <v>624.43833865814702</v>
      </c>
      <c r="X58" s="4">
        <f t="shared" si="3"/>
        <v>624.65686900958463</v>
      </c>
    </row>
    <row r="59" spans="1:24" s="11" customFormat="1">
      <c r="A59" s="14">
        <v>9</v>
      </c>
      <c r="B59" s="11" t="s">
        <v>12</v>
      </c>
      <c r="C59" s="11">
        <v>57</v>
      </c>
      <c r="D59" s="11" t="s">
        <v>18</v>
      </c>
      <c r="E59" s="12">
        <v>461.1</v>
      </c>
      <c r="F59" s="12">
        <v>407.26</v>
      </c>
      <c r="G59" s="12">
        <v>419.12</v>
      </c>
      <c r="H59" s="12">
        <v>400.76</v>
      </c>
      <c r="I59" s="13">
        <v>383.6</v>
      </c>
      <c r="J59" s="13">
        <v>465</v>
      </c>
      <c r="K59" s="13">
        <v>449</v>
      </c>
      <c r="L59" s="13">
        <v>455.9</v>
      </c>
      <c r="M59" s="12">
        <v>422.4</v>
      </c>
      <c r="N59" s="12">
        <v>483.2</v>
      </c>
      <c r="O59" s="12">
        <v>459.8</v>
      </c>
      <c r="P59" s="12">
        <v>552.79999999999995</v>
      </c>
      <c r="Q59" s="13">
        <v>497.84</v>
      </c>
      <c r="R59" s="13">
        <v>434.91</v>
      </c>
      <c r="S59" s="13">
        <v>532.33000000000004</v>
      </c>
      <c r="T59" s="13">
        <v>535.91999999999996</v>
      </c>
      <c r="U59" s="12">
        <v>589.02</v>
      </c>
      <c r="V59" s="12">
        <v>598.29</v>
      </c>
      <c r="W59" s="12">
        <v>597.92999999999995</v>
      </c>
      <c r="X59" s="12">
        <v>564.55999999999995</v>
      </c>
    </row>
    <row r="60" spans="1:24" s="7" customFormat="1">
      <c r="A60" s="10">
        <v>9</v>
      </c>
      <c r="B60" s="7" t="s">
        <v>12</v>
      </c>
      <c r="C60" s="7">
        <v>58</v>
      </c>
      <c r="D60" s="7" t="s">
        <v>17</v>
      </c>
      <c r="E60" s="8">
        <f>M60/M59*E59</f>
        <v>264.49936079545461</v>
      </c>
      <c r="F60" s="8">
        <v>231.4</v>
      </c>
      <c r="G60" s="8">
        <f>F60/F59*G59</f>
        <v>238.13870254874038</v>
      </c>
      <c r="H60" s="8">
        <f>G60/G59*H59</f>
        <v>227.70678190836321</v>
      </c>
      <c r="I60" s="9">
        <v>303.8</v>
      </c>
      <c r="J60" s="9">
        <v>362.9</v>
      </c>
      <c r="K60" s="9">
        <v>230</v>
      </c>
      <c r="L60" s="9">
        <f>(H60/H59)*L59</f>
        <v>259.03663507341747</v>
      </c>
      <c r="M60" s="8">
        <v>242.3</v>
      </c>
      <c r="N60" s="8">
        <f>M60/M59*N59</f>
        <v>277.17651515151522</v>
      </c>
      <c r="O60" s="8">
        <v>256.39999999999998</v>
      </c>
      <c r="P60" s="8">
        <f>O60/O59*P59</f>
        <v>308.25993910395817</v>
      </c>
      <c r="Q60" s="9">
        <f>I60/I59*Q59</f>
        <v>394.27474452554742</v>
      </c>
      <c r="R60" s="9">
        <f>J60/J59*R59</f>
        <v>339.41685806451613</v>
      </c>
      <c r="S60" s="9">
        <f>K60/K59*S59</f>
        <v>272.68574610244991</v>
      </c>
      <c r="T60" s="9">
        <f>L60/L59*T59</f>
        <v>304.50299071845996</v>
      </c>
      <c r="U60" s="8">
        <f>W60/W59*U59</f>
        <v>494.21298675074399</v>
      </c>
      <c r="V60" s="8">
        <f>X60/X59*V59</f>
        <v>501.99091345472584</v>
      </c>
      <c r="W60" s="8">
        <f>X60/X59*W59</f>
        <v>501.68885804874594</v>
      </c>
      <c r="X60" s="8">
        <v>473.69</v>
      </c>
    </row>
    <row r="61" spans="1:24" s="7" customFormat="1">
      <c r="A61" s="10">
        <v>9</v>
      </c>
      <c r="B61" s="7" t="s">
        <v>12</v>
      </c>
      <c r="C61" s="7">
        <v>59</v>
      </c>
      <c r="D61" s="7" t="s">
        <v>16</v>
      </c>
      <c r="E61" s="8">
        <v>488.14</v>
      </c>
      <c r="F61" s="8">
        <v>476.31</v>
      </c>
      <c r="G61" s="8">
        <v>503.93</v>
      </c>
      <c r="H61" s="8">
        <v>514.58000000000004</v>
      </c>
      <c r="I61" s="9">
        <v>504.3</v>
      </c>
      <c r="J61" s="9">
        <v>526.1</v>
      </c>
      <c r="K61" s="9">
        <v>577</v>
      </c>
      <c r="L61" s="9">
        <v>539.29999999999995</v>
      </c>
      <c r="M61" s="8">
        <v>472.4</v>
      </c>
      <c r="N61" s="8">
        <v>588.20000000000005</v>
      </c>
      <c r="O61" s="8">
        <v>558.4</v>
      </c>
      <c r="P61" s="8">
        <v>555.1</v>
      </c>
      <c r="Q61" s="9">
        <v>622.82000000000005</v>
      </c>
      <c r="R61" s="9">
        <v>647.69000000000005</v>
      </c>
      <c r="S61" s="9">
        <v>653.72</v>
      </c>
      <c r="T61" s="9">
        <v>576.97</v>
      </c>
      <c r="U61" s="8">
        <v>658.63</v>
      </c>
      <c r="V61" s="8">
        <v>687.55</v>
      </c>
      <c r="W61" s="8">
        <v>693.69</v>
      </c>
      <c r="X61" s="8">
        <v>696.06</v>
      </c>
    </row>
    <row r="62" spans="1:24" s="7" customFormat="1">
      <c r="A62" s="10">
        <v>9</v>
      </c>
      <c r="B62" s="7" t="s">
        <v>12</v>
      </c>
      <c r="C62" s="7">
        <v>60</v>
      </c>
      <c r="D62" s="7" t="s">
        <v>15</v>
      </c>
      <c r="E62" s="8">
        <v>581.16</v>
      </c>
      <c r="F62" s="8">
        <v>573.12</v>
      </c>
      <c r="G62" s="8">
        <v>593.22</v>
      </c>
      <c r="H62" s="8">
        <v>557.1</v>
      </c>
      <c r="I62" s="9">
        <v>586</v>
      </c>
      <c r="J62" s="9">
        <v>609.6</v>
      </c>
      <c r="K62" s="9">
        <v>631</v>
      </c>
      <c r="L62" s="9">
        <v>622.9</v>
      </c>
      <c r="M62" s="8">
        <v>624.79999999999995</v>
      </c>
      <c r="N62" s="8">
        <v>663.3</v>
      </c>
      <c r="O62" s="8">
        <v>658.5</v>
      </c>
      <c r="P62" s="8">
        <v>690.6</v>
      </c>
      <c r="Q62" s="9">
        <v>708.6</v>
      </c>
      <c r="R62" s="9">
        <v>728.09</v>
      </c>
      <c r="S62" s="9">
        <v>744.73</v>
      </c>
      <c r="T62" s="9">
        <v>751.95</v>
      </c>
      <c r="U62" s="8">
        <v>744.82</v>
      </c>
      <c r="V62" s="8">
        <v>752.66</v>
      </c>
      <c r="W62" s="8">
        <v>777.06</v>
      </c>
      <c r="X62" s="8">
        <v>782.15</v>
      </c>
    </row>
    <row r="63" spans="1:24" s="7" customFormat="1">
      <c r="A63" s="10">
        <v>9</v>
      </c>
      <c r="B63" s="7" t="s">
        <v>12</v>
      </c>
      <c r="C63" s="7">
        <v>61</v>
      </c>
      <c r="D63" s="7" t="s">
        <v>14</v>
      </c>
      <c r="E63" s="8">
        <v>626.26</v>
      </c>
      <c r="F63" s="8">
        <v>622.71</v>
      </c>
      <c r="G63" s="8">
        <v>570.36</v>
      </c>
      <c r="H63" s="8">
        <v>616.27</v>
      </c>
      <c r="I63" s="9">
        <v>619.20000000000005</v>
      </c>
      <c r="J63" s="9">
        <v>608.6</v>
      </c>
      <c r="K63" s="9">
        <v>637</v>
      </c>
      <c r="L63" s="9">
        <v>682.4</v>
      </c>
      <c r="M63" s="8">
        <v>658.1</v>
      </c>
      <c r="N63" s="8">
        <v>620</v>
      </c>
      <c r="O63" s="8">
        <v>670.2</v>
      </c>
      <c r="P63" s="8">
        <v>709.1</v>
      </c>
      <c r="Q63" s="9">
        <v>575.23</v>
      </c>
      <c r="R63" s="9">
        <v>656.71</v>
      </c>
      <c r="S63" s="9">
        <v>692.49</v>
      </c>
      <c r="T63" s="9">
        <v>732.23</v>
      </c>
      <c r="U63" s="8">
        <v>734.45</v>
      </c>
      <c r="V63" s="8">
        <v>798.39</v>
      </c>
      <c r="W63" s="8">
        <v>783.09</v>
      </c>
      <c r="X63" s="8">
        <v>798.32</v>
      </c>
    </row>
    <row r="64" spans="1:24" s="7" customFormat="1">
      <c r="A64" s="10">
        <v>9</v>
      </c>
      <c r="B64" s="7" t="s">
        <v>12</v>
      </c>
      <c r="C64" s="7">
        <v>62</v>
      </c>
      <c r="D64" s="7" t="s">
        <v>13</v>
      </c>
      <c r="E64" s="8">
        <v>563.41999999999996</v>
      </c>
      <c r="F64" s="8">
        <v>556.26</v>
      </c>
      <c r="G64" s="8">
        <v>596.63</v>
      </c>
      <c r="H64" s="8">
        <v>607.77</v>
      </c>
      <c r="I64" s="9">
        <v>595.4</v>
      </c>
      <c r="J64" s="9">
        <v>594.29999999999995</v>
      </c>
      <c r="K64" s="9">
        <v>636</v>
      </c>
      <c r="L64" s="9">
        <v>618.9</v>
      </c>
      <c r="M64" s="8">
        <v>613.70000000000005</v>
      </c>
      <c r="N64" s="8">
        <v>635.79999999999995</v>
      </c>
      <c r="O64" s="8">
        <v>691.9</v>
      </c>
      <c r="P64" s="8">
        <v>662.3</v>
      </c>
      <c r="Q64" s="9">
        <v>696.04</v>
      </c>
      <c r="R64" s="9">
        <v>724.28</v>
      </c>
      <c r="S64" s="9">
        <v>761.19</v>
      </c>
      <c r="T64" s="9">
        <v>742.89</v>
      </c>
      <c r="U64" s="8">
        <v>754.09</v>
      </c>
      <c r="V64" s="8">
        <v>751.16</v>
      </c>
      <c r="W64" s="8">
        <v>787.78</v>
      </c>
      <c r="X64" s="8">
        <v>804.74</v>
      </c>
    </row>
    <row r="65" spans="1:24" s="3" customFormat="1">
      <c r="A65" s="6">
        <v>9</v>
      </c>
      <c r="B65" s="3" t="s">
        <v>12</v>
      </c>
      <c r="C65" s="3">
        <v>63</v>
      </c>
      <c r="D65" s="3" t="s">
        <v>11</v>
      </c>
      <c r="E65" s="4">
        <v>613.47</v>
      </c>
      <c r="F65" s="4">
        <v>590.16999999999996</v>
      </c>
      <c r="G65" s="4">
        <v>635.11</v>
      </c>
      <c r="H65" s="4">
        <v>647.84</v>
      </c>
      <c r="I65" s="5">
        <v>665.9</v>
      </c>
      <c r="J65" s="5">
        <v>650.79999999999995</v>
      </c>
      <c r="K65" s="5">
        <v>685</v>
      </c>
      <c r="L65" s="5">
        <v>688.4</v>
      </c>
      <c r="M65" s="4">
        <v>665.3</v>
      </c>
      <c r="N65" s="4">
        <v>704.4</v>
      </c>
      <c r="O65" s="4">
        <v>712.3</v>
      </c>
      <c r="P65" s="4">
        <v>768.7</v>
      </c>
      <c r="Q65" s="5">
        <v>716.78</v>
      </c>
      <c r="R65" s="5">
        <v>783.88</v>
      </c>
      <c r="S65" s="5">
        <v>790.19</v>
      </c>
      <c r="T65" s="5">
        <v>805.1</v>
      </c>
      <c r="U65" s="4">
        <v>790.2</v>
      </c>
      <c r="V65" s="4">
        <v>797.8</v>
      </c>
      <c r="W65" s="4">
        <v>823.74</v>
      </c>
      <c r="X65" s="4">
        <v>840.01</v>
      </c>
    </row>
    <row r="66" spans="1:24" s="11" customFormat="1">
      <c r="A66" s="14">
        <v>10</v>
      </c>
      <c r="B66" s="11" t="s">
        <v>1</v>
      </c>
      <c r="C66" s="11">
        <v>64</v>
      </c>
      <c r="D66" s="11" t="s">
        <v>10</v>
      </c>
      <c r="E66" s="12">
        <v>580.09</v>
      </c>
      <c r="F66" s="12">
        <v>592.63</v>
      </c>
      <c r="G66" s="12">
        <v>604.83000000000004</v>
      </c>
      <c r="H66" s="12">
        <v>615.61</v>
      </c>
      <c r="I66" s="13">
        <v>615.5</v>
      </c>
      <c r="J66" s="13">
        <v>624.20000000000005</v>
      </c>
      <c r="K66" s="13">
        <v>669</v>
      </c>
      <c r="L66" s="13">
        <v>660.7</v>
      </c>
      <c r="M66" s="12">
        <v>659.6</v>
      </c>
      <c r="N66" s="12">
        <v>690.8</v>
      </c>
      <c r="O66" s="12">
        <v>715.5</v>
      </c>
      <c r="P66" s="12">
        <v>720.4</v>
      </c>
      <c r="Q66" s="13">
        <v>756.57</v>
      </c>
      <c r="R66" s="13">
        <v>765.74</v>
      </c>
      <c r="S66" s="13">
        <v>797.7</v>
      </c>
      <c r="T66" s="13">
        <v>789.59</v>
      </c>
      <c r="U66" s="12">
        <v>785.88</v>
      </c>
      <c r="V66" s="12">
        <v>806.97</v>
      </c>
      <c r="W66" s="12">
        <v>827.45</v>
      </c>
      <c r="X66" s="12">
        <v>851.58</v>
      </c>
    </row>
    <row r="67" spans="1:24" s="7" customFormat="1">
      <c r="A67" s="10">
        <v>10</v>
      </c>
      <c r="B67" s="7" t="s">
        <v>1</v>
      </c>
      <c r="C67" s="7">
        <v>65</v>
      </c>
      <c r="D67" s="7" t="s">
        <v>9</v>
      </c>
      <c r="E67" s="8">
        <v>604.85</v>
      </c>
      <c r="F67" s="8">
        <v>641.11</v>
      </c>
      <c r="G67" s="8">
        <v>607.62</v>
      </c>
      <c r="H67" s="8">
        <v>643.75</v>
      </c>
      <c r="I67" s="9">
        <v>618.6</v>
      </c>
      <c r="J67" s="9">
        <v>637</v>
      </c>
      <c r="K67" s="9">
        <v>673</v>
      </c>
      <c r="L67" s="9">
        <v>672.1</v>
      </c>
      <c r="M67" s="8">
        <v>645.4</v>
      </c>
      <c r="N67" s="8">
        <v>688.9</v>
      </c>
      <c r="O67" s="8">
        <v>708.8</v>
      </c>
      <c r="P67" s="8">
        <v>728.9</v>
      </c>
      <c r="Q67" s="9">
        <v>774.97</v>
      </c>
      <c r="R67" s="9">
        <v>740.91</v>
      </c>
      <c r="S67" s="9">
        <v>775.27</v>
      </c>
      <c r="T67" s="9">
        <v>777.21</v>
      </c>
      <c r="U67" s="8">
        <v>774.32</v>
      </c>
      <c r="V67" s="8">
        <v>815.82</v>
      </c>
      <c r="W67" s="8">
        <v>815.1</v>
      </c>
      <c r="X67" s="8">
        <v>835.55</v>
      </c>
    </row>
    <row r="68" spans="1:24" s="7" customFormat="1">
      <c r="A68" s="10">
        <v>10</v>
      </c>
      <c r="B68" s="7" t="s">
        <v>1</v>
      </c>
      <c r="C68" s="7">
        <v>66</v>
      </c>
      <c r="D68" s="7" t="s">
        <v>8</v>
      </c>
      <c r="E68" s="8">
        <v>704.67</v>
      </c>
      <c r="F68" s="8">
        <v>678.23</v>
      </c>
      <c r="G68" s="8">
        <v>739.94</v>
      </c>
      <c r="H68" s="8">
        <v>634.12</v>
      </c>
      <c r="I68" s="9">
        <v>722.2</v>
      </c>
      <c r="J68" s="9">
        <v>755.4</v>
      </c>
      <c r="K68" s="9">
        <v>774</v>
      </c>
      <c r="L68" s="9">
        <v>737.3</v>
      </c>
      <c r="M68" s="8">
        <v>799.6</v>
      </c>
      <c r="N68" s="8">
        <v>759.1</v>
      </c>
      <c r="O68" s="8">
        <v>839.1</v>
      </c>
      <c r="P68" s="8">
        <v>886.7</v>
      </c>
      <c r="Q68" s="9">
        <v>850.73</v>
      </c>
      <c r="R68" s="9">
        <v>907.14</v>
      </c>
      <c r="S68" s="9">
        <v>905.24</v>
      </c>
      <c r="T68" s="9">
        <v>916.33</v>
      </c>
      <c r="U68" s="8">
        <v>916.31</v>
      </c>
      <c r="V68" s="8">
        <v>1198.77</v>
      </c>
      <c r="W68" s="8">
        <v>897.67</v>
      </c>
      <c r="X68" s="8">
        <v>938.59</v>
      </c>
    </row>
    <row r="69" spans="1:24" s="7" customFormat="1">
      <c r="A69" s="10">
        <v>10</v>
      </c>
      <c r="B69" s="7" t="s">
        <v>1</v>
      </c>
      <c r="C69" s="7">
        <v>67</v>
      </c>
      <c r="D69" s="7" t="s">
        <v>7</v>
      </c>
      <c r="E69" s="8">
        <v>926.43</v>
      </c>
      <c r="F69" s="8">
        <v>988.89</v>
      </c>
      <c r="G69" s="8">
        <v>1121.06</v>
      </c>
      <c r="H69" s="8">
        <v>991.06</v>
      </c>
      <c r="I69" s="9">
        <v>1093.0999999999999</v>
      </c>
      <c r="J69" s="9">
        <v>1116.3</v>
      </c>
      <c r="K69" s="9">
        <v>1173</v>
      </c>
      <c r="L69" s="9">
        <v>1015.1</v>
      </c>
      <c r="M69" s="8">
        <v>1136</v>
      </c>
      <c r="N69" s="8">
        <v>1151.5</v>
      </c>
      <c r="O69" s="8">
        <v>1142.8</v>
      </c>
      <c r="P69" s="8">
        <v>1285.5999999999999</v>
      </c>
      <c r="Q69" s="9">
        <v>1108.3699999999999</v>
      </c>
      <c r="R69" s="9">
        <v>1345.63</v>
      </c>
      <c r="S69" s="9">
        <v>1189.26</v>
      </c>
      <c r="T69" s="9">
        <v>1349.82</v>
      </c>
      <c r="U69" s="8">
        <v>1272.26</v>
      </c>
      <c r="V69" s="8">
        <v>1288.9100000000001</v>
      </c>
      <c r="W69" s="8">
        <v>1284.3</v>
      </c>
      <c r="X69" s="8">
        <v>1292.23</v>
      </c>
    </row>
    <row r="70" spans="1:24" s="7" customFormat="1">
      <c r="A70" s="10">
        <v>10</v>
      </c>
      <c r="B70" s="7" t="s">
        <v>1</v>
      </c>
      <c r="C70" s="7">
        <v>68</v>
      </c>
      <c r="D70" s="7" t="s">
        <v>6</v>
      </c>
      <c r="E70" s="8">
        <v>663.93</v>
      </c>
      <c r="F70" s="8">
        <v>644.01</v>
      </c>
      <c r="G70" s="8">
        <v>652.23</v>
      </c>
      <c r="H70" s="8">
        <v>658.01</v>
      </c>
      <c r="I70" s="9">
        <v>682.8</v>
      </c>
      <c r="J70" s="9">
        <v>711.5</v>
      </c>
      <c r="K70" s="9">
        <v>764</v>
      </c>
      <c r="L70" s="9">
        <v>773.5</v>
      </c>
      <c r="M70" s="8">
        <v>719.1</v>
      </c>
      <c r="N70" s="8">
        <v>785.1</v>
      </c>
      <c r="O70" s="8">
        <v>828.6</v>
      </c>
      <c r="P70" s="8">
        <v>840.8</v>
      </c>
      <c r="Q70" s="9">
        <v>868.9</v>
      </c>
      <c r="R70" s="9">
        <v>899.89</v>
      </c>
      <c r="S70" s="9">
        <v>917.87</v>
      </c>
      <c r="T70" s="9">
        <v>911.12</v>
      </c>
      <c r="U70" s="8">
        <v>913.29</v>
      </c>
      <c r="V70" s="8">
        <v>960.99</v>
      </c>
      <c r="W70" s="8">
        <v>1006.81</v>
      </c>
      <c r="X70" s="8">
        <v>970.64</v>
      </c>
    </row>
    <row r="71" spans="1:24" s="7" customFormat="1">
      <c r="A71" s="10">
        <v>10</v>
      </c>
      <c r="B71" s="7" t="s">
        <v>1</v>
      </c>
      <c r="C71" s="7">
        <v>69</v>
      </c>
      <c r="D71" s="7" t="s">
        <v>5</v>
      </c>
      <c r="E71" s="8">
        <v>866.7</v>
      </c>
      <c r="F71" s="8">
        <v>817.93</v>
      </c>
      <c r="G71" s="8">
        <v>896.42</v>
      </c>
      <c r="H71" s="8">
        <v>1130.29</v>
      </c>
      <c r="I71" s="9">
        <v>914.8</v>
      </c>
      <c r="J71" s="9">
        <v>981.9</v>
      </c>
      <c r="K71" s="9">
        <v>1023</v>
      </c>
      <c r="L71" s="9">
        <v>1211</v>
      </c>
      <c r="M71" s="8">
        <v>1004.5</v>
      </c>
      <c r="N71" s="8">
        <v>1116.0999999999999</v>
      </c>
      <c r="O71" s="8">
        <v>1268.5</v>
      </c>
      <c r="P71" s="8">
        <v>1181.2</v>
      </c>
      <c r="Q71" s="9">
        <v>1148.2</v>
      </c>
      <c r="R71" s="9">
        <v>965.36</v>
      </c>
      <c r="S71" s="9">
        <v>1093.3399999999999</v>
      </c>
      <c r="T71" s="9">
        <v>1233.01</v>
      </c>
      <c r="U71" s="8">
        <v>1164.8399999999999</v>
      </c>
      <c r="V71" s="8">
        <v>1371.14</v>
      </c>
      <c r="W71" s="8">
        <v>818.55</v>
      </c>
      <c r="X71" s="8">
        <v>1307.79</v>
      </c>
    </row>
    <row r="72" spans="1:24" s="7" customFormat="1">
      <c r="A72" s="10">
        <v>10</v>
      </c>
      <c r="B72" s="7" t="s">
        <v>1</v>
      </c>
      <c r="C72" s="7">
        <v>70</v>
      </c>
      <c r="D72" s="7" t="s">
        <v>4</v>
      </c>
      <c r="E72" s="8">
        <v>516.9</v>
      </c>
      <c r="F72" s="8">
        <v>480.69</v>
      </c>
      <c r="G72" s="8">
        <v>423.45</v>
      </c>
      <c r="H72" s="8">
        <v>504.19</v>
      </c>
      <c r="I72" s="9">
        <v>512.9</v>
      </c>
      <c r="J72" s="9">
        <v>506</v>
      </c>
      <c r="K72" s="9">
        <v>516</v>
      </c>
      <c r="L72" s="9">
        <v>492.1</v>
      </c>
      <c r="M72" s="8">
        <v>506.7</v>
      </c>
      <c r="N72" s="8">
        <v>521.1</v>
      </c>
      <c r="O72" s="8">
        <v>556.5</v>
      </c>
      <c r="P72" s="8">
        <v>571.6</v>
      </c>
      <c r="Q72" s="9">
        <v>588.9</v>
      </c>
      <c r="R72" s="9">
        <v>606.61</v>
      </c>
      <c r="S72" s="9">
        <v>625.13</v>
      </c>
      <c r="T72" s="9">
        <v>621.32000000000005</v>
      </c>
      <c r="U72" s="8">
        <v>682.32</v>
      </c>
      <c r="V72" s="8">
        <v>649.16999999999996</v>
      </c>
      <c r="W72" s="8">
        <v>699.06</v>
      </c>
      <c r="X72" s="8">
        <v>711.67</v>
      </c>
    </row>
    <row r="73" spans="1:24" s="7" customFormat="1">
      <c r="A73" s="10">
        <v>10</v>
      </c>
      <c r="B73" s="7" t="s">
        <v>1</v>
      </c>
      <c r="C73" s="7">
        <v>71</v>
      </c>
      <c r="D73" s="7" t="s">
        <v>3</v>
      </c>
      <c r="E73" s="8">
        <v>635.70000000000005</v>
      </c>
      <c r="F73" s="8">
        <v>643.46</v>
      </c>
      <c r="G73" s="8">
        <v>630.29</v>
      </c>
      <c r="H73" s="8">
        <v>649.21</v>
      </c>
      <c r="I73" s="9">
        <v>612.1</v>
      </c>
      <c r="J73" s="9">
        <v>670.4</v>
      </c>
      <c r="K73" s="9">
        <v>679</v>
      </c>
      <c r="L73" s="9">
        <v>685.3</v>
      </c>
      <c r="M73" s="8">
        <v>758.8</v>
      </c>
      <c r="N73" s="8">
        <v>727.8</v>
      </c>
      <c r="O73" s="8">
        <v>856.6</v>
      </c>
      <c r="P73" s="8">
        <v>987.2</v>
      </c>
      <c r="Q73" s="9">
        <v>999.62</v>
      </c>
      <c r="R73" s="9">
        <v>941.16</v>
      </c>
      <c r="S73" s="9">
        <v>933.9</v>
      </c>
      <c r="T73" s="9">
        <v>864.09</v>
      </c>
      <c r="U73" s="8">
        <v>957.02</v>
      </c>
      <c r="V73" s="8">
        <v>913.66</v>
      </c>
      <c r="W73" s="8">
        <v>928.02</v>
      </c>
      <c r="X73" s="8">
        <v>999.63</v>
      </c>
    </row>
    <row r="74" spans="1:24" s="7" customFormat="1">
      <c r="A74" s="10">
        <v>10</v>
      </c>
      <c r="B74" s="7" t="s">
        <v>1</v>
      </c>
      <c r="C74" s="7">
        <v>72</v>
      </c>
      <c r="D74" s="7" t="s">
        <v>2</v>
      </c>
      <c r="E74" s="8">
        <v>643.66</v>
      </c>
      <c r="F74" s="8">
        <v>641.75</v>
      </c>
      <c r="G74" s="8">
        <v>614.54999999999995</v>
      </c>
      <c r="H74" s="8">
        <v>636.29999999999995</v>
      </c>
      <c r="I74" s="9">
        <v>662.3</v>
      </c>
      <c r="J74" s="9">
        <v>697.3</v>
      </c>
      <c r="K74" s="9">
        <v>672</v>
      </c>
      <c r="L74" s="9">
        <v>666.8</v>
      </c>
      <c r="M74" s="8">
        <v>688.5</v>
      </c>
      <c r="N74" s="8">
        <v>679.3</v>
      </c>
      <c r="O74" s="8">
        <v>716.2</v>
      </c>
      <c r="P74" s="8">
        <v>720.7</v>
      </c>
      <c r="Q74" s="9">
        <v>742.06</v>
      </c>
      <c r="R74" s="9">
        <v>750.71</v>
      </c>
      <c r="S74" s="9">
        <v>776.09</v>
      </c>
      <c r="T74" s="9">
        <v>790.58</v>
      </c>
      <c r="U74" s="8">
        <v>751.48</v>
      </c>
      <c r="V74" s="8">
        <v>797.54</v>
      </c>
      <c r="W74" s="8">
        <v>803.49</v>
      </c>
      <c r="X74" s="8">
        <v>823.46</v>
      </c>
    </row>
    <row r="75" spans="1:24" s="3" customFormat="1">
      <c r="A75" s="6">
        <v>10</v>
      </c>
      <c r="B75" s="3" t="s">
        <v>1</v>
      </c>
      <c r="C75" s="3">
        <v>73</v>
      </c>
      <c r="D75" s="3" t="s">
        <v>0</v>
      </c>
      <c r="E75" s="4">
        <v>568.67999999999995</v>
      </c>
      <c r="F75" s="4">
        <v>569.14</v>
      </c>
      <c r="G75" s="4">
        <v>569.84</v>
      </c>
      <c r="H75" s="4">
        <v>552.58000000000004</v>
      </c>
      <c r="I75" s="5">
        <v>609.20000000000005</v>
      </c>
      <c r="J75" s="5">
        <v>595.4</v>
      </c>
      <c r="K75" s="5">
        <v>633</v>
      </c>
      <c r="L75" s="5">
        <v>602.20000000000005</v>
      </c>
      <c r="M75" s="4">
        <v>597.9</v>
      </c>
      <c r="N75" s="4">
        <v>613.20000000000005</v>
      </c>
      <c r="O75" s="4">
        <v>617</v>
      </c>
      <c r="P75" s="4">
        <v>591.9</v>
      </c>
      <c r="Q75" s="5">
        <v>677.91</v>
      </c>
      <c r="R75" s="5">
        <v>671.87</v>
      </c>
      <c r="S75" s="5">
        <v>711.99</v>
      </c>
      <c r="T75" s="5">
        <v>692.67</v>
      </c>
      <c r="U75" s="4">
        <v>715.37</v>
      </c>
      <c r="V75" s="4">
        <v>719.55</v>
      </c>
      <c r="W75" s="4">
        <v>767.1</v>
      </c>
      <c r="X75" s="4">
        <v>756.1</v>
      </c>
    </row>
    <row r="93" customFormat="1" ht="14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RYO</cp:lastModifiedBy>
  <dcterms:created xsi:type="dcterms:W3CDTF">2019-05-05T19:30:41Z</dcterms:created>
  <dcterms:modified xsi:type="dcterms:W3CDTF">2019-05-05T19:59:35Z</dcterms:modified>
</cp:coreProperties>
</file>