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66925"/>
  <xr:revisionPtr revIDLastSave="147" documentId="11_524B4270E6FB3810859E553FC1B3A6CE2C73FDF8" xr6:coauthVersionLast="47" xr6:coauthVersionMax="47" xr10:uidLastSave="{A6C55A9D-E33B-4A4C-B262-6F4FEFDBD86B}"/>
  <bookViews>
    <workbookView xWindow="240" yWindow="105" windowWidth="14805" windowHeight="8010" xr2:uid="{00000000-000D-0000-FFFF-FFFF00000000}"/>
  </bookViews>
  <sheets>
    <sheet name="center of mas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  <c r="B86" i="1"/>
  <c r="C82" i="1"/>
  <c r="D82" i="1"/>
  <c r="B82" i="1"/>
  <c r="C81" i="1"/>
  <c r="C88" i="1" s="1"/>
  <c r="D81" i="1"/>
  <c r="D88" i="1" s="1"/>
  <c r="B90" i="1" s="1"/>
  <c r="B81" i="1"/>
  <c r="B88" i="1" s="1"/>
  <c r="C80" i="1"/>
  <c r="D80" i="1"/>
  <c r="B80" i="1"/>
  <c r="B93" i="1" s="1"/>
  <c r="D79" i="1"/>
  <c r="C79" i="1"/>
  <c r="B79" i="1"/>
  <c r="B92" i="1" l="1"/>
  <c r="B96" i="1"/>
  <c r="B99" i="1" l="1"/>
  <c r="B98" i="1"/>
  <c r="B102" i="1" l="1"/>
  <c r="B101" i="1"/>
  <c r="D103" i="1" s="1"/>
</calcChain>
</file>

<file path=xl/sharedStrings.xml><?xml version="1.0" encoding="utf-8"?>
<sst xmlns="http://schemas.openxmlformats.org/spreadsheetml/2006/main" count="29" uniqueCount="20">
  <si>
    <t>Center of mass målinger</t>
  </si>
  <si>
    <t>måling</t>
  </si>
  <si>
    <t>midt</t>
  </si>
  <si>
    <t>yderpunkt 1</t>
  </si>
  <si>
    <t>yderpunkt 2</t>
  </si>
  <si>
    <t>gns</t>
  </si>
  <si>
    <t>median</t>
  </si>
  <si>
    <t>typetal</t>
  </si>
  <si>
    <t>std.avg.</t>
  </si>
  <si>
    <t>adc faktor</t>
  </si>
  <si>
    <t>V/step</t>
  </si>
  <si>
    <t>punkter (V)</t>
  </si>
  <si>
    <t>interval faktor</t>
  </si>
  <si>
    <t>grader/V</t>
  </si>
  <si>
    <t>geometrisk midt</t>
  </si>
  <si>
    <t>V</t>
  </si>
  <si>
    <t>reel midt</t>
  </si>
  <si>
    <t>grader</t>
  </si>
  <si>
    <t>afvigelse</t>
  </si>
  <si>
    <t>reelt mål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</si>
</sst>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topLeftCell="A77" workbookViewId="0">
      <selection activeCell="B99" sqref="B99"/>
    </sheetView>
  </sheetViews>
  <sheetFormatPr defaultRowHeight="15"/>
  <cols>
    <col min="1" max="1" width="17.140625" customWidth="1"/>
    <col min="2" max="2" width="19.140625" customWidth="1"/>
    <col min="3" max="3" width="21.5703125" customWidth="1"/>
    <col min="4" max="4" width="21.140625" customWidth="1"/>
  </cols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>
        <v>1</v>
      </c>
      <c r="B3">
        <v>518</v>
      </c>
      <c r="C3">
        <v>0</v>
      </c>
      <c r="D3">
        <v>1011</v>
      </c>
    </row>
    <row r="4" spans="1:4">
      <c r="A4">
        <v>2</v>
      </c>
      <c r="B4">
        <v>519</v>
      </c>
      <c r="C4">
        <v>0</v>
      </c>
      <c r="D4">
        <v>1010</v>
      </c>
    </row>
    <row r="5" spans="1:4">
      <c r="A5">
        <v>3</v>
      </c>
      <c r="B5">
        <v>519</v>
      </c>
      <c r="C5">
        <v>0</v>
      </c>
      <c r="D5">
        <v>1011</v>
      </c>
    </row>
    <row r="6" spans="1:4">
      <c r="A6">
        <v>4</v>
      </c>
      <c r="B6">
        <v>518</v>
      </c>
      <c r="C6">
        <v>0</v>
      </c>
      <c r="D6">
        <v>1007</v>
      </c>
    </row>
    <row r="7" spans="1:4">
      <c r="A7">
        <v>5</v>
      </c>
      <c r="B7">
        <v>515</v>
      </c>
      <c r="C7">
        <v>0</v>
      </c>
      <c r="D7">
        <v>1010</v>
      </c>
    </row>
    <row r="8" spans="1:4">
      <c r="A8">
        <v>6</v>
      </c>
      <c r="B8">
        <v>519</v>
      </c>
      <c r="C8">
        <v>0</v>
      </c>
      <c r="D8">
        <v>1009</v>
      </c>
    </row>
    <row r="9" spans="1:4">
      <c r="A9">
        <v>7</v>
      </c>
      <c r="B9">
        <v>519</v>
      </c>
      <c r="C9">
        <v>0</v>
      </c>
      <c r="D9">
        <v>1010</v>
      </c>
    </row>
    <row r="10" spans="1:4">
      <c r="A10">
        <v>8</v>
      </c>
      <c r="B10">
        <v>519</v>
      </c>
      <c r="C10">
        <v>0</v>
      </c>
      <c r="D10">
        <v>1010</v>
      </c>
    </row>
    <row r="11" spans="1:4">
      <c r="A11">
        <v>9</v>
      </c>
      <c r="B11">
        <v>519</v>
      </c>
      <c r="C11">
        <v>0</v>
      </c>
      <c r="D11">
        <v>1011</v>
      </c>
    </row>
    <row r="12" spans="1:4">
      <c r="A12">
        <v>10</v>
      </c>
      <c r="B12">
        <v>519</v>
      </c>
      <c r="C12">
        <v>0</v>
      </c>
      <c r="D12">
        <v>1010</v>
      </c>
    </row>
    <row r="13" spans="1:4">
      <c r="A13">
        <v>11</v>
      </c>
      <c r="B13">
        <v>519</v>
      </c>
      <c r="C13">
        <v>1</v>
      </c>
      <c r="D13">
        <v>1009</v>
      </c>
    </row>
    <row r="14" spans="1:4">
      <c r="A14">
        <v>12</v>
      </c>
      <c r="B14">
        <v>519</v>
      </c>
      <c r="C14">
        <v>0</v>
      </c>
      <c r="D14">
        <v>1012</v>
      </c>
    </row>
    <row r="15" spans="1:4">
      <c r="A15">
        <v>13</v>
      </c>
      <c r="B15">
        <v>518</v>
      </c>
      <c r="C15">
        <v>0</v>
      </c>
      <c r="D15">
        <v>1011</v>
      </c>
    </row>
    <row r="16" spans="1:4">
      <c r="A16">
        <v>14</v>
      </c>
      <c r="B16">
        <v>518</v>
      </c>
      <c r="C16">
        <v>0</v>
      </c>
      <c r="D16">
        <v>1009</v>
      </c>
    </row>
    <row r="17" spans="1:4">
      <c r="A17">
        <v>15</v>
      </c>
      <c r="B17">
        <v>522</v>
      </c>
      <c r="C17">
        <v>0</v>
      </c>
      <c r="D17">
        <v>1010</v>
      </c>
    </row>
    <row r="18" spans="1:4">
      <c r="A18">
        <v>16</v>
      </c>
      <c r="B18">
        <v>519</v>
      </c>
      <c r="C18">
        <v>0</v>
      </c>
      <c r="D18">
        <v>1009</v>
      </c>
    </row>
    <row r="19" spans="1:4">
      <c r="A19">
        <v>17</v>
      </c>
      <c r="B19">
        <v>518</v>
      </c>
      <c r="C19">
        <v>1</v>
      </c>
      <c r="D19">
        <v>1009</v>
      </c>
    </row>
    <row r="20" spans="1:4">
      <c r="A20">
        <v>18</v>
      </c>
      <c r="B20">
        <v>518</v>
      </c>
      <c r="C20">
        <v>0</v>
      </c>
      <c r="D20">
        <v>1008</v>
      </c>
    </row>
    <row r="21" spans="1:4">
      <c r="A21">
        <v>19</v>
      </c>
      <c r="B21">
        <v>519</v>
      </c>
      <c r="C21">
        <v>0</v>
      </c>
      <c r="D21">
        <v>1011</v>
      </c>
    </row>
    <row r="22" spans="1:4">
      <c r="A22">
        <v>20</v>
      </c>
      <c r="B22">
        <v>519</v>
      </c>
      <c r="C22">
        <v>0</v>
      </c>
      <c r="D22">
        <v>1008</v>
      </c>
    </row>
    <row r="23" spans="1:4">
      <c r="A23">
        <v>21</v>
      </c>
      <c r="B23">
        <v>518</v>
      </c>
      <c r="C23">
        <v>0</v>
      </c>
      <c r="D23">
        <v>1010</v>
      </c>
    </row>
    <row r="24" spans="1:4">
      <c r="A24">
        <v>22</v>
      </c>
      <c r="B24">
        <v>517</v>
      </c>
      <c r="C24">
        <v>0</v>
      </c>
      <c r="D24">
        <v>1009</v>
      </c>
    </row>
    <row r="25" spans="1:4">
      <c r="A25">
        <v>23</v>
      </c>
      <c r="B25">
        <v>518</v>
      </c>
      <c r="C25">
        <v>0</v>
      </c>
      <c r="D25">
        <v>1008</v>
      </c>
    </row>
    <row r="26" spans="1:4">
      <c r="A26">
        <v>24</v>
      </c>
      <c r="B26">
        <v>518</v>
      </c>
      <c r="C26">
        <v>0</v>
      </c>
      <c r="D26">
        <v>1010</v>
      </c>
    </row>
    <row r="27" spans="1:4">
      <c r="A27">
        <v>25</v>
      </c>
      <c r="B27">
        <v>517</v>
      </c>
      <c r="C27">
        <v>0</v>
      </c>
      <c r="D27">
        <v>1009</v>
      </c>
    </row>
    <row r="28" spans="1:4">
      <c r="A28">
        <v>26</v>
      </c>
      <c r="B28">
        <v>518</v>
      </c>
      <c r="C28">
        <v>0</v>
      </c>
      <c r="D28">
        <v>1010</v>
      </c>
    </row>
    <row r="29" spans="1:4">
      <c r="A29">
        <v>27</v>
      </c>
      <c r="B29">
        <v>519</v>
      </c>
      <c r="C29">
        <v>0</v>
      </c>
      <c r="D29">
        <v>1008</v>
      </c>
    </row>
    <row r="30" spans="1:4">
      <c r="A30">
        <v>28</v>
      </c>
      <c r="B30">
        <v>518</v>
      </c>
      <c r="C30">
        <v>0</v>
      </c>
      <c r="D30">
        <v>1011</v>
      </c>
    </row>
    <row r="31" spans="1:4">
      <c r="A31">
        <v>29</v>
      </c>
      <c r="B31">
        <v>520</v>
      </c>
      <c r="C31">
        <v>0</v>
      </c>
      <c r="D31">
        <v>1009</v>
      </c>
    </row>
    <row r="32" spans="1:4">
      <c r="A32">
        <v>30</v>
      </c>
      <c r="B32">
        <v>519</v>
      </c>
      <c r="C32">
        <v>0</v>
      </c>
      <c r="D32">
        <v>1007</v>
      </c>
    </row>
    <row r="33" spans="1:4">
      <c r="A33">
        <v>31</v>
      </c>
      <c r="B33">
        <v>519</v>
      </c>
      <c r="C33">
        <v>0</v>
      </c>
      <c r="D33">
        <v>1010</v>
      </c>
    </row>
    <row r="34" spans="1:4">
      <c r="A34">
        <v>32</v>
      </c>
      <c r="B34">
        <v>519</v>
      </c>
      <c r="C34">
        <v>0</v>
      </c>
      <c r="D34">
        <v>1008</v>
      </c>
    </row>
    <row r="35" spans="1:4">
      <c r="A35">
        <v>33</v>
      </c>
      <c r="B35">
        <v>518</v>
      </c>
      <c r="C35">
        <v>0</v>
      </c>
      <c r="D35">
        <v>1009</v>
      </c>
    </row>
    <row r="36" spans="1:4">
      <c r="A36">
        <v>34</v>
      </c>
      <c r="B36">
        <v>519</v>
      </c>
      <c r="C36">
        <v>0</v>
      </c>
      <c r="D36">
        <v>1010</v>
      </c>
    </row>
    <row r="37" spans="1:4">
      <c r="A37">
        <v>35</v>
      </c>
      <c r="B37">
        <v>519</v>
      </c>
      <c r="C37">
        <v>0</v>
      </c>
      <c r="D37">
        <v>1010</v>
      </c>
    </row>
    <row r="38" spans="1:4">
      <c r="A38">
        <v>36</v>
      </c>
      <c r="B38">
        <v>518</v>
      </c>
      <c r="C38">
        <v>0</v>
      </c>
      <c r="D38">
        <v>1010</v>
      </c>
    </row>
    <row r="39" spans="1:4">
      <c r="A39">
        <v>37</v>
      </c>
      <c r="B39">
        <v>519</v>
      </c>
      <c r="C39">
        <v>0</v>
      </c>
      <c r="D39">
        <v>1008</v>
      </c>
    </row>
    <row r="40" spans="1:4">
      <c r="A40">
        <v>38</v>
      </c>
      <c r="B40">
        <v>519</v>
      </c>
      <c r="C40">
        <v>0</v>
      </c>
      <c r="D40">
        <v>1011</v>
      </c>
    </row>
    <row r="41" spans="1:4">
      <c r="A41">
        <v>39</v>
      </c>
      <c r="B41">
        <v>519</v>
      </c>
      <c r="C41">
        <v>0</v>
      </c>
      <c r="D41">
        <v>1010</v>
      </c>
    </row>
    <row r="42" spans="1:4">
      <c r="A42">
        <v>40</v>
      </c>
      <c r="B42">
        <v>518</v>
      </c>
      <c r="C42">
        <v>0</v>
      </c>
      <c r="D42">
        <v>1008</v>
      </c>
    </row>
    <row r="43" spans="1:4">
      <c r="A43">
        <v>41</v>
      </c>
      <c r="B43">
        <v>519</v>
      </c>
      <c r="C43">
        <v>1</v>
      </c>
      <c r="D43">
        <v>1011</v>
      </c>
    </row>
    <row r="44" spans="1:4">
      <c r="A44">
        <v>42</v>
      </c>
      <c r="B44">
        <v>517</v>
      </c>
      <c r="C44">
        <v>0</v>
      </c>
      <c r="D44">
        <v>1009</v>
      </c>
    </row>
    <row r="45" spans="1:4">
      <c r="A45">
        <v>43</v>
      </c>
      <c r="B45">
        <v>519</v>
      </c>
      <c r="C45">
        <v>0</v>
      </c>
      <c r="D45">
        <v>1008</v>
      </c>
    </row>
    <row r="46" spans="1:4">
      <c r="A46">
        <v>44</v>
      </c>
      <c r="B46">
        <v>518</v>
      </c>
      <c r="C46">
        <v>0</v>
      </c>
      <c r="D46">
        <v>1010</v>
      </c>
    </row>
    <row r="47" spans="1:4">
      <c r="A47">
        <v>45</v>
      </c>
      <c r="B47">
        <v>518</v>
      </c>
      <c r="C47">
        <v>0</v>
      </c>
      <c r="D47">
        <v>1012</v>
      </c>
    </row>
    <row r="48" spans="1:4">
      <c r="A48">
        <v>46</v>
      </c>
      <c r="B48">
        <v>521</v>
      </c>
      <c r="C48">
        <v>0</v>
      </c>
      <c r="D48">
        <v>1010</v>
      </c>
    </row>
    <row r="49" spans="1:4">
      <c r="A49">
        <v>47</v>
      </c>
      <c r="B49">
        <v>520</v>
      </c>
      <c r="C49">
        <v>0</v>
      </c>
      <c r="D49">
        <v>1010</v>
      </c>
    </row>
    <row r="50" spans="1:4">
      <c r="A50">
        <v>48</v>
      </c>
      <c r="B50">
        <v>518</v>
      </c>
      <c r="C50">
        <v>0</v>
      </c>
      <c r="D50">
        <v>1009</v>
      </c>
    </row>
    <row r="51" spans="1:4">
      <c r="A51">
        <v>49</v>
      </c>
      <c r="B51">
        <v>518</v>
      </c>
      <c r="C51">
        <v>0</v>
      </c>
      <c r="D51">
        <v>1011</v>
      </c>
    </row>
    <row r="52" spans="1:4">
      <c r="A52">
        <v>50</v>
      </c>
      <c r="B52">
        <v>518</v>
      </c>
      <c r="C52">
        <v>0</v>
      </c>
      <c r="D52">
        <v>1008</v>
      </c>
    </row>
    <row r="53" spans="1:4">
      <c r="A53">
        <v>51</v>
      </c>
      <c r="B53">
        <v>519</v>
      </c>
      <c r="C53">
        <v>0</v>
      </c>
      <c r="D53">
        <v>1011</v>
      </c>
    </row>
    <row r="54" spans="1:4">
      <c r="A54">
        <v>52</v>
      </c>
      <c r="B54">
        <v>520</v>
      </c>
      <c r="C54">
        <v>0</v>
      </c>
      <c r="D54">
        <v>1009</v>
      </c>
    </row>
    <row r="55" spans="1:4">
      <c r="A55">
        <v>53</v>
      </c>
      <c r="B55">
        <v>519</v>
      </c>
      <c r="C55">
        <v>1</v>
      </c>
      <c r="D55">
        <v>1011</v>
      </c>
    </row>
    <row r="56" spans="1:4">
      <c r="A56">
        <v>54</v>
      </c>
      <c r="B56">
        <v>518</v>
      </c>
      <c r="C56">
        <v>0</v>
      </c>
      <c r="D56">
        <v>1011</v>
      </c>
    </row>
    <row r="57" spans="1:4">
      <c r="A57">
        <v>55</v>
      </c>
      <c r="B57">
        <v>519</v>
      </c>
      <c r="C57">
        <v>0</v>
      </c>
      <c r="D57">
        <v>1004</v>
      </c>
    </row>
    <row r="58" spans="1:4">
      <c r="A58">
        <v>56</v>
      </c>
      <c r="B58">
        <v>519</v>
      </c>
      <c r="C58">
        <v>0</v>
      </c>
      <c r="D58">
        <v>1011</v>
      </c>
    </row>
    <row r="59" spans="1:4">
      <c r="A59">
        <v>57</v>
      </c>
      <c r="B59">
        <v>519</v>
      </c>
      <c r="C59">
        <v>0</v>
      </c>
      <c r="D59">
        <v>1009</v>
      </c>
    </row>
    <row r="60" spans="1:4">
      <c r="A60">
        <v>58</v>
      </c>
      <c r="B60">
        <v>519</v>
      </c>
      <c r="C60">
        <v>0</v>
      </c>
      <c r="D60">
        <v>1009</v>
      </c>
    </row>
    <row r="61" spans="1:4">
      <c r="A61">
        <v>59</v>
      </c>
      <c r="B61">
        <v>519</v>
      </c>
      <c r="C61">
        <v>0</v>
      </c>
      <c r="D61">
        <v>1010</v>
      </c>
    </row>
    <row r="62" spans="1:4">
      <c r="A62">
        <v>60</v>
      </c>
      <c r="B62">
        <v>519</v>
      </c>
      <c r="C62">
        <v>0</v>
      </c>
      <c r="D62">
        <v>1010</v>
      </c>
    </row>
    <row r="63" spans="1:4">
      <c r="A63">
        <v>61</v>
      </c>
      <c r="B63">
        <v>518</v>
      </c>
      <c r="C63">
        <v>0</v>
      </c>
      <c r="D63">
        <v>1009</v>
      </c>
    </row>
    <row r="64" spans="1:4">
      <c r="A64">
        <v>62</v>
      </c>
      <c r="B64">
        <v>517</v>
      </c>
      <c r="C64">
        <v>0</v>
      </c>
      <c r="D64">
        <v>1007</v>
      </c>
    </row>
    <row r="65" spans="1:4">
      <c r="A65">
        <v>63</v>
      </c>
      <c r="B65">
        <v>519</v>
      </c>
      <c r="C65">
        <v>0</v>
      </c>
      <c r="D65">
        <v>1011</v>
      </c>
    </row>
    <row r="66" spans="1:4">
      <c r="A66">
        <v>64</v>
      </c>
      <c r="B66">
        <v>520</v>
      </c>
      <c r="C66">
        <v>0</v>
      </c>
      <c r="D66">
        <v>1010</v>
      </c>
    </row>
    <row r="67" spans="1:4">
      <c r="A67">
        <v>65</v>
      </c>
      <c r="B67">
        <v>519</v>
      </c>
      <c r="C67">
        <v>0</v>
      </c>
      <c r="D67">
        <v>1010</v>
      </c>
    </row>
    <row r="68" spans="1:4">
      <c r="A68">
        <v>66</v>
      </c>
      <c r="B68">
        <v>518</v>
      </c>
      <c r="C68">
        <v>0</v>
      </c>
      <c r="D68">
        <v>1008</v>
      </c>
    </row>
    <row r="69" spans="1:4">
      <c r="A69">
        <v>67</v>
      </c>
      <c r="B69">
        <v>519</v>
      </c>
      <c r="C69">
        <v>0</v>
      </c>
      <c r="D69">
        <v>1010</v>
      </c>
    </row>
    <row r="70" spans="1:4">
      <c r="A70">
        <v>68</v>
      </c>
      <c r="B70">
        <v>519</v>
      </c>
      <c r="C70">
        <v>0</v>
      </c>
      <c r="D70">
        <v>1009</v>
      </c>
    </row>
    <row r="71" spans="1:4">
      <c r="A71">
        <v>69</v>
      </c>
      <c r="B71">
        <v>518</v>
      </c>
      <c r="C71">
        <v>0</v>
      </c>
      <c r="D71">
        <v>1011</v>
      </c>
    </row>
    <row r="72" spans="1:4">
      <c r="A72">
        <v>70</v>
      </c>
      <c r="B72">
        <v>518</v>
      </c>
      <c r="C72">
        <v>0</v>
      </c>
      <c r="D72">
        <v>1009</v>
      </c>
    </row>
    <row r="73" spans="1:4">
      <c r="A73">
        <v>71</v>
      </c>
      <c r="B73">
        <v>519</v>
      </c>
      <c r="C73">
        <v>0</v>
      </c>
      <c r="D73">
        <v>1010</v>
      </c>
    </row>
    <row r="74" spans="1:4">
      <c r="A74">
        <v>72</v>
      </c>
      <c r="B74">
        <v>518</v>
      </c>
      <c r="C74">
        <v>0</v>
      </c>
      <c r="D74">
        <v>1008</v>
      </c>
    </row>
    <row r="75" spans="1:4">
      <c r="A75">
        <v>73</v>
      </c>
      <c r="B75">
        <v>518</v>
      </c>
      <c r="C75">
        <v>0</v>
      </c>
      <c r="D75">
        <v>1010</v>
      </c>
    </row>
    <row r="76" spans="1:4">
      <c r="A76">
        <v>74</v>
      </c>
      <c r="B76">
        <v>519</v>
      </c>
      <c r="C76">
        <v>0</v>
      </c>
      <c r="D76">
        <v>1011</v>
      </c>
    </row>
    <row r="77" spans="1:4">
      <c r="A77">
        <v>75</v>
      </c>
      <c r="B77">
        <v>518</v>
      </c>
      <c r="C77">
        <v>0</v>
      </c>
      <c r="D77">
        <v>1012</v>
      </c>
    </row>
    <row r="79" spans="1:4">
      <c r="A79" t="s">
        <v>5</v>
      </c>
      <c r="B79">
        <f>AVERAGE(B3:B77)</f>
        <v>518.6</v>
      </c>
      <c r="C79">
        <f>AVERAGE(C3:C77)</f>
        <v>5.3333333333333337E-2</v>
      </c>
      <c r="D79">
        <f>AVERAGE(D3:D77)</f>
        <v>1009.5733333333334</v>
      </c>
    </row>
    <row r="80" spans="1:4">
      <c r="A80" t="s">
        <v>6</v>
      </c>
      <c r="B80">
        <f>MEDIAN(B3:B77)</f>
        <v>519</v>
      </c>
      <c r="C80">
        <f t="shared" ref="C80:D80" si="0">MEDIAN(C3:C77)</f>
        <v>0</v>
      </c>
      <c r="D80">
        <f t="shared" si="0"/>
        <v>1010</v>
      </c>
    </row>
    <row r="81" spans="1:4">
      <c r="A81" t="s">
        <v>7</v>
      </c>
      <c r="B81">
        <f>_xlfn.MODE.SNGL(B3:B77)</f>
        <v>519</v>
      </c>
      <c r="C81">
        <f t="shared" ref="C81:D81" si="1">_xlfn.MODE.SNGL(C3:C77)</f>
        <v>0</v>
      </c>
      <c r="D81">
        <f t="shared" si="1"/>
        <v>1010</v>
      </c>
    </row>
    <row r="82" spans="1:4">
      <c r="A82" t="s">
        <v>8</v>
      </c>
      <c r="B82">
        <f>STDEV(B3:B77)</f>
        <v>0.92998110995055461</v>
      </c>
      <c r="C82">
        <f t="shared" ref="C82:D82" si="2">STDEV(C3:C77)</f>
        <v>0.22621045769630363</v>
      </c>
      <c r="D82">
        <f t="shared" si="2"/>
        <v>1.3673147222017137</v>
      </c>
    </row>
    <row r="86" spans="1:4">
      <c r="A86" t="s">
        <v>9</v>
      </c>
      <c r="B86">
        <f>3.3/1024</f>
        <v>3.2226562499999998E-3</v>
      </c>
      <c r="C86" t="s">
        <v>10</v>
      </c>
    </row>
    <row r="88" spans="1:4">
      <c r="A88" t="s">
        <v>11</v>
      </c>
      <c r="B88">
        <f>B81*B86</f>
        <v>1.6725585937499998</v>
      </c>
      <c r="C88">
        <f>C81*B86</f>
        <v>0</v>
      </c>
      <c r="D88">
        <f>D81*B86</f>
        <v>3.2548828125</v>
      </c>
    </row>
    <row r="90" spans="1:4">
      <c r="A90" t="s">
        <v>12</v>
      </c>
      <c r="B90">
        <f>90/D88</f>
        <v>27.65076507650765</v>
      </c>
      <c r="C90" t="s">
        <v>13</v>
      </c>
    </row>
    <row r="92" spans="1:4">
      <c r="A92" t="s">
        <v>14</v>
      </c>
      <c r="B92">
        <f>D88/2</f>
        <v>1.62744140625</v>
      </c>
      <c r="C92" t="s">
        <v>15</v>
      </c>
    </row>
    <row r="93" spans="1:4">
      <c r="A93" t="s">
        <v>16</v>
      </c>
      <c r="B93">
        <f>B80*B86</f>
        <v>1.6725585937499998</v>
      </c>
      <c r="C93" t="s">
        <v>15</v>
      </c>
    </row>
    <row r="95" spans="1:4">
      <c r="A95" t="s">
        <v>14</v>
      </c>
      <c r="B95">
        <f>B92*B90</f>
        <v>45</v>
      </c>
      <c r="C95" t="s">
        <v>17</v>
      </c>
    </row>
    <row r="96" spans="1:4">
      <c r="A96" t="s">
        <v>16</v>
      </c>
      <c r="B96">
        <f>B93*B90</f>
        <v>46.247524752475243</v>
      </c>
      <c r="C96" t="s">
        <v>17</v>
      </c>
    </row>
    <row r="98" spans="1:4">
      <c r="A98" t="s">
        <v>18</v>
      </c>
      <c r="B98">
        <f>B96-B95</f>
        <v>1.2475247524752433</v>
      </c>
      <c r="C98" t="s">
        <v>17</v>
      </c>
    </row>
    <row r="99" spans="1:4">
      <c r="A99" t="s">
        <v>18</v>
      </c>
      <c r="B99" s="1">
        <f>((B96-B95)/B95)</f>
        <v>2.7722772277227629E-2</v>
      </c>
    </row>
    <row r="101" spans="1:4">
      <c r="A101" t="s">
        <v>19</v>
      </c>
      <c r="B101">
        <f>B95-B98</f>
        <v>43.752475247524757</v>
      </c>
      <c r="C101" t="s">
        <v>17</v>
      </c>
    </row>
    <row r="102" spans="1:4">
      <c r="A102" t="s">
        <v>19</v>
      </c>
      <c r="B102">
        <f>B95+B98</f>
        <v>46.247524752475243</v>
      </c>
      <c r="C102" t="s">
        <v>17</v>
      </c>
    </row>
    <row r="103" spans="1:4">
      <c r="D103">
        <f>(4096/90)*B101</f>
        <v>1991.2237623762378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2A16D4A51F264E9CEB55BC04DF3638" ma:contentTypeVersion="11" ma:contentTypeDescription="Opret et nyt dokument." ma:contentTypeScope="" ma:versionID="126519cd6deb4e1071d7906111e6a6d5">
  <xsd:schema xmlns:xsd="http://www.w3.org/2001/XMLSchema" xmlns:xs="http://www.w3.org/2001/XMLSchema" xmlns:p="http://schemas.microsoft.com/office/2006/metadata/properties" xmlns:ns2="ced2e9d8-3b60-4f79-912c-f60a2a193cd6" targetNamespace="http://schemas.microsoft.com/office/2006/metadata/properties" ma:root="true" ma:fieldsID="6cd382911d44b99c1d8ba29cbc31191e" ns2:_="">
    <xsd:import namespace="ced2e9d8-3b60-4f79-912c-f60a2a193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d2e9d8-3b60-4f79-912c-f60a2a193c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9AEF00-1D6A-4F47-9EB1-053711E31555}"/>
</file>

<file path=customXml/itemProps2.xml><?xml version="1.0" encoding="utf-8"?>
<ds:datastoreItem xmlns:ds="http://schemas.openxmlformats.org/officeDocument/2006/customXml" ds:itemID="{F3422D16-0B9C-4D37-9BA7-EC156B52CA0C}"/>
</file>

<file path=customXml/itemProps3.xml><?xml version="1.0" encoding="utf-8"?>
<ds:datastoreItem xmlns:ds="http://schemas.openxmlformats.org/officeDocument/2006/customXml" ds:itemID="{B45FEFB2-C29A-4F84-9340-7B44F28299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Christopher Busk Engelbrechtsen</cp:lastModifiedBy>
  <cp:revision/>
  <dcterms:created xsi:type="dcterms:W3CDTF">2022-03-15T08:13:34Z</dcterms:created>
  <dcterms:modified xsi:type="dcterms:W3CDTF">2022-03-16T12:52:23Z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0x010100C92A16D4A51F264E9CEB55BC04DF3638</vt:lpwstr>
  </property>
</Properties>
</file>