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154B5AA4-94C2-4086-8F6E-B0EE3E1C2FC4}" xr6:coauthVersionLast="47" xr6:coauthVersionMax="47" xr10:uidLastSave="{00000000-0000-0000-0000-000000000000}"/>
  <bookViews>
    <workbookView xWindow="28680" yWindow="-120" windowWidth="15600" windowHeight="11160" firstSheet="18" activeTab="21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  <sheet name="Floor &amp; Celing" sheetId="21" r:id="rId21"/>
    <sheet name="EVEN" sheetId="22" r:id="rId22"/>
    <sheet name="ODD" sheetId="23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0" l="1"/>
  <c r="C10" i="20"/>
  <c r="C4" i="19"/>
  <c r="C5" i="19"/>
  <c r="C6" i="19"/>
  <c r="C7" i="19"/>
  <c r="C8" i="19"/>
  <c r="C3" i="19"/>
  <c r="C2" i="19"/>
  <c r="G5" i="18"/>
  <c r="G4" i="18"/>
  <c r="G3" i="18"/>
  <c r="E5" i="17"/>
  <c r="E4" i="17"/>
  <c r="E3" i="17"/>
  <c r="N1" i="16"/>
  <c r="K3" i="16"/>
  <c r="D3" i="16"/>
  <c r="D6" i="18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<sst xmlns="http://schemas.openxmlformats.org/spreadsheetml/2006/main" count="177" uniqueCount="134">
  <si>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</si>
  <si>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</si>
  <si>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</si>
  <si>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</si>
  <si>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</si>
  <si>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</si>
  <si>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</si>
  <si>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</si>
  <si>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</si>
  <si>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</si>
  <si>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</si>
  <si>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</si>
  <si>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</si>
  <si>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</si>
  <si>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</si>
  <si>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</si>
  <si>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</si>
  <si>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</si>
  <si>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</si>
  <si>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</si>
  <si>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</si>
  <si>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</si>
  <si>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</si>
  <si>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</si>
  <si>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</si>
  <si>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</si>
  <si>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</si>
  <si>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</si>
  <si>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</si>
  <si>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</si>
  <si>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</si>
  <si>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</si>
  <si>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</si>
  <si>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</si>
  <si>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</si>
  <si>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</si>
  <si>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</si>
  <si>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</si>
  <si>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</si>
  <si>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</si>
  <si>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</si>
  <si>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</si>
  <si>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</si>
  <si>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</si>
  <si>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</si>
  <si>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</si>
  <si>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</si>
  <si>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</si>
  <si>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</si>
  <si>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</si>
  <si>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</si>
  <si>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</si>
  <si>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</si>
  <si>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</si>
  <si>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</si>
  <si>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</si>
  <si>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</si>
  <si>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</si>
  <si>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</si>
  <si>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</si>
  <si>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</si>
  <si>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</si>
  <si>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</si>
  <si>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</si>
  <si>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</si>
  <si>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</si>
  <si>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</si>
  <si>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</si>
  <si>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</si>
  <si>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</si>
  <si>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</si>
  <si>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</si>
  <si>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</si>
  <si>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</si>
  <si>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</si>
  <si>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</si>
  <si>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</si>
  <si>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</si>
  <si>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</si>
  <si>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</si>
  <si>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</si>
  <si>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</si>
  <si>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</si>
  <si>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</si>
  <si>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</si>
  <si>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</si>
  <si>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</si>
  <si>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</si>
  <si>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</si>
  <si>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</si>
  <si>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</si>
  <si>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</si>
  <si>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</si>
  <si>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</si>
  <si>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</si>
  <si>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</si>
  <si>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</si>
  <si>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</si>
  <si>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</si>
  <si>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</si>
  <si>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</si>
  <si>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</si>
  <si>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</si>
  <si>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</si>
  <si>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</si>
  <si>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</si>
  <si>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</si>
  <si>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</si>
  <si>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</si>
  <si>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</si>
  <si>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</si>
  <si>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</si>
  <si>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</si>
  <si>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</si>
  <si>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</si>
  <si>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</si>
  <si>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</si>
  <si>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</si>
  <si>
    <t>Floor</t>
  </si>
  <si>
    <t>Ceiling</t>
  </si>
  <si>
    <t>FLOOR(E2,1)</t>
  </si>
  <si>
    <t>CEILING(2.4,1)</t>
  </si>
  <si>
    <t>Notes</t>
  </si>
  <si>
    <t>Round up to the nearest odd integer ,skips 10</t>
  </si>
  <si>
    <t xml:space="preserve">Round up to the nearest even integer </t>
  </si>
  <si>
    <t>Round up to  1</t>
  </si>
  <si>
    <t>Round up to 2 skipping 1</t>
  </si>
  <si>
    <t>Round up to 3; skipping 2</t>
  </si>
  <si>
    <t>Round up away from Zero to -3; skips -2</t>
  </si>
  <si>
    <t xml:space="preserve">Round up away from Zero; skips -1 </t>
  </si>
  <si>
    <t>Round up away from Zero to -3</t>
  </si>
  <si>
    <t>Round up away from Zero; skips -3</t>
  </si>
  <si>
    <t>ODD(A2)</t>
  </si>
  <si>
    <t>EVEN(A2)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</si>
</sst>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1" fillId="2" borderId="1" xfId="0" applyNumberFormat="1" applyFont="1" applyFill="1" applyBorder="1"/>
    <xf numFmtId="165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29" t="s">
        <v>42</v>
      </c>
      <c r="F2" s="29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27" t="s">
        <v>33</v>
      </c>
      <c r="F3" s="28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4">
        <f>AVERAGEIFS(B2:B7,A2:A7,"IPHONE")</f>
        <v>1566.6666666666667</v>
      </c>
      <c r="J5" s="29" t="s">
        <v>51</v>
      </c>
      <c r="K5" s="29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4">
        <f>AVERAGEIFS(B2:B7,A2:A7,"SAMSUNG",C2:C7,"red")</f>
        <v>2000</v>
      </c>
      <c r="H6" s="7" t="s">
        <v>39</v>
      </c>
      <c r="J6" s="27" t="s">
        <v>40</v>
      </c>
      <c r="K6" s="28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4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4">
        <f>AVERAGEIF(A2:A7,"IPHONE",B2:B7)</f>
        <v>1566.6666666666667</v>
      </c>
    </row>
    <row r="9" spans="1:11" ht="19.5" customHeight="1" x14ac:dyDescent="0.35">
      <c r="J9" s="4" t="s">
        <v>34</v>
      </c>
      <c r="K9" s="14">
        <f>AVERAGEIF(A2:A7,"SAMSUNG",B2:B7)</f>
        <v>1700</v>
      </c>
    </row>
    <row r="10" spans="1:11" ht="19.5" customHeight="1" x14ac:dyDescent="0.35">
      <c r="J10" s="4" t="s">
        <v>38</v>
      </c>
      <c r="K10" s="14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5" t="s">
        <v>56</v>
      </c>
    </row>
    <row r="3" spans="1:6" ht="19" customHeight="1" x14ac:dyDescent="0.35">
      <c r="A3" s="15">
        <v>1</v>
      </c>
    </row>
    <row r="4" spans="1:6" ht="19" customHeight="1" x14ac:dyDescent="0.35">
      <c r="A4" s="15" t="s">
        <v>57</v>
      </c>
    </row>
    <row r="5" spans="1:6" ht="19" customHeight="1" x14ac:dyDescent="0.35">
      <c r="A5" s="15"/>
    </row>
    <row r="6" spans="1:6" ht="19" customHeight="1" x14ac:dyDescent="0.35">
      <c r="A6" s="16">
        <v>-3</v>
      </c>
    </row>
    <row r="7" spans="1:6" ht="19" customHeight="1" x14ac:dyDescent="0.35">
      <c r="A7" s="9" t="s">
        <v>11</v>
      </c>
      <c r="B7" s="9">
        <f>COUNTA(A2:A6)</f>
        <v>4</v>
      </c>
      <c r="F7" s="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5">
        <v>101</v>
      </c>
      <c r="B2" s="18">
        <v>2000</v>
      </c>
      <c r="C2" s="18">
        <v>0</v>
      </c>
    </row>
    <row r="3" spans="1:6" ht="19" customHeight="1" x14ac:dyDescent="0.35">
      <c r="A3" s="15">
        <v>102</v>
      </c>
      <c r="B3" s="18">
        <v>2200</v>
      </c>
      <c r="C3" s="18">
        <v>0.5</v>
      </c>
    </row>
    <row r="4" spans="1:6" ht="19" customHeight="1" x14ac:dyDescent="0.35">
      <c r="A4" s="15">
        <v>103</v>
      </c>
      <c r="B4" s="18"/>
      <c r="C4" s="18"/>
    </row>
    <row r="5" spans="1:6" ht="19" customHeight="1" x14ac:dyDescent="0.35">
      <c r="A5" s="15">
        <v>104</v>
      </c>
      <c r="B5" s="18">
        <v>3000</v>
      </c>
      <c r="C5" s="18"/>
    </row>
    <row r="6" spans="1:6" ht="19" customHeight="1" x14ac:dyDescent="0.35">
      <c r="A6" s="15"/>
      <c r="B6" s="18"/>
      <c r="C6" s="18">
        <v>0.15</v>
      </c>
      <c r="F6" s="17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30" t="s">
        <v>66</v>
      </c>
      <c r="B1" s="30"/>
      <c r="D1" s="31" t="s">
        <v>67</v>
      </c>
      <c r="E1" s="32"/>
    </row>
    <row r="2" spans="1:6" ht="22.5" customHeight="1" x14ac:dyDescent="0.35">
      <c r="A2" s="20" t="s">
        <v>68</v>
      </c>
      <c r="D2" s="20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19">
        <v>0.2</v>
      </c>
      <c r="D7" s="19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1">
        <v>11</v>
      </c>
    </row>
    <row r="3" spans="1:5" x14ac:dyDescent="0.35">
      <c r="A3" s="21">
        <v>2</v>
      </c>
    </row>
    <row r="4" spans="1:5" x14ac:dyDescent="0.35">
      <c r="A4" s="21">
        <v>3</v>
      </c>
    </row>
    <row r="5" spans="1:5" x14ac:dyDescent="0.35">
      <c r="A5" s="21">
        <v>4</v>
      </c>
    </row>
    <row r="6" spans="1:5" x14ac:dyDescent="0.35">
      <c r="A6" s="21">
        <v>5</v>
      </c>
    </row>
    <row r="7" spans="1:5" x14ac:dyDescent="0.35">
      <c r="A7" s="21">
        <v>6</v>
      </c>
    </row>
    <row r="8" spans="1:5" x14ac:dyDescent="0.35">
      <c r="A8" s="21">
        <v>28</v>
      </c>
    </row>
    <row r="9" spans="1:5" x14ac:dyDescent="0.35">
      <c r="A9" s="21">
        <v>110</v>
      </c>
    </row>
    <row r="10" spans="1:5" x14ac:dyDescent="0.35">
      <c r="A10" s="21">
        <v>56</v>
      </c>
      <c r="E10" s="7" t="s">
        <v>72</v>
      </c>
    </row>
    <row r="11" spans="1:5" x14ac:dyDescent="0.35">
      <c r="A11" s="22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zoomScale="130" zoomScaleNormal="130" workbookViewId="0">
      <selection activeCell="N2" sqref="N2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  <c r="N1">
        <f>MEDIAN(H1:M1)</f>
        <v>17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3" t="s">
        <v>76</v>
      </c>
      <c r="C3" s="33"/>
      <c r="D3" s="9">
        <f>MEDIAN(B1:F1)</f>
        <v>25</v>
      </c>
      <c r="I3" s="33" t="s">
        <v>76</v>
      </c>
      <c r="J3" s="33"/>
      <c r="K3" s="9">
        <f>MEDIAN(H2:M2)</f>
        <v>17</v>
      </c>
      <c r="L3" s="1"/>
      <c r="M3" s="1"/>
      <c r="N3" s="1"/>
    </row>
    <row r="4" spans="2:14" ht="27.5" customHeight="1" x14ac:dyDescent="0.35">
      <c r="I4" s="33" t="s">
        <v>77</v>
      </c>
      <c r="J4" s="33"/>
      <c r="K4" s="33" t="s">
        <v>78</v>
      </c>
      <c r="L4" s="33"/>
      <c r="M4" s="23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6" sqref="E6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>
        <f>LARGE(B2:B6,1)</f>
        <v>90</v>
      </c>
    </row>
    <row r="4" spans="1:6" ht="21.5" customHeight="1" x14ac:dyDescent="0.35">
      <c r="A4" s="4" t="s">
        <v>87</v>
      </c>
      <c r="B4" s="4">
        <v>65</v>
      </c>
      <c r="D4" s="4">
        <v>2</v>
      </c>
      <c r="E4" s="5">
        <f>LARGE(B2:B6,2)</f>
        <v>89</v>
      </c>
    </row>
    <row r="5" spans="1:6" ht="21.5" customHeight="1" x14ac:dyDescent="0.35">
      <c r="A5" s="4" t="s">
        <v>88</v>
      </c>
      <c r="B5" s="4">
        <v>45</v>
      </c>
      <c r="D5" s="4">
        <v>3</v>
      </c>
      <c r="E5" s="5">
        <f>LARGE(B2:B6,3)</f>
        <v>78</v>
      </c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G6" sqref="G6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24">
        <v>0.33333333333333331</v>
      </c>
      <c r="C2" s="24">
        <v>0.3820601851851852</v>
      </c>
      <c r="D2" s="24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24">
        <v>0.33344907407407409</v>
      </c>
      <c r="C3" s="24">
        <v>0.3821180555555555</v>
      </c>
      <c r="D3" s="24">
        <f t="shared" ref="D3:D6" si="0">(C3-B3)</f>
        <v>4.866898148148141E-2</v>
      </c>
      <c r="F3" s="4" t="s">
        <v>98</v>
      </c>
      <c r="G3" s="25">
        <f>SMALL(D2:D6,3)</f>
        <v>4.8726851851851882E-2</v>
      </c>
    </row>
    <row r="4" spans="1:7" ht="19" customHeight="1" x14ac:dyDescent="0.35">
      <c r="A4" s="4" t="s">
        <v>99</v>
      </c>
      <c r="B4" s="24">
        <v>0.33350694444444445</v>
      </c>
      <c r="C4" s="24">
        <v>0.38217592592592592</v>
      </c>
      <c r="D4" s="24">
        <f t="shared" si="0"/>
        <v>4.8668981481481466E-2</v>
      </c>
      <c r="F4" s="4" t="s">
        <v>100</v>
      </c>
      <c r="G4" s="25">
        <f>SMALL(D2:D6,4)</f>
        <v>5.0509259259259309E-2</v>
      </c>
    </row>
    <row r="5" spans="1:7" ht="19" customHeight="1" x14ac:dyDescent="0.35">
      <c r="A5" s="4" t="s">
        <v>101</v>
      </c>
      <c r="B5" s="24">
        <v>0.33334490740740735</v>
      </c>
      <c r="C5" s="24">
        <v>0.38385416666666666</v>
      </c>
      <c r="D5" s="24">
        <f t="shared" si="0"/>
        <v>5.0509259259259309E-2</v>
      </c>
      <c r="F5" s="4" t="s">
        <v>102</v>
      </c>
      <c r="G5" s="25">
        <f>SMALL(D2:D6,5)</f>
        <v>5.2662037037037035E-2</v>
      </c>
    </row>
    <row r="6" spans="1:7" ht="19" customHeight="1" x14ac:dyDescent="0.35">
      <c r="A6" s="4" t="s">
        <v>86</v>
      </c>
      <c r="B6" s="24">
        <v>0.33339120370370368</v>
      </c>
      <c r="C6" s="24">
        <v>0.38605324074074071</v>
      </c>
      <c r="D6" s="24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D6" sqref="D6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>
        <f>PRODUCT(A2,B2)</f>
        <v>72</v>
      </c>
      <c r="E2" s="34" t="s">
        <v>107</v>
      </c>
      <c r="F2" s="34"/>
      <c r="G2" s="34"/>
      <c r="H2" s="34"/>
      <c r="I2" s="34"/>
    </row>
    <row r="3" spans="1:9" ht="23" customHeight="1" x14ac:dyDescent="0.35">
      <c r="A3" s="4">
        <v>10</v>
      </c>
      <c r="B3" s="4">
        <v>5</v>
      </c>
      <c r="C3" s="5">
        <f>PRODUCT(A3,B3)</f>
        <v>50</v>
      </c>
      <c r="E3" s="34"/>
      <c r="F3" s="34"/>
      <c r="G3" s="34"/>
      <c r="H3" s="34"/>
      <c r="I3" s="34"/>
    </row>
    <row r="4" spans="1:9" ht="23" customHeight="1" x14ac:dyDescent="0.35">
      <c r="A4" s="4">
        <v>25</v>
      </c>
      <c r="B4" s="4">
        <v>5</v>
      </c>
      <c r="C4" s="5">
        <f t="shared" ref="C4:C8" si="0">PRODUCT(A4,B4)</f>
        <v>125</v>
      </c>
    </row>
    <row r="5" spans="1:9" ht="23" customHeight="1" x14ac:dyDescent="0.35">
      <c r="A5" s="4">
        <v>15</v>
      </c>
      <c r="B5" s="4">
        <v>6</v>
      </c>
      <c r="C5" s="5">
        <f t="shared" si="0"/>
        <v>90</v>
      </c>
      <c r="F5" s="7" t="s">
        <v>108</v>
      </c>
    </row>
    <row r="6" spans="1:9" ht="23" customHeight="1" x14ac:dyDescent="0.35">
      <c r="A6" s="4">
        <v>20</v>
      </c>
      <c r="B6" s="4">
        <v>8</v>
      </c>
      <c r="C6" s="5">
        <f t="shared" si="0"/>
        <v>160</v>
      </c>
    </row>
    <row r="7" spans="1:9" ht="23" customHeight="1" x14ac:dyDescent="0.35">
      <c r="A7" s="4">
        <v>10</v>
      </c>
      <c r="B7" s="4">
        <v>8</v>
      </c>
      <c r="C7" s="5">
        <f t="shared" si="0"/>
        <v>80</v>
      </c>
    </row>
    <row r="8" spans="1:9" ht="23" customHeight="1" x14ac:dyDescent="0.35">
      <c r="A8" s="4">
        <v>16</v>
      </c>
      <c r="B8" s="4">
        <v>4</v>
      </c>
      <c r="C8" s="5">
        <f t="shared" si="0"/>
        <v>64</v>
      </c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zoomScale="150" zoomScaleNormal="150" workbookViewId="0">
      <selection activeCell="B13" sqref="B13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18">
        <v>2018</v>
      </c>
      <c r="B3" s="18" t="s">
        <v>112</v>
      </c>
      <c r="C3" s="18">
        <v>38</v>
      </c>
    </row>
    <row r="4" spans="1:6" x14ac:dyDescent="0.35">
      <c r="A4" s="18">
        <v>2018</v>
      </c>
      <c r="B4" s="18" t="s">
        <v>113</v>
      </c>
      <c r="C4" s="18">
        <v>34</v>
      </c>
    </row>
    <row r="5" spans="1:6" x14ac:dyDescent="0.35">
      <c r="A5" s="18">
        <v>2019</v>
      </c>
      <c r="B5" s="18" t="s">
        <v>112</v>
      </c>
      <c r="C5" s="18">
        <v>23</v>
      </c>
    </row>
    <row r="6" spans="1:6" x14ac:dyDescent="0.35">
      <c r="A6" s="18">
        <v>2019</v>
      </c>
      <c r="B6" s="18" t="s">
        <v>113</v>
      </c>
      <c r="C6" s="18">
        <v>56</v>
      </c>
    </row>
    <row r="7" spans="1:6" x14ac:dyDescent="0.35">
      <c r="A7" s="18">
        <v>2020</v>
      </c>
      <c r="B7" s="18" t="s">
        <v>112</v>
      </c>
      <c r="C7" s="18">
        <v>22</v>
      </c>
    </row>
    <row r="8" spans="1:6" x14ac:dyDescent="0.35">
      <c r="A8" s="18">
        <v>2020</v>
      </c>
      <c r="B8" s="18" t="s">
        <v>113</v>
      </c>
      <c r="C8" s="18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26">
        <f>SUBTOTAL(9,C3:C8)</f>
        <v>263</v>
      </c>
    </row>
    <row r="11" spans="1:6" x14ac:dyDescent="0.35">
      <c r="A11" s="5" t="s">
        <v>115</v>
      </c>
      <c r="B11" s="12" t="s">
        <v>117</v>
      </c>
      <c r="C11" s="26">
        <f>SUBTOTAL(1,C3:C8)</f>
        <v>43.833333333333336</v>
      </c>
    </row>
  </sheetData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6583-D10A-49D6-BA84-ADA0EFCEC0C1}">
  <dimension ref="A1:F6"/>
  <sheetViews>
    <sheetView zoomScale="150" zoomScaleNormal="150" workbookViewId="0">
      <selection activeCell="D4" sqref="D4"/>
    </sheetView>
  </sheetViews>
  <sheetFormatPr defaultColWidth="11.90625" defaultRowHeight="22" customHeight="1" x14ac:dyDescent="0.35"/>
  <cols>
    <col min="6" max="6" width="12.453125" customWidth="1"/>
  </cols>
  <sheetData>
    <row r="1" spans="1:6" ht="22" customHeight="1" x14ac:dyDescent="0.35">
      <c r="A1" s="12" t="s">
        <v>68</v>
      </c>
      <c r="B1" s="12" t="s">
        <v>118</v>
      </c>
      <c r="E1" s="12" t="s">
        <v>68</v>
      </c>
      <c r="F1" s="12" t="s">
        <v>119</v>
      </c>
    </row>
    <row r="2" spans="1:6" ht="22" customHeight="1" x14ac:dyDescent="0.35">
      <c r="A2" s="4">
        <v>2.4</v>
      </c>
      <c r="B2" s="5"/>
      <c r="E2" s="4">
        <v>2.4</v>
      </c>
      <c r="F2" s="5"/>
    </row>
    <row r="3" spans="1:6" ht="22" customHeight="1" x14ac:dyDescent="0.35">
      <c r="A3" s="4">
        <v>-2.3355000000000001</v>
      </c>
      <c r="B3" s="5"/>
      <c r="E3" s="4">
        <v>-2.3355000000000001</v>
      </c>
      <c r="F3" s="5"/>
    </row>
    <row r="4" spans="1:6" ht="22" customHeight="1" x14ac:dyDescent="0.35">
      <c r="A4" s="4">
        <v>567.20000000000005</v>
      </c>
      <c r="B4" s="5"/>
      <c r="E4" s="4">
        <v>567.20000000000005</v>
      </c>
      <c r="F4" s="5"/>
    </row>
    <row r="6" spans="1:6" ht="22" customHeight="1" x14ac:dyDescent="0.35">
      <c r="B6" s="7" t="s">
        <v>120</v>
      </c>
      <c r="F6" s="7" t="s">
        <v>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152D-95EA-48FE-94FF-345E9DEB6A5F}">
  <dimension ref="A1:C9"/>
  <sheetViews>
    <sheetView tabSelected="1" workbookViewId="0">
      <selection activeCell="E5" sqref="E5"/>
    </sheetView>
  </sheetViews>
  <sheetFormatPr defaultColWidth="9.453125" defaultRowHeight="21" customHeight="1" x14ac:dyDescent="0.35"/>
  <cols>
    <col min="3" max="3" width="36.4531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/>
      <c r="C2" s="18" t="s">
        <v>124</v>
      </c>
    </row>
    <row r="3" spans="1:3" ht="21" customHeight="1" x14ac:dyDescent="0.35">
      <c r="A3" s="18">
        <v>0.05</v>
      </c>
      <c r="B3" s="12"/>
      <c r="C3" s="18" t="s">
        <v>126</v>
      </c>
    </row>
    <row r="4" spans="1:3" ht="21" customHeight="1" x14ac:dyDescent="0.35">
      <c r="A4" s="18">
        <v>0.7</v>
      </c>
      <c r="B4" s="12"/>
      <c r="C4" s="18" t="s">
        <v>126</v>
      </c>
    </row>
    <row r="5" spans="1:3" ht="21" customHeight="1" x14ac:dyDescent="0.35">
      <c r="A5" s="18">
        <v>-0.5</v>
      </c>
      <c r="B5" s="12"/>
      <c r="C5" s="18" t="s">
        <v>129</v>
      </c>
    </row>
    <row r="6" spans="1:3" ht="21" customHeight="1" x14ac:dyDescent="0.35">
      <c r="A6" s="18">
        <v>-2.1</v>
      </c>
      <c r="B6" s="12"/>
      <c r="C6" s="18" t="s">
        <v>131</v>
      </c>
    </row>
    <row r="9" spans="1:3" ht="21" customHeight="1" x14ac:dyDescent="0.35">
      <c r="C9" s="7" t="s">
        <v>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69A-2055-46A5-9D0A-5EDF58F5697C}">
  <dimension ref="A1:C9"/>
  <sheetViews>
    <sheetView workbookViewId="0">
      <selection activeCell="C8" sqref="C8"/>
    </sheetView>
  </sheetViews>
  <sheetFormatPr defaultColWidth="9.453125" defaultRowHeight="21" customHeight="1" x14ac:dyDescent="0.35"/>
  <cols>
    <col min="2" max="2" width="15.08984375" customWidth="1"/>
    <col min="3" max="3" width="41.816406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/>
      <c r="C2" s="18" t="s">
        <v>123</v>
      </c>
    </row>
    <row r="3" spans="1:3" ht="21" customHeight="1" x14ac:dyDescent="0.35">
      <c r="A3" s="18">
        <v>0.05</v>
      </c>
      <c r="B3" s="12"/>
      <c r="C3" s="18" t="s">
        <v>125</v>
      </c>
    </row>
    <row r="4" spans="1:3" ht="21" customHeight="1" x14ac:dyDescent="0.35">
      <c r="A4" s="18">
        <v>1.05</v>
      </c>
      <c r="B4" s="12"/>
      <c r="C4" s="18" t="s">
        <v>127</v>
      </c>
    </row>
    <row r="5" spans="1:3" ht="21" customHeight="1" x14ac:dyDescent="0.35">
      <c r="A5" s="18">
        <v>-1.1000000000000001</v>
      </c>
      <c r="B5" s="12"/>
      <c r="C5" s="18" t="s">
        <v>128</v>
      </c>
    </row>
    <row r="6" spans="1:3" ht="21" customHeight="1" x14ac:dyDescent="0.35">
      <c r="A6" s="18">
        <v>-2.1</v>
      </c>
      <c r="B6" s="12"/>
      <c r="C6" s="18" t="s">
        <v>130</v>
      </c>
    </row>
    <row r="9" spans="1:3" ht="21" customHeight="1" x14ac:dyDescent="0.35">
      <c r="C9" s="7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t="s">
        <v>41</v>
      </c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3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3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3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3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3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  <vt:lpstr>Floor &amp; Celing</vt:lpstr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2023-09-05T02:31:55Z</dcterms:modified>
</cp:coreProperties>
</file>