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3E2B04F7-6FFB-4D8A-BE29-F4F28DBF875A}" xr6:coauthVersionLast="47" xr6:coauthVersionMax="47" xr10:uidLastSave="{00000000-0000-0000-0000-000000000000}"/>
  <bookViews>
    <workbookView xWindow="28635" yWindow="-165" windowWidth="15690" windowHeight="11250" firstSheet="1" activeTab="5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B3" i="5"/>
  <c r="E12" i="5"/>
  <c r="E3" i="3"/>
  <c r="E3" i="2"/>
  <c r="C4" i="8"/>
  <c r="F12" i="5"/>
  <c r="C2" i="10" l="1"/>
  <c r="D3" i="9"/>
  <c r="D2" i="9"/>
  <c r="B2" i="9"/>
  <c r="C3" i="8"/>
  <c r="C2" i="8"/>
  <c r="A4" i="7"/>
  <c r="A3" i="7"/>
  <c r="A2" i="7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<sst xmlns="http://schemas.openxmlformats.org/spreadsheetml/2006/main" count="262" uniqueCount="91">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</sst>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" xfId="0" applyFont="1" applyFill="1" applyBorder="1"/>
    <xf numFmtId="164" fontId="2" fillId="11" borderId="1" xfId="0" applyNumberFormat="1" applyFont="1" applyFill="1" applyBorder="1"/>
    <xf numFmtId="0" fontId="2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8" t="s">
        <v>0</v>
      </c>
      <c r="B2" s="2" t="s">
        <v>1</v>
      </c>
      <c r="C2" s="3"/>
      <c r="D2" s="18" t="s">
        <v>2</v>
      </c>
      <c r="E2" s="2" t="s">
        <v>3</v>
      </c>
      <c r="F2" s="3"/>
      <c r="G2" s="18" t="s">
        <v>4</v>
      </c>
      <c r="H2" s="2" t="s">
        <v>5</v>
      </c>
      <c r="I2" s="3"/>
      <c r="J2" s="18" t="s">
        <v>4</v>
      </c>
      <c r="K2" s="2" t="s">
        <v>6</v>
      </c>
      <c r="M2" s="18" t="s">
        <v>4</v>
      </c>
      <c r="N2" s="2" t="s">
        <v>1</v>
      </c>
    </row>
    <row r="3" spans="1:14" ht="21" customHeight="1" x14ac:dyDescent="0.35">
      <c r="A3" s="18" t="s">
        <v>2</v>
      </c>
      <c r="B3" s="4" t="str">
        <f>LOOKUP(B2,A6:A13,B6:B13)</f>
        <v>Kranti</v>
      </c>
      <c r="C3" s="3"/>
      <c r="D3" s="18" t="s">
        <v>7</v>
      </c>
      <c r="E3" s="4"/>
      <c r="F3" s="3"/>
      <c r="G3" s="18" t="s">
        <v>7</v>
      </c>
      <c r="H3" s="2"/>
      <c r="I3" s="3"/>
      <c r="J3" s="18" t="s">
        <v>7</v>
      </c>
      <c r="K3" s="2"/>
      <c r="M3" s="18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21" t="s">
        <v>12</v>
      </c>
      <c r="F7" s="22"/>
      <c r="G7" s="22"/>
      <c r="H7" s="22"/>
      <c r="I7" s="23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4"/>
      <c r="F8" s="25"/>
      <c r="G8" s="25"/>
      <c r="H8" s="25"/>
      <c r="I8" s="26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4"/>
      <c r="F9" s="25"/>
      <c r="G9" s="25"/>
      <c r="H9" s="25"/>
      <c r="I9" s="26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7"/>
      <c r="F10" s="28"/>
      <c r="G10" s="28"/>
      <c r="H10" s="28"/>
      <c r="I10" s="29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8" t="s">
        <v>0</v>
      </c>
      <c r="B2" s="4" t="s">
        <v>6</v>
      </c>
      <c r="C2" s="3"/>
      <c r="D2" s="18" t="s">
        <v>2</v>
      </c>
      <c r="E2" s="4" t="s">
        <v>20</v>
      </c>
      <c r="F2" s="3"/>
      <c r="G2" s="18" t="s">
        <v>0</v>
      </c>
      <c r="H2" s="4" t="s">
        <v>5</v>
      </c>
      <c r="I2" s="3"/>
      <c r="J2" s="18" t="s">
        <v>2</v>
      </c>
      <c r="K2" s="4" t="s">
        <v>14</v>
      </c>
      <c r="L2" s="3"/>
      <c r="M2" s="18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8" t="s">
        <v>8</v>
      </c>
      <c r="B3" s="4" t="str">
        <f>VLOOKUP(B2,A6:B13,2,FALSE)</f>
        <v>Adam</v>
      </c>
      <c r="C3" s="3"/>
      <c r="D3" s="18" t="s">
        <v>7</v>
      </c>
      <c r="E3" s="4">
        <f>VLOOKUP(E2,B6:C13,2,FALSE)</f>
        <v>11000</v>
      </c>
      <c r="F3" s="3"/>
      <c r="G3" s="18" t="s">
        <v>7</v>
      </c>
      <c r="H3" s="4"/>
      <c r="I3" s="3"/>
      <c r="J3" s="18" t="s">
        <v>0</v>
      </c>
      <c r="K3" s="4"/>
      <c r="L3" s="3"/>
      <c r="M3" s="18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30" t="s">
        <v>24</v>
      </c>
      <c r="K6" s="31"/>
      <c r="L6" s="31"/>
      <c r="M6" s="31"/>
      <c r="N6" s="32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3"/>
      <c r="K7" s="34"/>
      <c r="L7" s="34"/>
      <c r="M7" s="34"/>
      <c r="N7" s="35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3"/>
      <c r="K8" s="34"/>
      <c r="L8" s="34"/>
      <c r="M8" s="34"/>
      <c r="N8" s="35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3"/>
      <c r="K9" s="34"/>
      <c r="L9" s="34"/>
      <c r="M9" s="34"/>
      <c r="N9" s="35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3"/>
      <c r="K10" s="34"/>
      <c r="L10" s="34"/>
      <c r="M10" s="34"/>
      <c r="N10" s="35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9"/>
      <c r="G11" s="6">
        <v>11500</v>
      </c>
      <c r="H11" s="6">
        <v>14</v>
      </c>
      <c r="J11" s="36"/>
      <c r="K11" s="37"/>
      <c r="L11" s="37"/>
      <c r="M11" s="37"/>
      <c r="N11" s="38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9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9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39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9.5" customHeight="1" x14ac:dyDescent="0.35">
      <c r="A2" s="18" t="s">
        <v>0</v>
      </c>
      <c r="B2" s="4" t="s">
        <v>10</v>
      </c>
      <c r="D2" s="18" t="s">
        <v>2</v>
      </c>
      <c r="E2" s="9" t="s">
        <v>9</v>
      </c>
      <c r="G2" s="18"/>
      <c r="H2" s="6"/>
      <c r="J2" s="20"/>
      <c r="K2" s="6"/>
      <c r="M2" s="20"/>
      <c r="N2" s="6"/>
    </row>
    <row r="3" spans="1:16" ht="19.5" customHeight="1" x14ac:dyDescent="0.35">
      <c r="A3" s="18" t="s">
        <v>7</v>
      </c>
      <c r="B3" s="9" t="str">
        <f>HLOOKUP(B2,A8:F10,2,FALSE)</f>
        <v>George</v>
      </c>
      <c r="D3" s="18" t="s">
        <v>7</v>
      </c>
      <c r="E3" s="2">
        <f>HLOOKUP(E2,B9:G10,2,FALSE)</f>
        <v>6000</v>
      </c>
      <c r="G3" s="18"/>
      <c r="H3" s="6"/>
      <c r="J3" s="20"/>
      <c r="K3" s="6"/>
      <c r="M3" s="20"/>
      <c r="N3" s="6"/>
    </row>
    <row r="4" spans="1:16" ht="19.5" customHeight="1" x14ac:dyDescent="0.35">
      <c r="A4" s="39" t="s">
        <v>29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1:16" ht="19.5" customHeight="1" x14ac:dyDescent="0.35">
      <c r="A5" s="18" t="s">
        <v>7</v>
      </c>
      <c r="B5" s="10">
        <v>6000</v>
      </c>
      <c r="D5" s="18" t="s">
        <v>7</v>
      </c>
      <c r="E5" s="4">
        <v>7000</v>
      </c>
      <c r="G5" s="18" t="s">
        <v>7</v>
      </c>
      <c r="H5" s="4">
        <v>8000</v>
      </c>
      <c r="J5" s="18" t="s">
        <v>7</v>
      </c>
      <c r="K5" s="4">
        <v>10000</v>
      </c>
      <c r="M5" s="18" t="s">
        <v>7</v>
      </c>
      <c r="N5" s="4">
        <v>17000</v>
      </c>
    </row>
    <row r="6" spans="1:16" ht="19.5" customHeight="1" x14ac:dyDescent="0.35">
      <c r="A6" s="18" t="s">
        <v>22</v>
      </c>
      <c r="B6" s="4">
        <f>HLOOKUP(B5,B12:G13,2,TRUE)</f>
        <v>4</v>
      </c>
      <c r="D6" s="18" t="s">
        <v>22</v>
      </c>
      <c r="E6" s="4"/>
      <c r="G6" s="18" t="s">
        <v>22</v>
      </c>
      <c r="H6" s="4"/>
      <c r="J6" s="18" t="s">
        <v>22</v>
      </c>
      <c r="K6" s="4"/>
      <c r="M6" s="18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21" t="s">
        <v>31</v>
      </c>
      <c r="K9" s="22"/>
      <c r="L9" s="22"/>
      <c r="M9" s="22"/>
      <c r="N9" s="23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4"/>
      <c r="K10" s="25"/>
      <c r="L10" s="25"/>
      <c r="M10" s="25"/>
      <c r="N10" s="26"/>
    </row>
    <row r="11" spans="1:16" ht="19.5" customHeight="1" x14ac:dyDescent="0.3">
      <c r="J11" s="24"/>
      <c r="K11" s="25"/>
      <c r="L11" s="25"/>
      <c r="M11" s="25"/>
      <c r="N11" s="26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4"/>
      <c r="K12" s="25"/>
      <c r="L12" s="25"/>
      <c r="M12" s="25"/>
      <c r="N12" s="26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7"/>
      <c r="K13" s="28"/>
      <c r="L13" s="28"/>
      <c r="M13" s="28"/>
      <c r="N13" s="29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42" t="s">
        <v>34</v>
      </c>
      <c r="B1" s="40"/>
      <c r="C1" s="40"/>
      <c r="D1" s="40"/>
      <c r="E1" s="40"/>
      <c r="F1" s="40"/>
      <c r="G1" s="40"/>
      <c r="H1" s="41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8" t="s">
        <v>35</v>
      </c>
      <c r="B2" s="2" t="s">
        <v>1</v>
      </c>
      <c r="D2" s="18" t="s">
        <v>7</v>
      </c>
      <c r="E2" s="4">
        <v>6500</v>
      </c>
      <c r="G2" s="18" t="s">
        <v>2</v>
      </c>
      <c r="H2" s="4" t="s">
        <v>11</v>
      </c>
      <c r="J2" s="18" t="s">
        <v>35</v>
      </c>
      <c r="K2" s="4" t="s">
        <v>17</v>
      </c>
    </row>
    <row r="3" spans="1:11" ht="16.5" customHeight="1" x14ac:dyDescent="0.35">
      <c r="A3" s="18" t="s">
        <v>36</v>
      </c>
      <c r="B3" s="2">
        <f>MATCH(B2,A6:A13,0)</f>
        <v>7</v>
      </c>
      <c r="D3" s="18" t="s">
        <v>36</v>
      </c>
      <c r="E3" s="4"/>
      <c r="G3" s="18" t="s">
        <v>36</v>
      </c>
      <c r="H3" s="4"/>
      <c r="J3" s="18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21" t="s">
        <v>37</v>
      </c>
      <c r="G6" s="22"/>
      <c r="H6" s="22"/>
      <c r="I6" s="22"/>
      <c r="J6" s="23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4"/>
      <c r="G7" s="25"/>
      <c r="H7" s="25"/>
      <c r="I7" s="25"/>
      <c r="J7" s="26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7"/>
      <c r="G8" s="28"/>
      <c r="H8" s="28"/>
      <c r="I8" s="28"/>
      <c r="J8" s="29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tabSelected="1" workbookViewId="0">
      <selection activeCell="D2" sqref="D2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43" t="s">
        <v>39</v>
      </c>
      <c r="B2" s="43" t="s">
        <v>40</v>
      </c>
      <c r="C2" s="43" t="s">
        <v>41</v>
      </c>
      <c r="E2" s="4" t="s">
        <v>42</v>
      </c>
      <c r="F2" s="4" t="s">
        <v>43</v>
      </c>
      <c r="I2" s="21" t="s">
        <v>44</v>
      </c>
      <c r="J2" s="22"/>
      <c r="K2" s="22"/>
      <c r="L2" s="22"/>
      <c r="M2" s="23"/>
    </row>
    <row r="3" spans="1:13" ht="14.25" customHeight="1" x14ac:dyDescent="0.35">
      <c r="A3" s="6" t="s">
        <v>45</v>
      </c>
      <c r="B3" s="6">
        <v>4</v>
      </c>
      <c r="C3" s="6"/>
      <c r="E3" s="4" t="s">
        <v>46</v>
      </c>
      <c r="F3" s="4" t="s">
        <v>47</v>
      </c>
      <c r="I3" s="24"/>
      <c r="J3" s="25"/>
      <c r="K3" s="25"/>
      <c r="L3" s="25"/>
      <c r="M3" s="26"/>
    </row>
    <row r="4" spans="1:13" ht="14.25" customHeight="1" x14ac:dyDescent="0.35">
      <c r="A4" s="6" t="s">
        <v>48</v>
      </c>
      <c r="B4" s="6">
        <v>0</v>
      </c>
      <c r="C4" s="6"/>
      <c r="E4" s="4" t="s">
        <v>49</v>
      </c>
      <c r="F4" s="4" t="s">
        <v>50</v>
      </c>
      <c r="I4" s="24"/>
      <c r="J4" s="25"/>
      <c r="K4" s="25"/>
      <c r="L4" s="25"/>
      <c r="M4" s="26"/>
    </row>
    <row r="5" spans="1:13" ht="14.25" customHeight="1" x14ac:dyDescent="0.35">
      <c r="A5" s="6" t="s">
        <v>51</v>
      </c>
      <c r="B5" s="6">
        <v>7</v>
      </c>
      <c r="C5" s="6"/>
      <c r="E5" s="4" t="s">
        <v>52</v>
      </c>
      <c r="F5" s="4" t="s">
        <v>53</v>
      </c>
      <c r="I5" s="27"/>
      <c r="J5" s="28"/>
      <c r="K5" s="28"/>
      <c r="L5" s="28"/>
      <c r="M5" s="29"/>
    </row>
    <row r="6" spans="1:13" ht="14.25" customHeight="1" x14ac:dyDescent="0.35">
      <c r="A6" s="6" t="s">
        <v>54</v>
      </c>
      <c r="B6" s="6">
        <v>9</v>
      </c>
      <c r="C6" s="6"/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43" t="s">
        <v>56</v>
      </c>
      <c r="B8" s="43" t="s">
        <v>57</v>
      </c>
      <c r="C8" s="43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/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/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/>
    </row>
    <row r="13" spans="1:13" ht="14.25" customHeight="1" x14ac:dyDescent="0.35">
      <c r="A13" s="6" t="s">
        <v>66</v>
      </c>
      <c r="B13" s="6">
        <v>1</v>
      </c>
      <c r="C13" s="6"/>
    </row>
    <row r="14" spans="1:13" ht="14.25" customHeight="1" x14ac:dyDescent="0.35">
      <c r="A14" s="6" t="s">
        <v>67</v>
      </c>
      <c r="B14" s="6">
        <v>2</v>
      </c>
      <c r="C14" s="6"/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4" t="s">
        <v>68</v>
      </c>
      <c r="C1" s="15" t="s">
        <v>69</v>
      </c>
      <c r="D1" s="15" t="s">
        <v>8</v>
      </c>
    </row>
    <row r="2" spans="1:6" ht="14.25" customHeight="1" x14ac:dyDescent="0.35">
      <c r="A2" s="6">
        <f>AREAS(C2:C4)</f>
        <v>1</v>
      </c>
      <c r="C2" s="15" t="s">
        <v>70</v>
      </c>
      <c r="D2" s="15" t="s">
        <v>71</v>
      </c>
    </row>
    <row r="3" spans="1:6" ht="14.25" customHeight="1" x14ac:dyDescent="0.35">
      <c r="A3" s="6">
        <f>AREAS((C1:C4,D1:D4))</f>
        <v>2</v>
      </c>
      <c r="C3" s="15" t="s">
        <v>72</v>
      </c>
      <c r="D3" s="15" t="s">
        <v>73</v>
      </c>
    </row>
    <row r="4" spans="1:6" ht="14.25" customHeight="1" x14ac:dyDescent="0.35">
      <c r="A4" s="6">
        <f>AREAS((C1:C4,D1:D5))</f>
        <v>2</v>
      </c>
      <c r="C4" s="15" t="s">
        <v>74</v>
      </c>
      <c r="D4" s="15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6" t="s">
        <v>77</v>
      </c>
      <c r="B1" s="16" t="s">
        <v>78</v>
      </c>
      <c r="C1" s="16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6" t="s">
        <v>87</v>
      </c>
      <c r="B1" s="16" t="s">
        <v>41</v>
      </c>
      <c r="D1" s="16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6" t="s">
        <v>77</v>
      </c>
      <c r="B1" s="16" t="s">
        <v>78</v>
      </c>
      <c r="C1" s="17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6" t="s">
        <v>77</v>
      </c>
      <c r="B1" s="16" t="s">
        <v>78</v>
      </c>
      <c r="C1" s="16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