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042038E1-D2F4-4450-AA56-1ED8EF653467}" xr6:coauthVersionLast="47" xr6:coauthVersionMax="47" xr10:uidLastSave="{00000000-0000-0000-0000-000000000000}"/>
  <bookViews>
    <workbookView xWindow="-110" yWindow="-110" windowWidth="19420" windowHeight="10420" activeTab="8"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2" i="9"/>
  <c r="D2" i="5"/>
  <c r="F3" i="10"/>
  <c r="F4" i="9"/>
  <c r="F3" i="9"/>
  <c r="C11" i="7"/>
  <c r="B11" i="7"/>
  <c r="C4" i="8" l="1"/>
  <c r="C5" i="8"/>
  <c r="C6" i="8"/>
  <c r="C7" i="8"/>
  <c r="D5" i="5"/>
  <c r="D4" i="5"/>
  <c r="D3" i="5"/>
  <c r="C2" i="8" l="1"/>
  <c r="D3" i="1" l="1"/>
  <c r="D4" i="1"/>
  <c r="D5" i="1"/>
</calcChain>
</file>

<file path=xl/sharedStrings.xml><?xml version="1.0" encoding="utf-8"?>
<sst xmlns="http://schemas.openxmlformats.org/spreadsheetml/2006/main" count="140" uniqueCount="96">
  <si>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</si>
  <si>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</si>
  <si>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</si>
  <si>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</si>
  <si>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</si>
  <si>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</si>
  <si>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</si>
  <si>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</si>
  <si>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</si>
  <si>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</si>
  <si>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</si>
  <si>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</si>
  <si>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</si>
  <si>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</si>
  <si>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</si>
  <si>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</si>
  <si>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</si>
  <si>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</si>
  <si>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</si>
  <si>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</si>
  <si>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</si>
  <si>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</si>
  <si>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</si>
  <si>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</si>
  <si>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</si>
  <si>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</si>
  <si>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</si>
  <si>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</si>
  <si>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</si>
  <si>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</si>
  <si>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</si>
  <si>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</si>
  <si>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</si>
  <si>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</si>
  <si>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</si>
  <si>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</si>
  <si>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</si>
  <si>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</si>
  <si>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</si>
  <si>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</si>
  <si>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</si>
  <si>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</si>
  <si>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</si>
  <si>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</si>
  <si>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</si>
  <si>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</si>
  <si>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</si>
  <si>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</si>
  <si>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</si>
  <si>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</si>
  <si>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</si>
  <si>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</si>
  <si>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</si>
  <si>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</si>
  <si>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</si>
  <si>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</si>
  <si>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</si>
  <si>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</si>
  <si>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</si>
  <si>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</si>
  <si>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</si>
  <si>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</si>
  <si>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</si>
  <si>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</si>
  <si>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</si>
  <si>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</si>
  <si>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</si>
  <si>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</si>
  <si>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</si>
  <si>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</si>
  <si>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</si>
  <si>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</si>
  <si>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</si>
  <si>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</si>
  <si>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</si>
  <si>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</si>
  <si>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</si>
  <si>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</si>
  <si>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</si>
  <si>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</si>
  <si>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</si>
  <si>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</si>
  <si>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</si>
  <si>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</si>
  <si>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</si>
  <si>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</si>
  <si>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</si>
  <si>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</si>
  <si>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</si>
  <si>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</si>
  <si>
    <t>NOT(D2)</t>
  </si>
  <si>
    <t>XOR(B2=1000,C2&gt;1000)</t>
  </si>
  <si>
    <t>IF(ISBLANK(C2),"YES","NO")</t>
  </si>
  <si>
    <t>IFERROR(C2,"No Value")</t>
  </si>
  <si>
    <t>SUMIF(A2:A9,100,C2:C9)</t>
  </si>
  <si>
    <t>COUNTIF(A2:A9,100)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</si>
</sst>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8"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3">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xf numFmtId="0" fontId="6" fillId="7" borderId="0" xfId="0" applyFont="1" applyFill="1"/>
    <xf numFmtId="0" fontId="7" fillId="7"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88</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B73E-4CC0-4384-8CF1-A32F68AB8AB5}">
  <sheetPr codeName="Sheet8"/>
  <dimension ref="A1:H12"/>
  <sheetViews>
    <sheetView showGridLines="0" workbookViewId="0">
      <selection activeCell="C11" sqref="C11"/>
    </sheetView>
  </sheetViews>
  <sheetFormatPr defaultColWidth="13.6328125" defaultRowHeight="23.5" customHeight="1" x14ac:dyDescent="0.35"/>
  <cols>
    <col min="2" max="2" width="15.1796875" customWidth="1"/>
    <col min="3" max="3" width="25" customWidth="1"/>
  </cols>
  <sheetData>
    <row r="1" spans="1:8" ht="23.5" customHeight="1" x14ac:dyDescent="0.35">
      <c r="A1" s="8" t="s">
        <v>81</v>
      </c>
      <c r="B1" s="8" t="s">
        <v>62</v>
      </c>
    </row>
    <row r="2" spans="1:8" ht="23.5" customHeight="1" x14ac:dyDescent="0.35">
      <c r="A2" s="1" t="s">
        <v>82</v>
      </c>
      <c r="B2" s="13">
        <v>3000</v>
      </c>
    </row>
    <row r="3" spans="1:8" ht="23.5" customHeight="1" x14ac:dyDescent="0.35">
      <c r="A3" s="1" t="s">
        <v>83</v>
      </c>
      <c r="B3" s="13">
        <v>5000</v>
      </c>
    </row>
    <row r="4" spans="1:8" ht="23.5" customHeight="1" x14ac:dyDescent="0.35">
      <c r="A4" s="1" t="s">
        <v>84</v>
      </c>
      <c r="B4" s="13">
        <v>7000</v>
      </c>
    </row>
    <row r="5" spans="1:8" ht="23.5" hidden="1" customHeight="1" x14ac:dyDescent="0.35"/>
    <row r="6" spans="1:8" ht="23.5" hidden="1" customHeight="1" x14ac:dyDescent="0.35"/>
    <row r="7" spans="1:8" ht="23.5" hidden="1" customHeight="1" x14ac:dyDescent="0.35"/>
    <row r="9" spans="1:8" ht="23.5" customHeight="1" x14ac:dyDescent="0.35">
      <c r="A9" s="14" t="s">
        <v>86</v>
      </c>
      <c r="B9" s="14"/>
      <c r="C9" s="14"/>
      <c r="E9" s="15" t="s">
        <v>59</v>
      </c>
      <c r="F9" s="15"/>
      <c r="G9" s="15"/>
      <c r="H9" s="15"/>
    </row>
    <row r="10" spans="1:8" ht="23.5" customHeight="1" x14ac:dyDescent="0.35">
      <c r="A10" s="8" t="s">
        <v>81</v>
      </c>
      <c r="B10" s="8" t="s">
        <v>85</v>
      </c>
      <c r="C10" s="8" t="s">
        <v>87</v>
      </c>
      <c r="E10" s="15"/>
      <c r="F10" s="15"/>
      <c r="G10" s="15"/>
      <c r="H10" s="15"/>
    </row>
    <row r="11" spans="1:8" ht="23.5" customHeight="1" x14ac:dyDescent="0.35">
      <c r="A11" s="1" t="s">
        <v>85</v>
      </c>
      <c r="B11" s="1" t="e">
        <f>VLOOKUP(B10,A2:B4,2,FALSE)</f>
        <v>#N/A</v>
      </c>
      <c r="C11" s="1" t="str">
        <f>_xlfn.IFNA(VLOOKUP(B10,A2:B4,2,FALSE),"Lookup value not existing")</f>
        <v>Lookup value not existing</v>
      </c>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ignoredErrors>
    <ignoredError sqref="B1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75</v>
      </c>
    </row>
    <row r="5" spans="1:5" x14ac:dyDescent="0.35">
      <c r="A5" s="5">
        <v>42563</v>
      </c>
      <c r="B5" s="1">
        <v>120</v>
      </c>
      <c r="C5" s="1"/>
      <c r="E5" s="12" t="s">
        <v>74</v>
      </c>
    </row>
    <row r="7" spans="1:5" x14ac:dyDescent="0.35">
      <c r="A7" s="17" t="s">
        <v>48</v>
      </c>
      <c r="B7" s="17"/>
      <c r="C7" s="17"/>
    </row>
    <row r="8" spans="1:5" x14ac:dyDescent="0.35">
      <c r="A8" s="17"/>
      <c r="B8" s="17"/>
      <c r="C8" s="17"/>
    </row>
    <row r="9" spans="1:5" x14ac:dyDescent="0.35">
      <c r="A9" s="17"/>
      <c r="B9" s="17"/>
      <c r="C9" s="17"/>
    </row>
    <row r="10" spans="1:5"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5" t="s">
        <v>76</v>
      </c>
      <c r="G2" s="15"/>
      <c r="H2" s="15"/>
      <c r="I2" s="15"/>
      <c r="J2" s="15"/>
      <c r="K2" s="15"/>
    </row>
    <row r="3" spans="1:11" ht="23.5" customHeight="1" x14ac:dyDescent="0.35">
      <c r="A3" s="1" t="s">
        <v>18</v>
      </c>
      <c r="B3" s="1" t="s">
        <v>21</v>
      </c>
      <c r="C3" s="1" t="s">
        <v>20</v>
      </c>
      <c r="D3" s="1"/>
      <c r="F3" s="15"/>
      <c r="G3" s="15"/>
      <c r="H3" s="15"/>
      <c r="I3" s="15"/>
      <c r="J3" s="15"/>
      <c r="K3" s="15"/>
    </row>
    <row r="4" spans="1:11" ht="23.5" customHeight="1" x14ac:dyDescent="0.35">
      <c r="A4" s="1" t="s">
        <v>19</v>
      </c>
      <c r="B4" s="1" t="s">
        <v>21</v>
      </c>
      <c r="C4" s="1" t="s">
        <v>21</v>
      </c>
      <c r="D4" s="1"/>
      <c r="F4" s="15"/>
      <c r="G4" s="15"/>
      <c r="H4" s="15"/>
      <c r="I4" s="15"/>
      <c r="J4" s="15"/>
      <c r="K4" s="15"/>
    </row>
    <row r="5" spans="1:11" ht="23.5" customHeight="1" x14ac:dyDescent="0.35">
      <c r="F5" s="15"/>
      <c r="G5" s="15"/>
      <c r="H5" s="15"/>
      <c r="I5" s="15"/>
      <c r="J5" s="15"/>
      <c r="K5" s="15"/>
    </row>
    <row r="6" spans="1:11" ht="23.5" customHeight="1" x14ac:dyDescent="0.35">
      <c r="F6" s="15"/>
      <c r="G6" s="15"/>
      <c r="H6" s="15"/>
      <c r="I6" s="15"/>
      <c r="J6" s="15"/>
      <c r="K6" s="15"/>
    </row>
    <row r="7" spans="1:11" ht="23.5" customHeight="1" x14ac:dyDescent="0.35">
      <c r="F7" s="15"/>
      <c r="G7" s="15"/>
      <c r="H7" s="15"/>
      <c r="I7" s="15"/>
      <c r="J7" s="15"/>
      <c r="K7" s="15"/>
    </row>
    <row r="9" spans="1:11" ht="23.5" customHeight="1" x14ac:dyDescent="0.35">
      <c r="E9" s="12" t="s">
        <v>89</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5" t="s">
        <v>77</v>
      </c>
      <c r="H2" s="15"/>
      <c r="I2" s="15"/>
      <c r="J2" s="15"/>
      <c r="K2" s="15"/>
      <c r="L2" s="15"/>
    </row>
    <row r="3" spans="1:12" ht="20" customHeight="1" x14ac:dyDescent="0.35">
      <c r="A3" s="1" t="s">
        <v>18</v>
      </c>
      <c r="B3" s="1" t="s">
        <v>21</v>
      </c>
      <c r="C3" s="1" t="s">
        <v>20</v>
      </c>
      <c r="D3" s="1" t="b">
        <v>1</v>
      </c>
      <c r="E3" s="1"/>
      <c r="G3" s="15"/>
      <c r="H3" s="15"/>
      <c r="I3" s="15"/>
      <c r="J3" s="15"/>
      <c r="K3" s="15"/>
      <c r="L3" s="15"/>
    </row>
    <row r="4" spans="1:12" ht="20" customHeight="1" x14ac:dyDescent="0.35">
      <c r="A4" s="1" t="s">
        <v>19</v>
      </c>
      <c r="B4" s="1" t="s">
        <v>21</v>
      </c>
      <c r="C4" s="1" t="s">
        <v>21</v>
      </c>
      <c r="D4" s="1" t="b">
        <v>0</v>
      </c>
      <c r="E4" s="1"/>
      <c r="G4" s="15"/>
      <c r="H4" s="15"/>
      <c r="I4" s="15"/>
      <c r="J4" s="15"/>
      <c r="K4" s="15"/>
      <c r="L4" s="15"/>
    </row>
    <row r="7" spans="1:12" ht="20" customHeight="1" x14ac:dyDescent="0.35">
      <c r="J7" s="12" t="s">
        <v>90</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8"/>
  <sheetViews>
    <sheetView workbookViewId="0">
      <selection activeCell="C8" sqref="C8"/>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79</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78</v>
      </c>
      <c r="H6" s="15"/>
      <c r="I6" s="15"/>
      <c r="J6" s="15"/>
      <c r="K6" s="15"/>
      <c r="L6" s="15"/>
    </row>
    <row r="7" spans="1:14" ht="18" customHeight="1" x14ac:dyDescent="0.35">
      <c r="G7" s="15"/>
      <c r="H7" s="15"/>
      <c r="I7" s="15"/>
      <c r="J7" s="15"/>
      <c r="K7" s="15"/>
      <c r="L7" s="15"/>
    </row>
    <row r="8" spans="1:14" ht="20.5" customHeight="1" x14ac:dyDescent="0.35">
      <c r="E8" s="21" t="s">
        <v>91</v>
      </c>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9"/>
  <sheetViews>
    <sheetView zoomScale="115" zoomScaleNormal="115" workbookViewId="0">
      <selection activeCell="E3" sqref="E3"/>
    </sheetView>
  </sheetViews>
  <sheetFormatPr defaultRowHeight="18.5" customHeight="1" x14ac:dyDescent="0.35"/>
  <cols>
    <col min="2" max="2" width="13.453125" customWidth="1"/>
    <col min="4" max="4" width="16.90625" customWidth="1"/>
    <col min="5" max="5" width="24.54296875" customWidth="1"/>
  </cols>
  <sheetData>
    <row r="1" spans="1:13" ht="18.5" customHeight="1" x14ac:dyDescent="0.35">
      <c r="A1" s="8" t="s">
        <v>27</v>
      </c>
      <c r="B1" s="8" t="s">
        <v>28</v>
      </c>
      <c r="C1" s="8" t="s">
        <v>13</v>
      </c>
      <c r="D1" s="8" t="s">
        <v>29</v>
      </c>
    </row>
    <row r="2" spans="1:13" ht="18.5" customHeight="1" x14ac:dyDescent="0.35">
      <c r="A2" s="1" t="s">
        <v>17</v>
      </c>
      <c r="B2" s="1" t="s">
        <v>32</v>
      </c>
      <c r="C2" s="1"/>
      <c r="D2" s="1"/>
      <c r="G2" s="15" t="s">
        <v>58</v>
      </c>
      <c r="H2" s="15"/>
      <c r="I2" s="15"/>
      <c r="J2" s="15"/>
      <c r="K2" s="15"/>
      <c r="L2" s="15"/>
      <c r="M2" s="15"/>
    </row>
    <row r="3" spans="1:13" ht="18.5" customHeight="1" x14ac:dyDescent="0.35">
      <c r="A3" s="1" t="s">
        <v>18</v>
      </c>
      <c r="B3" s="1" t="s">
        <v>33</v>
      </c>
      <c r="C3" s="1" t="s">
        <v>37</v>
      </c>
      <c r="D3" s="1"/>
      <c r="G3" s="15"/>
      <c r="H3" s="15"/>
      <c r="I3" s="15"/>
      <c r="J3" s="15"/>
      <c r="K3" s="15"/>
      <c r="L3" s="15"/>
      <c r="M3" s="15"/>
    </row>
    <row r="4" spans="1:13" ht="18.5" customHeight="1" x14ac:dyDescent="0.35">
      <c r="A4" s="1" t="s">
        <v>19</v>
      </c>
      <c r="B4" s="1" t="s">
        <v>34</v>
      </c>
      <c r="C4" s="1" t="s">
        <v>38</v>
      </c>
      <c r="D4" s="1"/>
      <c r="G4" s="15"/>
      <c r="H4" s="15"/>
      <c r="I4" s="15"/>
      <c r="J4" s="15"/>
      <c r="K4" s="15"/>
      <c r="L4" s="15"/>
      <c r="M4" s="15"/>
    </row>
    <row r="5" spans="1:13" ht="18.5" customHeight="1" x14ac:dyDescent="0.35">
      <c r="A5" s="1" t="s">
        <v>30</v>
      </c>
      <c r="B5" s="1" t="s">
        <v>35</v>
      </c>
      <c r="C5" s="1"/>
      <c r="D5" s="1"/>
      <c r="G5" s="15"/>
      <c r="H5" s="15"/>
      <c r="I5" s="15"/>
      <c r="J5" s="15"/>
      <c r="K5" s="15"/>
      <c r="L5" s="15"/>
      <c r="M5" s="15"/>
    </row>
    <row r="6" spans="1:13" ht="18.5" customHeight="1" x14ac:dyDescent="0.35">
      <c r="A6" s="1" t="s">
        <v>31</v>
      </c>
      <c r="B6" s="1" t="s">
        <v>36</v>
      </c>
      <c r="C6" s="1" t="s">
        <v>39</v>
      </c>
      <c r="D6" s="1"/>
      <c r="G6" s="15"/>
      <c r="H6" s="15"/>
      <c r="I6" s="15"/>
      <c r="J6" s="15"/>
      <c r="K6" s="15"/>
      <c r="L6" s="15"/>
      <c r="M6" s="15"/>
    </row>
    <row r="9" spans="1:13" ht="18.5" customHeight="1" x14ac:dyDescent="0.35">
      <c r="E9" s="12" t="s">
        <v>92</v>
      </c>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8"/>
  <sheetViews>
    <sheetView zoomScale="120" zoomScaleNormal="120" workbookViewId="0">
      <selection activeCell="E6" sqref="E6"/>
    </sheetView>
  </sheetViews>
  <sheetFormatPr defaultRowHeight="25.5" customHeight="1" x14ac:dyDescent="0.35"/>
  <cols>
    <col min="1" max="1" width="13.453125" customWidth="1"/>
    <col min="2" max="2" width="15.453125" customWidth="1"/>
    <col min="4" max="4" width="12" customWidth="1"/>
    <col min="8" max="8" width="21.1796875"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c r="F2" s="15" t="s">
        <v>80</v>
      </c>
      <c r="G2" s="15"/>
      <c r="H2" s="15"/>
      <c r="I2" s="15"/>
      <c r="J2" s="15"/>
      <c r="K2" s="15"/>
      <c r="L2" s="15"/>
      <c r="M2" s="15"/>
    </row>
    <row r="3" spans="1:13" ht="25.5" customHeight="1" x14ac:dyDescent="0.35">
      <c r="A3" s="1">
        <v>30</v>
      </c>
      <c r="B3" s="1">
        <v>4</v>
      </c>
      <c r="C3" s="1"/>
      <c r="D3" s="1"/>
      <c r="F3" s="15"/>
      <c r="G3" s="15"/>
      <c r="H3" s="15"/>
      <c r="I3" s="15"/>
      <c r="J3" s="15"/>
      <c r="K3" s="15"/>
      <c r="L3" s="15"/>
      <c r="M3" s="15"/>
    </row>
    <row r="4" spans="1:13" ht="25.5" customHeight="1" x14ac:dyDescent="0.35">
      <c r="A4" s="1">
        <v>20</v>
      </c>
      <c r="B4" s="1">
        <v>4</v>
      </c>
      <c r="C4" s="1">
        <f t="shared" ref="C4:C7" si="0">A4/B4</f>
        <v>5</v>
      </c>
      <c r="D4" s="1"/>
      <c r="F4" s="15"/>
      <c r="G4" s="15"/>
      <c r="H4" s="15"/>
      <c r="I4" s="15"/>
      <c r="J4" s="15"/>
      <c r="K4" s="15"/>
      <c r="L4" s="15"/>
      <c r="M4" s="15"/>
    </row>
    <row r="5" spans="1:13" ht="25.5" customHeight="1" x14ac:dyDescent="0.35">
      <c r="A5" s="1">
        <v>78</v>
      </c>
      <c r="B5" s="1">
        <v>0</v>
      </c>
      <c r="C5" s="1" t="e">
        <f t="shared" si="0"/>
        <v>#DIV/0!</v>
      </c>
      <c r="D5" s="1"/>
    </row>
    <row r="6" spans="1:13" ht="25.5" customHeight="1" x14ac:dyDescent="0.35">
      <c r="A6" s="1">
        <v>256</v>
      </c>
      <c r="B6" s="1">
        <v>3</v>
      </c>
      <c r="C6" s="1">
        <f t="shared" si="0"/>
        <v>85.333333333333329</v>
      </c>
      <c r="D6" s="1"/>
    </row>
    <row r="7" spans="1:13" ht="25.5" customHeight="1" x14ac:dyDescent="0.35">
      <c r="A7" s="1">
        <v>789</v>
      </c>
      <c r="B7" s="1">
        <v>0</v>
      </c>
      <c r="C7" s="1" t="e">
        <f t="shared" si="0"/>
        <v>#DIV/0!</v>
      </c>
      <c r="D7" s="1"/>
    </row>
    <row r="8" spans="1:13" ht="25.5" customHeight="1" x14ac:dyDescent="0.35">
      <c r="H8" s="12" t="s">
        <v>93</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H9"/>
  <sheetViews>
    <sheetView workbookViewId="0">
      <selection activeCell="H5" sqref="H5"/>
    </sheetView>
  </sheetViews>
  <sheetFormatPr defaultColWidth="12.08984375" defaultRowHeight="32" customHeight="1" x14ac:dyDescent="0.35"/>
  <cols>
    <col min="1" max="1" width="16.81640625" customWidth="1"/>
    <col min="2" max="2" width="15.90625" customWidth="1"/>
    <col min="5" max="5" width="19.54296875" customWidth="1"/>
    <col min="8" max="8" width="26.54296875" customWidth="1"/>
  </cols>
  <sheetData>
    <row r="1" spans="1:8" ht="32" customHeight="1" x14ac:dyDescent="0.35">
      <c r="A1" s="8" t="s">
        <v>68</v>
      </c>
      <c r="B1" s="8" t="s">
        <v>63</v>
      </c>
      <c r="C1" s="8" t="s">
        <v>62</v>
      </c>
      <c r="E1" s="18" t="s">
        <v>67</v>
      </c>
      <c r="F1" s="19"/>
      <c r="G1" s="20"/>
    </row>
    <row r="2" spans="1:8" ht="32" customHeight="1" x14ac:dyDescent="0.45">
      <c r="A2" s="6">
        <v>100</v>
      </c>
      <c r="B2" s="6" t="s">
        <v>43</v>
      </c>
      <c r="C2" s="6">
        <v>2000</v>
      </c>
      <c r="E2" s="1" t="s">
        <v>69</v>
      </c>
      <c r="F2" s="1">
        <f>SUMIF(A2:A9,100,C2:C9)</f>
        <v>6000</v>
      </c>
      <c r="H2" s="22" t="s">
        <v>94</v>
      </c>
    </row>
    <row r="3" spans="1:8" ht="32" customHeight="1" x14ac:dyDescent="0.35">
      <c r="A3" s="6">
        <v>102</v>
      </c>
      <c r="B3" s="6" t="s">
        <v>44</v>
      </c>
      <c r="C3" s="6">
        <v>2200</v>
      </c>
      <c r="E3" s="1" t="s">
        <v>70</v>
      </c>
      <c r="F3" s="1">
        <f>SUMIF(A2:A9,102,C2:C9)</f>
        <v>8600</v>
      </c>
    </row>
    <row r="4" spans="1:8" ht="32" customHeight="1" x14ac:dyDescent="0.35">
      <c r="A4" s="6">
        <v>101</v>
      </c>
      <c r="B4" s="6" t="s">
        <v>45</v>
      </c>
      <c r="C4" s="6">
        <v>3400</v>
      </c>
      <c r="E4" s="1" t="s">
        <v>72</v>
      </c>
      <c r="F4" s="1">
        <f>SUMIF(A2:A9,101,C2:C9)</f>
        <v>3400</v>
      </c>
    </row>
    <row r="5" spans="1:8" ht="32" customHeight="1" x14ac:dyDescent="0.35">
      <c r="A5" s="6">
        <v>105</v>
      </c>
      <c r="B5" s="6" t="s">
        <v>60</v>
      </c>
      <c r="C5" s="6">
        <v>3300</v>
      </c>
      <c r="E5" s="1" t="s">
        <v>71</v>
      </c>
      <c r="F5" s="1"/>
    </row>
    <row r="6" spans="1:8" ht="32" customHeight="1" x14ac:dyDescent="0.35">
      <c r="A6" s="6">
        <v>100</v>
      </c>
      <c r="B6" s="6" t="s">
        <v>61</v>
      </c>
      <c r="C6" s="6">
        <v>4000</v>
      </c>
    </row>
    <row r="7" spans="1:8" ht="32" customHeight="1" x14ac:dyDescent="0.35">
      <c r="A7" s="6">
        <v>102</v>
      </c>
      <c r="B7" s="6" t="s">
        <v>64</v>
      </c>
      <c r="C7" s="6">
        <v>2300</v>
      </c>
    </row>
    <row r="8" spans="1:8" ht="32" customHeight="1" x14ac:dyDescent="0.35">
      <c r="A8" s="6">
        <v>102</v>
      </c>
      <c r="B8" s="6" t="s">
        <v>65</v>
      </c>
      <c r="C8" s="6">
        <v>4100</v>
      </c>
    </row>
    <row r="9" spans="1:8"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H9"/>
  <sheetViews>
    <sheetView tabSelected="1" zoomScale="115" zoomScaleNormal="115" workbookViewId="0">
      <selection activeCell="H5" sqref="H5"/>
    </sheetView>
  </sheetViews>
  <sheetFormatPr defaultColWidth="14.08984375" defaultRowHeight="25.5" customHeight="1" x14ac:dyDescent="0.35"/>
  <cols>
    <col min="5" max="5" width="17.6328125" customWidth="1"/>
    <col min="8" max="8" width="23.453125" customWidth="1"/>
  </cols>
  <sheetData>
    <row r="1" spans="1:8" ht="25.5" customHeight="1" x14ac:dyDescent="0.35">
      <c r="A1" s="8" t="s">
        <v>68</v>
      </c>
      <c r="B1" s="8" t="s">
        <v>63</v>
      </c>
      <c r="C1" s="8" t="s">
        <v>62</v>
      </c>
      <c r="E1" s="18" t="s">
        <v>73</v>
      </c>
      <c r="F1" s="19"/>
      <c r="G1" s="20"/>
    </row>
    <row r="2" spans="1:8" ht="25.5" customHeight="1" x14ac:dyDescent="0.45">
      <c r="A2" s="6">
        <v>100</v>
      </c>
      <c r="B2" s="6" t="s">
        <v>43</v>
      </c>
      <c r="C2" s="6">
        <v>2000</v>
      </c>
      <c r="E2" s="1" t="s">
        <v>69</v>
      </c>
      <c r="F2" s="1">
        <f>COUNTIF(A2:A9,100)</f>
        <v>2</v>
      </c>
      <c r="H2" s="22" t="s">
        <v>95</v>
      </c>
    </row>
    <row r="3" spans="1:8" ht="25.5" customHeight="1" x14ac:dyDescent="0.35">
      <c r="A3" s="6">
        <v>102</v>
      </c>
      <c r="B3" s="6" t="s">
        <v>44</v>
      </c>
      <c r="C3" s="6">
        <v>2200</v>
      </c>
      <c r="E3" s="1" t="s">
        <v>70</v>
      </c>
      <c r="F3" s="1">
        <f>COUNTIF(A2:A9,102)</f>
        <v>3</v>
      </c>
    </row>
    <row r="4" spans="1:8" ht="25.5" customHeight="1" x14ac:dyDescent="0.35">
      <c r="A4" s="6">
        <v>101</v>
      </c>
      <c r="B4" s="6" t="s">
        <v>45</v>
      </c>
      <c r="C4" s="6">
        <v>3400</v>
      </c>
      <c r="E4" s="1" t="s">
        <v>72</v>
      </c>
      <c r="F4" s="1"/>
    </row>
    <row r="5" spans="1:8" ht="25.5" customHeight="1" x14ac:dyDescent="0.35">
      <c r="A5" s="6">
        <v>105</v>
      </c>
      <c r="B5" s="6" t="s">
        <v>60</v>
      </c>
      <c r="C5" s="6">
        <v>3300</v>
      </c>
      <c r="E5" s="1" t="s">
        <v>71</v>
      </c>
      <c r="F5" s="1"/>
    </row>
    <row r="6" spans="1:8" ht="25.5" customHeight="1" x14ac:dyDescent="0.35">
      <c r="A6" s="6">
        <v>100</v>
      </c>
      <c r="B6" s="6" t="s">
        <v>61</v>
      </c>
      <c r="C6" s="6">
        <v>4000</v>
      </c>
    </row>
    <row r="7" spans="1:8" ht="25.5" customHeight="1" x14ac:dyDescent="0.35">
      <c r="A7" s="6">
        <v>102</v>
      </c>
      <c r="B7" s="6" t="s">
        <v>64</v>
      </c>
      <c r="C7" s="6">
        <v>2300</v>
      </c>
    </row>
    <row r="8" spans="1:8" ht="25.5" customHeight="1" x14ac:dyDescent="0.35">
      <c r="A8" s="6">
        <v>102</v>
      </c>
      <c r="B8" s="6" t="s">
        <v>65</v>
      </c>
      <c r="C8" s="6">
        <v>4100</v>
      </c>
    </row>
    <row r="9" spans="1:8"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