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E:\GITHUB\MexEE402_ExcelExcercises\Logical_Functions\"/>
    </mc:Choice>
  </mc:AlternateContent>
  <xr:revisionPtr revIDLastSave="0" documentId="13_ncr:1_{D2A3F5CD-663F-4460-AF2E-C24025CA2AE3}" xr6:coauthVersionLast="47" xr6:coauthVersionMax="47" xr10:uidLastSave="{00000000-0000-0000-0000-000000000000}"/>
  <bookViews>
    <workbookView xWindow="-110" yWindow="-110" windowWidth="19420" windowHeight="10420" activeTab="6" xr2:uid="{0AC22929-8D75-4A25-9A74-B6F09F446E68}"/>
  </bookViews>
  <sheets>
    <sheet name="IF" sheetId="1" r:id="rId1"/>
    <sheet name="AND" sheetId="2" r:id="rId2"/>
    <sheet name="OR" sheetId="3" r:id="rId3"/>
    <sheet name="NOT" sheetId="4" r:id="rId4"/>
    <sheet name="XOR" sheetId="5" r:id="rId5"/>
    <sheet name="ISBLANK" sheetId="6" r:id="rId6"/>
    <sheet name="IFERROR" sheetId="8" r:id="rId7"/>
    <sheet name="SUMIF" sheetId="9" r:id="rId8"/>
    <sheet name="COUNTIF" sheetId="10" r:id="rId9"/>
    <sheet name="IFNA" sheetId="7"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5" l="1"/>
  <c r="F3" i="10"/>
  <c r="F2" i="9"/>
  <c r="F4" i="9"/>
  <c r="F3" i="9"/>
  <c r="C11" i="7"/>
  <c r="B11" i="7"/>
  <c r="F2" i="10" l="1"/>
  <c r="C4" i="8"/>
  <c r="C5" i="8"/>
  <c r="C6" i="8"/>
  <c r="C7" i="8"/>
  <c r="D5" i="5"/>
  <c r="D4" i="5"/>
  <c r="D3" i="5"/>
  <c r="C2" i="8" l="1"/>
  <c r="D3" i="1" l="1"/>
  <c r="D4" i="1"/>
  <c r="D5" i="1"/>
</calcChain>
</file>

<file path=xl/sharedStrings.xml><?xml version="1.0" encoding="utf-8"?>
<sst xmlns="http://schemas.openxmlformats.org/spreadsheetml/2006/main" count="138" uniqueCount="94">
  <si>
    <t>Item</t>
  </si>
  <si>
    <t>Qty</t>
  </si>
  <si>
    <t>Price</t>
  </si>
  <si>
    <t>Subtotal</t>
  </si>
  <si>
    <t>Affordable</t>
  </si>
  <si>
    <t>Mobile</t>
  </si>
  <si>
    <t>Stationery</t>
  </si>
  <si>
    <t>Printer</t>
  </si>
  <si>
    <t>Paper</t>
  </si>
  <si>
    <t>Between</t>
  </si>
  <si>
    <t>Order Date</t>
  </si>
  <si>
    <t>Amount</t>
  </si>
  <si>
    <t>In Range</t>
  </si>
  <si>
    <t>MGR ID</t>
  </si>
  <si>
    <t>IS DIV HEAD</t>
  </si>
  <si>
    <t>IS BU HEAD</t>
  </si>
  <si>
    <t>DIV OR BU HEAD</t>
  </si>
  <si>
    <t>D001</t>
  </si>
  <si>
    <t>D002</t>
  </si>
  <si>
    <t>D003</t>
  </si>
  <si>
    <t>YES</t>
  </si>
  <si>
    <t>NO</t>
  </si>
  <si>
    <t>LOAN ALLOWANCE?</t>
  </si>
  <si>
    <t>DEPT</t>
  </si>
  <si>
    <t>Q1 SALES(USD Mn.)</t>
  </si>
  <si>
    <t>Q2 SALES(USD Mn.)</t>
  </si>
  <si>
    <t>RESULT</t>
  </si>
  <si>
    <t>DEPT ID</t>
  </si>
  <si>
    <t>DEPT NAME</t>
  </si>
  <si>
    <t>MGR ALLOCATED</t>
  </si>
  <si>
    <t>D004</t>
  </si>
  <si>
    <t>D005</t>
  </si>
  <si>
    <t>IT</t>
  </si>
  <si>
    <t>SALES</t>
  </si>
  <si>
    <t>MKT</t>
  </si>
  <si>
    <t>FINANCE</t>
  </si>
  <si>
    <t>MFG</t>
  </si>
  <si>
    <t>M002</t>
  </si>
  <si>
    <t>M005</t>
  </si>
  <si>
    <t>M012</t>
  </si>
  <si>
    <t>NUMERATOR</t>
  </si>
  <si>
    <t>DENOMINATOR</t>
  </si>
  <si>
    <t>CHECK</t>
  </si>
  <si>
    <t>E001</t>
  </si>
  <si>
    <t>E002</t>
  </si>
  <si>
    <t>E003</t>
  </si>
  <si>
    <r>
      <t xml:space="preserve">The Microsoft Excel IF function returns one value if the condition is TRUE, or another value if the condition is FALSE.                                                                                                                                                </t>
    </r>
    <r>
      <rPr>
        <b/>
        <sz val="11"/>
        <color rgb="FFFF0000"/>
        <rFont val="Calibri"/>
        <family val="2"/>
        <scheme val="minor"/>
      </rPr>
      <t>Syntax
=IF( condition, value_if_true, [value_if_false] )</t>
    </r>
  </si>
  <si>
    <t>Condition &gt;=4000</t>
  </si>
  <si>
    <t>In the above data, check if Order Date is within the range.
If order date greater than 1 Apr’16 and less than 15 May’16 returns “TRUE” else return “FALSE”</t>
  </si>
  <si>
    <t>OR</t>
  </si>
  <si>
    <t>Inclusive OR</t>
  </si>
  <si>
    <t xml:space="preserve">XOR </t>
  </si>
  <si>
    <t>Exclusive OR</t>
  </si>
  <si>
    <t>XOR(1000=1000,965&gt;1000)</t>
  </si>
  <si>
    <t>XOR(230=230,840=840)</t>
  </si>
  <si>
    <t>XOR(570&lt;400,475&gt;100)</t>
  </si>
  <si>
    <t>XOR(650&gt;=650,800&gt;=800)</t>
  </si>
  <si>
    <t>Explanation</t>
  </si>
  <si>
    <t>In the below data if the MGR ID is blank then the Department has does not have manager allocated.
If MGR ID is not blank display “Yes”
If MGR ID is blank display “No”</t>
  </si>
  <si>
    <t xml:space="preserve">The IFNA function in Excel returns an alternate value as specified by the user if a formula results in an #N/A error. </t>
  </si>
  <si>
    <t>E004</t>
  </si>
  <si>
    <t>E005</t>
  </si>
  <si>
    <t>Salary</t>
  </si>
  <si>
    <t>Employee Name</t>
  </si>
  <si>
    <t>E006</t>
  </si>
  <si>
    <t>E007</t>
  </si>
  <si>
    <t>E008</t>
  </si>
  <si>
    <t>Department wise sum of salaries</t>
  </si>
  <si>
    <t>Department ID</t>
  </si>
  <si>
    <t>Department ID 100 :</t>
  </si>
  <si>
    <t>Department ID 102 :</t>
  </si>
  <si>
    <t>Department ID 105:</t>
  </si>
  <si>
    <t>Deaprtment ID 101:</t>
  </si>
  <si>
    <t>Number of employees in each department</t>
  </si>
  <si>
    <t>AND(A5&gt;B2,A5&lt;C2)</t>
  </si>
  <si>
    <t>AND(A4&gt;B2,A4&lt;C2)</t>
  </si>
  <si>
    <t>In the example whether the MGR ID is head of a Division or head of a Business Unit is indicated in last column.
If MGR is head of DIV or BU then display “TRUE”
If MGR is neither head of DIV or BU then display “FALSE”</t>
  </si>
  <si>
    <t>The Microsoft Excel NOT function is used to negate the existing value.</t>
  </si>
  <si>
    <t>Within 2 arguments, if one of them is true then its TRUE else FALSE</t>
  </si>
  <si>
    <t xml:space="preserve">XOR Function was introduced in Excel 2013                                            </t>
  </si>
  <si>
    <t>The Microsoft Excel IFERROR function returns an alternate value if a formula results an error.
It will check for errors such as #N/A, #VALUE!, #REF!, #DIV/0!, #NUM!, #NAME? or #NULL. </t>
  </si>
  <si>
    <t>Emp Name</t>
  </si>
  <si>
    <t>James</t>
  </si>
  <si>
    <t>Emily</t>
  </si>
  <si>
    <t>John</t>
  </si>
  <si>
    <t>George</t>
  </si>
  <si>
    <t>Find the Salary for George based on the Emp data above</t>
  </si>
  <si>
    <t>Using  IFNA</t>
  </si>
  <si>
    <t>IF(D2&gt;=4000,"YES","NO")</t>
  </si>
  <si>
    <t>OR(B2="YES",C2="YES")</t>
  </si>
  <si>
    <t>NOT(D2)</t>
  </si>
  <si>
    <t>XOR(B2=1000,C2&gt;1000)</t>
  </si>
  <si>
    <t>IF(ISBLANK(C2),"YES","NO")</t>
  </si>
  <si>
    <t>IFERROR(C2,"No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</si>
</sst>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7" x14ac:knownFonts="1">
    <font>
      <sz val="11"/>
      <color theme="1"/>
      <name val="Calibri"/>
      <family val="2"/>
      <scheme val="minor"/>
    </font>
    <font>
      <sz val="8"/>
      <name val="Calibri"/>
      <family val="2"/>
      <scheme val="minor"/>
    </font>
    <font>
      <b/>
      <sz val="11"/>
      <color theme="1"/>
      <name val="Calibri"/>
      <family val="2"/>
      <scheme val="minor"/>
    </font>
    <font>
      <b/>
      <sz val="11"/>
      <color rgb="FFFF0000"/>
      <name val="Calibri"/>
      <family val="2"/>
      <scheme val="minor"/>
    </font>
    <font>
      <sz val="11"/>
      <color theme="1"/>
      <name val="Calibri"/>
      <family val="2"/>
      <scheme val="minor"/>
    </font>
    <font>
      <b/>
      <i/>
      <sz val="11"/>
      <color theme="1"/>
      <name val="Calibri"/>
      <family val="2"/>
      <scheme val="minor"/>
    </font>
    <font>
      <b/>
      <sz val="12"/>
      <color theme="1"/>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4" fillId="0" borderId="0" applyFont="0" applyFill="0" applyBorder="0" applyAlignment="0" applyProtection="0"/>
  </cellStyleXfs>
  <cellXfs count="22">
    <xf numFmtId="0" fontId="0" fillId="0" borderId="0" xfId="0"/>
    <xf numFmtId="0" fontId="0" fillId="0" borderId="1" xfId="0" applyBorder="1"/>
    <xf numFmtId="15" fontId="0" fillId="3" borderId="0" xfId="0" applyNumberFormat="1" applyFill="1"/>
    <xf numFmtId="15" fontId="0" fillId="4" borderId="0" xfId="0" applyNumberFormat="1" applyFill="1"/>
    <xf numFmtId="0" fontId="0" fillId="5" borderId="1" xfId="0" applyFill="1" applyBorder="1"/>
    <xf numFmtId="15" fontId="0" fillId="0" borderId="1" xfId="0" applyNumberFormat="1" applyBorder="1"/>
    <xf numFmtId="0" fontId="0" fillId="0" borderId="1" xfId="0" applyBorder="1" applyAlignment="1">
      <alignment horizontal="center"/>
    </xf>
    <xf numFmtId="0" fontId="2" fillId="5" borderId="1" xfId="0" applyFont="1" applyFill="1" applyBorder="1"/>
    <xf numFmtId="0" fontId="2" fillId="5" borderId="1" xfId="0" applyFont="1" applyFill="1" applyBorder="1" applyAlignment="1">
      <alignment horizontal="center"/>
    </xf>
    <xf numFmtId="0" fontId="2" fillId="8" borderId="2" xfId="0" applyFont="1" applyFill="1" applyBorder="1"/>
    <xf numFmtId="0" fontId="2" fillId="8" borderId="1" xfId="0" applyFont="1" applyFill="1" applyBorder="1"/>
    <xf numFmtId="0" fontId="2" fillId="2" borderId="1" xfId="0" applyFont="1" applyFill="1" applyBorder="1" applyAlignment="1">
      <alignment horizontal="center"/>
    </xf>
    <xf numFmtId="0" fontId="2" fillId="7" borderId="0" xfId="0" applyFont="1" applyFill="1"/>
    <xf numFmtId="164" fontId="0" fillId="0" borderId="1" xfId="1" applyFont="1" applyBorder="1"/>
    <xf numFmtId="0" fontId="5" fillId="9" borderId="0" xfId="0" applyFont="1" applyFill="1"/>
    <xf numFmtId="0" fontId="2" fillId="6" borderId="1" xfId="0" applyFont="1" applyFill="1" applyBorder="1" applyAlignment="1">
      <alignment horizontal="center" vertical="center" wrapText="1"/>
    </xf>
    <xf numFmtId="0" fontId="3" fillId="6" borderId="1" xfId="0" applyFont="1" applyFill="1" applyBorder="1" applyAlignment="1">
      <alignment horizontal="center"/>
    </xf>
    <xf numFmtId="0" fontId="2" fillId="6" borderId="1" xfId="0" applyFont="1" applyFill="1" applyBorder="1" applyAlignment="1">
      <alignment horizontal="center" wrapText="1"/>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2" xfId="0" applyFont="1" applyFill="1" applyBorder="1" applyAlignment="1">
      <alignment horizontal="center"/>
    </xf>
    <xf numFmtId="0" fontId="6" fillId="7" borderId="0" xfId="0" applyFont="1"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C91B6-6B67-445F-8FB4-6DDEE02E9F50}">
  <sheetPr codeName="Sheet1"/>
  <dimension ref="A1:N10"/>
  <sheetViews>
    <sheetView zoomScale="110" zoomScaleNormal="110" workbookViewId="0">
      <selection activeCell="E9" sqref="E9"/>
    </sheetView>
  </sheetViews>
  <sheetFormatPr defaultColWidth="10.81640625" defaultRowHeight="20" customHeight="1" x14ac:dyDescent="0.35"/>
  <cols>
    <col min="7" max="7" width="23.81640625" customWidth="1"/>
  </cols>
  <sheetData>
    <row r="1" spans="1:14" ht="20" customHeight="1" x14ac:dyDescent="0.35">
      <c r="A1" s="11" t="s">
        <v>0</v>
      </c>
      <c r="B1" s="11" t="s">
        <v>1</v>
      </c>
      <c r="C1" s="11" t="s">
        <v>2</v>
      </c>
      <c r="D1" s="11" t="s">
        <v>3</v>
      </c>
      <c r="E1" s="11" t="s">
        <v>4</v>
      </c>
    </row>
    <row r="2" spans="1:14" ht="20" customHeight="1" x14ac:dyDescent="0.35">
      <c r="A2" s="1" t="s">
        <v>5</v>
      </c>
      <c r="B2" s="1">
        <v>10</v>
      </c>
      <c r="C2" s="1">
        <v>500</v>
      </c>
      <c r="D2" s="1">
        <v>5000</v>
      </c>
      <c r="E2" s="1"/>
      <c r="G2" s="15" t="s">
        <v>46</v>
      </c>
      <c r="H2" s="15"/>
      <c r="I2" s="15"/>
      <c r="J2" s="15"/>
      <c r="K2" s="15"/>
      <c r="L2" s="15"/>
      <c r="M2" s="15"/>
      <c r="N2" s="15"/>
    </row>
    <row r="3" spans="1:14" ht="20" customHeight="1" x14ac:dyDescent="0.35">
      <c r="A3" s="1" t="s">
        <v>6</v>
      </c>
      <c r="B3" s="1">
        <v>12</v>
      </c>
      <c r="C3" s="1">
        <v>400</v>
      </c>
      <c r="D3" s="1">
        <f t="shared" ref="D3:D5" si="0">C3*B3</f>
        <v>4800</v>
      </c>
      <c r="E3" s="1"/>
      <c r="G3" s="15"/>
      <c r="H3" s="15"/>
      <c r="I3" s="15"/>
      <c r="J3" s="15"/>
      <c r="K3" s="15"/>
      <c r="L3" s="15"/>
      <c r="M3" s="15"/>
      <c r="N3" s="15"/>
    </row>
    <row r="4" spans="1:14" ht="20" customHeight="1" x14ac:dyDescent="0.35">
      <c r="A4" s="1" t="s">
        <v>7</v>
      </c>
      <c r="B4" s="1">
        <v>5</v>
      </c>
      <c r="C4" s="1">
        <v>650</v>
      </c>
      <c r="D4" s="1">
        <f t="shared" si="0"/>
        <v>3250</v>
      </c>
      <c r="E4" s="1"/>
      <c r="G4" s="15"/>
      <c r="H4" s="15"/>
      <c r="I4" s="15"/>
      <c r="J4" s="15"/>
      <c r="K4" s="15"/>
      <c r="L4" s="15"/>
      <c r="M4" s="15"/>
      <c r="N4" s="15"/>
    </row>
    <row r="5" spans="1:14" ht="20" customHeight="1" x14ac:dyDescent="0.35">
      <c r="A5" s="1" t="s">
        <v>8</v>
      </c>
      <c r="B5" s="1">
        <v>20</v>
      </c>
      <c r="C5" s="1">
        <v>150</v>
      </c>
      <c r="D5" s="1">
        <f t="shared" si="0"/>
        <v>3000</v>
      </c>
      <c r="E5" s="1"/>
      <c r="G5" s="15"/>
      <c r="H5" s="15"/>
      <c r="I5" s="15"/>
      <c r="J5" s="15"/>
      <c r="K5" s="15"/>
      <c r="L5" s="15"/>
      <c r="M5" s="15"/>
      <c r="N5" s="15"/>
    </row>
    <row r="6" spans="1:14" ht="20" customHeight="1" x14ac:dyDescent="0.35">
      <c r="G6" s="15"/>
      <c r="H6" s="15"/>
      <c r="I6" s="15"/>
      <c r="J6" s="15"/>
      <c r="K6" s="15"/>
      <c r="L6" s="15"/>
      <c r="M6" s="15"/>
      <c r="N6" s="15"/>
    </row>
    <row r="7" spans="1:14" ht="20" customHeight="1" x14ac:dyDescent="0.35">
      <c r="B7" s="16" t="s">
        <v>47</v>
      </c>
      <c r="C7" s="16"/>
      <c r="D7" s="16"/>
    </row>
    <row r="10" spans="1:14" ht="20" customHeight="1" x14ac:dyDescent="0.35">
      <c r="G10" s="12" t="s">
        <v>88</v>
      </c>
      <c r="H10" s="12"/>
    </row>
  </sheetData>
  <mergeCells count="2">
    <mergeCell ref="G2:N6"/>
    <mergeCell ref="B7:D7"/>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B73E-4CC0-4384-8CF1-A32F68AB8AB5}">
  <sheetPr codeName="Sheet8"/>
  <dimension ref="A1:H12"/>
  <sheetViews>
    <sheetView showGridLines="0" workbookViewId="0">
      <selection activeCell="C11" sqref="C11"/>
    </sheetView>
  </sheetViews>
  <sheetFormatPr defaultColWidth="13.6328125" defaultRowHeight="23.5" customHeight="1" x14ac:dyDescent="0.35"/>
  <cols>
    <col min="2" max="2" width="15.1796875" customWidth="1"/>
    <col min="3" max="3" width="25" customWidth="1"/>
  </cols>
  <sheetData>
    <row r="1" spans="1:8" ht="23.5" customHeight="1" x14ac:dyDescent="0.35">
      <c r="A1" s="8" t="s">
        <v>81</v>
      </c>
      <c r="B1" s="8" t="s">
        <v>62</v>
      </c>
    </row>
    <row r="2" spans="1:8" ht="23.5" customHeight="1" x14ac:dyDescent="0.35">
      <c r="A2" s="1" t="s">
        <v>82</v>
      </c>
      <c r="B2" s="13">
        <v>3000</v>
      </c>
    </row>
    <row r="3" spans="1:8" ht="23.5" customHeight="1" x14ac:dyDescent="0.35">
      <c r="A3" s="1" t="s">
        <v>83</v>
      </c>
      <c r="B3" s="13">
        <v>5000</v>
      </c>
    </row>
    <row r="4" spans="1:8" ht="23.5" customHeight="1" x14ac:dyDescent="0.35">
      <c r="A4" s="1" t="s">
        <v>84</v>
      </c>
      <c r="B4" s="13">
        <v>7000</v>
      </c>
    </row>
    <row r="5" spans="1:8" ht="23.5" hidden="1" customHeight="1" x14ac:dyDescent="0.35"/>
    <row r="6" spans="1:8" ht="23.5" hidden="1" customHeight="1" x14ac:dyDescent="0.35"/>
    <row r="7" spans="1:8" ht="23.5" hidden="1" customHeight="1" x14ac:dyDescent="0.35"/>
    <row r="9" spans="1:8" ht="23.5" customHeight="1" x14ac:dyDescent="0.35">
      <c r="A9" s="14" t="s">
        <v>86</v>
      </c>
      <c r="B9" s="14"/>
      <c r="C9" s="14"/>
      <c r="E9" s="15" t="s">
        <v>59</v>
      </c>
      <c r="F9" s="15"/>
      <c r="G9" s="15"/>
      <c r="H9" s="15"/>
    </row>
    <row r="10" spans="1:8" ht="23.5" customHeight="1" x14ac:dyDescent="0.35">
      <c r="A10" s="8" t="s">
        <v>81</v>
      </c>
      <c r="B10" s="8" t="s">
        <v>85</v>
      </c>
      <c r="C10" s="8" t="s">
        <v>87</v>
      </c>
      <c r="E10" s="15"/>
      <c r="F10" s="15"/>
      <c r="G10" s="15"/>
      <c r="H10" s="15"/>
    </row>
    <row r="11" spans="1:8" ht="23.5" customHeight="1" x14ac:dyDescent="0.35">
      <c r="A11" s="1" t="s">
        <v>85</v>
      </c>
      <c r="B11" s="1" t="e">
        <f>VLOOKUP(B10,A2:B4,2,FALSE)</f>
        <v>#N/A</v>
      </c>
      <c r="C11" s="1" t="str">
        <f>_xlfn.IFNA(VLOOKUP(B10,A2:B4,2,FALSE),"Lookup value not existing")</f>
        <v>Lookup value not existing</v>
      </c>
      <c r="E11" s="15"/>
      <c r="F11" s="15"/>
      <c r="G11" s="15"/>
      <c r="H11" s="15"/>
    </row>
    <row r="12" spans="1:8" ht="23.5" customHeight="1" x14ac:dyDescent="0.35">
      <c r="E12" s="15"/>
      <c r="F12" s="15"/>
      <c r="G12" s="15"/>
      <c r="H12" s="15"/>
    </row>
  </sheetData>
  <mergeCells count="1">
    <mergeCell ref="E9:H12"/>
  </mergeCells>
  <pageMargins left="0.7" right="0.7" top="0.75" bottom="0.75" header="0.3" footer="0.3"/>
  <pageSetup orientation="portrait" r:id="rId1"/>
  <ignoredErrors>
    <ignoredError sqref="B11"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C606E-5F9B-4BF4-BE0A-1D000409F7A6}">
  <sheetPr codeName="Sheet2"/>
  <dimension ref="A2:E10"/>
  <sheetViews>
    <sheetView zoomScale="175" zoomScaleNormal="175" workbookViewId="0">
      <selection activeCell="C5" sqref="C5"/>
    </sheetView>
  </sheetViews>
  <sheetFormatPr defaultRowHeight="14.5" x14ac:dyDescent="0.35"/>
  <cols>
    <col min="1" max="1" width="12.54296875" customWidth="1"/>
    <col min="2" max="2" width="12" customWidth="1"/>
    <col min="3" max="3" width="17.08984375" customWidth="1"/>
    <col min="5" max="5" width="18" customWidth="1"/>
    <col min="9" max="9" width="18.54296875" customWidth="1"/>
  </cols>
  <sheetData>
    <row r="2" spans="1:5" x14ac:dyDescent="0.35">
      <c r="A2" t="s">
        <v>9</v>
      </c>
      <c r="B2" s="2">
        <v>42461</v>
      </c>
      <c r="C2" s="3">
        <v>42505</v>
      </c>
    </row>
    <row r="3" spans="1:5" x14ac:dyDescent="0.35">
      <c r="A3" s="4" t="s">
        <v>10</v>
      </c>
      <c r="B3" s="4" t="s">
        <v>11</v>
      </c>
      <c r="C3" s="4" t="s">
        <v>12</v>
      </c>
    </row>
    <row r="4" spans="1:5" x14ac:dyDescent="0.35">
      <c r="A4" s="5">
        <v>42491</v>
      </c>
      <c r="B4" s="1">
        <v>100</v>
      </c>
      <c r="C4" s="1"/>
      <c r="E4" s="12" t="s">
        <v>75</v>
      </c>
    </row>
    <row r="5" spans="1:5" x14ac:dyDescent="0.35">
      <c r="A5" s="5">
        <v>42563</v>
      </c>
      <c r="B5" s="1">
        <v>120</v>
      </c>
      <c r="C5" s="1"/>
      <c r="E5" s="12" t="s">
        <v>74</v>
      </c>
    </row>
    <row r="7" spans="1:5" x14ac:dyDescent="0.35">
      <c r="A7" s="17" t="s">
        <v>48</v>
      </c>
      <c r="B7" s="17"/>
      <c r="C7" s="17"/>
    </row>
    <row r="8" spans="1:5" x14ac:dyDescent="0.35">
      <c r="A8" s="17"/>
      <c r="B8" s="17"/>
      <c r="C8" s="17"/>
    </row>
    <row r="9" spans="1:5" x14ac:dyDescent="0.35">
      <c r="A9" s="17"/>
      <c r="B9" s="17"/>
      <c r="C9" s="17"/>
    </row>
    <row r="10" spans="1:5" x14ac:dyDescent="0.35">
      <c r="A10" s="17"/>
      <c r="B10" s="17"/>
      <c r="C10" s="17"/>
    </row>
  </sheetData>
  <mergeCells count="1">
    <mergeCell ref="A7:C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A64B1-3DDE-46E7-92C3-E6DDE45E7410}">
  <sheetPr codeName="Sheet3"/>
  <dimension ref="A1:K9"/>
  <sheetViews>
    <sheetView zoomScale="120" zoomScaleNormal="120" workbookViewId="0">
      <selection activeCell="E2" sqref="E2"/>
    </sheetView>
  </sheetViews>
  <sheetFormatPr defaultRowHeight="23.5" customHeight="1" x14ac:dyDescent="0.35"/>
  <cols>
    <col min="2" max="2" width="13.1796875" customWidth="1"/>
    <col min="3" max="3" width="12.81640625" customWidth="1"/>
    <col min="4" max="4" width="17.54296875" customWidth="1"/>
    <col min="5" max="5" width="22.36328125" customWidth="1"/>
    <col min="13" max="13" width="20.81640625" customWidth="1"/>
  </cols>
  <sheetData>
    <row r="1" spans="1:11" ht="23.5" customHeight="1" x14ac:dyDescent="0.35">
      <c r="A1" s="8" t="s">
        <v>13</v>
      </c>
      <c r="B1" s="8" t="s">
        <v>14</v>
      </c>
      <c r="C1" s="8" t="s">
        <v>15</v>
      </c>
      <c r="D1" s="8" t="s">
        <v>16</v>
      </c>
    </row>
    <row r="2" spans="1:11" ht="23.5" customHeight="1" x14ac:dyDescent="0.35">
      <c r="A2" s="1" t="s">
        <v>17</v>
      </c>
      <c r="B2" s="1" t="s">
        <v>20</v>
      </c>
      <c r="C2" s="1" t="s">
        <v>21</v>
      </c>
      <c r="D2" s="1"/>
      <c r="F2" s="15" t="s">
        <v>76</v>
      </c>
      <c r="G2" s="15"/>
      <c r="H2" s="15"/>
      <c r="I2" s="15"/>
      <c r="J2" s="15"/>
      <c r="K2" s="15"/>
    </row>
    <row r="3" spans="1:11" ht="23.5" customHeight="1" x14ac:dyDescent="0.35">
      <c r="A3" s="1" t="s">
        <v>18</v>
      </c>
      <c r="B3" s="1" t="s">
        <v>21</v>
      </c>
      <c r="C3" s="1" t="s">
        <v>20</v>
      </c>
      <c r="D3" s="1"/>
      <c r="F3" s="15"/>
      <c r="G3" s="15"/>
      <c r="H3" s="15"/>
      <c r="I3" s="15"/>
      <c r="J3" s="15"/>
      <c r="K3" s="15"/>
    </row>
    <row r="4" spans="1:11" ht="23.5" customHeight="1" x14ac:dyDescent="0.35">
      <c r="A4" s="1" t="s">
        <v>19</v>
      </c>
      <c r="B4" s="1" t="s">
        <v>21</v>
      </c>
      <c r="C4" s="1" t="s">
        <v>21</v>
      </c>
      <c r="D4" s="1"/>
      <c r="F4" s="15"/>
      <c r="G4" s="15"/>
      <c r="H4" s="15"/>
      <c r="I4" s="15"/>
      <c r="J4" s="15"/>
      <c r="K4" s="15"/>
    </row>
    <row r="5" spans="1:11" ht="23.5" customHeight="1" x14ac:dyDescent="0.35">
      <c r="F5" s="15"/>
      <c r="G5" s="15"/>
      <c r="H5" s="15"/>
      <c r="I5" s="15"/>
      <c r="J5" s="15"/>
      <c r="K5" s="15"/>
    </row>
    <row r="6" spans="1:11" ht="23.5" customHeight="1" x14ac:dyDescent="0.35">
      <c r="F6" s="15"/>
      <c r="G6" s="15"/>
      <c r="H6" s="15"/>
      <c r="I6" s="15"/>
      <c r="J6" s="15"/>
      <c r="K6" s="15"/>
    </row>
    <row r="7" spans="1:11" ht="23.5" customHeight="1" x14ac:dyDescent="0.35">
      <c r="F7" s="15"/>
      <c r="G7" s="15"/>
      <c r="H7" s="15"/>
      <c r="I7" s="15"/>
      <c r="J7" s="15"/>
      <c r="K7" s="15"/>
    </row>
    <row r="9" spans="1:11" ht="23.5" customHeight="1" x14ac:dyDescent="0.35">
      <c r="E9" s="12" t="s">
        <v>89</v>
      </c>
    </row>
  </sheetData>
  <mergeCells count="1">
    <mergeCell ref="F2:K7"/>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BD045-0062-40B0-BA90-2D178A2B17EB}">
  <sheetPr codeName="Sheet4"/>
  <dimension ref="A1:L7"/>
  <sheetViews>
    <sheetView zoomScale="115" zoomScaleNormal="115" workbookViewId="0">
      <selection activeCell="E6" sqref="E6"/>
    </sheetView>
  </sheetViews>
  <sheetFormatPr defaultRowHeight="20" customHeight="1" x14ac:dyDescent="0.35"/>
  <cols>
    <col min="2" max="2" width="12.81640625" customWidth="1"/>
    <col min="3" max="3" width="12.54296875" customWidth="1"/>
    <col min="4" max="4" width="14.81640625" customWidth="1"/>
    <col min="5" max="5" width="20.81640625" customWidth="1"/>
    <col min="10" max="10" width="14.54296875" customWidth="1"/>
  </cols>
  <sheetData>
    <row r="1" spans="1:12" ht="20" customHeight="1" x14ac:dyDescent="0.35">
      <c r="A1" s="7" t="s">
        <v>13</v>
      </c>
      <c r="B1" s="7" t="s">
        <v>14</v>
      </c>
      <c r="C1" s="7" t="s">
        <v>15</v>
      </c>
      <c r="D1" s="7" t="s">
        <v>16</v>
      </c>
      <c r="E1" s="7" t="s">
        <v>22</v>
      </c>
    </row>
    <row r="2" spans="1:12" ht="20" customHeight="1" x14ac:dyDescent="0.35">
      <c r="A2" s="1" t="s">
        <v>17</v>
      </c>
      <c r="B2" s="1" t="s">
        <v>20</v>
      </c>
      <c r="C2" s="1" t="s">
        <v>21</v>
      </c>
      <c r="D2" s="1" t="b">
        <v>1</v>
      </c>
      <c r="E2" s="1"/>
      <c r="G2" s="15" t="s">
        <v>77</v>
      </c>
      <c r="H2" s="15"/>
      <c r="I2" s="15"/>
      <c r="J2" s="15"/>
      <c r="K2" s="15"/>
      <c r="L2" s="15"/>
    </row>
    <row r="3" spans="1:12" ht="20" customHeight="1" x14ac:dyDescent="0.35">
      <c r="A3" s="1" t="s">
        <v>18</v>
      </c>
      <c r="B3" s="1" t="s">
        <v>21</v>
      </c>
      <c r="C3" s="1" t="s">
        <v>20</v>
      </c>
      <c r="D3" s="1" t="b">
        <v>1</v>
      </c>
      <c r="E3" s="1"/>
      <c r="G3" s="15"/>
      <c r="H3" s="15"/>
      <c r="I3" s="15"/>
      <c r="J3" s="15"/>
      <c r="K3" s="15"/>
      <c r="L3" s="15"/>
    </row>
    <row r="4" spans="1:12" ht="20" customHeight="1" x14ac:dyDescent="0.35">
      <c r="A4" s="1" t="s">
        <v>19</v>
      </c>
      <c r="B4" s="1" t="s">
        <v>21</v>
      </c>
      <c r="C4" s="1" t="s">
        <v>21</v>
      </c>
      <c r="D4" s="1" t="b">
        <v>0</v>
      </c>
      <c r="E4" s="1"/>
      <c r="G4" s="15"/>
      <c r="H4" s="15"/>
      <c r="I4" s="15"/>
      <c r="J4" s="15"/>
      <c r="K4" s="15"/>
      <c r="L4" s="15"/>
    </row>
    <row r="7" spans="1:12" ht="20" customHeight="1" x14ac:dyDescent="0.35">
      <c r="J7" s="12" t="s">
        <v>90</v>
      </c>
    </row>
  </sheetData>
  <mergeCells count="1">
    <mergeCell ref="G2:L4"/>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2750E-0E47-4CF2-AE6A-F319F6DE5082}">
  <sheetPr codeName="Sheet5"/>
  <dimension ref="A1:N8"/>
  <sheetViews>
    <sheetView workbookViewId="0">
      <selection activeCell="C8" sqref="C8"/>
    </sheetView>
  </sheetViews>
  <sheetFormatPr defaultRowHeight="18" customHeight="1" x14ac:dyDescent="0.35"/>
  <cols>
    <col min="1" max="1" width="6.6328125" customWidth="1"/>
    <col min="2" max="2" width="17.453125" customWidth="1"/>
    <col min="3" max="3" width="21.1796875" customWidth="1"/>
    <col min="4" max="4" width="12.81640625" customWidth="1"/>
    <col min="5" max="5" width="24.1796875" customWidth="1"/>
    <col min="14" max="14" width="12.1796875" customWidth="1"/>
  </cols>
  <sheetData>
    <row r="1" spans="1:14" ht="18" customHeight="1" x14ac:dyDescent="0.35">
      <c r="A1" s="8" t="s">
        <v>23</v>
      </c>
      <c r="B1" s="8" t="s">
        <v>24</v>
      </c>
      <c r="C1" s="8" t="s">
        <v>25</v>
      </c>
      <c r="D1" s="8" t="s">
        <v>26</v>
      </c>
      <c r="E1" s="8" t="s">
        <v>57</v>
      </c>
    </row>
    <row r="2" spans="1:14" ht="18" customHeight="1" x14ac:dyDescent="0.35">
      <c r="A2" s="1" t="s">
        <v>17</v>
      </c>
      <c r="B2" s="1">
        <v>1000</v>
      </c>
      <c r="C2" s="1">
        <v>965</v>
      </c>
      <c r="D2" s="1" t="b">
        <f>_xlfn.XOR(B2=1000,C2&gt;1000)</f>
        <v>1</v>
      </c>
      <c r="E2" s="1" t="s">
        <v>53</v>
      </c>
      <c r="G2" s="15" t="s">
        <v>79</v>
      </c>
      <c r="H2" s="15"/>
      <c r="I2" s="15"/>
      <c r="J2" s="15"/>
      <c r="K2" s="15"/>
      <c r="L2" s="15"/>
    </row>
    <row r="3" spans="1:14" ht="18" customHeight="1" x14ac:dyDescent="0.35">
      <c r="A3" s="1" t="s">
        <v>18</v>
      </c>
      <c r="B3" s="1">
        <v>230</v>
      </c>
      <c r="C3" s="1">
        <v>840</v>
      </c>
      <c r="D3" s="1" t="b">
        <f>_xlfn.XOR(B3=230,C3=840)</f>
        <v>0</v>
      </c>
      <c r="E3" s="1" t="s">
        <v>54</v>
      </c>
      <c r="G3" s="15"/>
      <c r="H3" s="15"/>
      <c r="I3" s="15"/>
      <c r="J3" s="15"/>
      <c r="K3" s="15"/>
      <c r="L3" s="15"/>
    </row>
    <row r="4" spans="1:14" ht="18" customHeight="1" x14ac:dyDescent="0.35">
      <c r="A4" s="1" t="s">
        <v>19</v>
      </c>
      <c r="B4" s="1">
        <v>570</v>
      </c>
      <c r="C4" s="1">
        <v>475</v>
      </c>
      <c r="D4" s="1" t="b">
        <f>_xlfn.XOR(B4&lt;400,C4&gt;100)</f>
        <v>1</v>
      </c>
      <c r="E4" s="1" t="s">
        <v>55</v>
      </c>
      <c r="G4" s="15"/>
      <c r="H4" s="15"/>
      <c r="I4" s="15"/>
      <c r="J4" s="15"/>
      <c r="K4" s="15"/>
      <c r="L4" s="15"/>
      <c r="M4" s="9" t="s">
        <v>49</v>
      </c>
      <c r="N4" s="10" t="s">
        <v>50</v>
      </c>
    </row>
    <row r="5" spans="1:14" ht="18" customHeight="1" x14ac:dyDescent="0.35">
      <c r="A5" s="1" t="s">
        <v>30</v>
      </c>
      <c r="B5" s="1">
        <v>650</v>
      </c>
      <c r="C5" s="1">
        <v>800</v>
      </c>
      <c r="D5" s="1" t="b">
        <f>_xlfn.XOR(B5&gt;=650,C5&lt;=800)</f>
        <v>0</v>
      </c>
      <c r="E5" s="1" t="s">
        <v>56</v>
      </c>
      <c r="G5" s="15"/>
      <c r="H5" s="15"/>
      <c r="I5" s="15"/>
      <c r="J5" s="15"/>
      <c r="K5" s="15"/>
      <c r="L5" s="15"/>
      <c r="M5" s="9" t="s">
        <v>51</v>
      </c>
      <c r="N5" s="10" t="s">
        <v>52</v>
      </c>
    </row>
    <row r="6" spans="1:14" ht="18" customHeight="1" x14ac:dyDescent="0.35">
      <c r="G6" s="15" t="s">
        <v>78</v>
      </c>
      <c r="H6" s="15"/>
      <c r="I6" s="15"/>
      <c r="J6" s="15"/>
      <c r="K6" s="15"/>
      <c r="L6" s="15"/>
    </row>
    <row r="7" spans="1:14" ht="18" customHeight="1" x14ac:dyDescent="0.35">
      <c r="G7" s="15"/>
      <c r="H7" s="15"/>
      <c r="I7" s="15"/>
      <c r="J7" s="15"/>
      <c r="K7" s="15"/>
      <c r="L7" s="15"/>
    </row>
    <row r="8" spans="1:14" ht="20.5" customHeight="1" x14ac:dyDescent="0.35">
      <c r="E8" s="21" t="s">
        <v>91</v>
      </c>
    </row>
  </sheetData>
  <mergeCells count="2">
    <mergeCell ref="G2:L5"/>
    <mergeCell ref="G6:L7"/>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7C5-6BCC-45D2-8726-BB5CA62D3EA9}">
  <sheetPr codeName="Sheet6"/>
  <dimension ref="A1:M9"/>
  <sheetViews>
    <sheetView zoomScale="115" zoomScaleNormal="115" workbookViewId="0">
      <selection activeCell="E3" sqref="E3"/>
    </sheetView>
  </sheetViews>
  <sheetFormatPr defaultRowHeight="18.5" customHeight="1" x14ac:dyDescent="0.35"/>
  <cols>
    <col min="2" max="2" width="13.453125" customWidth="1"/>
    <col min="4" max="4" width="16.90625" customWidth="1"/>
    <col min="5" max="5" width="24.54296875" customWidth="1"/>
  </cols>
  <sheetData>
    <row r="1" spans="1:13" ht="18.5" customHeight="1" x14ac:dyDescent="0.35">
      <c r="A1" s="8" t="s">
        <v>27</v>
      </c>
      <c r="B1" s="8" t="s">
        <v>28</v>
      </c>
      <c r="C1" s="8" t="s">
        <v>13</v>
      </c>
      <c r="D1" s="8" t="s">
        <v>29</v>
      </c>
    </row>
    <row r="2" spans="1:13" ht="18.5" customHeight="1" x14ac:dyDescent="0.35">
      <c r="A2" s="1" t="s">
        <v>17</v>
      </c>
      <c r="B2" s="1" t="s">
        <v>32</v>
      </c>
      <c r="C2" s="1"/>
      <c r="D2" s="1"/>
      <c r="G2" s="15" t="s">
        <v>58</v>
      </c>
      <c r="H2" s="15"/>
      <c r="I2" s="15"/>
      <c r="J2" s="15"/>
      <c r="K2" s="15"/>
      <c r="L2" s="15"/>
      <c r="M2" s="15"/>
    </row>
    <row r="3" spans="1:13" ht="18.5" customHeight="1" x14ac:dyDescent="0.35">
      <c r="A3" s="1" t="s">
        <v>18</v>
      </c>
      <c r="B3" s="1" t="s">
        <v>33</v>
      </c>
      <c r="C3" s="1" t="s">
        <v>37</v>
      </c>
      <c r="D3" s="1"/>
      <c r="G3" s="15"/>
      <c r="H3" s="15"/>
      <c r="I3" s="15"/>
      <c r="J3" s="15"/>
      <c r="K3" s="15"/>
      <c r="L3" s="15"/>
      <c r="M3" s="15"/>
    </row>
    <row r="4" spans="1:13" ht="18.5" customHeight="1" x14ac:dyDescent="0.35">
      <c r="A4" s="1" t="s">
        <v>19</v>
      </c>
      <c r="B4" s="1" t="s">
        <v>34</v>
      </c>
      <c r="C4" s="1" t="s">
        <v>38</v>
      </c>
      <c r="D4" s="1"/>
      <c r="G4" s="15"/>
      <c r="H4" s="15"/>
      <c r="I4" s="15"/>
      <c r="J4" s="15"/>
      <c r="K4" s="15"/>
      <c r="L4" s="15"/>
      <c r="M4" s="15"/>
    </row>
    <row r="5" spans="1:13" ht="18.5" customHeight="1" x14ac:dyDescent="0.35">
      <c r="A5" s="1" t="s">
        <v>30</v>
      </c>
      <c r="B5" s="1" t="s">
        <v>35</v>
      </c>
      <c r="C5" s="1"/>
      <c r="D5" s="1"/>
      <c r="G5" s="15"/>
      <c r="H5" s="15"/>
      <c r="I5" s="15"/>
      <c r="J5" s="15"/>
      <c r="K5" s="15"/>
      <c r="L5" s="15"/>
      <c r="M5" s="15"/>
    </row>
    <row r="6" spans="1:13" ht="18.5" customHeight="1" x14ac:dyDescent="0.35">
      <c r="A6" s="1" t="s">
        <v>31</v>
      </c>
      <c r="B6" s="1" t="s">
        <v>36</v>
      </c>
      <c r="C6" s="1" t="s">
        <v>39</v>
      </c>
      <c r="D6" s="1"/>
      <c r="G6" s="15"/>
      <c r="H6" s="15"/>
      <c r="I6" s="15"/>
      <c r="J6" s="15"/>
      <c r="K6" s="15"/>
      <c r="L6" s="15"/>
      <c r="M6" s="15"/>
    </row>
    <row r="9" spans="1:13" ht="18.5" customHeight="1" x14ac:dyDescent="0.35">
      <c r="E9" s="12" t="s">
        <v>92</v>
      </c>
    </row>
  </sheetData>
  <mergeCells count="1">
    <mergeCell ref="G2:M6"/>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B1C2-1CC0-40ED-A5DA-F564F8EBC5CF}">
  <sheetPr codeName="Sheet7"/>
  <dimension ref="A1:M8"/>
  <sheetViews>
    <sheetView tabSelected="1" zoomScale="120" zoomScaleNormal="120" workbookViewId="0">
      <selection activeCell="E10" sqref="E10"/>
    </sheetView>
  </sheetViews>
  <sheetFormatPr defaultRowHeight="25.5" customHeight="1" x14ac:dyDescent="0.35"/>
  <cols>
    <col min="1" max="1" width="13.453125" customWidth="1"/>
    <col min="2" max="2" width="15.453125" customWidth="1"/>
    <col min="4" max="4" width="12" customWidth="1"/>
    <col min="8" max="8" width="21.1796875" customWidth="1"/>
  </cols>
  <sheetData>
    <row r="1" spans="1:13" ht="25.5" customHeight="1" x14ac:dyDescent="0.35">
      <c r="A1" s="8" t="s">
        <v>40</v>
      </c>
      <c r="B1" s="8" t="s">
        <v>41</v>
      </c>
      <c r="C1" s="8" t="s">
        <v>26</v>
      </c>
      <c r="D1" s="8" t="s">
        <v>42</v>
      </c>
    </row>
    <row r="2" spans="1:13" ht="25.5" customHeight="1" x14ac:dyDescent="0.35">
      <c r="A2" s="1">
        <v>20</v>
      </c>
      <c r="B2" s="1">
        <v>0</v>
      </c>
      <c r="C2" s="1" t="e">
        <f>A2/B2</f>
        <v>#DIV/0!</v>
      </c>
      <c r="D2" s="1"/>
      <c r="F2" s="15" t="s">
        <v>80</v>
      </c>
      <c r="G2" s="15"/>
      <c r="H2" s="15"/>
      <c r="I2" s="15"/>
      <c r="J2" s="15"/>
      <c r="K2" s="15"/>
      <c r="L2" s="15"/>
      <c r="M2" s="15"/>
    </row>
    <row r="3" spans="1:13" ht="25.5" customHeight="1" x14ac:dyDescent="0.35">
      <c r="A3" s="1">
        <v>30</v>
      </c>
      <c r="B3" s="1">
        <v>4</v>
      </c>
      <c r="C3" s="1"/>
      <c r="D3" s="1"/>
      <c r="F3" s="15"/>
      <c r="G3" s="15"/>
      <c r="H3" s="15"/>
      <c r="I3" s="15"/>
      <c r="J3" s="15"/>
      <c r="K3" s="15"/>
      <c r="L3" s="15"/>
      <c r="M3" s="15"/>
    </row>
    <row r="4" spans="1:13" ht="25.5" customHeight="1" x14ac:dyDescent="0.35">
      <c r="A4" s="1">
        <v>20</v>
      </c>
      <c r="B4" s="1">
        <v>4</v>
      </c>
      <c r="C4" s="1">
        <f t="shared" ref="C4:C7" si="0">A4/B4</f>
        <v>5</v>
      </c>
      <c r="D4" s="1"/>
      <c r="F4" s="15"/>
      <c r="G4" s="15"/>
      <c r="H4" s="15"/>
      <c r="I4" s="15"/>
      <c r="J4" s="15"/>
      <c r="K4" s="15"/>
      <c r="L4" s="15"/>
      <c r="M4" s="15"/>
    </row>
    <row r="5" spans="1:13" ht="25.5" customHeight="1" x14ac:dyDescent="0.35">
      <c r="A5" s="1">
        <v>78</v>
      </c>
      <c r="B5" s="1">
        <v>0</v>
      </c>
      <c r="C5" s="1" t="e">
        <f t="shared" si="0"/>
        <v>#DIV/0!</v>
      </c>
      <c r="D5" s="1"/>
    </row>
    <row r="6" spans="1:13" ht="25.5" customHeight="1" x14ac:dyDescent="0.35">
      <c r="A6" s="1">
        <v>256</v>
      </c>
      <c r="B6" s="1">
        <v>3</v>
      </c>
      <c r="C6" s="1">
        <f t="shared" si="0"/>
        <v>85.333333333333329</v>
      </c>
      <c r="D6" s="1"/>
    </row>
    <row r="7" spans="1:13" ht="25.5" customHeight="1" x14ac:dyDescent="0.35">
      <c r="A7" s="1">
        <v>789</v>
      </c>
      <c r="B7" s="1">
        <v>0</v>
      </c>
      <c r="C7" s="1" t="e">
        <f t="shared" si="0"/>
        <v>#DIV/0!</v>
      </c>
      <c r="D7" s="1"/>
    </row>
    <row r="8" spans="1:13" ht="25.5" customHeight="1" x14ac:dyDescent="0.35">
      <c r="H8" s="12" t="s">
        <v>93</v>
      </c>
    </row>
  </sheetData>
  <mergeCells count="1">
    <mergeCell ref="F2:M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9FAB4-DC51-4F37-B27C-29CF655C7AA3}">
  <sheetPr codeName="Sheet9"/>
  <dimension ref="A1:G9"/>
  <sheetViews>
    <sheetView workbookViewId="0">
      <selection activeCell="D7" sqref="D7"/>
    </sheetView>
  </sheetViews>
  <sheetFormatPr defaultColWidth="12.08984375" defaultRowHeight="32" customHeight="1" x14ac:dyDescent="0.35"/>
  <cols>
    <col min="1" max="1" width="16.81640625" customWidth="1"/>
    <col min="2" max="2" width="15.90625" customWidth="1"/>
    <col min="5" max="5" width="19.54296875" customWidth="1"/>
  </cols>
  <sheetData>
    <row r="1" spans="1:7" ht="32" customHeight="1" x14ac:dyDescent="0.35">
      <c r="A1" s="8" t="s">
        <v>68</v>
      </c>
      <c r="B1" s="8" t="s">
        <v>63</v>
      </c>
      <c r="C1" s="8" t="s">
        <v>62</v>
      </c>
      <c r="E1" s="18" t="s">
        <v>67</v>
      </c>
      <c r="F1" s="19"/>
      <c r="G1" s="20"/>
    </row>
    <row r="2" spans="1:7" ht="32" customHeight="1" x14ac:dyDescent="0.35">
      <c r="A2" s="6">
        <v>100</v>
      </c>
      <c r="B2" s="6" t="s">
        <v>43</v>
      </c>
      <c r="C2" s="6">
        <v>2000</v>
      </c>
      <c r="E2" s="1" t="s">
        <v>69</v>
      </c>
      <c r="F2" s="1">
        <f>SUMIF(A2:A9,100,C2:C9)</f>
        <v>6000</v>
      </c>
    </row>
    <row r="3" spans="1:7" ht="32" customHeight="1" x14ac:dyDescent="0.35">
      <c r="A3" s="6">
        <v>102</v>
      </c>
      <c r="B3" s="6" t="s">
        <v>44</v>
      </c>
      <c r="C3" s="6">
        <v>2200</v>
      </c>
      <c r="E3" s="1" t="s">
        <v>70</v>
      </c>
      <c r="F3" s="1">
        <f>SUMIF(A2:A9,102,C2:C9)</f>
        <v>8600</v>
      </c>
    </row>
    <row r="4" spans="1:7" ht="32" customHeight="1" x14ac:dyDescent="0.35">
      <c r="A4" s="6">
        <v>101</v>
      </c>
      <c r="B4" s="6" t="s">
        <v>45</v>
      </c>
      <c r="C4" s="6">
        <v>3400</v>
      </c>
      <c r="E4" s="1" t="s">
        <v>72</v>
      </c>
      <c r="F4" s="1">
        <f>SUMIF(A2:A9,101,C2:C9)</f>
        <v>3400</v>
      </c>
    </row>
    <row r="5" spans="1:7" ht="32" customHeight="1" x14ac:dyDescent="0.35">
      <c r="A5" s="6">
        <v>105</v>
      </c>
      <c r="B5" s="6" t="s">
        <v>60</v>
      </c>
      <c r="C5" s="6">
        <v>3300</v>
      </c>
      <c r="E5" s="1" t="s">
        <v>71</v>
      </c>
      <c r="F5" s="1"/>
    </row>
    <row r="6" spans="1:7" ht="32" customHeight="1" x14ac:dyDescent="0.35">
      <c r="A6" s="6">
        <v>100</v>
      </c>
      <c r="B6" s="6" t="s">
        <v>61</v>
      </c>
      <c r="C6" s="6">
        <v>4000</v>
      </c>
    </row>
    <row r="7" spans="1:7" ht="32" customHeight="1" x14ac:dyDescent="0.35">
      <c r="A7" s="6">
        <v>102</v>
      </c>
      <c r="B7" s="6" t="s">
        <v>64</v>
      </c>
      <c r="C7" s="6">
        <v>2300</v>
      </c>
    </row>
    <row r="8" spans="1:7" ht="32" customHeight="1" x14ac:dyDescent="0.35">
      <c r="A8" s="6">
        <v>102</v>
      </c>
      <c r="B8" s="6" t="s">
        <v>65</v>
      </c>
      <c r="C8" s="6">
        <v>4100</v>
      </c>
    </row>
    <row r="9" spans="1:7" ht="32" customHeight="1" x14ac:dyDescent="0.35">
      <c r="A9" s="6">
        <v>105</v>
      </c>
      <c r="B9" s="6" t="s">
        <v>66</v>
      </c>
      <c r="C9" s="6">
        <v>4300</v>
      </c>
    </row>
  </sheetData>
  <mergeCells count="1">
    <mergeCell ref="E1:G1"/>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2835A-F156-4C4E-8D58-287F9E35C0FF}">
  <sheetPr codeName="Sheet10"/>
  <dimension ref="A1:G9"/>
  <sheetViews>
    <sheetView workbookViewId="0">
      <selection activeCell="F4" sqref="F4"/>
    </sheetView>
  </sheetViews>
  <sheetFormatPr defaultColWidth="14.08984375" defaultRowHeight="25.5" customHeight="1" x14ac:dyDescent="0.35"/>
  <cols>
    <col min="5" max="5" width="17.6328125" customWidth="1"/>
  </cols>
  <sheetData>
    <row r="1" spans="1:7" ht="25.5" customHeight="1" x14ac:dyDescent="0.35">
      <c r="A1" s="8" t="s">
        <v>68</v>
      </c>
      <c r="B1" s="8" t="s">
        <v>63</v>
      </c>
      <c r="C1" s="8" t="s">
        <v>62</v>
      </c>
      <c r="E1" s="18" t="s">
        <v>73</v>
      </c>
      <c r="F1" s="19"/>
      <c r="G1" s="20"/>
    </row>
    <row r="2" spans="1:7" ht="25.5" customHeight="1" x14ac:dyDescent="0.35">
      <c r="A2" s="6">
        <v>100</v>
      </c>
      <c r="B2" s="6" t="s">
        <v>43</v>
      </c>
      <c r="C2" s="6">
        <v>2000</v>
      </c>
      <c r="E2" s="1" t="s">
        <v>69</v>
      </c>
      <c r="F2" s="1">
        <f>COUNTIF(A2:A9,100)</f>
        <v>2</v>
      </c>
    </row>
    <row r="3" spans="1:7" ht="25.5" customHeight="1" x14ac:dyDescent="0.35">
      <c r="A3" s="6">
        <v>102</v>
      </c>
      <c r="B3" s="6" t="s">
        <v>44</v>
      </c>
      <c r="C3" s="6">
        <v>2200</v>
      </c>
      <c r="E3" s="1" t="s">
        <v>70</v>
      </c>
      <c r="F3" s="1">
        <f>COUNTIF(A2:A9,102)</f>
        <v>3</v>
      </c>
    </row>
    <row r="4" spans="1:7" ht="25.5" customHeight="1" x14ac:dyDescent="0.35">
      <c r="A4" s="6">
        <v>101</v>
      </c>
      <c r="B4" s="6" t="s">
        <v>45</v>
      </c>
      <c r="C4" s="6">
        <v>3400</v>
      </c>
      <c r="E4" s="1" t="s">
        <v>72</v>
      </c>
      <c r="F4" s="1"/>
    </row>
    <row r="5" spans="1:7" ht="25.5" customHeight="1" x14ac:dyDescent="0.35">
      <c r="A5" s="6">
        <v>105</v>
      </c>
      <c r="B5" s="6" t="s">
        <v>60</v>
      </c>
      <c r="C5" s="6">
        <v>3300</v>
      </c>
      <c r="E5" s="1" t="s">
        <v>71</v>
      </c>
      <c r="F5" s="1"/>
    </row>
    <row r="6" spans="1:7" ht="25.5" customHeight="1" x14ac:dyDescent="0.35">
      <c r="A6" s="6">
        <v>100</v>
      </c>
      <c r="B6" s="6" t="s">
        <v>61</v>
      </c>
      <c r="C6" s="6">
        <v>4000</v>
      </c>
    </row>
    <row r="7" spans="1:7" ht="25.5" customHeight="1" x14ac:dyDescent="0.35">
      <c r="A7" s="6">
        <v>102</v>
      </c>
      <c r="B7" s="6" t="s">
        <v>64</v>
      </c>
      <c r="C7" s="6">
        <v>2300</v>
      </c>
    </row>
    <row r="8" spans="1:7" ht="25.5" customHeight="1" x14ac:dyDescent="0.35">
      <c r="A8" s="6">
        <v>102</v>
      </c>
      <c r="B8" s="6" t="s">
        <v>65</v>
      </c>
      <c r="C8" s="6">
        <v>4100</v>
      </c>
    </row>
    <row r="9" spans="1:7" ht="25.5" customHeight="1" x14ac:dyDescent="0.35">
      <c r="A9" s="6">
        <v>105</v>
      </c>
      <c r="B9" s="6" t="s">
        <v>66</v>
      </c>
      <c r="C9" s="6">
        <v>4300</v>
      </c>
    </row>
  </sheetData>
  <mergeCells count="1">
    <mergeCell ref="E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670c0fe-6d31-4556-b86f-9e87b6880aec" xsi:nil="true"/>
    <lcf76f155ced4ddcb4097134ff3c332f xmlns="a9454a14-a1be-4dae-96dd-930f17aa132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740584D75509F4F816ECA19663AA050" ma:contentTypeVersion="20" ma:contentTypeDescription="Create a new document." ma:contentTypeScope="" ma:versionID="2c4fec7a5ecf2686ff0e7fa8e74d8f92">
  <xsd:schema xmlns:xsd="http://www.w3.org/2001/XMLSchema" xmlns:xs="http://www.w3.org/2001/XMLSchema" xmlns:p="http://schemas.microsoft.com/office/2006/metadata/properties" xmlns:ns2="a9454a14-a1be-4dae-96dd-930f17aa1325" xmlns:ns3="1670c0fe-6d31-4556-b86f-9e87b6880aec" targetNamespace="http://schemas.microsoft.com/office/2006/metadata/properties" ma:root="true" ma:fieldsID="6f7e007abd3148683626701b1277c03d" ns2:_="" ns3:_="">
    <xsd:import namespace="a9454a14-a1be-4dae-96dd-930f17aa1325"/>
    <xsd:import namespace="1670c0fe-6d31-4556-b86f-9e87b6880ae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element ref="ns3:SharedWithUsers" minOccurs="0"/>
                <xsd:element ref="ns3:SharedWithDetail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454a14-a1be-4dae-96dd-930f17aa13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81da47b-545a-400e-ad24-c8c0de2ec86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70c0fe-6d31-4556-b86f-9e87b6880ae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329972f-2dda-4c2e-8a6f-9ce5afca71a0}" ma:internalName="TaxCatchAll" ma:showField="CatchAllData" ma:web="1670c0fe-6d31-4556-b86f-9e87b6880a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44B743-AF4E-421C-9BA3-3A359B1A5A18}">
  <ds:schemaRefs>
    <ds:schemaRef ds:uri="http://schemas.microsoft.com/office/2006/metadata/properties"/>
    <ds:schemaRef ds:uri="http://schemas.microsoft.com/office/infopath/2007/PartnerControls"/>
    <ds:schemaRef ds:uri="1670c0fe-6d31-4556-b86f-9e87b6880aec"/>
    <ds:schemaRef ds:uri="a9454a14-a1be-4dae-96dd-930f17aa1325"/>
  </ds:schemaRefs>
</ds:datastoreItem>
</file>

<file path=customXml/itemProps2.xml><?xml version="1.0" encoding="utf-8"?>
<ds:datastoreItem xmlns:ds="http://schemas.openxmlformats.org/officeDocument/2006/customXml" ds:itemID="{0D8C8BD3-0C3E-487C-86F4-3E3777E23E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454a14-a1be-4dae-96dd-930f17aa1325"/>
    <ds:schemaRef ds:uri="1670c0fe-6d31-4556-b86f-9e87b6880a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BA96CCA-F24D-4930-96C7-12F82DE9658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IF</vt:lpstr>
      <vt:lpstr>AND</vt:lpstr>
      <vt:lpstr>OR</vt:lpstr>
      <vt:lpstr>NOT</vt:lpstr>
      <vt:lpstr>XOR</vt:lpstr>
      <vt:lpstr>ISBLANK</vt:lpstr>
      <vt:lpstr>IFERROR</vt:lpstr>
      <vt:lpstr>SUMIF</vt:lpstr>
      <vt:lpstr>COUNTIF</vt:lpstr>
      <vt:lpstr>IFNA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Aarushi</dc:creator>
  <cp:lastModifiedBy>Lenovo</cp:lastModifiedBy>
  <dcterms:created xsi:type="dcterms:W3CDTF">2020-08-15T03:05:22Z</dcterms:created>
  <dcterms:modified xsi:type="dcterms:W3CDTF">2023-09-05T23:30:13Z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11f02da3-b78e-4d03-8832-b4aac8d687ec</vt:lpwstr>
  </property>
  <property fmtid="{D5CDD505-2E9C-101B-9397-08002B2CF9AE}" pid="3" name="ContentTypeId">
    <vt:lpwstr>0x010100A740584D75509F4F816ECA19663AA050</vt:lpwstr>
  </property>
  <property fmtid="{D5CDD505-2E9C-101B-9397-08002B2CF9AE}" pid="4" name="MediaServiceImageTags">
    <vt:lpwstr/>
  </property>
</Properties>
</file>