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GITHUB\MexEE402_ExcelExcercises\Lookup_Functions\"/>
    </mc:Choice>
  </mc:AlternateContent>
  <xr:revisionPtr revIDLastSave="0" documentId="13_ncr:1_{3E01567A-1094-4446-B196-748AC8B06C3C}" xr6:coauthVersionLast="47" xr6:coauthVersionMax="47" xr10:uidLastSave="{00000000-0000-0000-0000-000000000000}"/>
  <bookViews>
    <workbookView xWindow="28680" yWindow="-120" windowWidth="15600" windowHeight="11160" activeTab="4" xr2:uid="{00000000-000D-0000-FFFF-FFFF00000000}"/>
  </bookViews>
  <sheets>
    <sheet name="LOOKUP" sheetId="1" r:id="rId1"/>
    <sheet name="VLOOKUP" sheetId="2" r:id="rId2"/>
    <sheet name="HLOOKUP" sheetId="3" r:id="rId3"/>
    <sheet name="INDEX_MATCH" sheetId="4" state="hidden" r:id="rId4"/>
    <sheet name="MATCH" sheetId="5" r:id="rId5"/>
    <sheet name="CHOOSE" sheetId="6" r:id="rId6"/>
    <sheet name="AREAS" sheetId="7" r:id="rId7"/>
    <sheet name="ADDRESS" sheetId="8" r:id="rId8"/>
    <sheet name="COLUMN" sheetId="9" r:id="rId9"/>
    <sheet name="COLUMNS" sheetId="10" r:id="rId10"/>
    <sheet name="INDIRECT" sheetId="11" r:id="rId11"/>
  </sheets>
  <definedNames>
    <definedName name="Commission">#REF!</definedName>
    <definedName name="Commission_tbl">#REF!</definedName>
  </definedNames>
  <calcPr calcId="191029"/>
  <extLst>
    <ext uri="GoogleSheetsCustomDataVersion1">
      <go:sheetsCustomData xmlns:go="http://customooxmlschemas.google.com/" r:id="rId15" roundtripDataSignature="AMtx7mjV3R7Cawx4Z8pJS8r/Z1jxLkJLkw=="/>
    </ext>
  </extLst>
</workbook>
</file>

<file path=xl/calcChain.xml><?xml version="1.0" encoding="utf-8"?>
<calcChain xmlns="http://schemas.openxmlformats.org/spreadsheetml/2006/main">
  <c r="B3" i="2" l="1"/>
  <c r="B3" i="1"/>
  <c r="B3" i="5"/>
  <c r="E12" i="5"/>
  <c r="E3" i="3"/>
  <c r="E3" i="2"/>
  <c r="C4" i="8"/>
  <c r="C3" i="6"/>
  <c r="C4" i="6"/>
  <c r="F12" i="5"/>
  <c r="C2" i="10" l="1"/>
  <c r="D3" i="9"/>
  <c r="D2" i="9"/>
  <c r="B2" i="9"/>
  <c r="C3" i="8"/>
  <c r="C2" i="8"/>
  <c r="A4" i="7"/>
  <c r="A3" i="7"/>
  <c r="A2" i="7"/>
  <c r="C14" i="6"/>
  <c r="C13" i="6"/>
  <c r="C12" i="6"/>
  <c r="C11" i="6"/>
  <c r="C10" i="6"/>
  <c r="C6" i="6"/>
  <c r="C5" i="6"/>
  <c r="B3" i="4" a="1"/>
  <c r="B3" i="4" s="1"/>
  <c r="N6" i="3"/>
  <c r="B6" i="3"/>
  <c r="B3" i="3"/>
  <c r="D10" i="2"/>
  <c r="D9" i="2"/>
  <c r="D8" i="2"/>
  <c r="D7" i="2"/>
  <c r="D6" i="2"/>
  <c r="C2" i="11" a="1"/>
  <c r="C2" i="11" l="1"/>
</calcChain>
</file>

<file path=xl/sharedStrings.xml><?xml version="1.0" encoding="utf-8"?>
<sst xmlns="http://schemas.openxmlformats.org/spreadsheetml/2006/main" count="262" uniqueCount="91">
  <si>
    <t>Emp ID</t>
  </si>
  <si>
    <t>E007</t>
  </si>
  <si>
    <t>Name</t>
  </si>
  <si>
    <t>kelvin</t>
  </si>
  <si>
    <t>EMPID</t>
  </si>
  <si>
    <t>E008</t>
  </si>
  <si>
    <t>E001</t>
  </si>
  <si>
    <t>Salary</t>
  </si>
  <si>
    <t>NAME</t>
  </si>
  <si>
    <t>Adam</t>
  </si>
  <si>
    <t>E002</t>
  </si>
  <si>
    <t>George</t>
  </si>
  <si>
    <r>
      <rPr>
        <b/>
        <sz val="11"/>
        <color theme="1"/>
        <rFont val="Calibri"/>
      </rPr>
      <t xml:space="preserve">The Microsoft Excel LOOKUP function returns a value from a range (one row or one column) or from an array.                                                                                        </t>
    </r>
    <r>
      <rPr>
        <b/>
        <sz val="11"/>
        <color rgb="FFFF0000"/>
        <rFont val="Calibri"/>
      </rPr>
      <t>Syntax =LOOKUP( value, lookup_range, [result_range] )</t>
    </r>
  </si>
  <si>
    <t>E003</t>
  </si>
  <si>
    <t>Sally</t>
  </si>
  <si>
    <t>E004</t>
  </si>
  <si>
    <t>Michelle</t>
  </si>
  <si>
    <t>E005</t>
  </si>
  <si>
    <t>Adriana</t>
  </si>
  <si>
    <t>E006</t>
  </si>
  <si>
    <t>Elias</t>
  </si>
  <si>
    <t>Kranti</t>
  </si>
  <si>
    <t>Comm</t>
  </si>
  <si>
    <t xml:space="preserve">Salary </t>
  </si>
  <si>
    <t>VLOOKUP is an Excel function to look up data in a table organized vertically. It supports approximate and exact matching.</t>
  </si>
  <si>
    <t>Kelvin</t>
  </si>
  <si>
    <t>VLOOKUP(E2,A6:C13,3,FALSE)</t>
  </si>
  <si>
    <t>VLOOKUP(C7,G6:H12,2,TRUE)</t>
  </si>
  <si>
    <t>HLOOKUP With Exact Match(FALSE or 0)</t>
  </si>
  <si>
    <t>HLOOKUP With Approximate Match (TRUE or 1)</t>
  </si>
  <si>
    <t>Alex</t>
  </si>
  <si>
    <t xml:space="preserve">HLOOKUP is an Excel function to look up data in a table organized horizontally. </t>
  </si>
  <si>
    <t>HLOOKUP(B5,B12:G13,2,TRUE)</t>
  </si>
  <si>
    <t>HLOOKUP(E2,B9:G10,2,FALSE)</t>
  </si>
  <si>
    <t>1D Index</t>
  </si>
  <si>
    <t>Empid</t>
  </si>
  <si>
    <t>Position</t>
  </si>
  <si>
    <t>The Excel MATCH function returns the position of an item in a range.</t>
  </si>
  <si>
    <t>MATCH(H2,B6:B13,0)</t>
  </si>
  <si>
    <t>Driver</t>
  </si>
  <si>
    <t>Rating</t>
  </si>
  <si>
    <t>Result</t>
  </si>
  <si>
    <t>Poor</t>
  </si>
  <si>
    <t>0-1</t>
  </si>
  <si>
    <t>The CHOOSE function in Excel is designed to return a value from the list based on a specified position.</t>
  </si>
  <si>
    <t>Spencer</t>
  </si>
  <si>
    <t>Average</t>
  </si>
  <si>
    <t>2 to 5</t>
  </si>
  <si>
    <t>Mike</t>
  </si>
  <si>
    <t>Good</t>
  </si>
  <si>
    <t>6 to 8</t>
  </si>
  <si>
    <t>Laura</t>
  </si>
  <si>
    <t>Excellent</t>
  </si>
  <si>
    <t>9 to 10</t>
  </si>
  <si>
    <t>Nick</t>
  </si>
  <si>
    <t>CHOOSE((G16&gt;=0)+(G16&gt;=2)+(G16&gt;=6)+(G16&gt;=9),"Poor","Average","Good","Excellent")</t>
  </si>
  <si>
    <t>Item</t>
  </si>
  <si>
    <t>Code</t>
  </si>
  <si>
    <t>Color</t>
  </si>
  <si>
    <t>Red</t>
  </si>
  <si>
    <t>CHOOSE(B13,"RED","GREEN","BLUE")</t>
  </si>
  <si>
    <t>Hat</t>
  </si>
  <si>
    <t>Green</t>
  </si>
  <si>
    <t>Hoodie</t>
  </si>
  <si>
    <t>Blue</t>
  </si>
  <si>
    <t>Shorts</t>
  </si>
  <si>
    <t>Sandals</t>
  </si>
  <si>
    <t>Vest</t>
  </si>
  <si>
    <t>FORMULA</t>
  </si>
  <si>
    <t>ID</t>
  </si>
  <si>
    <t>A001</t>
  </si>
  <si>
    <t>MARIA</t>
  </si>
  <si>
    <t>A002</t>
  </si>
  <si>
    <t>JULIE</t>
  </si>
  <si>
    <t>A003</t>
  </si>
  <si>
    <t>EDIE</t>
  </si>
  <si>
    <t>AREAS((C1:C4,D1:D4))</t>
  </si>
  <si>
    <t>Driver ID</t>
  </si>
  <si>
    <t>Status</t>
  </si>
  <si>
    <t>D001</t>
  </si>
  <si>
    <t>Contact_channnel</t>
  </si>
  <si>
    <t>D002</t>
  </si>
  <si>
    <t>Online form</t>
  </si>
  <si>
    <t>D003</t>
  </si>
  <si>
    <t>D004</t>
  </si>
  <si>
    <t>Telesales outbound</t>
  </si>
  <si>
    <t>D005</t>
  </si>
  <si>
    <t>Start Date</t>
  </si>
  <si>
    <t>Column Formula</t>
  </si>
  <si>
    <t>COLUMNS(A1:B6)</t>
  </si>
  <si>
    <t>INDIRECT(ADDRESS(5,2))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</si>
</sst>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;[Red]#,##0"/>
  </numFmts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rgb="FFFF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rgb="FFFFFF00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1" fillId="2" borderId="10" xfId="0" applyFont="1" applyFill="1" applyBorder="1"/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/>
    <xf numFmtId="0" fontId="1" fillId="3" borderId="1" xfId="0" applyFont="1" applyFill="1" applyBorder="1"/>
    <xf numFmtId="0" fontId="1" fillId="3" borderId="14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1" fillId="7" borderId="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4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1" fillId="5" borderId="11" xfId="0" applyFont="1" applyFill="1" applyBorder="1" applyAlignment="1">
      <alignment horizontal="center"/>
    </xf>
    <xf numFmtId="0" fontId="1" fillId="8" borderId="1" xfId="0" applyFont="1" applyFill="1" applyBorder="1"/>
    <xf numFmtId="0" fontId="1" fillId="9" borderId="2" xfId="0" applyFont="1" applyFill="1" applyBorder="1" applyAlignment="1">
      <alignment horizontal="center" vertical="center" wrapText="1"/>
    </xf>
    <xf numFmtId="0" fontId="3" fillId="10" borderId="3" xfId="0" applyFont="1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0" fillId="10" borderId="0" xfId="0" applyFill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  <xf numFmtId="164" fontId="2" fillId="11" borderId="1" xfId="0" applyNumberFormat="1" applyFont="1" applyFill="1" applyBorder="1"/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D1" zoomScale="115" zoomScaleNormal="115" workbookViewId="0">
      <selection activeCell="M2" sqref="M2:M3"/>
    </sheetView>
  </sheetViews>
  <sheetFormatPr defaultColWidth="12.6640625" defaultRowHeight="15" customHeight="1" x14ac:dyDescent="0.3"/>
  <cols>
    <col min="1" max="26" width="9.9140625" customWidth="1"/>
  </cols>
  <sheetData>
    <row r="1" spans="1:14" ht="21" customHeight="1" x14ac:dyDescent="0.3"/>
    <row r="2" spans="1:14" ht="21" customHeight="1" x14ac:dyDescent="0.35">
      <c r="A2" s="31" t="s">
        <v>0</v>
      </c>
      <c r="B2" s="2" t="s">
        <v>1</v>
      </c>
      <c r="C2" s="3"/>
      <c r="D2" s="31" t="s">
        <v>2</v>
      </c>
      <c r="E2" s="2" t="s">
        <v>3</v>
      </c>
      <c r="F2" s="3"/>
      <c r="G2" s="31" t="s">
        <v>4</v>
      </c>
      <c r="H2" s="2" t="s">
        <v>5</v>
      </c>
      <c r="I2" s="3"/>
      <c r="J2" s="31" t="s">
        <v>4</v>
      </c>
      <c r="K2" s="2" t="s">
        <v>6</v>
      </c>
      <c r="M2" s="31" t="s">
        <v>4</v>
      </c>
      <c r="N2" s="2" t="s">
        <v>1</v>
      </c>
    </row>
    <row r="3" spans="1:14" ht="21" customHeight="1" x14ac:dyDescent="0.35">
      <c r="A3" s="31" t="s">
        <v>2</v>
      </c>
      <c r="B3" s="4" t="str">
        <f>LOOKUP(B2,A6:A13,B6:B13)</f>
        <v>Kranti</v>
      </c>
      <c r="C3" s="3"/>
      <c r="D3" s="31" t="s">
        <v>7</v>
      </c>
      <c r="E3" s="4"/>
      <c r="F3" s="3"/>
      <c r="G3" s="31" t="s">
        <v>7</v>
      </c>
      <c r="H3" s="2"/>
      <c r="I3" s="3"/>
      <c r="J3" s="31" t="s">
        <v>7</v>
      </c>
      <c r="K3" s="2"/>
      <c r="M3" s="31" t="s">
        <v>8</v>
      </c>
      <c r="N3" s="2"/>
    </row>
    <row r="4" spans="1:14" ht="21" customHeight="1" x14ac:dyDescent="0.3"/>
    <row r="5" spans="1:14" ht="21" customHeight="1" x14ac:dyDescent="0.35">
      <c r="A5" s="5" t="s">
        <v>0</v>
      </c>
      <c r="B5" s="5" t="s">
        <v>2</v>
      </c>
      <c r="C5" s="5" t="s">
        <v>7</v>
      </c>
    </row>
    <row r="6" spans="1:14" ht="21" customHeight="1" x14ac:dyDescent="0.35">
      <c r="A6" s="6" t="s">
        <v>6</v>
      </c>
      <c r="B6" s="6" t="s">
        <v>9</v>
      </c>
      <c r="C6" s="6">
        <v>6000</v>
      </c>
    </row>
    <row r="7" spans="1:14" ht="21" customHeight="1" x14ac:dyDescent="0.35">
      <c r="A7" s="6" t="s">
        <v>10</v>
      </c>
      <c r="B7" s="6" t="s">
        <v>11</v>
      </c>
      <c r="C7" s="6">
        <v>7000</v>
      </c>
      <c r="E7" s="32" t="s">
        <v>12</v>
      </c>
      <c r="F7" s="33"/>
      <c r="G7" s="33"/>
      <c r="H7" s="33"/>
      <c r="I7" s="34"/>
    </row>
    <row r="8" spans="1:14" ht="21" customHeight="1" x14ac:dyDescent="0.35">
      <c r="A8" s="6" t="s">
        <v>13</v>
      </c>
      <c r="B8" s="6" t="s">
        <v>14</v>
      </c>
      <c r="C8" s="6">
        <v>8000</v>
      </c>
      <c r="E8" s="35"/>
      <c r="F8" s="36"/>
      <c r="G8" s="36"/>
      <c r="H8" s="36"/>
      <c r="I8" s="37"/>
    </row>
    <row r="9" spans="1:14" ht="21" customHeight="1" x14ac:dyDescent="0.35">
      <c r="A9" s="6" t="s">
        <v>15</v>
      </c>
      <c r="B9" s="6" t="s">
        <v>16</v>
      </c>
      <c r="C9" s="6">
        <v>9000</v>
      </c>
      <c r="E9" s="35"/>
      <c r="F9" s="36"/>
      <c r="G9" s="36"/>
      <c r="H9" s="36"/>
      <c r="I9" s="37"/>
    </row>
    <row r="10" spans="1:14" ht="21" customHeight="1" x14ac:dyDescent="0.35">
      <c r="A10" s="6" t="s">
        <v>17</v>
      </c>
      <c r="B10" s="6" t="s">
        <v>18</v>
      </c>
      <c r="C10" s="6">
        <v>10000</v>
      </c>
      <c r="E10" s="38"/>
      <c r="F10" s="39"/>
      <c r="G10" s="39"/>
      <c r="H10" s="39"/>
      <c r="I10" s="40"/>
    </row>
    <row r="11" spans="1:14" ht="21" customHeight="1" x14ac:dyDescent="0.35">
      <c r="A11" s="6" t="s">
        <v>19</v>
      </c>
      <c r="B11" s="6" t="s">
        <v>20</v>
      </c>
      <c r="C11" s="6">
        <v>11000</v>
      </c>
    </row>
    <row r="12" spans="1:14" ht="21" customHeight="1" x14ac:dyDescent="0.35">
      <c r="A12" s="6" t="s">
        <v>1</v>
      </c>
      <c r="B12" s="6" t="s">
        <v>21</v>
      </c>
      <c r="C12" s="6">
        <v>12000</v>
      </c>
    </row>
    <row r="13" spans="1:14" ht="21" customHeight="1" x14ac:dyDescent="0.35">
      <c r="A13" s="6" t="s">
        <v>5</v>
      </c>
      <c r="B13" s="6" t="s">
        <v>3</v>
      </c>
      <c r="C13" s="6">
        <v>17000</v>
      </c>
    </row>
    <row r="14" spans="1:14" ht="21" customHeight="1" x14ac:dyDescent="0.3"/>
    <row r="15" spans="1:14" ht="21" customHeight="1" x14ac:dyDescent="0.3"/>
    <row r="16" spans="1:1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mergeCells count="1">
    <mergeCell ref="E7:I1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3" workbookViewId="0">
      <selection activeCell="F5" sqref="F5"/>
    </sheetView>
  </sheetViews>
  <sheetFormatPr defaultColWidth="12.6640625" defaultRowHeight="15" customHeight="1" x14ac:dyDescent="0.3"/>
  <cols>
    <col min="1" max="10" width="9.75" customWidth="1"/>
    <col min="11" max="11" width="23" customWidth="1"/>
    <col min="12" max="26" width="9.75" customWidth="1"/>
  </cols>
  <sheetData>
    <row r="1" spans="1:26" ht="18.75" customHeight="1" x14ac:dyDescent="0.3"/>
    <row r="2" spans="1:26" ht="18.75" customHeight="1" x14ac:dyDescent="0.35">
      <c r="A2" s="31" t="s">
        <v>0</v>
      </c>
      <c r="B2" s="4" t="s">
        <v>6</v>
      </c>
      <c r="C2" s="3"/>
      <c r="D2" s="31" t="s">
        <v>2</v>
      </c>
      <c r="E2" s="4" t="s">
        <v>20</v>
      </c>
      <c r="F2" s="3"/>
      <c r="G2" s="31" t="s">
        <v>0</v>
      </c>
      <c r="H2" s="4" t="s">
        <v>5</v>
      </c>
      <c r="I2" s="3"/>
      <c r="J2" s="31" t="s">
        <v>2</v>
      </c>
      <c r="K2" s="4" t="s">
        <v>14</v>
      </c>
      <c r="L2" s="3"/>
      <c r="M2" s="31" t="s">
        <v>2</v>
      </c>
      <c r="N2" s="4" t="s">
        <v>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 x14ac:dyDescent="0.35">
      <c r="A3" s="31" t="s">
        <v>8</v>
      </c>
      <c r="B3" s="4" t="str">
        <f>VLOOKUP(B2,A6:B13,2,FALSE)</f>
        <v>Adam</v>
      </c>
      <c r="C3" s="3"/>
      <c r="D3" s="31" t="s">
        <v>7</v>
      </c>
      <c r="E3" s="4">
        <f>VLOOKUP(E2,B6:C13,2,FALSE)</f>
        <v>11000</v>
      </c>
      <c r="F3" s="3"/>
      <c r="G3" s="31" t="s">
        <v>7</v>
      </c>
      <c r="H3" s="4"/>
      <c r="I3" s="3"/>
      <c r="J3" s="31" t="s">
        <v>0</v>
      </c>
      <c r="K3" s="4"/>
      <c r="L3" s="3"/>
      <c r="M3" s="31" t="s">
        <v>7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customHeight="1" x14ac:dyDescent="0.3"/>
    <row r="5" spans="1:26" ht="18.75" customHeight="1" x14ac:dyDescent="0.35">
      <c r="A5" s="5" t="s">
        <v>0</v>
      </c>
      <c r="B5" s="5" t="s">
        <v>2</v>
      </c>
      <c r="C5" s="5" t="s">
        <v>7</v>
      </c>
      <c r="D5" s="5" t="s">
        <v>22</v>
      </c>
      <c r="G5" s="5" t="s">
        <v>23</v>
      </c>
      <c r="H5" s="5" t="s">
        <v>22</v>
      </c>
    </row>
    <row r="6" spans="1:26" ht="18.75" customHeight="1" x14ac:dyDescent="0.35">
      <c r="A6" s="6" t="s">
        <v>6</v>
      </c>
      <c r="B6" s="6" t="s">
        <v>9</v>
      </c>
      <c r="C6" s="6">
        <v>6000</v>
      </c>
      <c r="D6" s="6">
        <f>VLOOKUP(C6,G5:H12,2,TRUE)</f>
        <v>4</v>
      </c>
      <c r="G6" s="6">
        <v>5000</v>
      </c>
      <c r="H6" s="6">
        <v>4</v>
      </c>
      <c r="J6" s="18" t="s">
        <v>24</v>
      </c>
      <c r="K6" s="19"/>
      <c r="L6" s="19"/>
      <c r="M6" s="19"/>
      <c r="N6" s="20"/>
    </row>
    <row r="7" spans="1:26" ht="18.75" customHeight="1" x14ac:dyDescent="0.35">
      <c r="A7" s="6" t="s">
        <v>10</v>
      </c>
      <c r="B7" s="6" t="s">
        <v>11</v>
      </c>
      <c r="C7" s="6">
        <v>7000</v>
      </c>
      <c r="D7" s="6">
        <f>VLOOKUP(C7,G6:H12,2,TRUE)</f>
        <v>4</v>
      </c>
      <c r="G7" s="6">
        <v>7500</v>
      </c>
      <c r="H7" s="6">
        <v>6</v>
      </c>
      <c r="J7" s="21"/>
      <c r="K7" s="22"/>
      <c r="L7" s="22"/>
      <c r="M7" s="22"/>
      <c r="N7" s="23"/>
    </row>
    <row r="8" spans="1:26" ht="18.75" customHeight="1" x14ac:dyDescent="0.35">
      <c r="A8" s="6" t="s">
        <v>13</v>
      </c>
      <c r="B8" s="6" t="s">
        <v>14</v>
      </c>
      <c r="C8" s="6">
        <v>8000</v>
      </c>
      <c r="D8" s="6">
        <f>VLOOKUP(C8,G6:H12,2,TRUE)</f>
        <v>6</v>
      </c>
      <c r="G8" s="6">
        <v>8500</v>
      </c>
      <c r="H8" s="6">
        <v>8</v>
      </c>
      <c r="J8" s="21"/>
      <c r="K8" s="22"/>
      <c r="L8" s="22"/>
      <c r="M8" s="22"/>
      <c r="N8" s="23"/>
    </row>
    <row r="9" spans="1:26" ht="18.75" customHeight="1" x14ac:dyDescent="0.35">
      <c r="A9" s="6" t="s">
        <v>15</v>
      </c>
      <c r="B9" s="6" t="s">
        <v>16</v>
      </c>
      <c r="C9" s="6">
        <v>9000</v>
      </c>
      <c r="D9" s="6">
        <f>VLOOKUP(C9,G6:H12,2,TRUE)</f>
        <v>8</v>
      </c>
      <c r="G9" s="6">
        <v>9500</v>
      </c>
      <c r="H9" s="6">
        <v>10</v>
      </c>
      <c r="J9" s="21"/>
      <c r="K9" s="22"/>
      <c r="L9" s="22"/>
      <c r="M9" s="22"/>
      <c r="N9" s="23"/>
    </row>
    <row r="10" spans="1:26" ht="18.75" customHeight="1" x14ac:dyDescent="0.35">
      <c r="A10" s="6" t="s">
        <v>17</v>
      </c>
      <c r="B10" s="6" t="s">
        <v>18</v>
      </c>
      <c r="C10" s="6">
        <v>10000</v>
      </c>
      <c r="D10" s="6">
        <f>VLOOKUP(C10,G6:H12,2,TRUE)</f>
        <v>10</v>
      </c>
      <c r="G10" s="6">
        <v>10500</v>
      </c>
      <c r="H10" s="6">
        <v>12</v>
      </c>
      <c r="J10" s="21"/>
      <c r="K10" s="22"/>
      <c r="L10" s="22"/>
      <c r="M10" s="22"/>
      <c r="N10" s="23"/>
    </row>
    <row r="11" spans="1:26" ht="18.75" customHeight="1" x14ac:dyDescent="0.35">
      <c r="A11" s="6" t="s">
        <v>19</v>
      </c>
      <c r="B11" s="6" t="s">
        <v>20</v>
      </c>
      <c r="C11" s="6">
        <v>11000</v>
      </c>
      <c r="D11" s="41"/>
      <c r="G11" s="6">
        <v>11500</v>
      </c>
      <c r="H11" s="6">
        <v>14</v>
      </c>
      <c r="J11" s="24"/>
      <c r="K11" s="25"/>
      <c r="L11" s="25"/>
      <c r="M11" s="25"/>
      <c r="N11" s="26"/>
    </row>
    <row r="12" spans="1:26" ht="18.75" customHeight="1" x14ac:dyDescent="0.35">
      <c r="A12" s="6" t="s">
        <v>1</v>
      </c>
      <c r="B12" s="6" t="s">
        <v>21</v>
      </c>
      <c r="C12" s="6">
        <v>12000</v>
      </c>
      <c r="D12" s="41"/>
      <c r="G12" s="6">
        <v>16500</v>
      </c>
      <c r="H12" s="6">
        <v>16</v>
      </c>
    </row>
    <row r="13" spans="1:26" ht="18.75" customHeight="1" x14ac:dyDescent="0.35">
      <c r="A13" s="6" t="s">
        <v>5</v>
      </c>
      <c r="B13" s="6" t="s">
        <v>25</v>
      </c>
      <c r="C13" s="6">
        <v>17000</v>
      </c>
      <c r="D13" s="41"/>
      <c r="K13" s="8" t="s">
        <v>26</v>
      </c>
    </row>
    <row r="14" spans="1:26" ht="18.75" customHeight="1" x14ac:dyDescent="0.35">
      <c r="K14" s="8" t="s">
        <v>27</v>
      </c>
    </row>
    <row r="15" spans="1:26" ht="18.75" customHeight="1" x14ac:dyDescent="0.3"/>
    <row r="16" spans="1:2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1">
    <mergeCell ref="J6:N1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selection activeCell="H15" sqref="H15"/>
    </sheetView>
  </sheetViews>
  <sheetFormatPr defaultColWidth="12.6640625" defaultRowHeight="15" customHeight="1" x14ac:dyDescent="0.3"/>
  <cols>
    <col min="1" max="26" width="9" customWidth="1"/>
  </cols>
  <sheetData>
    <row r="1" spans="1:16" ht="19.5" customHeight="1" x14ac:dyDescent="0.35">
      <c r="A1" s="27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6" ht="19.5" customHeight="1" x14ac:dyDescent="0.35">
      <c r="A2" s="31" t="s">
        <v>0</v>
      </c>
      <c r="B2" s="4" t="s">
        <v>10</v>
      </c>
      <c r="D2" s="31" t="s">
        <v>2</v>
      </c>
      <c r="E2" s="9" t="s">
        <v>9</v>
      </c>
      <c r="G2" s="31"/>
      <c r="H2" s="6"/>
      <c r="J2" s="42"/>
      <c r="K2" s="6"/>
      <c r="M2" s="42"/>
      <c r="N2" s="6"/>
    </row>
    <row r="3" spans="1:16" ht="19.5" customHeight="1" x14ac:dyDescent="0.35">
      <c r="A3" s="31" t="s">
        <v>7</v>
      </c>
      <c r="B3" s="9" t="str">
        <f>HLOOKUP(B2,A8:F10,2,FALSE)</f>
        <v>George</v>
      </c>
      <c r="D3" s="31" t="s">
        <v>7</v>
      </c>
      <c r="E3" s="2">
        <f>HLOOKUP(E2,B9:G10,2,FALSE)</f>
        <v>6000</v>
      </c>
      <c r="G3" s="31"/>
      <c r="H3" s="6"/>
      <c r="J3" s="42"/>
      <c r="K3" s="6"/>
      <c r="M3" s="42"/>
      <c r="N3" s="6"/>
    </row>
    <row r="4" spans="1:16" ht="19.5" customHeight="1" x14ac:dyDescent="0.35">
      <c r="A4" s="27" t="s">
        <v>29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</row>
    <row r="5" spans="1:16" ht="19.5" customHeight="1" x14ac:dyDescent="0.35">
      <c r="A5" s="31" t="s">
        <v>7</v>
      </c>
      <c r="B5" s="10">
        <v>6000</v>
      </c>
      <c r="D5" s="31" t="s">
        <v>7</v>
      </c>
      <c r="E5" s="4">
        <v>7000</v>
      </c>
      <c r="G5" s="31" t="s">
        <v>7</v>
      </c>
      <c r="H5" s="4">
        <v>8000</v>
      </c>
      <c r="J5" s="31" t="s">
        <v>7</v>
      </c>
      <c r="K5" s="4">
        <v>10000</v>
      </c>
      <c r="M5" s="31" t="s">
        <v>7</v>
      </c>
      <c r="N5" s="4">
        <v>17000</v>
      </c>
    </row>
    <row r="6" spans="1:16" ht="19.5" customHeight="1" x14ac:dyDescent="0.35">
      <c r="A6" s="31" t="s">
        <v>22</v>
      </c>
      <c r="B6" s="4">
        <f>HLOOKUP(B5,B12:G13,2,TRUE)</f>
        <v>4</v>
      </c>
      <c r="D6" s="31" t="s">
        <v>22</v>
      </c>
      <c r="E6" s="4"/>
      <c r="G6" s="31" t="s">
        <v>22</v>
      </c>
      <c r="H6" s="4"/>
      <c r="J6" s="31" t="s">
        <v>22</v>
      </c>
      <c r="K6" s="4"/>
      <c r="M6" s="31" t="s">
        <v>22</v>
      </c>
      <c r="N6" s="4">
        <f>HLOOKUP(N5,A12:G13,2,TRUE)</f>
        <v>16</v>
      </c>
    </row>
    <row r="7" spans="1:16" ht="19.5" customHeight="1" x14ac:dyDescent="0.3"/>
    <row r="8" spans="1:16" ht="19.5" customHeight="1" x14ac:dyDescent="0.35">
      <c r="A8" s="11" t="s">
        <v>0</v>
      </c>
      <c r="B8" s="11" t="s">
        <v>6</v>
      </c>
      <c r="C8" s="11" t="s">
        <v>10</v>
      </c>
      <c r="D8" s="11" t="s">
        <v>13</v>
      </c>
      <c r="E8" s="11" t="s">
        <v>15</v>
      </c>
      <c r="F8" s="11" t="s">
        <v>17</v>
      </c>
      <c r="G8" s="12" t="s">
        <v>19</v>
      </c>
    </row>
    <row r="9" spans="1:16" ht="19.5" customHeight="1" x14ac:dyDescent="0.35">
      <c r="A9" s="11" t="s">
        <v>2</v>
      </c>
      <c r="B9" s="6" t="s">
        <v>9</v>
      </c>
      <c r="C9" s="6" t="s">
        <v>11</v>
      </c>
      <c r="D9" s="6" t="s">
        <v>14</v>
      </c>
      <c r="E9" s="6" t="s">
        <v>16</v>
      </c>
      <c r="F9" s="6" t="s">
        <v>18</v>
      </c>
      <c r="G9" s="6" t="s">
        <v>30</v>
      </c>
      <c r="J9" s="32" t="s">
        <v>31</v>
      </c>
      <c r="K9" s="33"/>
      <c r="L9" s="33"/>
      <c r="M9" s="33"/>
      <c r="N9" s="34"/>
    </row>
    <row r="10" spans="1:16" ht="19.5" customHeight="1" x14ac:dyDescent="0.35">
      <c r="A10" s="11" t="s">
        <v>7</v>
      </c>
      <c r="B10" s="6">
        <v>6000</v>
      </c>
      <c r="C10" s="6">
        <v>7000</v>
      </c>
      <c r="D10" s="6">
        <v>9000</v>
      </c>
      <c r="E10" s="6">
        <v>10000</v>
      </c>
      <c r="F10" s="6">
        <v>8000</v>
      </c>
      <c r="G10" s="6">
        <v>17000</v>
      </c>
      <c r="J10" s="35"/>
      <c r="K10" s="36"/>
      <c r="L10" s="36"/>
      <c r="M10" s="36"/>
      <c r="N10" s="37"/>
    </row>
    <row r="11" spans="1:16" ht="19.5" customHeight="1" x14ac:dyDescent="0.3">
      <c r="J11" s="35"/>
      <c r="K11" s="36"/>
      <c r="L11" s="36"/>
      <c r="M11" s="36"/>
      <c r="N11" s="37"/>
    </row>
    <row r="12" spans="1:16" ht="19.5" customHeight="1" x14ac:dyDescent="0.35">
      <c r="A12" s="11" t="s">
        <v>7</v>
      </c>
      <c r="B12" s="6">
        <v>5000</v>
      </c>
      <c r="C12" s="6">
        <v>7400</v>
      </c>
      <c r="D12" s="6">
        <v>8200</v>
      </c>
      <c r="E12" s="6">
        <v>9500</v>
      </c>
      <c r="F12" s="6">
        <v>10500</v>
      </c>
      <c r="G12" s="6">
        <v>15500</v>
      </c>
      <c r="J12" s="35"/>
      <c r="K12" s="36"/>
      <c r="L12" s="36"/>
      <c r="M12" s="36"/>
      <c r="N12" s="37"/>
    </row>
    <row r="13" spans="1:16" ht="19.5" customHeight="1" x14ac:dyDescent="0.35">
      <c r="A13" s="11" t="s">
        <v>22</v>
      </c>
      <c r="B13" s="6">
        <v>4</v>
      </c>
      <c r="C13" s="6">
        <v>6</v>
      </c>
      <c r="D13" s="6">
        <v>8</v>
      </c>
      <c r="E13" s="6">
        <v>10</v>
      </c>
      <c r="F13" s="6">
        <v>12</v>
      </c>
      <c r="G13" s="6">
        <v>16</v>
      </c>
      <c r="J13" s="38"/>
      <c r="K13" s="39"/>
      <c r="L13" s="39"/>
      <c r="M13" s="39"/>
      <c r="N13" s="40"/>
    </row>
    <row r="14" spans="1:16" ht="19.5" customHeight="1" x14ac:dyDescent="0.35">
      <c r="K14" s="8" t="s">
        <v>32</v>
      </c>
      <c r="L14" s="8"/>
      <c r="M14" s="8"/>
    </row>
    <row r="15" spans="1:16" ht="19.5" customHeight="1" x14ac:dyDescent="0.35">
      <c r="K15" s="8" t="s">
        <v>33</v>
      </c>
      <c r="L15" s="8"/>
      <c r="M15" s="8"/>
    </row>
    <row r="16" spans="1:16" ht="19.5" customHeight="1" x14ac:dyDescent="0.3"/>
    <row r="17" ht="19.5" customHeight="1" x14ac:dyDescent="0.3"/>
    <row r="18" ht="19.5" customHeight="1" x14ac:dyDescent="0.3"/>
    <row r="19" ht="19.5" customHeight="1" x14ac:dyDescent="0.3"/>
    <row r="20" ht="19.5" customHeight="1" x14ac:dyDescent="0.3"/>
    <row r="21" ht="19.5" customHeight="1" x14ac:dyDescent="0.3"/>
    <row r="22" ht="19.5" customHeight="1" x14ac:dyDescent="0.3"/>
    <row r="23" ht="19.5" customHeight="1" x14ac:dyDescent="0.3"/>
    <row r="24" ht="19.5" customHeight="1" x14ac:dyDescent="0.3"/>
    <row r="25" ht="19.5" customHeight="1" x14ac:dyDescent="0.3"/>
    <row r="26" ht="19.5" customHeight="1" x14ac:dyDescent="0.3"/>
    <row r="27" ht="19.5" customHeight="1" x14ac:dyDescent="0.3"/>
    <row r="28" ht="19.5" customHeight="1" x14ac:dyDescent="0.3"/>
    <row r="29" ht="19.5" customHeight="1" x14ac:dyDescent="0.3"/>
    <row r="30" ht="19.5" customHeight="1" x14ac:dyDescent="0.3"/>
    <row r="31" ht="19.5" customHeight="1" x14ac:dyDescent="0.3"/>
    <row r="32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  <row r="47" ht="19.5" customHeight="1" x14ac:dyDescent="0.3"/>
    <row r="48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</sheetData>
  <mergeCells count="3">
    <mergeCell ref="A1:P1"/>
    <mergeCell ref="A4:P4"/>
    <mergeCell ref="J9:N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11" ht="23.25" customHeight="1" x14ac:dyDescent="0.35">
      <c r="A1" s="30" t="s">
        <v>34</v>
      </c>
      <c r="B1" s="28"/>
      <c r="C1" s="28"/>
      <c r="D1" s="28"/>
      <c r="E1" s="28"/>
      <c r="F1" s="28"/>
      <c r="G1" s="28"/>
      <c r="H1" s="29"/>
    </row>
    <row r="2" spans="1:11" ht="17.25" customHeight="1" x14ac:dyDescent="0.35">
      <c r="A2" s="1" t="s">
        <v>0</v>
      </c>
      <c r="B2" s="2">
        <v>6</v>
      </c>
      <c r="D2" s="1" t="s">
        <v>8</v>
      </c>
      <c r="E2" s="2">
        <v>7</v>
      </c>
      <c r="G2" s="1" t="s">
        <v>0</v>
      </c>
      <c r="H2" s="2">
        <v>3</v>
      </c>
    </row>
    <row r="3" spans="1:11" ht="17.25" customHeight="1" x14ac:dyDescent="0.35">
      <c r="A3" s="1" t="s">
        <v>2</v>
      </c>
      <c r="B3" s="2" t="str">
        <f t="array" ref="B3">INDEX(B8:B16,B2)</f>
        <v>Adriana</v>
      </c>
      <c r="D3" s="1" t="s">
        <v>7</v>
      </c>
      <c r="E3" s="2"/>
      <c r="G3" s="1" t="s">
        <v>7</v>
      </c>
      <c r="H3" s="2"/>
    </row>
    <row r="4" spans="1:11" ht="17.25" customHeight="1" x14ac:dyDescent="0.3"/>
    <row r="5" spans="1:11" ht="17.25" customHeight="1" x14ac:dyDescent="0.35">
      <c r="A5" s="1" t="s">
        <v>0</v>
      </c>
      <c r="B5" s="13">
        <v>6</v>
      </c>
      <c r="C5" s="13"/>
      <c r="D5" s="6"/>
      <c r="E5" s="1" t="s">
        <v>0</v>
      </c>
      <c r="F5" s="13"/>
      <c r="G5" s="13"/>
      <c r="H5" s="6"/>
      <c r="I5" s="1" t="s">
        <v>0</v>
      </c>
      <c r="J5" s="13"/>
      <c r="K5" s="13"/>
    </row>
    <row r="6" spans="1:11" ht="17.25" customHeight="1" x14ac:dyDescent="0.35">
      <c r="A6" s="1" t="s">
        <v>2</v>
      </c>
      <c r="B6" s="13"/>
      <c r="C6" s="13"/>
      <c r="D6" s="6"/>
      <c r="E6" s="1" t="s">
        <v>2</v>
      </c>
      <c r="F6" s="13"/>
      <c r="G6" s="13"/>
      <c r="H6" s="6"/>
      <c r="I6" s="1" t="s">
        <v>2</v>
      </c>
      <c r="J6" s="13"/>
      <c r="K6" s="13"/>
    </row>
    <row r="7" spans="1:11" ht="17.25" customHeight="1" x14ac:dyDescent="0.3"/>
    <row r="8" spans="1:11" ht="17.25" customHeight="1" x14ac:dyDescent="0.35">
      <c r="A8" s="11" t="s">
        <v>0</v>
      </c>
      <c r="B8" s="11" t="s">
        <v>2</v>
      </c>
      <c r="C8" s="11" t="s">
        <v>7</v>
      </c>
    </row>
    <row r="9" spans="1:11" ht="17.25" customHeight="1" x14ac:dyDescent="0.35">
      <c r="A9" s="6" t="s">
        <v>6</v>
      </c>
      <c r="B9" s="6" t="s">
        <v>9</v>
      </c>
      <c r="C9" s="7">
        <v>6000</v>
      </c>
    </row>
    <row r="10" spans="1:11" ht="17.25" customHeight="1" x14ac:dyDescent="0.35">
      <c r="A10" s="6" t="s">
        <v>10</v>
      </c>
      <c r="B10" s="6" t="s">
        <v>11</v>
      </c>
      <c r="C10" s="7">
        <v>7000</v>
      </c>
    </row>
    <row r="11" spans="1:11" ht="17.25" customHeight="1" x14ac:dyDescent="0.35">
      <c r="A11" s="6" t="s">
        <v>13</v>
      </c>
      <c r="B11" s="6" t="s">
        <v>14</v>
      </c>
      <c r="C11" s="7">
        <v>8000</v>
      </c>
    </row>
    <row r="12" spans="1:11" ht="17.25" customHeight="1" x14ac:dyDescent="0.35">
      <c r="A12" s="6" t="s">
        <v>15</v>
      </c>
      <c r="B12" s="6" t="s">
        <v>16</v>
      </c>
      <c r="C12" s="7">
        <v>9000</v>
      </c>
    </row>
    <row r="13" spans="1:11" ht="17.25" customHeight="1" x14ac:dyDescent="0.35">
      <c r="A13" s="6" t="s">
        <v>17</v>
      </c>
      <c r="B13" s="6" t="s">
        <v>18</v>
      </c>
      <c r="C13" s="7">
        <v>10000</v>
      </c>
    </row>
    <row r="14" spans="1:11" ht="17.25" customHeight="1" x14ac:dyDescent="0.35">
      <c r="A14" s="6" t="s">
        <v>19</v>
      </c>
      <c r="B14" s="6" t="s">
        <v>20</v>
      </c>
      <c r="C14" s="7">
        <v>11000</v>
      </c>
    </row>
    <row r="15" spans="1:11" ht="17.25" customHeight="1" x14ac:dyDescent="0.35">
      <c r="A15" s="6" t="s">
        <v>1</v>
      </c>
      <c r="B15" s="6" t="s">
        <v>21</v>
      </c>
      <c r="C15" s="7">
        <v>12000</v>
      </c>
    </row>
    <row r="16" spans="1:11" ht="17.25" customHeight="1" x14ac:dyDescent="0.35">
      <c r="A16" s="6" t="s">
        <v>5</v>
      </c>
      <c r="B16" s="6" t="s">
        <v>25</v>
      </c>
      <c r="C16" s="7">
        <v>17000</v>
      </c>
    </row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mergeCells count="1">
    <mergeCell ref="A1:H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abSelected="1" workbookViewId="0">
      <selection activeCell="E6" sqref="E6"/>
    </sheetView>
  </sheetViews>
  <sheetFormatPr defaultColWidth="12.6640625" defaultRowHeight="15" customHeight="1" x14ac:dyDescent="0.3"/>
  <cols>
    <col min="1" max="6" width="9.4140625" customWidth="1"/>
    <col min="7" max="7" width="16.1640625" customWidth="1"/>
    <col min="8" max="26" width="9.4140625" customWidth="1"/>
  </cols>
  <sheetData>
    <row r="1" spans="1:11" ht="16.5" customHeight="1" x14ac:dyDescent="0.3"/>
    <row r="2" spans="1:11" ht="16.5" customHeight="1" x14ac:dyDescent="0.35">
      <c r="A2" s="31" t="s">
        <v>35</v>
      </c>
      <c r="B2" s="2" t="s">
        <v>1</v>
      </c>
      <c r="D2" s="31" t="s">
        <v>7</v>
      </c>
      <c r="E2" s="4">
        <v>6500</v>
      </c>
      <c r="G2" s="31" t="s">
        <v>2</v>
      </c>
      <c r="H2" s="4" t="s">
        <v>11</v>
      </c>
      <c r="J2" s="31" t="s">
        <v>35</v>
      </c>
      <c r="K2" s="4" t="s">
        <v>17</v>
      </c>
    </row>
    <row r="3" spans="1:11" ht="16.5" customHeight="1" x14ac:dyDescent="0.35">
      <c r="A3" s="31" t="s">
        <v>36</v>
      </c>
      <c r="B3" s="2">
        <f>MATCH(B2,A6:A13,0)</f>
        <v>7</v>
      </c>
      <c r="D3" s="31" t="s">
        <v>36</v>
      </c>
      <c r="E3" s="4"/>
      <c r="G3" s="31" t="s">
        <v>36</v>
      </c>
      <c r="H3" s="4"/>
      <c r="J3" s="31" t="s">
        <v>36</v>
      </c>
      <c r="K3" s="4"/>
    </row>
    <row r="4" spans="1:11" ht="16.5" customHeight="1" x14ac:dyDescent="0.3"/>
    <row r="5" spans="1:11" ht="16.5" customHeight="1" x14ac:dyDescent="0.35">
      <c r="A5" s="5" t="s">
        <v>0</v>
      </c>
      <c r="B5" s="5" t="s">
        <v>2</v>
      </c>
      <c r="C5" s="5" t="s">
        <v>7</v>
      </c>
    </row>
    <row r="6" spans="1:11" ht="16.5" customHeight="1" x14ac:dyDescent="0.35">
      <c r="A6" s="6" t="s">
        <v>6</v>
      </c>
      <c r="B6" s="6" t="s">
        <v>9</v>
      </c>
      <c r="C6" s="6">
        <v>6000</v>
      </c>
      <c r="F6" s="32" t="s">
        <v>37</v>
      </c>
      <c r="G6" s="33"/>
      <c r="H6" s="33"/>
      <c r="I6" s="33"/>
      <c r="J6" s="34"/>
    </row>
    <row r="7" spans="1:11" ht="16.5" customHeight="1" x14ac:dyDescent="0.35">
      <c r="A7" s="6" t="s">
        <v>10</v>
      </c>
      <c r="B7" s="6" t="s">
        <v>11</v>
      </c>
      <c r="C7" s="6">
        <v>7000</v>
      </c>
      <c r="F7" s="35"/>
      <c r="G7" s="36"/>
      <c r="H7" s="36"/>
      <c r="I7" s="36"/>
      <c r="J7" s="37"/>
    </row>
    <row r="8" spans="1:11" ht="16.5" customHeight="1" x14ac:dyDescent="0.35">
      <c r="A8" s="6" t="s">
        <v>13</v>
      </c>
      <c r="B8" s="6" t="s">
        <v>14</v>
      </c>
      <c r="C8" s="6">
        <v>8000</v>
      </c>
      <c r="F8" s="38"/>
      <c r="G8" s="39"/>
      <c r="H8" s="39"/>
      <c r="I8" s="39"/>
      <c r="J8" s="40"/>
    </row>
    <row r="9" spans="1:11" ht="16.5" customHeight="1" x14ac:dyDescent="0.35">
      <c r="A9" s="6" t="s">
        <v>15</v>
      </c>
      <c r="B9" s="6" t="s">
        <v>16</v>
      </c>
      <c r="C9" s="6">
        <v>9000</v>
      </c>
    </row>
    <row r="10" spans="1:11" ht="16.5" customHeight="1" x14ac:dyDescent="0.35">
      <c r="A10" s="6" t="s">
        <v>17</v>
      </c>
      <c r="B10" s="6" t="s">
        <v>18</v>
      </c>
      <c r="C10" s="6">
        <v>10000</v>
      </c>
      <c r="G10" s="8" t="s">
        <v>38</v>
      </c>
    </row>
    <row r="11" spans="1:11" ht="16.5" customHeight="1" x14ac:dyDescent="0.35">
      <c r="A11" s="6" t="s">
        <v>19</v>
      </c>
      <c r="B11" s="6" t="s">
        <v>20</v>
      </c>
      <c r="C11" s="6">
        <v>11000</v>
      </c>
    </row>
    <row r="12" spans="1:11" ht="16.5" customHeight="1" x14ac:dyDescent="0.35">
      <c r="A12" s="6" t="s">
        <v>1</v>
      </c>
      <c r="B12" s="6" t="s">
        <v>21</v>
      </c>
      <c r="C12" s="6">
        <v>12000</v>
      </c>
      <c r="E12" t="str">
        <f>INDEX((A6:B13,A5:B13),5,2,1)</f>
        <v>Adriana</v>
      </c>
      <c r="F12">
        <f>MATCH(B2,A6:A13,0)</f>
        <v>7</v>
      </c>
    </row>
    <row r="13" spans="1:11" ht="16.5" customHeight="1" x14ac:dyDescent="0.35">
      <c r="A13" s="6" t="s">
        <v>5</v>
      </c>
      <c r="B13" s="6" t="s">
        <v>25</v>
      </c>
      <c r="C13" s="6">
        <v>17000</v>
      </c>
    </row>
    <row r="14" spans="1:11" ht="16.5" customHeight="1" x14ac:dyDescent="0.3"/>
    <row r="15" spans="1:11" ht="16.5" customHeight="1" x14ac:dyDescent="0.3"/>
    <row r="16" spans="1:11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">
    <mergeCell ref="F6:J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activeCell="C3" sqref="C3"/>
    </sheetView>
  </sheetViews>
  <sheetFormatPr defaultColWidth="12.6640625" defaultRowHeight="15" customHeight="1" x14ac:dyDescent="0.3"/>
  <cols>
    <col min="1" max="2" width="7.6640625" customWidth="1"/>
    <col min="3" max="3" width="10.1640625" customWidth="1"/>
    <col min="4" max="4" width="16.25" customWidth="1"/>
    <col min="5" max="9" width="7.6640625" customWidth="1"/>
    <col min="10" max="10" width="53.4140625" customWidth="1"/>
    <col min="11" max="26" width="7.6640625" customWidth="1"/>
  </cols>
  <sheetData>
    <row r="1" spans="1:13" ht="14.25" customHeight="1" x14ac:dyDescent="0.3"/>
    <row r="2" spans="1:13" ht="14.25" customHeight="1" x14ac:dyDescent="0.35">
      <c r="A2" s="11" t="s">
        <v>39</v>
      </c>
      <c r="B2" s="11" t="s">
        <v>40</v>
      </c>
      <c r="C2" s="11" t="s">
        <v>41</v>
      </c>
      <c r="E2" s="4" t="s">
        <v>42</v>
      </c>
      <c r="F2" s="4" t="s">
        <v>43</v>
      </c>
      <c r="I2" s="18" t="s">
        <v>44</v>
      </c>
      <c r="J2" s="19"/>
      <c r="K2" s="19"/>
      <c r="L2" s="19"/>
      <c r="M2" s="20"/>
    </row>
    <row r="3" spans="1:13" ht="14.25" customHeight="1" x14ac:dyDescent="0.35">
      <c r="A3" s="6" t="s">
        <v>45</v>
      </c>
      <c r="B3" s="6">
        <v>4</v>
      </c>
      <c r="C3" s="6" t="str">
        <f>CHOOSE((B3&gt;=0)+(B3&gt;=2)+(B3&gt;=4)+(B4&gt;=6),"Poor","Average","Good","Excellent")</f>
        <v>Good</v>
      </c>
      <c r="E3" s="4" t="s">
        <v>46</v>
      </c>
      <c r="F3" s="4" t="s">
        <v>47</v>
      </c>
      <c r="I3" s="21"/>
      <c r="J3" s="22"/>
      <c r="K3" s="22"/>
      <c r="L3" s="22"/>
      <c r="M3" s="23"/>
    </row>
    <row r="4" spans="1:13" ht="14.25" customHeight="1" x14ac:dyDescent="0.35">
      <c r="A4" s="6" t="s">
        <v>48</v>
      </c>
      <c r="B4" s="6">
        <v>0</v>
      </c>
      <c r="C4" s="6" t="str">
        <f>CHOOSE((B4&gt;=0)+(B4&gt;=2)+(B4&gt;=6)+(B4&gt;=9),"Poor","Average","Good","Excelletnt")</f>
        <v>Poor</v>
      </c>
      <c r="E4" s="4" t="s">
        <v>49</v>
      </c>
      <c r="F4" s="4" t="s">
        <v>50</v>
      </c>
      <c r="I4" s="21"/>
      <c r="J4" s="22"/>
      <c r="K4" s="22"/>
      <c r="L4" s="22"/>
      <c r="M4" s="23"/>
    </row>
    <row r="5" spans="1:13" ht="14.25" customHeight="1" x14ac:dyDescent="0.35">
      <c r="A5" s="6" t="s">
        <v>51</v>
      </c>
      <c r="B5" s="6">
        <v>7</v>
      </c>
      <c r="C5" s="6" t="str">
        <f t="shared" ref="C5:C6" si="0">CHOOSE((B5&gt;=0)+(B5&gt;=2)+(B5&gt;=6)+(B5&gt;=9),"Poor","Average","Good","Excelletnt")</f>
        <v>Good</v>
      </c>
      <c r="E5" s="4" t="s">
        <v>52</v>
      </c>
      <c r="F5" s="4" t="s">
        <v>53</v>
      </c>
      <c r="I5" s="24"/>
      <c r="J5" s="25"/>
      <c r="K5" s="25"/>
      <c r="L5" s="25"/>
      <c r="M5" s="26"/>
    </row>
    <row r="6" spans="1:13" ht="14.25" customHeight="1" x14ac:dyDescent="0.35">
      <c r="A6" s="6" t="s">
        <v>54</v>
      </c>
      <c r="B6" s="6">
        <v>9</v>
      </c>
      <c r="C6" s="6" t="str">
        <f t="shared" si="0"/>
        <v>Excelletnt</v>
      </c>
    </row>
    <row r="7" spans="1:13" ht="22.5" customHeight="1" x14ac:dyDescent="0.35">
      <c r="J7" s="8" t="s">
        <v>55</v>
      </c>
      <c r="K7" s="8"/>
      <c r="L7" s="8"/>
    </row>
    <row r="8" spans="1:13" ht="14.25" customHeight="1" x14ac:dyDescent="0.35">
      <c r="A8" s="11" t="s">
        <v>56</v>
      </c>
      <c r="B8" s="11" t="s">
        <v>57</v>
      </c>
      <c r="C8" s="11" t="s">
        <v>58</v>
      </c>
      <c r="E8" s="11" t="s">
        <v>58</v>
      </c>
      <c r="F8" s="11" t="s">
        <v>40</v>
      </c>
    </row>
    <row r="9" spans="1:13" ht="14.25" customHeight="1" x14ac:dyDescent="0.35">
      <c r="A9" s="6"/>
      <c r="B9" s="6"/>
      <c r="C9" s="6"/>
      <c r="E9" s="6">
        <v>1</v>
      </c>
      <c r="F9" s="6" t="s">
        <v>59</v>
      </c>
      <c r="J9" s="8" t="s">
        <v>60</v>
      </c>
    </row>
    <row r="10" spans="1:13" ht="14.25" customHeight="1" x14ac:dyDescent="0.35">
      <c r="A10" s="6" t="s">
        <v>61</v>
      </c>
      <c r="B10" s="6">
        <v>1</v>
      </c>
      <c r="C10" s="6" t="str">
        <f t="shared" ref="C10:C14" si="1">CHOOSE(B10,"RED","GREEN","BLUE")</f>
        <v>RED</v>
      </c>
      <c r="E10" s="6">
        <v>2</v>
      </c>
      <c r="F10" s="6" t="s">
        <v>62</v>
      </c>
    </row>
    <row r="11" spans="1:13" ht="14.25" customHeight="1" x14ac:dyDescent="0.35">
      <c r="A11" s="6" t="s">
        <v>63</v>
      </c>
      <c r="B11" s="6">
        <v>3</v>
      </c>
      <c r="C11" s="6" t="str">
        <f t="shared" si="1"/>
        <v>BLUE</v>
      </c>
      <c r="E11" s="6">
        <v>3</v>
      </c>
      <c r="F11" s="6" t="s">
        <v>64</v>
      </c>
    </row>
    <row r="12" spans="1:13" ht="14.25" customHeight="1" x14ac:dyDescent="0.35">
      <c r="A12" s="6" t="s">
        <v>65</v>
      </c>
      <c r="B12" s="6">
        <v>3</v>
      </c>
      <c r="C12" s="6" t="str">
        <f t="shared" si="1"/>
        <v>BLUE</v>
      </c>
    </row>
    <row r="13" spans="1:13" ht="14.25" customHeight="1" x14ac:dyDescent="0.35">
      <c r="A13" s="6" t="s">
        <v>66</v>
      </c>
      <c r="B13" s="6">
        <v>1</v>
      </c>
      <c r="C13" s="6" t="str">
        <f t="shared" si="1"/>
        <v>RED</v>
      </c>
    </row>
    <row r="14" spans="1:13" ht="14.25" customHeight="1" x14ac:dyDescent="0.35">
      <c r="A14" s="6" t="s">
        <v>67</v>
      </c>
      <c r="B14" s="6">
        <v>2</v>
      </c>
      <c r="C14" s="6" t="str">
        <f t="shared" si="1"/>
        <v>GREEN</v>
      </c>
    </row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I2:M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>
      <selection activeCell="F12" sqref="F12"/>
    </sheetView>
  </sheetViews>
  <sheetFormatPr defaultColWidth="12.6640625" defaultRowHeight="15" customHeight="1" x14ac:dyDescent="0.3"/>
  <cols>
    <col min="1" max="1" width="9.4140625" customWidth="1"/>
    <col min="2" max="5" width="7.6640625" customWidth="1"/>
    <col min="6" max="6" width="17.25" customWidth="1"/>
    <col min="7" max="26" width="7.6640625" customWidth="1"/>
  </cols>
  <sheetData>
    <row r="1" spans="1:6" ht="14.25" customHeight="1" x14ac:dyDescent="0.35">
      <c r="A1" s="14" t="s">
        <v>68</v>
      </c>
      <c r="C1" s="15" t="s">
        <v>69</v>
      </c>
      <c r="D1" s="15" t="s">
        <v>8</v>
      </c>
    </row>
    <row r="2" spans="1:6" ht="14.25" customHeight="1" x14ac:dyDescent="0.35">
      <c r="A2" s="6">
        <f>AREAS(C2:C4)</f>
        <v>1</v>
      </c>
      <c r="C2" s="15" t="s">
        <v>70</v>
      </c>
      <c r="D2" s="15" t="s">
        <v>71</v>
      </c>
    </row>
    <row r="3" spans="1:6" ht="14.25" customHeight="1" x14ac:dyDescent="0.35">
      <c r="A3" s="6">
        <f>AREAS((C1:C4,D1:D4))</f>
        <v>2</v>
      </c>
      <c r="C3" s="15" t="s">
        <v>72</v>
      </c>
      <c r="D3" s="15" t="s">
        <v>73</v>
      </c>
    </row>
    <row r="4" spans="1:6" ht="14.25" customHeight="1" x14ac:dyDescent="0.35">
      <c r="A4" s="6">
        <f>AREAS((C1:C4,D1:D5))</f>
        <v>2</v>
      </c>
      <c r="C4" s="15" t="s">
        <v>74</v>
      </c>
      <c r="D4" s="15" t="s">
        <v>75</v>
      </c>
    </row>
    <row r="5" spans="1:6" ht="14.25" customHeight="1" x14ac:dyDescent="0.3"/>
    <row r="6" spans="1:6" ht="14.25" customHeight="1" x14ac:dyDescent="0.35">
      <c r="F6" s="8" t="s">
        <v>76</v>
      </c>
    </row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C10" sqref="C10"/>
    </sheetView>
  </sheetViews>
  <sheetFormatPr defaultColWidth="12.6640625" defaultRowHeight="15" customHeight="1" x14ac:dyDescent="0.3"/>
  <cols>
    <col min="1" max="26" width="17" customWidth="1"/>
  </cols>
  <sheetData>
    <row r="1" spans="1:3" ht="17.25" customHeight="1" x14ac:dyDescent="0.35">
      <c r="A1" s="16" t="s">
        <v>77</v>
      </c>
      <c r="B1" s="16" t="s">
        <v>78</v>
      </c>
      <c r="C1" s="16" t="s">
        <v>41</v>
      </c>
    </row>
    <row r="2" spans="1:3" ht="17.25" customHeight="1" x14ac:dyDescent="0.35">
      <c r="A2" s="6" t="s">
        <v>79</v>
      </c>
      <c r="B2" s="6" t="s">
        <v>80</v>
      </c>
      <c r="C2" s="6" t="str">
        <f>ADDRESS(2,2)</f>
        <v>$B$2</v>
      </c>
    </row>
    <row r="3" spans="1:3" ht="17.25" customHeight="1" x14ac:dyDescent="0.35">
      <c r="A3" s="6" t="s">
        <v>81</v>
      </c>
      <c r="B3" s="6" t="s">
        <v>82</v>
      </c>
      <c r="C3" s="6" t="str">
        <f>ADDRESS(3,3)</f>
        <v>$C$3</v>
      </c>
    </row>
    <row r="4" spans="1:3" ht="17.25" customHeight="1" x14ac:dyDescent="0.35">
      <c r="A4" s="6" t="s">
        <v>83</v>
      </c>
      <c r="B4" s="6" t="s">
        <v>82</v>
      </c>
      <c r="C4" s="6" t="str">
        <f>ADDRESS(4,3)</f>
        <v>$C$4</v>
      </c>
    </row>
    <row r="5" spans="1:3" ht="17.25" customHeight="1" x14ac:dyDescent="0.35">
      <c r="A5" s="6" t="s">
        <v>84</v>
      </c>
      <c r="B5" s="6" t="s">
        <v>85</v>
      </c>
      <c r="C5" s="6"/>
    </row>
    <row r="6" spans="1:3" ht="17.25" customHeight="1" x14ac:dyDescent="0.35">
      <c r="A6" s="6" t="s">
        <v>86</v>
      </c>
      <c r="B6" s="6" t="s">
        <v>82</v>
      </c>
      <c r="C6" s="6"/>
    </row>
    <row r="7" spans="1:3" ht="17.25" customHeight="1" x14ac:dyDescent="0.3"/>
    <row r="8" spans="1:3" ht="17.25" customHeight="1" x14ac:dyDescent="0.3"/>
    <row r="9" spans="1:3" ht="17.25" customHeight="1" x14ac:dyDescent="0.3"/>
    <row r="10" spans="1:3" ht="17.25" customHeight="1" x14ac:dyDescent="0.3"/>
    <row r="11" spans="1:3" ht="17.25" customHeight="1" x14ac:dyDescent="0.3"/>
    <row r="12" spans="1:3" ht="17.25" customHeight="1" x14ac:dyDescent="0.3"/>
    <row r="13" spans="1:3" ht="17.25" customHeight="1" x14ac:dyDescent="0.3"/>
    <row r="14" spans="1:3" ht="17.25" customHeight="1" x14ac:dyDescent="0.3"/>
    <row r="15" spans="1:3" ht="17.25" customHeight="1" x14ac:dyDescent="0.3"/>
    <row r="16" spans="1:3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>
      <selection activeCell="C2" sqref="C2"/>
    </sheetView>
  </sheetViews>
  <sheetFormatPr defaultColWidth="12.6640625" defaultRowHeight="15" customHeight="1" x14ac:dyDescent="0.3"/>
  <cols>
    <col min="1" max="26" width="14.25" customWidth="1"/>
  </cols>
  <sheetData>
    <row r="1" spans="1:4" ht="21" customHeight="1" x14ac:dyDescent="0.35">
      <c r="A1" s="16" t="s">
        <v>87</v>
      </c>
      <c r="B1" s="16" t="s">
        <v>41</v>
      </c>
      <c r="D1" s="16" t="s">
        <v>88</v>
      </c>
    </row>
    <row r="2" spans="1:4" ht="21" customHeight="1" x14ac:dyDescent="0.35">
      <c r="A2" s="6">
        <v>20</v>
      </c>
      <c r="B2" s="6">
        <f>A2-COLUMN()</f>
        <v>18</v>
      </c>
      <c r="D2" s="6">
        <f>COLUMN(A2)</f>
        <v>1</v>
      </c>
    </row>
    <row r="3" spans="1:4" ht="21" customHeight="1" x14ac:dyDescent="0.35">
      <c r="A3" s="6">
        <v>30</v>
      </c>
      <c r="B3" s="6"/>
      <c r="D3" s="6">
        <f>COLUMN(B2)</f>
        <v>2</v>
      </c>
    </row>
    <row r="4" spans="1:4" ht="21" customHeight="1" x14ac:dyDescent="0.35">
      <c r="A4" s="6">
        <v>40</v>
      </c>
      <c r="B4" s="6"/>
    </row>
    <row r="5" spans="1:4" ht="21" customHeight="1" x14ac:dyDescent="0.35">
      <c r="A5" s="6">
        <v>60</v>
      </c>
      <c r="B5" s="6"/>
    </row>
    <row r="6" spans="1:4" ht="21" customHeight="1" x14ac:dyDescent="0.3"/>
    <row r="7" spans="1:4" ht="21" customHeight="1" x14ac:dyDescent="0.3"/>
    <row r="8" spans="1:4" ht="21" customHeight="1" x14ac:dyDescent="0.3"/>
    <row r="9" spans="1:4" ht="21" customHeight="1" x14ac:dyDescent="0.3"/>
    <row r="10" spans="1:4" ht="21" customHeight="1" x14ac:dyDescent="0.3"/>
    <row r="11" spans="1:4" ht="21" customHeight="1" x14ac:dyDescent="0.3"/>
    <row r="12" spans="1:4" ht="21" customHeight="1" x14ac:dyDescent="0.3"/>
    <row r="13" spans="1:4" ht="21" customHeight="1" x14ac:dyDescent="0.3"/>
    <row r="14" spans="1:4" ht="21" customHeight="1" x14ac:dyDescent="0.3"/>
    <row r="15" spans="1:4" ht="21" customHeight="1" x14ac:dyDescent="0.3"/>
    <row r="16" spans="1: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C3" sqref="C3"/>
    </sheetView>
  </sheetViews>
  <sheetFormatPr defaultColWidth="12.6640625" defaultRowHeight="15" customHeight="1" x14ac:dyDescent="0.3"/>
  <cols>
    <col min="1" max="26" width="16.4140625" customWidth="1"/>
  </cols>
  <sheetData>
    <row r="1" spans="1:5" ht="21.75" customHeight="1" x14ac:dyDescent="0.35">
      <c r="A1" s="16" t="s">
        <v>77</v>
      </c>
      <c r="B1" s="16" t="s">
        <v>78</v>
      </c>
      <c r="C1" s="17" t="s">
        <v>41</v>
      </c>
    </row>
    <row r="2" spans="1:5" ht="21.75" customHeight="1" x14ac:dyDescent="0.35">
      <c r="A2" s="6" t="s">
        <v>79</v>
      </c>
      <c r="B2" s="6" t="s">
        <v>80</v>
      </c>
      <c r="C2" s="6">
        <f>COLUMNS(A2:B6)</f>
        <v>2</v>
      </c>
    </row>
    <row r="3" spans="1:5" ht="21.75" customHeight="1" x14ac:dyDescent="0.35">
      <c r="A3" s="6" t="s">
        <v>81</v>
      </c>
      <c r="B3" s="6" t="s">
        <v>82</v>
      </c>
      <c r="C3" s="6"/>
    </row>
    <row r="4" spans="1:5" ht="21.75" customHeight="1" x14ac:dyDescent="0.35">
      <c r="A4" s="6" t="s">
        <v>83</v>
      </c>
      <c r="B4" s="6" t="s">
        <v>82</v>
      </c>
      <c r="C4" s="6"/>
    </row>
    <row r="5" spans="1:5" ht="21.75" customHeight="1" x14ac:dyDescent="0.35">
      <c r="A5" s="6" t="s">
        <v>84</v>
      </c>
      <c r="B5" s="6" t="s">
        <v>85</v>
      </c>
      <c r="C5" s="6"/>
      <c r="E5" s="8" t="s">
        <v>89</v>
      </c>
    </row>
    <row r="6" spans="1:5" ht="21.75" customHeight="1" x14ac:dyDescent="0.35">
      <c r="A6" s="6" t="s">
        <v>86</v>
      </c>
      <c r="B6" s="6" t="s">
        <v>82</v>
      </c>
      <c r="C6" s="6"/>
    </row>
    <row r="7" spans="1:5" ht="21.75" customHeight="1" x14ac:dyDescent="0.3"/>
    <row r="8" spans="1:5" ht="21.75" customHeight="1" x14ac:dyDescent="0.3"/>
    <row r="9" spans="1:5" ht="21.75" customHeight="1" x14ac:dyDescent="0.3"/>
    <row r="10" spans="1:5" ht="21.75" customHeight="1" x14ac:dyDescent="0.3"/>
    <row r="11" spans="1:5" ht="21.75" customHeight="1" x14ac:dyDescent="0.3"/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ht="21.75" customHeight="1" x14ac:dyDescent="0.3"/>
    <row r="994" ht="21.75" customHeight="1" x14ac:dyDescent="0.3"/>
    <row r="995" ht="21.75" customHeight="1" x14ac:dyDescent="0.3"/>
    <row r="996" ht="21.75" customHeight="1" x14ac:dyDescent="0.3"/>
    <row r="997" ht="21.75" customHeight="1" x14ac:dyDescent="0.3"/>
    <row r="998" ht="21.75" customHeight="1" x14ac:dyDescent="0.3"/>
    <row r="999" ht="21.75" customHeight="1" x14ac:dyDescent="0.3"/>
    <row r="1000" ht="21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>
      <selection activeCell="F7" sqref="F7"/>
    </sheetView>
  </sheetViews>
  <sheetFormatPr defaultColWidth="12.6640625" defaultRowHeight="15" customHeight="1" x14ac:dyDescent="0.3"/>
  <cols>
    <col min="1" max="5" width="16.1640625" customWidth="1"/>
    <col min="6" max="6" width="20.4140625" customWidth="1"/>
    <col min="7" max="26" width="16.1640625" customWidth="1"/>
  </cols>
  <sheetData>
    <row r="1" spans="1:6" ht="18.75" customHeight="1" x14ac:dyDescent="0.35">
      <c r="A1" s="16" t="s">
        <v>77</v>
      </c>
      <c r="B1" s="16" t="s">
        <v>78</v>
      </c>
      <c r="C1" s="16" t="s">
        <v>41</v>
      </c>
    </row>
    <row r="2" spans="1:6" ht="18.75" customHeight="1" x14ac:dyDescent="0.35">
      <c r="A2" s="6" t="s">
        <v>79</v>
      </c>
      <c r="B2" s="6" t="s">
        <v>80</v>
      </c>
      <c r="C2" s="6" t="str">
        <f t="array" aca="1" ref="C2" ca="1">INDIRECT(ADDRESS(3,1))</f>
        <v>D002</v>
      </c>
    </row>
    <row r="3" spans="1:6" ht="18.75" customHeight="1" x14ac:dyDescent="0.35">
      <c r="A3" s="6" t="s">
        <v>81</v>
      </c>
      <c r="B3" s="6" t="s">
        <v>82</v>
      </c>
      <c r="C3" s="6"/>
    </row>
    <row r="4" spans="1:6" ht="18.75" customHeight="1" x14ac:dyDescent="0.35">
      <c r="A4" s="6" t="s">
        <v>83</v>
      </c>
      <c r="B4" s="6" t="s">
        <v>82</v>
      </c>
      <c r="C4" s="6"/>
    </row>
    <row r="5" spans="1:6" ht="18.75" customHeight="1" x14ac:dyDescent="0.35">
      <c r="A5" s="6" t="s">
        <v>84</v>
      </c>
      <c r="B5" s="6" t="s">
        <v>85</v>
      </c>
      <c r="C5" s="6"/>
    </row>
    <row r="6" spans="1:6" ht="18.75" customHeight="1" x14ac:dyDescent="0.35">
      <c r="A6" s="6" t="s">
        <v>86</v>
      </c>
      <c r="B6" s="6" t="s">
        <v>82</v>
      </c>
      <c r="C6" s="6"/>
      <c r="F6" s="8" t="s">
        <v>90</v>
      </c>
    </row>
    <row r="7" spans="1:6" ht="18.75" customHeight="1" x14ac:dyDescent="0.3"/>
    <row r="8" spans="1:6" ht="18.75" customHeight="1" x14ac:dyDescent="0.3"/>
    <row r="9" spans="1:6" ht="18.75" customHeight="1" x14ac:dyDescent="0.3"/>
    <row r="10" spans="1:6" ht="18.75" customHeight="1" x14ac:dyDescent="0.3"/>
    <row r="11" spans="1:6" ht="18.75" customHeight="1" x14ac:dyDescent="0.3"/>
    <row r="12" spans="1:6" ht="18.75" customHeight="1" x14ac:dyDescent="0.3"/>
    <row r="13" spans="1:6" ht="18.75" customHeight="1" x14ac:dyDescent="0.3"/>
    <row r="14" spans="1:6" ht="18.75" customHeight="1" x14ac:dyDescent="0.3"/>
    <row r="15" spans="1:6" ht="18.75" customHeight="1" x14ac:dyDescent="0.3"/>
    <row r="16" spans="1: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FC0A17-52AA-4B42-ABB8-3C6BCD322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578504-35B2-407F-ABE4-20D094B27F55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3.xml><?xml version="1.0" encoding="utf-8"?>
<ds:datastoreItem xmlns:ds="http://schemas.openxmlformats.org/officeDocument/2006/customXml" ds:itemID="{8B087AFD-AD9A-4519-A6E7-415BDCCD14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LOOKUP</vt:lpstr>
      <vt:lpstr>VLOOKUP</vt:lpstr>
      <vt:lpstr>HLOOKUP</vt:lpstr>
      <vt:lpstr>INDEX_MATCH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Mikko De Torres</cp:lastModifiedBy>
  <dcterms:created xsi:type="dcterms:W3CDTF">2020-08-15T01:30:17Z</dcterms:created>
  <dcterms:modified xsi:type="dcterms:W3CDTF">2023-09-12T02:35:12Z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3b3ccb63-0bcb-4dcf-bbf0-f81122b3249b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