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EE1D0CAD-2698-4097-B971-A50CDF563BC2}" xr6:coauthVersionLast="47" xr6:coauthVersionMax="47" xr10:uidLastSave="{00000000-0000-0000-0000-000000000000}"/>
  <bookViews>
    <workbookView xWindow="28680" yWindow="-120" windowWidth="15600" windowHeight="11160" firstSheet="19" activeTab="20" xr2:uid="{DAED6279-8FDE-4E02-9EB3-DCAB411A94B9}"/>
  </bookViews>
  <sheets>
    <sheet name="ABS" sheetId="1" r:id="rId1"/>
    <sheet name="SIGN" sheetId="2" r:id="rId2"/>
    <sheet name="GCD" sheetId="3" r:id="rId3"/>
    <sheet name="LCM" sheetId="4" r:id="rId4"/>
    <sheet name="Power" sheetId="5" r:id="rId5"/>
    <sheet name="SQRT" sheetId="6" r:id="rId6"/>
    <sheet name="Quotient" sheetId="7" r:id="rId7"/>
    <sheet name="Mod" sheetId="8" r:id="rId8"/>
    <sheet name="Average" sheetId="9" r:id="rId9"/>
    <sheet name="Averageifs" sheetId="10" r:id="rId10"/>
    <sheet name="Count" sheetId="11" r:id="rId11"/>
    <sheet name="CountA" sheetId="12" r:id="rId12"/>
    <sheet name="Countblank" sheetId="13" r:id="rId13"/>
    <sheet name="Min &amp; Max" sheetId="14" r:id="rId14"/>
    <sheet name="Sum" sheetId="15" r:id="rId15"/>
    <sheet name="Median" sheetId="16" r:id="rId16"/>
    <sheet name="Large" sheetId="17" r:id="rId17"/>
    <sheet name="Small" sheetId="18" r:id="rId18"/>
    <sheet name="Product" sheetId="19" r:id="rId19"/>
    <sheet name="Subtotal" sheetId="20" r:id="rId20"/>
    <sheet name="Floor &amp; Celing" sheetId="21" r:id="rId21"/>
    <sheet name="EVEN" sheetId="22" r:id="rId22"/>
    <sheet name="ODD" sheetId="23" r:id="rId23"/>
    <sheet name="Round" sheetId="24" r:id="rId24"/>
    <sheet name="Trunc" sheetId="26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0" l="1"/>
  <c r="C10" i="20"/>
  <c r="C4" i="19"/>
  <c r="C5" i="19"/>
  <c r="C6" i="19"/>
  <c r="C7" i="19"/>
  <c r="C8" i="19"/>
  <c r="C3" i="19"/>
  <c r="C2" i="19"/>
  <c r="G5" i="18"/>
  <c r="G4" i="18"/>
  <c r="G3" i="18"/>
  <c r="E5" i="17"/>
  <c r="E4" i="17"/>
  <c r="E3" i="17"/>
  <c r="N1" i="16"/>
  <c r="K3" i="16"/>
  <c r="D3" i="16"/>
  <c r="D6" i="18"/>
  <c r="D5" i="18"/>
  <c r="D4" i="18"/>
  <c r="D3" i="18"/>
  <c r="D2" i="18"/>
  <c r="M4" i="16"/>
  <c r="B13" i="15"/>
  <c r="B12" i="15"/>
  <c r="E8" i="14"/>
  <c r="B8" i="14"/>
  <c r="B9" i="13"/>
  <c r="B8" i="13"/>
  <c r="B7" i="13"/>
  <c r="B7" i="12"/>
  <c r="B6" i="11"/>
  <c r="K10" i="10"/>
  <c r="K9" i="10"/>
  <c r="K8" i="10"/>
  <c r="F7" i="10"/>
  <c r="F6" i="10"/>
  <c r="F5" i="10"/>
  <c r="E4" i="9"/>
  <c r="E5" i="9"/>
  <c r="E6" i="9"/>
  <c r="E3" i="9"/>
  <c r="E2" i="9"/>
  <c r="C4" i="8"/>
  <c r="C5" i="8"/>
  <c r="C6" i="8"/>
  <c r="C3" i="8"/>
  <c r="C2" i="8"/>
  <c r="C4" i="7"/>
  <c r="C5" i="7"/>
  <c r="C6" i="7"/>
  <c r="C3" i="7"/>
  <c r="C2" i="7"/>
  <c r="B6" i="6"/>
  <c r="B3" i="6"/>
  <c r="B4" i="6"/>
  <c r="B5" i="6"/>
  <c r="B2" i="6"/>
  <c r="C5" i="5"/>
  <c r="C6" i="5"/>
  <c r="C4" i="5"/>
  <c r="C3" i="5"/>
  <c r="C2" i="5"/>
  <c r="E4" i="4"/>
  <c r="E5" i="4"/>
  <c r="E3" i="4"/>
  <c r="D4" i="3"/>
  <c r="D5" i="3"/>
  <c r="D3" i="3"/>
  <c r="B5" i="2"/>
  <c r="B6" i="2"/>
  <c r="B4" i="2"/>
  <c r="B3" i="2"/>
  <c r="B2" i="2"/>
  <c r="D3" i="1"/>
  <c r="D4" i="1"/>
  <c r="D5" i="1"/>
  <c r="D6" i="1"/>
  <c r="D7" i="1"/>
  <c r="D2" i="1"/>
  <c r="H7" i="1"/>
  <c r="H4" i="1"/>
  <c r="H1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M2" authorId="0" shapeId="0" xr:uid="{0D61710A-C212-48D1-946F-EB01FF91D69E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in mathematics first has to be arranged in ascending order</t>
        </r>
      </text>
    </comment>
  </commentList>
</comments>
</file>

<file path=xl/sharedStrings.xml><?xml version="1.0" encoding="utf-8"?>
<sst xmlns="http://schemas.openxmlformats.org/spreadsheetml/2006/main" count="194" uniqueCount="145">
  <si>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</si>
  <si>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</si>
  <si>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</si>
  <si>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</si>
  <si>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</si>
  <si>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</si>
  <si>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</si>
  <si>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</si>
  <si>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</si>
  <si>
    <t>Number</t>
  </si>
  <si>
    <t>Power</t>
  </si>
  <si>
    <t>Result</t>
  </si>
  <si>
    <t>POWER(A2,B2)</t>
  </si>
  <si>
    <t>SQRT(A2)</t>
  </si>
  <si>
    <t xml:space="preserve">Numerator </t>
  </si>
  <si>
    <t>Denominator</t>
  </si>
  <si>
    <t>QUOTIENT(A2,B2)</t>
  </si>
  <si>
    <t>Divisor</t>
  </si>
  <si>
    <t>MOD(A2,B2)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</si>
  <si>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</si>
  <si>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</si>
  <si>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</si>
  <si>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</si>
  <si>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</si>
  <si>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</si>
  <si>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</si>
  <si>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</si>
  <si>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</si>
  <si>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</si>
  <si>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</si>
  <si>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</si>
  <si>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</si>
  <si>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IPHONE</t>
  </si>
  <si>
    <t>AVERAGEIFS</t>
  </si>
  <si>
    <t>SAMSUNG</t>
  </si>
  <si>
    <t>GROUP</t>
  </si>
  <si>
    <t>AVG_PRICE</t>
  </si>
  <si>
    <t>AVERAGEIFS(B2:B7,A2:A7,"IPHONE")</t>
  </si>
  <si>
    <t>BLACKBERRY</t>
  </si>
  <si>
    <t>AVERAGEIF(A2:A7,"SAMSUNG",B2:B7)</t>
  </si>
  <si>
    <t>AVERAGEIF</t>
  </si>
  <si>
    <t>Same sign as the divisor</t>
  </si>
  <si>
    <t>Multiple Criteria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</si>
  <si>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</si>
  <si>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</si>
  <si>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</si>
  <si>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</si>
  <si>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</si>
  <si>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</si>
  <si>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</si>
  <si>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</si>
  <si>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</si>
  <si>
    <t>VALUE</t>
  </si>
  <si>
    <t>TOTAL_COUNT</t>
  </si>
  <si>
    <t>COUNT(A1:A6)</t>
  </si>
  <si>
    <t>Values</t>
  </si>
  <si>
    <t>Apple</t>
  </si>
  <si>
    <t>" "</t>
  </si>
  <si>
    <t>COUNTA(A2:A6)</t>
  </si>
  <si>
    <t>EMP</t>
  </si>
  <si>
    <t>Salary</t>
  </si>
  <si>
    <t>Comm</t>
  </si>
  <si>
    <t>Result 1</t>
  </si>
  <si>
    <t>Result 2</t>
  </si>
  <si>
    <t>Result 3</t>
  </si>
  <si>
    <t>COUNTBLANK(A2:A6)</t>
  </si>
  <si>
    <t>MIN</t>
  </si>
  <si>
    <t>MAX</t>
  </si>
  <si>
    <t>Num</t>
  </si>
  <si>
    <t>MIN(A3:A7)</t>
  </si>
  <si>
    <t>MAX(D7:D11)</t>
  </si>
  <si>
    <t>NUM</t>
  </si>
  <si>
    <t>SUM(A2:A6)</t>
  </si>
  <si>
    <t>Sum Range</t>
  </si>
  <si>
    <t>SUM(A2:A11)</t>
  </si>
  <si>
    <t xml:space="preserve">Sum of entire column </t>
  </si>
  <si>
    <t>Median</t>
  </si>
  <si>
    <t xml:space="preserve">Formula </t>
  </si>
  <si>
    <t>(11+23)/2</t>
  </si>
  <si>
    <t>MEDIAN(B1:F1)</t>
  </si>
  <si>
    <t>MEDIAN(H2:M2)</t>
  </si>
  <si>
    <t>Student_name</t>
  </si>
  <si>
    <t>Total_marks</t>
  </si>
  <si>
    <t>Steven</t>
  </si>
  <si>
    <t>Rank</t>
  </si>
  <si>
    <t>Score</t>
  </si>
  <si>
    <t>Alex</t>
  </si>
  <si>
    <t>Jerry</t>
  </si>
  <si>
    <t>Tom</t>
  </si>
  <si>
    <t>LARGE(B2:B6,1)</t>
  </si>
  <si>
    <t>Joe</t>
  </si>
  <si>
    <t>Name</t>
  </si>
  <si>
    <t>Start</t>
  </si>
  <si>
    <t>Finish</t>
  </si>
  <si>
    <t>Time</t>
  </si>
  <si>
    <t>Sean</t>
  </si>
  <si>
    <t>Winner</t>
  </si>
  <si>
    <t>John</t>
  </si>
  <si>
    <t>1st Runner up</t>
  </si>
  <si>
    <t>Justin</t>
  </si>
  <si>
    <t>2nd Runner up</t>
  </si>
  <si>
    <t>Linda</t>
  </si>
  <si>
    <t>3rd Runner up</t>
  </si>
  <si>
    <t>SMALL(D2:D6,3)</t>
  </si>
  <si>
    <t>NUM1</t>
  </si>
  <si>
    <t>NUM2</t>
  </si>
  <si>
    <t>Formula</t>
  </si>
  <si>
    <t>Returns the product of a supplied list of numbers</t>
  </si>
  <si>
    <t>PRODUCT(A2,B2)</t>
  </si>
  <si>
    <t>Year</t>
  </si>
  <si>
    <t>Sales Region</t>
  </si>
  <si>
    <t>Sales Numbers</t>
  </si>
  <si>
    <t>APJ</t>
  </si>
  <si>
    <t>EMEA</t>
  </si>
  <si>
    <t>SUBTOTAL(9,C3:C8)</t>
  </si>
  <si>
    <t>SubTotal</t>
  </si>
  <si>
    <t>Sum</t>
  </si>
  <si>
    <t>Avg</t>
  </si>
  <si>
    <t>Floor</t>
  </si>
  <si>
    <t>Ceiling</t>
  </si>
  <si>
    <t>FLOOR(E2,1)</t>
  </si>
  <si>
    <t>CEILING(2.4,1)</t>
  </si>
  <si>
    <t>Notes</t>
  </si>
  <si>
    <t>Round up to the nearest odd integer ,skips 10</t>
  </si>
  <si>
    <t xml:space="preserve">Round up to the nearest even integer </t>
  </si>
  <si>
    <t>Round up to  1</t>
  </si>
  <si>
    <t>Round up to 2 skipping 1</t>
  </si>
  <si>
    <t>Round up to 3; skipping 2</t>
  </si>
  <si>
    <t>Round up away from Zero to -3; skips -2</t>
  </si>
  <si>
    <t xml:space="preserve">Round up away from Zero; skips -1 </t>
  </si>
  <si>
    <t>Round up away from Zero to -3</t>
  </si>
  <si>
    <t>Round up away from Zero; skips -3</t>
  </si>
  <si>
    <t>ODD(A2)</t>
  </si>
  <si>
    <t>EVEN(A2)</t>
  </si>
  <si>
    <t>Digit</t>
  </si>
  <si>
    <t xml:space="preserve">Round to 1 decimal places </t>
  </si>
  <si>
    <t>Round to 2 decimal places</t>
  </si>
  <si>
    <t xml:space="preserve">Round to 3 decimal places </t>
  </si>
  <si>
    <t>Round to nearest whole number</t>
  </si>
  <si>
    <t>Round to nearest 10</t>
  </si>
  <si>
    <t>Round to nearest 100</t>
  </si>
  <si>
    <t>Round to nearest 1000</t>
  </si>
  <si>
    <t>Round to nearest 10000</t>
  </si>
  <si>
    <t>TRUNC(A4,B4)</t>
  </si>
  <si>
    <t>ROUND(A2,B2)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</si>
</sst>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1" fillId="2" borderId="1" xfId="0" applyNumberFormat="1" applyFont="1" applyFill="1" applyBorder="1"/>
    <xf numFmtId="165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5" borderId="1" xfId="0" applyFill="1" applyBorder="1"/>
    <xf numFmtId="0" fontId="0" fillId="5" borderId="5" xfId="0" applyFill="1" applyBorder="1"/>
    <xf numFmtId="1" fontId="1" fillId="2" borderId="1" xfId="0" applyNumberFormat="1" applyFont="1" applyFill="1" applyBorder="1"/>
    <xf numFmtId="19" fontId="0" fillId="0" borderId="1" xfId="0" applyNumberFormat="1" applyBorder="1"/>
    <xf numFmtId="166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H8"/>
  <sheetViews>
    <sheetView zoomScale="150" zoomScaleNormal="150"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3">
        <f>ABS(B2-C2)</f>
        <v>2</v>
      </c>
    </row>
    <row r="3" spans="1:8" x14ac:dyDescent="0.35">
      <c r="A3">
        <v>2</v>
      </c>
      <c r="B3">
        <v>81</v>
      </c>
      <c r="C3">
        <v>81</v>
      </c>
      <c r="D3" s="3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3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3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3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3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3">
        <f>SUM(D2:D7)</f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390-230E-4D2C-AC80-706140796133}">
  <dimension ref="A1:K10"/>
  <sheetViews>
    <sheetView topLeftCell="C1" workbookViewId="0">
      <selection activeCell="F10" sqref="F10"/>
    </sheetView>
  </sheetViews>
  <sheetFormatPr defaultColWidth="11.81640625" defaultRowHeight="19.5" customHeight="1" x14ac:dyDescent="0.35"/>
  <cols>
    <col min="6" max="6" width="14.453125" bestFit="1" customWidth="1"/>
    <col min="8" max="8" width="33.1796875" customWidth="1"/>
  </cols>
  <sheetData>
    <row r="1" spans="1:11" ht="19.5" customHeight="1" x14ac:dyDescent="0.35">
      <c r="A1" s="9" t="s">
        <v>30</v>
      </c>
      <c r="B1" s="9" t="s">
        <v>31</v>
      </c>
      <c r="C1" t="s">
        <v>43</v>
      </c>
      <c r="D1" t="s">
        <v>47</v>
      </c>
    </row>
    <row r="2" spans="1:11" ht="19.5" customHeight="1" x14ac:dyDescent="0.35">
      <c r="A2" s="4" t="s">
        <v>32</v>
      </c>
      <c r="B2" s="4">
        <v>1500</v>
      </c>
      <c r="C2" t="s">
        <v>44</v>
      </c>
      <c r="D2" t="s">
        <v>48</v>
      </c>
      <c r="E2" s="29" t="s">
        <v>42</v>
      </c>
      <c r="F2" s="29"/>
    </row>
    <row r="3" spans="1:11" ht="19.5" customHeight="1" x14ac:dyDescent="0.35">
      <c r="A3" s="4" t="s">
        <v>32</v>
      </c>
      <c r="B3" s="4">
        <v>1200</v>
      </c>
      <c r="C3" t="s">
        <v>44</v>
      </c>
      <c r="D3" t="s">
        <v>49</v>
      </c>
      <c r="E3" s="27" t="s">
        <v>33</v>
      </c>
      <c r="F3" s="28"/>
    </row>
    <row r="4" spans="1:11" ht="19.5" customHeight="1" x14ac:dyDescent="0.35">
      <c r="A4" s="4" t="s">
        <v>34</v>
      </c>
      <c r="B4" s="4">
        <v>2000</v>
      </c>
      <c r="C4" t="s">
        <v>44</v>
      </c>
      <c r="D4" t="s">
        <v>50</v>
      </c>
      <c r="E4" s="9" t="s">
        <v>35</v>
      </c>
      <c r="F4" s="9" t="s">
        <v>36</v>
      </c>
      <c r="H4" s="7" t="s">
        <v>37</v>
      </c>
    </row>
    <row r="5" spans="1:11" ht="19.5" customHeight="1" x14ac:dyDescent="0.35">
      <c r="A5" s="4" t="s">
        <v>32</v>
      </c>
      <c r="B5" s="4">
        <v>2000</v>
      </c>
      <c r="C5" t="s">
        <v>45</v>
      </c>
      <c r="D5" t="s">
        <v>49</v>
      </c>
      <c r="E5" s="4" t="s">
        <v>32</v>
      </c>
      <c r="F5" s="14">
        <f>AVERAGEIFS(B2:B7,A2:A7,"IPHONE")</f>
        <v>1566.6666666666667</v>
      </c>
      <c r="J5" s="29" t="s">
        <v>51</v>
      </c>
      <c r="K5" s="29"/>
    </row>
    <row r="6" spans="1:11" ht="19.5" customHeight="1" x14ac:dyDescent="0.35">
      <c r="A6" s="4" t="s">
        <v>38</v>
      </c>
      <c r="B6" s="4">
        <v>1100</v>
      </c>
      <c r="C6" t="s">
        <v>46</v>
      </c>
      <c r="D6" t="s">
        <v>50</v>
      </c>
      <c r="E6" s="4" t="s">
        <v>34</v>
      </c>
      <c r="F6" s="14">
        <f>AVERAGEIFS(B2:B7,A2:A7,"SAMSUNG",C2:C7,"red")</f>
        <v>2000</v>
      </c>
      <c r="H6" s="7" t="s">
        <v>39</v>
      </c>
      <c r="J6" s="27" t="s">
        <v>40</v>
      </c>
      <c r="K6" s="28"/>
    </row>
    <row r="7" spans="1:11" ht="19.5" customHeight="1" x14ac:dyDescent="0.35">
      <c r="A7" s="4" t="s">
        <v>34</v>
      </c>
      <c r="B7" s="4">
        <v>1400</v>
      </c>
      <c r="C7" t="s">
        <v>46</v>
      </c>
      <c r="D7" t="s">
        <v>49</v>
      </c>
      <c r="E7" s="4" t="s">
        <v>38</v>
      </c>
      <c r="F7" s="14" t="e">
        <f>AVERAGEIFS(B2:B7,A2:A7,"BLACKBERRY",D2:D7,"china")</f>
        <v>#DIV/0!</v>
      </c>
      <c r="J7" s="9" t="s">
        <v>35</v>
      </c>
      <c r="K7" s="9" t="s">
        <v>36</v>
      </c>
    </row>
    <row r="8" spans="1:11" ht="19.5" customHeight="1" x14ac:dyDescent="0.35">
      <c r="J8" s="4" t="s">
        <v>32</v>
      </c>
      <c r="K8" s="14">
        <f>AVERAGEIF(A2:A7,"IPHONE",B2:B7)</f>
        <v>1566.6666666666667</v>
      </c>
    </row>
    <row r="9" spans="1:11" ht="19.5" customHeight="1" x14ac:dyDescent="0.35">
      <c r="J9" s="4" t="s">
        <v>34</v>
      </c>
      <c r="K9" s="14">
        <f>AVERAGEIF(A2:A7,"SAMSUNG",B2:B7)</f>
        <v>1700</v>
      </c>
    </row>
    <row r="10" spans="1:11" ht="19.5" customHeight="1" x14ac:dyDescent="0.35">
      <c r="J10" s="4" t="s">
        <v>38</v>
      </c>
      <c r="K10" s="14">
        <f>AVERAGEIF(A2:A7,"BLACKBERRY",B2:B7)</f>
        <v>1100</v>
      </c>
    </row>
  </sheetData>
  <mergeCells count="4">
    <mergeCell ref="E3:F3"/>
    <mergeCell ref="J6:K6"/>
    <mergeCell ref="E2:F2"/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FFDB-F0F1-4682-9183-B757B59BBCA0}">
  <dimension ref="A1:E6"/>
  <sheetViews>
    <sheetView zoomScale="150" zoomScaleNormal="150" workbookViewId="0">
      <selection activeCell="B7" sqref="B7"/>
    </sheetView>
  </sheetViews>
  <sheetFormatPr defaultColWidth="15.90625" defaultRowHeight="26.5" customHeight="1" x14ac:dyDescent="0.35"/>
  <sheetData>
    <row r="1" spans="1:5" ht="26.5" customHeight="1" x14ac:dyDescent="0.35">
      <c r="A1" s="5" t="s">
        <v>52</v>
      </c>
      <c r="B1" s="4"/>
    </row>
    <row r="2" spans="1:5" ht="26.5" customHeight="1" x14ac:dyDescent="0.35">
      <c r="A2" s="4">
        <v>123</v>
      </c>
      <c r="B2" s="4"/>
    </row>
    <row r="3" spans="1:5" ht="26.5" customHeight="1" x14ac:dyDescent="0.35">
      <c r="A3" s="4">
        <v>0.98</v>
      </c>
      <c r="B3" s="4"/>
    </row>
    <row r="4" spans="1:5" ht="26.5" customHeight="1" x14ac:dyDescent="0.35">
      <c r="A4" s="4">
        <v>1.2</v>
      </c>
      <c r="B4" s="4"/>
    </row>
    <row r="5" spans="1:5" ht="26.5" customHeight="1" x14ac:dyDescent="0.35">
      <c r="A5" s="4">
        <v>456</v>
      </c>
      <c r="B5" s="5" t="s">
        <v>53</v>
      </c>
    </row>
    <row r="6" spans="1:5" ht="26.5" customHeight="1" x14ac:dyDescent="0.35">
      <c r="A6" s="4"/>
      <c r="B6" s="5">
        <f>COUNT(A2:A6)</f>
        <v>4</v>
      </c>
      <c r="E6" s="7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0929-D6A4-4E4F-A7B1-870DFD1F9045}">
  <dimension ref="A1:F7"/>
  <sheetViews>
    <sheetView zoomScale="150" zoomScaleNormal="150" workbookViewId="0">
      <selection activeCell="B9" sqref="B9"/>
    </sheetView>
  </sheetViews>
  <sheetFormatPr defaultColWidth="11.81640625" defaultRowHeight="19" customHeight="1" x14ac:dyDescent="0.35"/>
  <cols>
    <col min="6" max="6" width="15.26953125" customWidth="1"/>
  </cols>
  <sheetData>
    <row r="1" spans="1:6" ht="19" customHeight="1" x14ac:dyDescent="0.35">
      <c r="A1" s="8" t="s">
        <v>55</v>
      </c>
    </row>
    <row r="2" spans="1:6" ht="19" customHeight="1" x14ac:dyDescent="0.35">
      <c r="A2" s="15" t="s">
        <v>56</v>
      </c>
    </row>
    <row r="3" spans="1:6" ht="19" customHeight="1" x14ac:dyDescent="0.35">
      <c r="A3" s="15">
        <v>1</v>
      </c>
    </row>
    <row r="4" spans="1:6" ht="19" customHeight="1" x14ac:dyDescent="0.35">
      <c r="A4" s="15" t="s">
        <v>57</v>
      </c>
    </row>
    <row r="5" spans="1:6" ht="19" customHeight="1" x14ac:dyDescent="0.35">
      <c r="A5" s="15"/>
    </row>
    <row r="6" spans="1:6" ht="19" customHeight="1" x14ac:dyDescent="0.35">
      <c r="A6" s="16">
        <v>-3</v>
      </c>
    </row>
    <row r="7" spans="1:6" ht="19" customHeight="1" x14ac:dyDescent="0.35">
      <c r="A7" s="9" t="s">
        <v>11</v>
      </c>
      <c r="B7" s="9">
        <f>COUNTA(A2:A6)</f>
        <v>4</v>
      </c>
      <c r="F7" s="17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53D2-78AE-4B44-B157-BB1C8EE41C40}">
  <dimension ref="A1:F9"/>
  <sheetViews>
    <sheetView zoomScale="150" zoomScaleNormal="150" workbookViewId="0">
      <selection activeCell="C8" sqref="C8"/>
    </sheetView>
  </sheetViews>
  <sheetFormatPr defaultColWidth="11.81640625" defaultRowHeight="19" customHeight="1" x14ac:dyDescent="0.35"/>
  <cols>
    <col min="6" max="6" width="18.54296875" customWidth="1"/>
  </cols>
  <sheetData>
    <row r="1" spans="1:6" ht="19" customHeight="1" x14ac:dyDescent="0.35">
      <c r="A1" s="8" t="s">
        <v>59</v>
      </c>
      <c r="B1" s="8" t="s">
        <v>60</v>
      </c>
      <c r="C1" s="8" t="s">
        <v>61</v>
      </c>
    </row>
    <row r="2" spans="1:6" ht="19" customHeight="1" x14ac:dyDescent="0.35">
      <c r="A2" s="15">
        <v>101</v>
      </c>
      <c r="B2" s="18">
        <v>2000</v>
      </c>
      <c r="C2" s="18">
        <v>0</v>
      </c>
    </row>
    <row r="3" spans="1:6" ht="19" customHeight="1" x14ac:dyDescent="0.35">
      <c r="A3" s="15">
        <v>102</v>
      </c>
      <c r="B3" s="18">
        <v>2200</v>
      </c>
      <c r="C3" s="18">
        <v>0.5</v>
      </c>
    </row>
    <row r="4" spans="1:6" ht="19" customHeight="1" x14ac:dyDescent="0.35">
      <c r="A4" s="15">
        <v>103</v>
      </c>
      <c r="B4" s="18"/>
      <c r="C4" s="18"/>
    </row>
    <row r="5" spans="1:6" ht="19" customHeight="1" x14ac:dyDescent="0.35">
      <c r="A5" s="15">
        <v>104</v>
      </c>
      <c r="B5" s="18">
        <v>3000</v>
      </c>
      <c r="C5" s="18"/>
    </row>
    <row r="6" spans="1:6" ht="19" customHeight="1" x14ac:dyDescent="0.35">
      <c r="A6" s="15"/>
      <c r="B6" s="18"/>
      <c r="C6" s="18">
        <v>0.15</v>
      </c>
      <c r="F6" s="17" t="s">
        <v>65</v>
      </c>
    </row>
    <row r="7" spans="1:6" ht="19" customHeight="1" x14ac:dyDescent="0.35">
      <c r="A7" s="8" t="s">
        <v>62</v>
      </c>
      <c r="B7" s="8">
        <f>COUNTBLANK(A2:A6)</f>
        <v>1</v>
      </c>
    </row>
    <row r="8" spans="1:6" ht="19" customHeight="1" x14ac:dyDescent="0.35">
      <c r="A8" s="8" t="s">
        <v>63</v>
      </c>
      <c r="B8" s="8">
        <f>COUNTBLANK(B2:B6)</f>
        <v>2</v>
      </c>
    </row>
    <row r="9" spans="1:6" ht="19" customHeight="1" x14ac:dyDescent="0.35">
      <c r="A9" s="8" t="s">
        <v>64</v>
      </c>
      <c r="B9" s="8">
        <f>COUNTBLANK(C2:C6)</f>
        <v>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3321-5229-4107-AED0-4794FCDB9955}">
  <dimension ref="A1:F8"/>
  <sheetViews>
    <sheetView zoomScale="150" zoomScaleNormal="150" workbookViewId="0">
      <selection activeCell="D10" sqref="D10"/>
    </sheetView>
  </sheetViews>
  <sheetFormatPr defaultColWidth="13" defaultRowHeight="22.5" customHeight="1" x14ac:dyDescent="0.35"/>
  <sheetData>
    <row r="1" spans="1:6" ht="22.5" customHeight="1" x14ac:dyDescent="0.35">
      <c r="A1" s="30" t="s">
        <v>66</v>
      </c>
      <c r="B1" s="30"/>
      <c r="D1" s="31" t="s">
        <v>67</v>
      </c>
      <c r="E1" s="32"/>
    </row>
    <row r="2" spans="1:6" ht="22.5" customHeight="1" x14ac:dyDescent="0.35">
      <c r="A2" s="20" t="s">
        <v>68</v>
      </c>
      <c r="D2" s="20" t="s">
        <v>68</v>
      </c>
    </row>
    <row r="3" spans="1:6" ht="22.5" customHeight="1" x14ac:dyDescent="0.35">
      <c r="A3" s="4">
        <v>1.4</v>
      </c>
      <c r="D3" s="4">
        <v>25</v>
      </c>
      <c r="F3" s="7" t="s">
        <v>69</v>
      </c>
    </row>
    <row r="4" spans="1:6" ht="22.5" customHeight="1" x14ac:dyDescent="0.35">
      <c r="A4" s="4">
        <v>345</v>
      </c>
      <c r="D4" s="4">
        <v>34</v>
      </c>
    </row>
    <row r="5" spans="1:6" ht="22.5" customHeight="1" x14ac:dyDescent="0.35">
      <c r="A5" s="4">
        <v>78</v>
      </c>
      <c r="D5" s="4">
        <v>0.3</v>
      </c>
      <c r="F5" s="7" t="s">
        <v>70</v>
      </c>
    </row>
    <row r="6" spans="1:6" ht="22.5" customHeight="1" x14ac:dyDescent="0.35">
      <c r="A6" s="4">
        <v>67</v>
      </c>
      <c r="D6" s="4">
        <v>-0.1</v>
      </c>
    </row>
    <row r="7" spans="1:6" ht="22.5" customHeight="1" x14ac:dyDescent="0.35">
      <c r="A7" s="19">
        <v>0.2</v>
      </c>
      <c r="D7" s="19">
        <v>345</v>
      </c>
    </row>
    <row r="8" spans="1:6" ht="22.5" customHeight="1" x14ac:dyDescent="0.35">
      <c r="A8" s="5" t="s">
        <v>11</v>
      </c>
      <c r="B8" s="5">
        <f>MIN(A3:A7)</f>
        <v>0.2</v>
      </c>
      <c r="D8" s="5" t="s">
        <v>11</v>
      </c>
      <c r="E8" s="5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11AB-4EC0-4964-9CB7-592B5AC00BC4}">
  <dimension ref="A1:E13"/>
  <sheetViews>
    <sheetView zoomScale="150" zoomScaleNormal="150" workbookViewId="0">
      <selection activeCell="B14" sqref="B14"/>
    </sheetView>
  </sheetViews>
  <sheetFormatPr defaultRowHeight="14.5" x14ac:dyDescent="0.35"/>
  <cols>
    <col min="1" max="1" width="19.90625" customWidth="1"/>
    <col min="5" max="5" width="11.90625" customWidth="1"/>
    <col min="7" max="7" width="14.81640625" customWidth="1"/>
  </cols>
  <sheetData>
    <row r="1" spans="1:5" x14ac:dyDescent="0.35">
      <c r="A1" s="8" t="s">
        <v>71</v>
      </c>
    </row>
    <row r="2" spans="1:5" x14ac:dyDescent="0.35">
      <c r="A2" s="21">
        <v>11</v>
      </c>
    </row>
    <row r="3" spans="1:5" x14ac:dyDescent="0.35">
      <c r="A3" s="21">
        <v>2</v>
      </c>
    </row>
    <row r="4" spans="1:5" x14ac:dyDescent="0.35">
      <c r="A4" s="21">
        <v>3</v>
      </c>
    </row>
    <row r="5" spans="1:5" x14ac:dyDescent="0.35">
      <c r="A5" s="21">
        <v>4</v>
      </c>
    </row>
    <row r="6" spans="1:5" x14ac:dyDescent="0.35">
      <c r="A6" s="21">
        <v>5</v>
      </c>
    </row>
    <row r="7" spans="1:5" x14ac:dyDescent="0.35">
      <c r="A7" s="21">
        <v>6</v>
      </c>
    </row>
    <row r="8" spans="1:5" x14ac:dyDescent="0.35">
      <c r="A8" s="21">
        <v>28</v>
      </c>
    </row>
    <row r="9" spans="1:5" x14ac:dyDescent="0.35">
      <c r="A9" s="21">
        <v>110</v>
      </c>
    </row>
    <row r="10" spans="1:5" x14ac:dyDescent="0.35">
      <c r="A10" s="21">
        <v>56</v>
      </c>
      <c r="E10" s="7" t="s">
        <v>72</v>
      </c>
    </row>
    <row r="11" spans="1:5" x14ac:dyDescent="0.35">
      <c r="A11" s="22">
        <v>43</v>
      </c>
    </row>
    <row r="12" spans="1:5" x14ac:dyDescent="0.35">
      <c r="A12" s="5" t="s">
        <v>73</v>
      </c>
      <c r="B12" s="5">
        <f>SUM(A3:A6)</f>
        <v>14</v>
      </c>
      <c r="E12" s="7" t="s">
        <v>74</v>
      </c>
    </row>
    <row r="13" spans="1:5" x14ac:dyDescent="0.35">
      <c r="A13" s="5" t="s">
        <v>75</v>
      </c>
      <c r="B13" s="5">
        <f>SUM(A2:A11)</f>
        <v>268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AAC3-C689-4391-8933-ED40E6166E38}">
  <dimension ref="B1:N8"/>
  <sheetViews>
    <sheetView zoomScale="130" zoomScaleNormal="130" workbookViewId="0">
      <selection activeCell="N2" sqref="N2"/>
    </sheetView>
  </sheetViews>
  <sheetFormatPr defaultColWidth="6.08984375" defaultRowHeight="27.5" customHeight="1" x14ac:dyDescent="0.35"/>
  <cols>
    <col min="4" max="6" width="6.08984375" customWidth="1"/>
    <col min="14" max="14" width="14.81640625" customWidth="1"/>
    <col min="22" max="22" width="16.08984375" customWidth="1"/>
  </cols>
  <sheetData>
    <row r="1" spans="2:14" ht="27.5" customHeight="1" x14ac:dyDescent="0.35">
      <c r="B1" s="6">
        <v>1</v>
      </c>
      <c r="C1" s="6">
        <v>2</v>
      </c>
      <c r="D1" s="6">
        <v>25</v>
      </c>
      <c r="E1" s="6">
        <v>35</v>
      </c>
      <c r="F1" s="6">
        <v>48</v>
      </c>
      <c r="H1" s="6">
        <v>11</v>
      </c>
      <c r="I1" s="6">
        <v>23</v>
      </c>
      <c r="J1" s="6">
        <v>6</v>
      </c>
      <c r="K1" s="6">
        <v>8</v>
      </c>
      <c r="L1" s="6">
        <v>90</v>
      </c>
      <c r="M1" s="6">
        <v>67</v>
      </c>
      <c r="N1">
        <f>MEDIAN(H1:M1)</f>
        <v>17</v>
      </c>
    </row>
    <row r="2" spans="2:14" ht="27.5" customHeight="1" x14ac:dyDescent="0.35">
      <c r="H2" s="6">
        <v>6</v>
      </c>
      <c r="I2" s="6">
        <v>8</v>
      </c>
      <c r="J2" s="6">
        <v>11</v>
      </c>
      <c r="K2" s="6">
        <v>23</v>
      </c>
      <c r="L2" s="6">
        <v>67</v>
      </c>
      <c r="M2" s="6">
        <v>90</v>
      </c>
    </row>
    <row r="3" spans="2:14" ht="27.5" customHeight="1" x14ac:dyDescent="0.35">
      <c r="B3" s="33" t="s">
        <v>76</v>
      </c>
      <c r="C3" s="33"/>
      <c r="D3" s="9">
        <f>MEDIAN(B1:F1)</f>
        <v>25</v>
      </c>
      <c r="I3" s="33" t="s">
        <v>76</v>
      </c>
      <c r="J3" s="33"/>
      <c r="K3" s="9">
        <f>MEDIAN(H2:M2)</f>
        <v>17</v>
      </c>
      <c r="L3" s="1"/>
      <c r="M3" s="1"/>
      <c r="N3" s="1"/>
    </row>
    <row r="4" spans="2:14" ht="27.5" customHeight="1" x14ac:dyDescent="0.35">
      <c r="I4" s="33" t="s">
        <v>77</v>
      </c>
      <c r="J4" s="33"/>
      <c r="K4" s="33" t="s">
        <v>78</v>
      </c>
      <c r="L4" s="33"/>
      <c r="M4" s="23">
        <f>(11+23)/2</f>
        <v>17</v>
      </c>
      <c r="N4" s="1"/>
    </row>
    <row r="6" spans="2:14" ht="27.5" customHeight="1" x14ac:dyDescent="0.35">
      <c r="N6" s="7" t="s">
        <v>79</v>
      </c>
    </row>
    <row r="8" spans="2:14" ht="27.5" customHeight="1" x14ac:dyDescent="0.35">
      <c r="N8" s="7" t="s">
        <v>80</v>
      </c>
    </row>
  </sheetData>
  <mergeCells count="4">
    <mergeCell ref="B3:C3"/>
    <mergeCell ref="I3:J3"/>
    <mergeCell ref="I4:J4"/>
    <mergeCell ref="K4:L4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67F3-591C-43DD-828F-1C1CE96E1F96}">
  <dimension ref="A1:F8"/>
  <sheetViews>
    <sheetView zoomScale="150" zoomScaleNormal="150" workbookViewId="0">
      <selection activeCell="E6" sqref="E6"/>
    </sheetView>
  </sheetViews>
  <sheetFormatPr defaultColWidth="13.90625" defaultRowHeight="21.5" customHeight="1" x14ac:dyDescent="0.35"/>
  <sheetData>
    <row r="1" spans="1:6" ht="21.5" customHeight="1" x14ac:dyDescent="0.35">
      <c r="A1" s="12" t="s">
        <v>81</v>
      </c>
      <c r="B1" s="12" t="s">
        <v>82</v>
      </c>
    </row>
    <row r="2" spans="1:6" ht="21.5" customHeight="1" x14ac:dyDescent="0.35">
      <c r="A2" s="4" t="s">
        <v>83</v>
      </c>
      <c r="B2" s="4">
        <v>89</v>
      </c>
      <c r="D2" s="12" t="s">
        <v>84</v>
      </c>
      <c r="E2" s="12" t="s">
        <v>85</v>
      </c>
    </row>
    <row r="3" spans="1:6" ht="21.5" customHeight="1" x14ac:dyDescent="0.35">
      <c r="A3" s="4" t="s">
        <v>86</v>
      </c>
      <c r="B3" s="4">
        <v>78</v>
      </c>
      <c r="D3" s="4">
        <v>1</v>
      </c>
      <c r="E3" s="5">
        <f>LARGE(B2:B6,1)</f>
        <v>90</v>
      </c>
    </row>
    <row r="4" spans="1:6" ht="21.5" customHeight="1" x14ac:dyDescent="0.35">
      <c r="A4" s="4" t="s">
        <v>87</v>
      </c>
      <c r="B4" s="4">
        <v>65</v>
      </c>
      <c r="D4" s="4">
        <v>2</v>
      </c>
      <c r="E4" s="5">
        <f>LARGE(B2:B6,2)</f>
        <v>89</v>
      </c>
    </row>
    <row r="5" spans="1:6" ht="21.5" customHeight="1" x14ac:dyDescent="0.35">
      <c r="A5" s="4" t="s">
        <v>88</v>
      </c>
      <c r="B5" s="4">
        <v>45</v>
      </c>
      <c r="D5" s="4">
        <v>3</v>
      </c>
      <c r="E5" s="5">
        <f>LARGE(B2:B6,3)</f>
        <v>78</v>
      </c>
    </row>
    <row r="6" spans="1:6" ht="21.5" customHeight="1" x14ac:dyDescent="0.35">
      <c r="A6" s="4" t="s">
        <v>90</v>
      </c>
      <c r="B6" s="4">
        <v>90</v>
      </c>
    </row>
    <row r="8" spans="1:6" ht="21.5" customHeight="1" x14ac:dyDescent="0.35">
      <c r="F8" s="7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C699-E957-4DF8-AF07-93753F7D6322}">
  <dimension ref="A1:G9"/>
  <sheetViews>
    <sheetView zoomScale="120" zoomScaleNormal="120" workbookViewId="0">
      <selection activeCell="G6" sqref="G6"/>
    </sheetView>
  </sheetViews>
  <sheetFormatPr defaultColWidth="12.54296875" defaultRowHeight="19" customHeight="1" x14ac:dyDescent="0.35"/>
  <cols>
    <col min="2" max="2" width="16.1796875" customWidth="1"/>
    <col min="3" max="3" width="14.81640625" customWidth="1"/>
    <col min="4" max="4" width="19.453125" customWidth="1"/>
    <col min="6" max="6" width="14.453125" customWidth="1"/>
    <col min="7" max="7" width="15" customWidth="1"/>
    <col min="8" max="8" width="16.36328125" customWidth="1"/>
  </cols>
  <sheetData>
    <row r="1" spans="1:7" ht="19" customHeight="1" x14ac:dyDescent="0.35">
      <c r="A1" s="8" t="s">
        <v>91</v>
      </c>
      <c r="B1" s="8" t="s">
        <v>92</v>
      </c>
      <c r="C1" s="8" t="s">
        <v>93</v>
      </c>
      <c r="D1" s="8" t="s">
        <v>94</v>
      </c>
    </row>
    <row r="2" spans="1:7" ht="19" customHeight="1" x14ac:dyDescent="0.35">
      <c r="A2" s="4" t="s">
        <v>95</v>
      </c>
      <c r="B2" s="24">
        <v>0.33333333333333331</v>
      </c>
      <c r="C2" s="24">
        <v>0.3820601851851852</v>
      </c>
      <c r="D2" s="24">
        <f>(C2-B2)</f>
        <v>4.8726851851851882E-2</v>
      </c>
      <c r="F2" s="9" t="s">
        <v>96</v>
      </c>
    </row>
    <row r="3" spans="1:7" ht="19" customHeight="1" x14ac:dyDescent="0.35">
      <c r="A3" s="4" t="s">
        <v>97</v>
      </c>
      <c r="B3" s="24">
        <v>0.33344907407407409</v>
      </c>
      <c r="C3" s="24">
        <v>0.3821180555555555</v>
      </c>
      <c r="D3" s="24">
        <f t="shared" ref="D3:D6" si="0">(C3-B3)</f>
        <v>4.866898148148141E-2</v>
      </c>
      <c r="F3" s="4" t="s">
        <v>98</v>
      </c>
      <c r="G3" s="25">
        <f>SMALL(D2:D6,3)</f>
        <v>4.8726851851851882E-2</v>
      </c>
    </row>
    <row r="4" spans="1:7" ht="19" customHeight="1" x14ac:dyDescent="0.35">
      <c r="A4" s="4" t="s">
        <v>99</v>
      </c>
      <c r="B4" s="24">
        <v>0.33350694444444445</v>
      </c>
      <c r="C4" s="24">
        <v>0.38217592592592592</v>
      </c>
      <c r="D4" s="24">
        <f t="shared" si="0"/>
        <v>4.8668981481481466E-2</v>
      </c>
      <c r="F4" s="4" t="s">
        <v>100</v>
      </c>
      <c r="G4" s="25">
        <f>SMALL(D2:D6,4)</f>
        <v>5.0509259259259309E-2</v>
      </c>
    </row>
    <row r="5" spans="1:7" ht="19" customHeight="1" x14ac:dyDescent="0.35">
      <c r="A5" s="4" t="s">
        <v>101</v>
      </c>
      <c r="B5" s="24">
        <v>0.33334490740740735</v>
      </c>
      <c r="C5" s="24">
        <v>0.38385416666666666</v>
      </c>
      <c r="D5" s="24">
        <f t="shared" si="0"/>
        <v>5.0509259259259309E-2</v>
      </c>
      <c r="F5" s="4" t="s">
        <v>102</v>
      </c>
      <c r="G5" s="25">
        <f>SMALL(D2:D6,5)</f>
        <v>5.2662037037037035E-2</v>
      </c>
    </row>
    <row r="6" spans="1:7" ht="19" customHeight="1" x14ac:dyDescent="0.35">
      <c r="A6" s="4" t="s">
        <v>86</v>
      </c>
      <c r="B6" s="24">
        <v>0.33339120370370368</v>
      </c>
      <c r="C6" s="24">
        <v>0.38605324074074071</v>
      </c>
      <c r="D6" s="24">
        <f t="shared" si="0"/>
        <v>5.2662037037037035E-2</v>
      </c>
    </row>
    <row r="9" spans="1:7" ht="19" customHeight="1" x14ac:dyDescent="0.35">
      <c r="F9" s="7" t="s">
        <v>103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083D-CF12-4D65-B387-3595B7FA5B40}">
  <dimension ref="A1:I8"/>
  <sheetViews>
    <sheetView zoomScale="130" zoomScaleNormal="130" workbookViewId="0">
      <selection activeCell="D6" sqref="D6"/>
    </sheetView>
  </sheetViews>
  <sheetFormatPr defaultColWidth="11.1796875" defaultRowHeight="23" customHeight="1" x14ac:dyDescent="0.35"/>
  <cols>
    <col min="6" max="6" width="16.6328125" customWidth="1"/>
  </cols>
  <sheetData>
    <row r="1" spans="1:9" ht="23" customHeight="1" x14ac:dyDescent="0.35">
      <c r="A1" s="8" t="s">
        <v>104</v>
      </c>
      <c r="B1" s="8" t="s">
        <v>105</v>
      </c>
      <c r="C1" s="8" t="s">
        <v>106</v>
      </c>
    </row>
    <row r="2" spans="1:9" ht="23" customHeight="1" x14ac:dyDescent="0.35">
      <c r="A2" s="4">
        <v>12</v>
      </c>
      <c r="B2" s="4">
        <v>6</v>
      </c>
      <c r="C2" s="5">
        <f>PRODUCT(A2,B2)</f>
        <v>72</v>
      </c>
      <c r="E2" s="34" t="s">
        <v>107</v>
      </c>
      <c r="F2" s="34"/>
      <c r="G2" s="34"/>
      <c r="H2" s="34"/>
      <c r="I2" s="34"/>
    </row>
    <row r="3" spans="1:9" ht="23" customHeight="1" x14ac:dyDescent="0.35">
      <c r="A3" s="4">
        <v>10</v>
      </c>
      <c r="B3" s="4">
        <v>5</v>
      </c>
      <c r="C3" s="5">
        <f>PRODUCT(A3,B3)</f>
        <v>50</v>
      </c>
      <c r="E3" s="34"/>
      <c r="F3" s="34"/>
      <c r="G3" s="34"/>
      <c r="H3" s="34"/>
      <c r="I3" s="34"/>
    </row>
    <row r="4" spans="1:9" ht="23" customHeight="1" x14ac:dyDescent="0.35">
      <c r="A4" s="4">
        <v>25</v>
      </c>
      <c r="B4" s="4">
        <v>5</v>
      </c>
      <c r="C4" s="5">
        <f t="shared" ref="C4:C8" si="0">PRODUCT(A4,B4)</f>
        <v>125</v>
      </c>
    </row>
    <row r="5" spans="1:9" ht="23" customHeight="1" x14ac:dyDescent="0.35">
      <c r="A5" s="4">
        <v>15</v>
      </c>
      <c r="B5" s="4">
        <v>6</v>
      </c>
      <c r="C5" s="5">
        <f t="shared" si="0"/>
        <v>90</v>
      </c>
      <c r="F5" s="7" t="s">
        <v>108</v>
      </c>
    </row>
    <row r="6" spans="1:9" ht="23" customHeight="1" x14ac:dyDescent="0.35">
      <c r="A6" s="4">
        <v>20</v>
      </c>
      <c r="B6" s="4">
        <v>8</v>
      </c>
      <c r="C6" s="5">
        <f t="shared" si="0"/>
        <v>160</v>
      </c>
    </row>
    <row r="7" spans="1:9" ht="23" customHeight="1" x14ac:dyDescent="0.35">
      <c r="A7" s="4">
        <v>10</v>
      </c>
      <c r="B7" s="4">
        <v>8</v>
      </c>
      <c r="C7" s="5">
        <f t="shared" si="0"/>
        <v>80</v>
      </c>
    </row>
    <row r="8" spans="1:9" ht="23" customHeight="1" x14ac:dyDescent="0.35">
      <c r="A8" s="4">
        <v>16</v>
      </c>
      <c r="B8" s="4">
        <v>4</v>
      </c>
      <c r="C8" s="5">
        <f t="shared" si="0"/>
        <v>64</v>
      </c>
    </row>
  </sheetData>
  <mergeCells count="1">
    <mergeCell ref="E2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5" sqref="C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 t="shared" ref="B5:B6" si="0">SIGN(A5)</f>
        <v>-1</v>
      </c>
    </row>
    <row r="6" spans="1:2" x14ac:dyDescent="0.35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A69C-C469-4B8A-9077-11C6B7F5EF64}">
  <dimension ref="A2:F11"/>
  <sheetViews>
    <sheetView zoomScale="150" zoomScaleNormal="150" workbookViewId="0">
      <selection activeCell="B13" sqref="B13"/>
    </sheetView>
  </sheetViews>
  <sheetFormatPr defaultRowHeight="14.5" x14ac:dyDescent="0.35"/>
  <cols>
    <col min="1" max="1" width="10.81640625" customWidth="1"/>
    <col min="2" max="2" width="14" customWidth="1"/>
    <col min="3" max="3" width="18.1796875" customWidth="1"/>
    <col min="6" max="6" width="20.08984375" customWidth="1"/>
    <col min="9" max="9" width="19.81640625" customWidth="1"/>
  </cols>
  <sheetData>
    <row r="2" spans="1:6" x14ac:dyDescent="0.35">
      <c r="A2" s="12" t="s">
        <v>109</v>
      </c>
      <c r="B2" s="12" t="s">
        <v>110</v>
      </c>
      <c r="C2" s="12" t="s">
        <v>111</v>
      </c>
    </row>
    <row r="3" spans="1:6" x14ac:dyDescent="0.35">
      <c r="A3" s="18">
        <v>2018</v>
      </c>
      <c r="B3" s="18" t="s">
        <v>112</v>
      </c>
      <c r="C3" s="18">
        <v>38</v>
      </c>
    </row>
    <row r="4" spans="1:6" x14ac:dyDescent="0.35">
      <c r="A4" s="18">
        <v>2018</v>
      </c>
      <c r="B4" s="18" t="s">
        <v>113</v>
      </c>
      <c r="C4" s="18">
        <v>34</v>
      </c>
    </row>
    <row r="5" spans="1:6" x14ac:dyDescent="0.35">
      <c r="A5" s="18">
        <v>2019</v>
      </c>
      <c r="B5" s="18" t="s">
        <v>112</v>
      </c>
      <c r="C5" s="18">
        <v>23</v>
      </c>
    </row>
    <row r="6" spans="1:6" x14ac:dyDescent="0.35">
      <c r="A6" s="18">
        <v>2019</v>
      </c>
      <c r="B6" s="18" t="s">
        <v>113</v>
      </c>
      <c r="C6" s="18">
        <v>56</v>
      </c>
    </row>
    <row r="7" spans="1:6" x14ac:dyDescent="0.35">
      <c r="A7" s="18">
        <v>2020</v>
      </c>
      <c r="B7" s="18" t="s">
        <v>112</v>
      </c>
      <c r="C7" s="18">
        <v>22</v>
      </c>
    </row>
    <row r="8" spans="1:6" x14ac:dyDescent="0.35">
      <c r="A8" s="18">
        <v>2020</v>
      </c>
      <c r="B8" s="18" t="s">
        <v>113</v>
      </c>
      <c r="C8" s="18">
        <v>90</v>
      </c>
      <c r="F8" s="7" t="s">
        <v>114</v>
      </c>
    </row>
    <row r="9" spans="1:6" x14ac:dyDescent="0.35">
      <c r="A9" s="4"/>
      <c r="B9" s="4"/>
      <c r="C9" s="4"/>
    </row>
    <row r="10" spans="1:6" x14ac:dyDescent="0.35">
      <c r="A10" s="5" t="s">
        <v>115</v>
      </c>
      <c r="B10" s="12" t="s">
        <v>116</v>
      </c>
      <c r="C10" s="26">
        <f>SUBTOTAL(9,C3:C8)</f>
        <v>263</v>
      </c>
    </row>
    <row r="11" spans="1:6" x14ac:dyDescent="0.35">
      <c r="A11" s="5" t="s">
        <v>115</v>
      </c>
      <c r="B11" s="12" t="s">
        <v>117</v>
      </c>
      <c r="C11" s="26">
        <f>SUBTOTAL(1,C3:C8)</f>
        <v>43.833333333333336</v>
      </c>
    </row>
  </sheetData>
  <pageMargins left="0.7" right="0.7" top="0.75" bottom="0.75" header="0.3" footer="0.3"/>
  <pageSetup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6583-D10A-49D6-BA84-ADA0EFCEC0C1}">
  <dimension ref="A1:F6"/>
  <sheetViews>
    <sheetView tabSelected="1" zoomScale="150" zoomScaleNormal="150" workbookViewId="0">
      <selection activeCell="B8" sqref="B8"/>
    </sheetView>
  </sheetViews>
  <sheetFormatPr defaultColWidth="11.90625" defaultRowHeight="22" customHeight="1" x14ac:dyDescent="0.35"/>
  <cols>
    <col min="6" max="6" width="12.453125" customWidth="1"/>
  </cols>
  <sheetData>
    <row r="1" spans="1:6" ht="22" customHeight="1" x14ac:dyDescent="0.35">
      <c r="A1" s="12" t="s">
        <v>68</v>
      </c>
      <c r="B1" s="12" t="s">
        <v>118</v>
      </c>
      <c r="E1" s="12" t="s">
        <v>68</v>
      </c>
      <c r="F1" s="12" t="s">
        <v>119</v>
      </c>
    </row>
    <row r="2" spans="1:6" ht="22" customHeight="1" x14ac:dyDescent="0.35">
      <c r="A2" s="4">
        <v>2.4</v>
      </c>
      <c r="B2" s="5"/>
      <c r="E2" s="4">
        <v>2.4</v>
      </c>
      <c r="F2" s="5"/>
    </row>
    <row r="3" spans="1:6" ht="22" customHeight="1" x14ac:dyDescent="0.35">
      <c r="A3" s="4">
        <v>-2.3355000000000001</v>
      </c>
      <c r="B3" s="5"/>
      <c r="E3" s="4">
        <v>-2.3355000000000001</v>
      </c>
      <c r="F3" s="5"/>
    </row>
    <row r="4" spans="1:6" ht="22" customHeight="1" x14ac:dyDescent="0.35">
      <c r="A4" s="4">
        <v>567.20000000000005</v>
      </c>
      <c r="B4" s="5"/>
      <c r="E4" s="4">
        <v>567.20000000000005</v>
      </c>
      <c r="F4" s="5"/>
    </row>
    <row r="6" spans="1:6" ht="22" customHeight="1" x14ac:dyDescent="0.35">
      <c r="B6" s="7" t="s">
        <v>120</v>
      </c>
      <c r="F6" s="7" t="s">
        <v>121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152D-95EA-48FE-94FF-345E9DEB6A5F}">
  <dimension ref="A1:C9"/>
  <sheetViews>
    <sheetView zoomScale="150" zoomScaleNormal="150" workbookViewId="0">
      <selection activeCell="F9" sqref="F9"/>
    </sheetView>
  </sheetViews>
  <sheetFormatPr defaultColWidth="9.453125" defaultRowHeight="21" customHeight="1" x14ac:dyDescent="0.35"/>
  <cols>
    <col min="3" max="3" width="36.453125" customWidth="1"/>
  </cols>
  <sheetData>
    <row r="1" spans="1:3" ht="21" customHeight="1" x14ac:dyDescent="0.35">
      <c r="A1" s="8" t="s">
        <v>71</v>
      </c>
      <c r="B1" s="8" t="s">
        <v>11</v>
      </c>
      <c r="C1" s="8" t="s">
        <v>122</v>
      </c>
    </row>
    <row r="2" spans="1:3" ht="21" customHeight="1" x14ac:dyDescent="0.35">
      <c r="A2" s="18">
        <v>9.1</v>
      </c>
      <c r="B2" s="12"/>
      <c r="C2" s="18" t="s">
        <v>124</v>
      </c>
    </row>
    <row r="3" spans="1:3" ht="21" customHeight="1" x14ac:dyDescent="0.35">
      <c r="A3" s="18">
        <v>0.05</v>
      </c>
      <c r="B3" s="12"/>
      <c r="C3" s="18" t="s">
        <v>126</v>
      </c>
    </row>
    <row r="4" spans="1:3" ht="21" customHeight="1" x14ac:dyDescent="0.35">
      <c r="A4" s="18">
        <v>0.7</v>
      </c>
      <c r="B4" s="12"/>
      <c r="C4" s="18" t="s">
        <v>126</v>
      </c>
    </row>
    <row r="5" spans="1:3" ht="21" customHeight="1" x14ac:dyDescent="0.35">
      <c r="A5" s="18">
        <v>-0.5</v>
      </c>
      <c r="B5" s="12"/>
      <c r="C5" s="18" t="s">
        <v>129</v>
      </c>
    </row>
    <row r="6" spans="1:3" ht="21" customHeight="1" x14ac:dyDescent="0.35">
      <c r="A6" s="18">
        <v>-2.1</v>
      </c>
      <c r="B6" s="12"/>
      <c r="C6" s="18" t="s">
        <v>131</v>
      </c>
    </row>
    <row r="9" spans="1:3" ht="21" customHeight="1" x14ac:dyDescent="0.35">
      <c r="C9" s="7" t="s">
        <v>133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F69A-2055-46A5-9D0A-5EDF58F5697C}">
  <dimension ref="A1:C9"/>
  <sheetViews>
    <sheetView zoomScale="150" zoomScaleNormal="150" workbookViewId="0">
      <selection activeCell="E8" sqref="E8"/>
    </sheetView>
  </sheetViews>
  <sheetFormatPr defaultColWidth="9.453125" defaultRowHeight="21" customHeight="1" x14ac:dyDescent="0.35"/>
  <cols>
    <col min="2" max="2" width="15.08984375" customWidth="1"/>
    <col min="3" max="3" width="41.81640625" customWidth="1"/>
  </cols>
  <sheetData>
    <row r="1" spans="1:3" ht="21" customHeight="1" x14ac:dyDescent="0.35">
      <c r="A1" s="8" t="s">
        <v>71</v>
      </c>
      <c r="B1" s="8" t="s">
        <v>11</v>
      </c>
      <c r="C1" s="8" t="s">
        <v>122</v>
      </c>
    </row>
    <row r="2" spans="1:3" ht="21" customHeight="1" x14ac:dyDescent="0.35">
      <c r="A2" s="18">
        <v>9.1</v>
      </c>
      <c r="B2" s="12"/>
      <c r="C2" s="18" t="s">
        <v>123</v>
      </c>
    </row>
    <row r="3" spans="1:3" ht="21" customHeight="1" x14ac:dyDescent="0.35">
      <c r="A3" s="18">
        <v>0.05</v>
      </c>
      <c r="B3" s="12"/>
      <c r="C3" s="18" t="s">
        <v>125</v>
      </c>
    </row>
    <row r="4" spans="1:3" ht="21" customHeight="1" x14ac:dyDescent="0.35">
      <c r="A4" s="18">
        <v>1.05</v>
      </c>
      <c r="B4" s="12"/>
      <c r="C4" s="18" t="s">
        <v>127</v>
      </c>
    </row>
    <row r="5" spans="1:3" ht="21" customHeight="1" x14ac:dyDescent="0.35">
      <c r="A5" s="18">
        <v>-1.1000000000000001</v>
      </c>
      <c r="B5" s="12"/>
      <c r="C5" s="18" t="s">
        <v>128</v>
      </c>
    </row>
    <row r="6" spans="1:3" ht="21" customHeight="1" x14ac:dyDescent="0.35">
      <c r="A6" s="18">
        <v>-2.1</v>
      </c>
      <c r="B6" s="12"/>
      <c r="C6" s="18" t="s">
        <v>130</v>
      </c>
    </row>
    <row r="9" spans="1:3" ht="21" customHeight="1" x14ac:dyDescent="0.35">
      <c r="C9" s="7" t="s">
        <v>132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D3C3-D6C2-4319-B6C7-9EBAB60D1B6D}">
  <dimension ref="A1:F9"/>
  <sheetViews>
    <sheetView zoomScale="120" zoomScaleNormal="120" workbookViewId="0">
      <selection activeCell="F4" sqref="F4"/>
    </sheetView>
  </sheetViews>
  <sheetFormatPr defaultColWidth="16.1796875" defaultRowHeight="26.5" customHeight="1" x14ac:dyDescent="0.35"/>
  <cols>
    <col min="4" max="4" width="28.54296875" customWidth="1"/>
  </cols>
  <sheetData>
    <row r="1" spans="1:6" ht="26.5" customHeight="1" x14ac:dyDescent="0.35">
      <c r="A1" s="8" t="s">
        <v>9</v>
      </c>
      <c r="B1" s="8" t="s">
        <v>134</v>
      </c>
      <c r="C1" s="8" t="s">
        <v>11</v>
      </c>
      <c r="D1" s="8" t="s">
        <v>122</v>
      </c>
    </row>
    <row r="2" spans="1:6" ht="26.5" customHeight="1" x14ac:dyDescent="0.35">
      <c r="A2" s="18">
        <v>5.7845000000000004</v>
      </c>
      <c r="B2" s="18">
        <v>1</v>
      </c>
      <c r="C2" s="12"/>
      <c r="D2" s="18" t="s">
        <v>135</v>
      </c>
    </row>
    <row r="3" spans="1:6" ht="26.5" customHeight="1" x14ac:dyDescent="0.35">
      <c r="A3" s="18">
        <v>5.7845000000000004</v>
      </c>
      <c r="B3" s="18">
        <v>2</v>
      </c>
      <c r="C3" s="12"/>
      <c r="D3" s="18" t="s">
        <v>136</v>
      </c>
    </row>
    <row r="4" spans="1:6" ht="26.5" customHeight="1" x14ac:dyDescent="0.35">
      <c r="A4" s="18">
        <v>5.7845000000000004</v>
      </c>
      <c r="B4" s="18">
        <v>3</v>
      </c>
      <c r="C4" s="12"/>
      <c r="D4" s="18" t="s">
        <v>137</v>
      </c>
      <c r="F4" s="7" t="s">
        <v>144</v>
      </c>
    </row>
    <row r="5" spans="1:6" ht="26.5" customHeight="1" x14ac:dyDescent="0.35">
      <c r="A5" s="18">
        <v>23542.5</v>
      </c>
      <c r="B5" s="18">
        <v>0</v>
      </c>
      <c r="C5" s="12"/>
      <c r="D5" s="18" t="s">
        <v>138</v>
      </c>
    </row>
    <row r="6" spans="1:6" ht="26.5" customHeight="1" x14ac:dyDescent="0.35">
      <c r="A6" s="18">
        <v>23542.5</v>
      </c>
      <c r="B6" s="18">
        <v>-1</v>
      </c>
      <c r="C6" s="12"/>
      <c r="D6" s="18" t="s">
        <v>139</v>
      </c>
    </row>
    <row r="7" spans="1:6" ht="26.5" customHeight="1" x14ac:dyDescent="0.35">
      <c r="A7" s="18">
        <v>23542.5</v>
      </c>
      <c r="B7" s="18">
        <v>-2</v>
      </c>
      <c r="C7" s="12"/>
      <c r="D7" s="18" t="s">
        <v>140</v>
      </c>
    </row>
    <row r="8" spans="1:6" ht="26.5" customHeight="1" x14ac:dyDescent="0.35">
      <c r="A8" s="18">
        <v>23542.5</v>
      </c>
      <c r="B8" s="18">
        <v>-3</v>
      </c>
      <c r="C8" s="12"/>
      <c r="D8" s="18" t="s">
        <v>141</v>
      </c>
    </row>
    <row r="9" spans="1:6" ht="26.5" customHeight="1" x14ac:dyDescent="0.35">
      <c r="A9" s="18">
        <v>23542.5</v>
      </c>
      <c r="B9" s="18">
        <v>-4</v>
      </c>
      <c r="C9" s="12"/>
      <c r="D9" s="18" t="s">
        <v>142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C02A-267C-45D1-B55D-8ACAB6CEE21A}">
  <dimension ref="A1:D9"/>
  <sheetViews>
    <sheetView zoomScale="150" zoomScaleNormal="150" workbookViewId="0">
      <selection activeCell="D1" sqref="D1"/>
    </sheetView>
  </sheetViews>
  <sheetFormatPr defaultColWidth="16.1796875" defaultRowHeight="26.5" customHeight="1" x14ac:dyDescent="0.35"/>
  <cols>
    <col min="1" max="1" width="12.08984375" customWidth="1"/>
    <col min="2" max="2" width="12.36328125" customWidth="1"/>
    <col min="4" max="4" width="32.453125" customWidth="1"/>
  </cols>
  <sheetData>
    <row r="1" spans="1:4" ht="26.5" customHeight="1" x14ac:dyDescent="0.35">
      <c r="A1" s="8" t="s">
        <v>9</v>
      </c>
      <c r="B1" s="8" t="s">
        <v>134</v>
      </c>
      <c r="C1" s="8" t="s">
        <v>11</v>
      </c>
    </row>
    <row r="2" spans="1:4" ht="26.5" customHeight="1" x14ac:dyDescent="0.35">
      <c r="A2" s="18">
        <v>4.9000000000000004</v>
      </c>
      <c r="B2" s="18"/>
      <c r="C2" s="12"/>
    </row>
    <row r="3" spans="1:4" ht="26.5" customHeight="1" x14ac:dyDescent="0.35">
      <c r="A3" s="18">
        <v>-3.5</v>
      </c>
      <c r="B3" s="18"/>
      <c r="C3" s="12"/>
      <c r="D3" s="35"/>
    </row>
    <row r="4" spans="1:4" ht="26.5" customHeight="1" x14ac:dyDescent="0.35">
      <c r="A4" s="18">
        <v>3.1456165</v>
      </c>
      <c r="B4" s="18">
        <v>2</v>
      </c>
      <c r="C4" s="12"/>
      <c r="D4" s="36" t="s">
        <v>143</v>
      </c>
    </row>
    <row r="5" spans="1:4" ht="26.5" customHeight="1" x14ac:dyDescent="0.35">
      <c r="A5" s="18">
        <v>3.1456786000000001</v>
      </c>
      <c r="B5" s="18">
        <v>3</v>
      </c>
      <c r="C5" s="12"/>
      <c r="D5" s="35"/>
    </row>
    <row r="6" spans="1:4" ht="26.5" customHeight="1" x14ac:dyDescent="0.35">
      <c r="A6" s="18">
        <v>3.1456708999999998</v>
      </c>
      <c r="B6" s="18">
        <v>4</v>
      </c>
      <c r="C6" s="12"/>
      <c r="D6" s="35"/>
    </row>
    <row r="8" spans="1:4" ht="26.5" customHeight="1" x14ac:dyDescent="0.35">
      <c r="D8" s="35"/>
    </row>
    <row r="9" spans="1:4" ht="26.5" customHeight="1" x14ac:dyDescent="0.35">
      <c r="D9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E3" sqref="E3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>
        <f>GCD(B3,C3)</f>
        <v>9</v>
      </c>
    </row>
    <row r="4" spans="2:4" x14ac:dyDescent="0.35">
      <c r="B4" s="4">
        <v>24</v>
      </c>
      <c r="C4" s="4">
        <v>36</v>
      </c>
      <c r="D4" s="5">
        <f t="shared" ref="D4:D5" si="0">GCD(B4,C4)</f>
        <v>12</v>
      </c>
    </row>
    <row r="5" spans="2:4" x14ac:dyDescent="0.35">
      <c r="B5" s="4">
        <v>60</v>
      </c>
      <c r="C5" s="4">
        <v>36</v>
      </c>
      <c r="D5" s="5">
        <f t="shared" si="0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zoomScale="150" zoomScaleNormal="150" workbookViewId="0">
      <selection activeCell="C7" sqref="C7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>
        <f>LCM(C3,D3)</f>
        <v>270</v>
      </c>
    </row>
    <row r="4" spans="3:5" x14ac:dyDescent="0.35">
      <c r="C4" s="4">
        <v>24</v>
      </c>
      <c r="D4" s="4">
        <v>36</v>
      </c>
      <c r="E4" s="5">
        <f t="shared" ref="E4:E5" si="0">LCM(C4,D4)</f>
        <v>72</v>
      </c>
    </row>
    <row r="5" spans="3:5" x14ac:dyDescent="0.35">
      <c r="C5" s="4">
        <v>60</v>
      </c>
      <c r="D5" s="4">
        <v>36</v>
      </c>
      <c r="E5" s="5">
        <f t="shared" si="0"/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903-42B7-42A4-B263-445B6C2E6381}">
  <dimension ref="A1:F6"/>
  <sheetViews>
    <sheetView zoomScale="150" zoomScaleNormal="150" workbookViewId="0">
      <selection activeCell="D10" sqref="D10"/>
    </sheetView>
  </sheetViews>
  <sheetFormatPr defaultColWidth="10.453125" defaultRowHeight="19" customHeight="1" x14ac:dyDescent="0.35"/>
  <cols>
    <col min="6" max="6" width="15.08984375" customWidth="1"/>
  </cols>
  <sheetData>
    <row r="1" spans="1:6" ht="19" customHeight="1" x14ac:dyDescent="0.35">
      <c r="A1" s="8" t="s">
        <v>9</v>
      </c>
      <c r="B1" s="8" t="s">
        <v>10</v>
      </c>
      <c r="C1" s="8" t="s">
        <v>11</v>
      </c>
    </row>
    <row r="2" spans="1:6" ht="19" customHeight="1" x14ac:dyDescent="0.35">
      <c r="A2" s="6">
        <v>2</v>
      </c>
      <c r="B2" s="6">
        <v>2</v>
      </c>
      <c r="C2" s="9">
        <f>POWER(A2,B2)</f>
        <v>4</v>
      </c>
    </row>
    <row r="3" spans="1:6" ht="19" customHeight="1" x14ac:dyDescent="0.35">
      <c r="A3" s="6">
        <v>2</v>
      </c>
      <c r="B3" s="6">
        <v>4</v>
      </c>
      <c r="C3" s="9">
        <f>POWER(A3,B3)</f>
        <v>16</v>
      </c>
    </row>
    <row r="4" spans="1:6" ht="19" customHeight="1" x14ac:dyDescent="0.35">
      <c r="A4" s="6">
        <v>2</v>
      </c>
      <c r="B4" s="6">
        <v>8</v>
      </c>
      <c r="C4" s="9">
        <f>POWER(A4,B4)</f>
        <v>256</v>
      </c>
    </row>
    <row r="5" spans="1:6" ht="19" customHeight="1" x14ac:dyDescent="0.35">
      <c r="A5" s="6">
        <v>200</v>
      </c>
      <c r="B5" s="6">
        <v>2</v>
      </c>
      <c r="C5" s="9">
        <f t="shared" ref="C5:C6" si="0">POWER(A5,B5)</f>
        <v>40000</v>
      </c>
      <c r="F5" s="7" t="s">
        <v>12</v>
      </c>
    </row>
    <row r="6" spans="1:6" ht="19" customHeight="1" x14ac:dyDescent="0.35">
      <c r="A6" s="6">
        <v>30</v>
      </c>
      <c r="B6" s="6">
        <v>2</v>
      </c>
      <c r="C6" s="9">
        <f t="shared" si="0"/>
        <v>900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2F80-56FF-49AC-AA28-0FEB3797C2D5}">
  <dimension ref="A1:G6"/>
  <sheetViews>
    <sheetView zoomScale="150" zoomScaleNormal="150" workbookViewId="0">
      <selection activeCell="B7" sqref="B7"/>
    </sheetView>
  </sheetViews>
  <sheetFormatPr defaultColWidth="10.6328125" defaultRowHeight="19" customHeight="1" x14ac:dyDescent="0.35"/>
  <sheetData>
    <row r="1" spans="1:7" ht="19" customHeight="1" x14ac:dyDescent="0.35">
      <c r="A1" s="8" t="s">
        <v>9</v>
      </c>
      <c r="B1" s="8" t="s">
        <v>11</v>
      </c>
    </row>
    <row r="2" spans="1:7" ht="19" customHeight="1" x14ac:dyDescent="0.35">
      <c r="A2" s="4">
        <v>55</v>
      </c>
      <c r="B2" s="11">
        <f>SQRT(A2)</f>
        <v>7.416198487095663</v>
      </c>
    </row>
    <row r="3" spans="1:7" ht="19" customHeight="1" x14ac:dyDescent="0.35">
      <c r="A3" s="4">
        <v>16</v>
      </c>
      <c r="B3" s="11">
        <f t="shared" ref="B3:B4" si="0">SQRT(A3)</f>
        <v>4</v>
      </c>
    </row>
    <row r="4" spans="1:7" ht="19" customHeight="1" x14ac:dyDescent="0.35">
      <c r="A4" s="4">
        <v>25</v>
      </c>
      <c r="B4" s="11">
        <f t="shared" si="0"/>
        <v>5</v>
      </c>
    </row>
    <row r="5" spans="1:7" ht="19" customHeight="1" x14ac:dyDescent="0.35">
      <c r="A5" s="10">
        <v>-6</v>
      </c>
      <c r="B5" s="10" t="e">
        <f>SQRT(A5)</f>
        <v>#NUM!</v>
      </c>
      <c r="G5" s="7" t="s">
        <v>13</v>
      </c>
    </row>
    <row r="6" spans="1:7" ht="19" customHeight="1" x14ac:dyDescent="0.35">
      <c r="A6" s="4">
        <v>34</v>
      </c>
      <c r="B6" s="11">
        <f>SQRT(A6)</f>
        <v>5.8309518948453007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A6-AB8D-4B4D-9A28-CE9D53F78632}">
  <dimension ref="A1:F6"/>
  <sheetViews>
    <sheetView zoomScale="150" zoomScaleNormal="150" workbookViewId="0">
      <selection activeCell="D6" sqref="D6"/>
    </sheetView>
  </sheetViews>
  <sheetFormatPr defaultColWidth="14.1796875" defaultRowHeight="28" customHeight="1" x14ac:dyDescent="0.35"/>
  <cols>
    <col min="6" max="6" width="18.90625" customWidth="1"/>
  </cols>
  <sheetData>
    <row r="1" spans="1:6" ht="28" customHeight="1" x14ac:dyDescent="0.35">
      <c r="A1" s="8" t="s">
        <v>14</v>
      </c>
      <c r="B1" s="8" t="s">
        <v>15</v>
      </c>
      <c r="C1" s="8" t="s">
        <v>11</v>
      </c>
    </row>
    <row r="2" spans="1:6" ht="28" customHeight="1" x14ac:dyDescent="0.35">
      <c r="A2" s="6">
        <v>12</v>
      </c>
      <c r="B2" s="6">
        <v>2</v>
      </c>
      <c r="C2" s="9">
        <f>QUOTIENT(A2,B2)</f>
        <v>6</v>
      </c>
    </row>
    <row r="3" spans="1:6" ht="28" customHeight="1" x14ac:dyDescent="0.35">
      <c r="A3" s="6">
        <v>24</v>
      </c>
      <c r="B3" s="6">
        <v>4</v>
      </c>
      <c r="C3" s="9">
        <f>QUOTIENT(A3,B3)</f>
        <v>6</v>
      </c>
      <c r="F3" s="7" t="s">
        <v>16</v>
      </c>
    </row>
    <row r="4" spans="1:6" ht="28" customHeight="1" x14ac:dyDescent="0.35">
      <c r="A4" s="6">
        <v>678</v>
      </c>
      <c r="B4" s="6">
        <v>2</v>
      </c>
      <c r="C4" s="9">
        <f t="shared" ref="C4:C6" si="0">QUOTIENT(A4,B4)</f>
        <v>339</v>
      </c>
    </row>
    <row r="5" spans="1:6" ht="28" customHeight="1" x14ac:dyDescent="0.35">
      <c r="A5" s="6">
        <v>55</v>
      </c>
      <c r="B5" s="6">
        <v>5</v>
      </c>
      <c r="C5" s="9">
        <f t="shared" si="0"/>
        <v>11</v>
      </c>
    </row>
    <row r="6" spans="1:6" ht="28" customHeight="1" x14ac:dyDescent="0.35">
      <c r="A6" s="6">
        <v>789</v>
      </c>
      <c r="B6" s="6">
        <v>3</v>
      </c>
      <c r="C6" s="9">
        <f t="shared" si="0"/>
        <v>263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8D9-18B0-456B-9A3B-735059EE1D1E}">
  <dimension ref="A1:F6"/>
  <sheetViews>
    <sheetView zoomScale="150" zoomScaleNormal="150" workbookViewId="0">
      <selection activeCell="D5" sqref="D5"/>
    </sheetView>
  </sheetViews>
  <sheetFormatPr defaultColWidth="13.6328125" defaultRowHeight="22.5" customHeight="1" x14ac:dyDescent="0.35"/>
  <sheetData>
    <row r="1" spans="1:6" ht="22.5" customHeight="1" x14ac:dyDescent="0.35">
      <c r="A1" s="12" t="s">
        <v>9</v>
      </c>
      <c r="B1" s="12" t="s">
        <v>17</v>
      </c>
      <c r="C1" s="5" t="s">
        <v>11</v>
      </c>
    </row>
    <row r="2" spans="1:6" ht="22.5" customHeight="1" x14ac:dyDescent="0.35">
      <c r="A2" s="4">
        <v>12</v>
      </c>
      <c r="B2" s="4">
        <v>2</v>
      </c>
      <c r="C2" s="5">
        <f>MOD(A2,B2)</f>
        <v>0</v>
      </c>
    </row>
    <row r="3" spans="1:6" ht="22.5" customHeight="1" x14ac:dyDescent="0.35">
      <c r="A3" s="4">
        <v>24</v>
      </c>
      <c r="B3" s="4">
        <v>-7</v>
      </c>
      <c r="C3" s="5">
        <f>MOD(A3,B3)</f>
        <v>-4</v>
      </c>
      <c r="D3" t="s">
        <v>41</v>
      </c>
    </row>
    <row r="4" spans="1:6" ht="22.5" customHeight="1" x14ac:dyDescent="0.35">
      <c r="A4" s="4">
        <v>678</v>
      </c>
      <c r="B4" s="4">
        <v>9</v>
      </c>
      <c r="C4" s="5">
        <f t="shared" ref="C4:C6" si="0">MOD(A4,B4)</f>
        <v>3</v>
      </c>
    </row>
    <row r="5" spans="1:6" ht="22.5" customHeight="1" x14ac:dyDescent="0.35">
      <c r="A5" s="4">
        <v>55</v>
      </c>
      <c r="B5" s="4">
        <v>5</v>
      </c>
      <c r="C5" s="5">
        <f t="shared" si="0"/>
        <v>0</v>
      </c>
    </row>
    <row r="6" spans="1:6" ht="22.5" customHeight="1" x14ac:dyDescent="0.35">
      <c r="A6" s="4">
        <v>789</v>
      </c>
      <c r="B6" s="4">
        <v>37</v>
      </c>
      <c r="C6" s="5">
        <f t="shared" si="0"/>
        <v>12</v>
      </c>
      <c r="F6" s="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006F-F173-4650-A711-71F50E4198EE}">
  <dimension ref="A1:H6"/>
  <sheetViews>
    <sheetView zoomScale="150" zoomScaleNormal="150" workbookViewId="0">
      <selection activeCell="F3" sqref="F3"/>
    </sheetView>
  </sheetViews>
  <sheetFormatPr defaultColWidth="9.6328125" defaultRowHeight="24.5" customHeight="1" x14ac:dyDescent="0.35"/>
  <cols>
    <col min="8" max="8" width="23" customWidth="1"/>
  </cols>
  <sheetData>
    <row r="1" spans="1:8" ht="24.5" customHeight="1" x14ac:dyDescent="0.3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</row>
    <row r="2" spans="1:8" ht="24.5" customHeight="1" x14ac:dyDescent="0.35">
      <c r="A2" s="6" t="s">
        <v>24</v>
      </c>
      <c r="B2" s="6">
        <v>45</v>
      </c>
      <c r="C2" s="6">
        <v>36</v>
      </c>
      <c r="D2" s="6">
        <v>48</v>
      </c>
      <c r="E2" s="13">
        <f>AVERAGE(B2,C2,D2)</f>
        <v>43</v>
      </c>
    </row>
    <row r="3" spans="1:8" ht="24.5" customHeight="1" x14ac:dyDescent="0.35">
      <c r="A3" s="6" t="s">
        <v>25</v>
      </c>
      <c r="B3" s="6">
        <v>50</v>
      </c>
      <c r="C3" s="6">
        <v>48</v>
      </c>
      <c r="D3" s="6">
        <v>39</v>
      </c>
      <c r="E3" s="13">
        <f>AVERAGE(B3:D3)</f>
        <v>45.666666666666664</v>
      </c>
    </row>
    <row r="4" spans="1:8" ht="24.5" customHeight="1" x14ac:dyDescent="0.35">
      <c r="A4" s="6" t="s">
        <v>26</v>
      </c>
      <c r="B4" s="6">
        <v>34</v>
      </c>
      <c r="C4" s="6">
        <v>35</v>
      </c>
      <c r="D4" s="6">
        <v>50</v>
      </c>
      <c r="E4" s="13">
        <f t="shared" ref="E4:E6" si="0">AVERAGE(B4:D4)</f>
        <v>39.666666666666664</v>
      </c>
    </row>
    <row r="5" spans="1:8" ht="24.5" customHeight="1" x14ac:dyDescent="0.35">
      <c r="A5" s="6" t="s">
        <v>27</v>
      </c>
      <c r="B5" s="6">
        <v>31</v>
      </c>
      <c r="C5" s="6">
        <v>45</v>
      </c>
      <c r="D5" s="6">
        <v>48</v>
      </c>
      <c r="E5" s="13">
        <f t="shared" si="0"/>
        <v>41.333333333333336</v>
      </c>
    </row>
    <row r="6" spans="1:8" ht="24.5" customHeight="1" x14ac:dyDescent="0.35">
      <c r="A6" s="6" t="s">
        <v>28</v>
      </c>
      <c r="B6" s="6">
        <v>45</v>
      </c>
      <c r="C6" s="6">
        <v>42</v>
      </c>
      <c r="D6" s="6">
        <v>40</v>
      </c>
      <c r="E6" s="13">
        <f t="shared" si="0"/>
        <v>42.333333333333336</v>
      </c>
      <c r="H6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  <vt:lpstr>Count</vt:lpstr>
      <vt:lpstr>CountA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  <vt:lpstr>Floor &amp; Celing</vt:lpstr>
      <vt:lpstr>EVEN</vt:lpstr>
      <vt:lpstr>ODD</vt:lpstr>
      <vt:lpstr>Round</vt:lpstr>
      <vt:lpstr>Trunc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2023-09-05T02:55:26Z</dcterms:modified>
</cp:coreProperties>
</file>