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Xaltius_Trainings\6_Months_DSCC_Program\2. Data Analysis using Microsoft Excel\Lookup Functions\"/>
    </mc:Choice>
  </mc:AlternateContent>
  <xr:revisionPtr revIDLastSave="0" documentId="13_ncr:1_{CA1FA944-457C-401E-9502-7AB392C88A4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H3" i="2"/>
  <c r="B3" i="5"/>
  <c r="E12" i="5"/>
  <c r="E3" i="3"/>
  <c r="E3" i="2"/>
  <c r="C4" i="8"/>
  <c r="C3" i="6"/>
  <c r="C4" i="6"/>
  <c r="F12" i="5"/>
  <c r="E3" i="5"/>
  <c r="C2" i="10" l="1"/>
  <c r="D3" i="9"/>
  <c r="D2" i="9"/>
  <c r="B2" i="9"/>
  <c r="C3" i="8"/>
  <c r="C2" i="8"/>
  <c r="A4" i="7"/>
  <c r="A3" i="7"/>
  <c r="A2" i="7"/>
  <c r="C14" i="6"/>
  <c r="C13" i="6"/>
  <c r="C12" i="6"/>
  <c r="C11" i="6"/>
  <c r="C10" i="6"/>
  <c r="C6" i="6"/>
  <c r="C5" i="6"/>
  <c r="K3" i="5"/>
  <c r="H3" i="5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<sst xmlns="http://schemas.openxmlformats.org/spreadsheetml/2006/main" count="262" uniqueCount="91">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</sst>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zoomScale="115" zoomScaleNormal="115" workbookViewId="0">
      <selection activeCell="B12" sqref="B12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1" t="s">
        <v>0</v>
      </c>
      <c r="B2" s="2" t="s">
        <v>1</v>
      </c>
      <c r="C2" s="3"/>
      <c r="D2" s="1" t="s">
        <v>2</v>
      </c>
      <c r="E2" s="2" t="s">
        <v>3</v>
      </c>
      <c r="F2" s="3"/>
      <c r="G2" s="1" t="s">
        <v>4</v>
      </c>
      <c r="H2" s="2" t="s">
        <v>5</v>
      </c>
      <c r="I2" s="3"/>
      <c r="J2" s="1" t="s">
        <v>4</v>
      </c>
      <c r="K2" s="2" t="s">
        <v>6</v>
      </c>
      <c r="M2" s="1" t="s">
        <v>4</v>
      </c>
      <c r="N2" s="2" t="s">
        <v>1</v>
      </c>
    </row>
    <row r="3" spans="1:14" ht="21" customHeight="1" x14ac:dyDescent="0.35">
      <c r="A3" s="1" t="s">
        <v>2</v>
      </c>
      <c r="B3" s="4" t="str">
        <f>LOOKUP(B2,A6:A13,B6:B13)</f>
        <v>Kranti</v>
      </c>
      <c r="C3" s="3"/>
      <c r="D3" s="1" t="s">
        <v>7</v>
      </c>
      <c r="E3" s="4"/>
      <c r="F3" s="3"/>
      <c r="G3" s="1" t="s">
        <v>7</v>
      </c>
      <c r="H3" s="2"/>
      <c r="I3" s="3"/>
      <c r="J3" s="1" t="s">
        <v>7</v>
      </c>
      <c r="K3" s="2"/>
      <c r="M3" s="1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19" t="s">
        <v>12</v>
      </c>
      <c r="F7" s="20"/>
      <c r="G7" s="20"/>
      <c r="H7" s="20"/>
      <c r="I7" s="21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22"/>
      <c r="F8" s="23"/>
      <c r="G8" s="23"/>
      <c r="H8" s="23"/>
      <c r="I8" s="24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22"/>
      <c r="F9" s="23"/>
      <c r="G9" s="23"/>
      <c r="H9" s="23"/>
      <c r="I9" s="24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25"/>
      <c r="F10" s="26"/>
      <c r="G10" s="26"/>
      <c r="H10" s="26"/>
      <c r="I10" s="27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7" sqref="F7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" t="s">
        <v>0</v>
      </c>
      <c r="B2" s="4" t="s">
        <v>6</v>
      </c>
      <c r="C2" s="3"/>
      <c r="D2" s="1" t="s">
        <v>2</v>
      </c>
      <c r="E2" s="4" t="s">
        <v>20</v>
      </c>
      <c r="F2" s="3"/>
      <c r="G2" s="1" t="s">
        <v>0</v>
      </c>
      <c r="H2" s="4" t="s">
        <v>5</v>
      </c>
      <c r="I2" s="3"/>
      <c r="J2" s="1" t="s">
        <v>2</v>
      </c>
      <c r="K2" s="4" t="s">
        <v>14</v>
      </c>
      <c r="L2" s="3"/>
      <c r="M2" s="1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" t="s">
        <v>8</v>
      </c>
      <c r="B3" s="4" t="str">
        <f>VLOOKUP(B2,A6:B13,2,FALSE)</f>
        <v>Adam</v>
      </c>
      <c r="C3" s="3"/>
      <c r="D3" s="1" t="s">
        <v>7</v>
      </c>
      <c r="E3" s="4">
        <f>VLOOKUP(E2,B6:C13,2,FALSE)</f>
        <v>11000</v>
      </c>
      <c r="F3" s="3"/>
      <c r="G3" s="1" t="s">
        <v>7</v>
      </c>
      <c r="H3" s="4">
        <f>VLOOKUP(H2,A6:C13,3,FALSE)</f>
        <v>17000</v>
      </c>
      <c r="I3" s="3"/>
      <c r="J3" s="1" t="s">
        <v>0</v>
      </c>
      <c r="K3" s="4"/>
      <c r="L3" s="3"/>
      <c r="M3" s="1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19" t="s">
        <v>24</v>
      </c>
      <c r="K6" s="20"/>
      <c r="L6" s="20"/>
      <c r="M6" s="20"/>
      <c r="N6" s="21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22"/>
      <c r="K7" s="23"/>
      <c r="L7" s="23"/>
      <c r="M7" s="23"/>
      <c r="N7" s="24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22"/>
      <c r="K8" s="23"/>
      <c r="L8" s="23"/>
      <c r="M8" s="23"/>
      <c r="N8" s="24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22"/>
      <c r="K9" s="23"/>
      <c r="L9" s="23"/>
      <c r="M9" s="23"/>
      <c r="N9" s="24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22"/>
      <c r="K10" s="23"/>
      <c r="L10" s="23"/>
      <c r="M10" s="23"/>
      <c r="N10" s="24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7"/>
      <c r="G11" s="6">
        <v>11500</v>
      </c>
      <c r="H11" s="6">
        <v>14</v>
      </c>
      <c r="J11" s="25"/>
      <c r="K11" s="26"/>
      <c r="L11" s="26"/>
      <c r="M11" s="26"/>
      <c r="N11" s="27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7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7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workbookViewId="0">
      <selection activeCell="I8" sqref="I8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28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ht="19.5" customHeight="1" x14ac:dyDescent="0.35">
      <c r="A2" s="1" t="s">
        <v>0</v>
      </c>
      <c r="B2" s="4" t="s">
        <v>10</v>
      </c>
      <c r="D2" s="1" t="s">
        <v>2</v>
      </c>
      <c r="E2" s="9" t="s">
        <v>9</v>
      </c>
      <c r="G2" s="1"/>
      <c r="H2" s="6"/>
      <c r="J2" s="10"/>
      <c r="K2" s="6"/>
      <c r="M2" s="10"/>
      <c r="N2" s="6"/>
    </row>
    <row r="3" spans="1:16" ht="19.5" customHeight="1" x14ac:dyDescent="0.35">
      <c r="A3" s="1" t="s">
        <v>7</v>
      </c>
      <c r="B3" s="9" t="str">
        <f>HLOOKUP(B2,A8:F10,2,FALSE)</f>
        <v>George</v>
      </c>
      <c r="D3" s="1" t="s">
        <v>7</v>
      </c>
      <c r="E3" s="2">
        <f>HLOOKUP(E2,B9:G10,2,FALSE)</f>
        <v>6000</v>
      </c>
      <c r="G3" s="1"/>
      <c r="H3" s="6"/>
      <c r="J3" s="10"/>
      <c r="K3" s="6"/>
      <c r="M3" s="10"/>
      <c r="N3" s="6"/>
    </row>
    <row r="4" spans="1:16" ht="19.5" customHeight="1" x14ac:dyDescent="0.35">
      <c r="A4" s="28" t="s">
        <v>29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 ht="19.5" customHeight="1" x14ac:dyDescent="0.35">
      <c r="A5" s="1" t="s">
        <v>7</v>
      </c>
      <c r="B5" s="11">
        <v>6000</v>
      </c>
      <c r="D5" s="1" t="s">
        <v>7</v>
      </c>
      <c r="E5" s="4">
        <v>7000</v>
      </c>
      <c r="G5" s="1" t="s">
        <v>7</v>
      </c>
      <c r="H5" s="4">
        <v>8000</v>
      </c>
      <c r="J5" s="1" t="s">
        <v>7</v>
      </c>
      <c r="K5" s="4">
        <v>10000</v>
      </c>
      <c r="M5" s="1" t="s">
        <v>7</v>
      </c>
      <c r="N5" s="4">
        <v>17000</v>
      </c>
    </row>
    <row r="6" spans="1:16" ht="19.5" customHeight="1" x14ac:dyDescent="0.35">
      <c r="A6" s="1" t="s">
        <v>22</v>
      </c>
      <c r="B6" s="4">
        <f>HLOOKUP(B5,B12:G13,2,TRUE)</f>
        <v>4</v>
      </c>
      <c r="D6" s="1" t="s">
        <v>22</v>
      </c>
      <c r="E6" s="4"/>
      <c r="G6" s="1" t="s">
        <v>22</v>
      </c>
      <c r="H6" s="4"/>
      <c r="J6" s="1" t="s">
        <v>22</v>
      </c>
      <c r="K6" s="4"/>
      <c r="M6" s="1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2" t="s">
        <v>0</v>
      </c>
      <c r="B8" s="12" t="s">
        <v>6</v>
      </c>
      <c r="C8" s="12" t="s">
        <v>10</v>
      </c>
      <c r="D8" s="12" t="s">
        <v>13</v>
      </c>
      <c r="E8" s="12" t="s">
        <v>15</v>
      </c>
      <c r="F8" s="12" t="s">
        <v>17</v>
      </c>
      <c r="G8" s="13" t="s">
        <v>19</v>
      </c>
    </row>
    <row r="9" spans="1:16" ht="19.5" customHeight="1" x14ac:dyDescent="0.35">
      <c r="A9" s="12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19" t="s">
        <v>31</v>
      </c>
      <c r="K9" s="20"/>
      <c r="L9" s="20"/>
      <c r="M9" s="20"/>
      <c r="N9" s="21"/>
    </row>
    <row r="10" spans="1:16" ht="19.5" customHeight="1" x14ac:dyDescent="0.35">
      <c r="A10" s="12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2"/>
      <c r="K10" s="23"/>
      <c r="L10" s="23"/>
      <c r="M10" s="23"/>
      <c r="N10" s="24"/>
    </row>
    <row r="11" spans="1:16" ht="19.5" customHeight="1" x14ac:dyDescent="0.3">
      <c r="J11" s="22"/>
      <c r="K11" s="23"/>
      <c r="L11" s="23"/>
      <c r="M11" s="23"/>
      <c r="N11" s="24"/>
    </row>
    <row r="12" spans="1:16" ht="19.5" customHeight="1" x14ac:dyDescent="0.35">
      <c r="A12" s="12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2"/>
      <c r="K12" s="23"/>
      <c r="L12" s="23"/>
      <c r="M12" s="23"/>
      <c r="N12" s="24"/>
    </row>
    <row r="13" spans="1:16" ht="19.5" customHeight="1" x14ac:dyDescent="0.35">
      <c r="A13" s="12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5"/>
      <c r="K13" s="26"/>
      <c r="L13" s="26"/>
      <c r="M13" s="26"/>
      <c r="N13" s="27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31" t="s">
        <v>34</v>
      </c>
      <c r="B1" s="29"/>
      <c r="C1" s="29"/>
      <c r="D1" s="29"/>
      <c r="E1" s="29"/>
      <c r="F1" s="29"/>
      <c r="G1" s="29"/>
      <c r="H1" s="30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4">
        <v>6</v>
      </c>
      <c r="C5" s="14"/>
      <c r="D5" s="6"/>
      <c r="E5" s="1" t="s">
        <v>0</v>
      </c>
      <c r="F5" s="14"/>
      <c r="G5" s="14"/>
      <c r="H5" s="6"/>
      <c r="I5" s="1" t="s">
        <v>0</v>
      </c>
      <c r="J5" s="14"/>
      <c r="K5" s="14"/>
    </row>
    <row r="6" spans="1:11" ht="17.25" customHeight="1" x14ac:dyDescent="0.35">
      <c r="A6" s="1" t="s">
        <v>2</v>
      </c>
      <c r="B6" s="14"/>
      <c r="C6" s="14"/>
      <c r="D6" s="6"/>
      <c r="E6" s="1" t="s">
        <v>2</v>
      </c>
      <c r="F6" s="14"/>
      <c r="G6" s="14"/>
      <c r="H6" s="6"/>
      <c r="I6" s="1" t="s">
        <v>2</v>
      </c>
      <c r="J6" s="14"/>
      <c r="K6" s="14"/>
    </row>
    <row r="7" spans="1:11" ht="17.25" customHeight="1" x14ac:dyDescent="0.3"/>
    <row r="8" spans="1:11" ht="17.25" customHeight="1" x14ac:dyDescent="0.35">
      <c r="A8" s="12" t="s">
        <v>0</v>
      </c>
      <c r="B8" s="12" t="s">
        <v>2</v>
      </c>
      <c r="C8" s="12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B4" sqref="B4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" t="s">
        <v>35</v>
      </c>
      <c r="B2" s="2" t="s">
        <v>1</v>
      </c>
      <c r="D2" s="1" t="s">
        <v>7</v>
      </c>
      <c r="E2" s="4">
        <v>6500</v>
      </c>
      <c r="G2" s="1" t="s">
        <v>2</v>
      </c>
      <c r="H2" s="4" t="s">
        <v>11</v>
      </c>
      <c r="J2" s="1" t="s">
        <v>35</v>
      </c>
      <c r="K2" s="4" t="s">
        <v>17</v>
      </c>
    </row>
    <row r="3" spans="1:11" ht="16.5" customHeight="1" x14ac:dyDescent="0.35">
      <c r="A3" s="1" t="s">
        <v>36</v>
      </c>
      <c r="B3" s="2">
        <f>MATCH(B2,A6:A13,0)</f>
        <v>7</v>
      </c>
      <c r="D3" s="1" t="s">
        <v>36</v>
      </c>
      <c r="E3" s="4" t="e">
        <f>MATCH(E2,C6:C13,-1)</f>
        <v>#N/A</v>
      </c>
      <c r="G3" s="1" t="s">
        <v>36</v>
      </c>
      <c r="H3" s="4">
        <f>MATCH(H2,B6:B13,0)</f>
        <v>2</v>
      </c>
      <c r="J3" s="1" t="s">
        <v>36</v>
      </c>
      <c r="K3" s="4">
        <f>MATCH(K2,A6:A13,0)</f>
        <v>5</v>
      </c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19" t="s">
        <v>37</v>
      </c>
      <c r="G6" s="20"/>
      <c r="H6" s="20"/>
      <c r="I6" s="20"/>
      <c r="J6" s="21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2"/>
      <c r="G7" s="23"/>
      <c r="H7" s="23"/>
      <c r="I7" s="23"/>
      <c r="J7" s="24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5"/>
      <c r="G8" s="26"/>
      <c r="H8" s="26"/>
      <c r="I8" s="26"/>
      <c r="J8" s="27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C3" sqref="C3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12" t="s">
        <v>39</v>
      </c>
      <c r="B2" s="12" t="s">
        <v>40</v>
      </c>
      <c r="C2" s="12" t="s">
        <v>41</v>
      </c>
      <c r="E2" s="4" t="s">
        <v>42</v>
      </c>
      <c r="F2" s="4" t="s">
        <v>43</v>
      </c>
      <c r="I2" s="19" t="s">
        <v>44</v>
      </c>
      <c r="J2" s="20"/>
      <c r="K2" s="20"/>
      <c r="L2" s="20"/>
      <c r="M2" s="21"/>
    </row>
    <row r="3" spans="1:13" ht="14.25" customHeight="1" x14ac:dyDescent="0.35">
      <c r="A3" s="6" t="s">
        <v>45</v>
      </c>
      <c r="B3" s="6">
        <v>4</v>
      </c>
      <c r="C3" s="6" t="str">
        <f>CHOOSE((B3&gt;=0)+(B3&gt;=2)+(B3&gt;=4)+(B4&gt;=6),"Poor","Average","Good","Excellent")</f>
        <v>Good</v>
      </c>
      <c r="E3" s="4" t="s">
        <v>46</v>
      </c>
      <c r="F3" s="4" t="s">
        <v>47</v>
      </c>
      <c r="I3" s="22"/>
      <c r="J3" s="23"/>
      <c r="K3" s="23"/>
      <c r="L3" s="23"/>
      <c r="M3" s="24"/>
    </row>
    <row r="4" spans="1:13" ht="14.25" customHeight="1" x14ac:dyDescent="0.35">
      <c r="A4" s="6" t="s">
        <v>48</v>
      </c>
      <c r="B4" s="6">
        <v>0</v>
      </c>
      <c r="C4" s="6" t="str">
        <f>CHOOSE((B4&gt;=0)+(B4&gt;=2)+(B4&gt;=6)+(B4&gt;=9),"Poor","Average","Good","Excelletnt")</f>
        <v>Poor</v>
      </c>
      <c r="E4" s="4" t="s">
        <v>49</v>
      </c>
      <c r="F4" s="4" t="s">
        <v>50</v>
      </c>
      <c r="I4" s="22"/>
      <c r="J4" s="23"/>
      <c r="K4" s="23"/>
      <c r="L4" s="23"/>
      <c r="M4" s="24"/>
    </row>
    <row r="5" spans="1:13" ht="14.25" customHeight="1" x14ac:dyDescent="0.35">
      <c r="A5" s="6" t="s">
        <v>51</v>
      </c>
      <c r="B5" s="6">
        <v>7</v>
      </c>
      <c r="C5" s="6" t="str">
        <f t="shared" ref="C5:C6" si="0">CHOOSE((B5&gt;=0)+(B5&gt;=2)+(B5&gt;=6)+(B5&gt;=9),"Poor","Average","Good","Excelletnt")</f>
        <v>Good</v>
      </c>
      <c r="E5" s="4" t="s">
        <v>52</v>
      </c>
      <c r="F5" s="4" t="s">
        <v>53</v>
      </c>
      <c r="I5" s="25"/>
      <c r="J5" s="26"/>
      <c r="K5" s="26"/>
      <c r="L5" s="26"/>
      <c r="M5" s="27"/>
    </row>
    <row r="6" spans="1:13" ht="14.25" customHeight="1" x14ac:dyDescent="0.35">
      <c r="A6" s="6" t="s">
        <v>54</v>
      </c>
      <c r="B6" s="6">
        <v>9</v>
      </c>
      <c r="C6" s="6" t="str">
        <f t="shared" si="0"/>
        <v>Excelletnt</v>
      </c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12" t="s">
        <v>56</v>
      </c>
      <c r="B8" s="12" t="s">
        <v>57</v>
      </c>
      <c r="C8" s="12" t="s">
        <v>58</v>
      </c>
      <c r="E8" s="12" t="s">
        <v>58</v>
      </c>
      <c r="F8" s="12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 t="str">
        <f t="shared" ref="C10:C14" si="1">CHOOSE(B10,"RED","GREEN","BLUE")</f>
        <v>RED</v>
      </c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 t="str">
        <f t="shared" si="1"/>
        <v>BLUE</v>
      </c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 t="str">
        <f t="shared" si="1"/>
        <v>BLUE</v>
      </c>
    </row>
    <row r="13" spans="1:13" ht="14.25" customHeight="1" x14ac:dyDescent="0.35">
      <c r="A13" s="6" t="s">
        <v>66</v>
      </c>
      <c r="B13" s="6">
        <v>1</v>
      </c>
      <c r="C13" s="6" t="str">
        <f t="shared" si="1"/>
        <v>RED</v>
      </c>
    </row>
    <row r="14" spans="1:13" ht="14.25" customHeight="1" x14ac:dyDescent="0.35">
      <c r="A14" s="6" t="s">
        <v>67</v>
      </c>
      <c r="B14" s="6">
        <v>2</v>
      </c>
      <c r="C14" s="6" t="str">
        <f t="shared" si="1"/>
        <v>GREEN</v>
      </c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12" sqref="F12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5" t="s">
        <v>68</v>
      </c>
      <c r="C1" s="16" t="s">
        <v>69</v>
      </c>
      <c r="D1" s="16" t="s">
        <v>8</v>
      </c>
    </row>
    <row r="2" spans="1:6" ht="14.25" customHeight="1" x14ac:dyDescent="0.35">
      <c r="A2" s="6">
        <f>AREAS(C2:C4)</f>
        <v>1</v>
      </c>
      <c r="C2" s="16" t="s">
        <v>70</v>
      </c>
      <c r="D2" s="16" t="s">
        <v>71</v>
      </c>
    </row>
    <row r="3" spans="1:6" ht="14.25" customHeight="1" x14ac:dyDescent="0.35">
      <c r="A3" s="6">
        <f>AREAS((C1:C4,D1:D4))</f>
        <v>2</v>
      </c>
      <c r="C3" s="16" t="s">
        <v>72</v>
      </c>
      <c r="D3" s="16" t="s">
        <v>73</v>
      </c>
    </row>
    <row r="4" spans="1:6" ht="14.25" customHeight="1" x14ac:dyDescent="0.35">
      <c r="A4" s="6">
        <f>AREAS((C1:C4,D1:D5))</f>
        <v>2</v>
      </c>
      <c r="C4" s="16" t="s">
        <v>74</v>
      </c>
      <c r="D4" s="16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7" t="s">
        <v>77</v>
      </c>
      <c r="B1" s="17" t="s">
        <v>78</v>
      </c>
      <c r="C1" s="17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7" t="s">
        <v>87</v>
      </c>
      <c r="B1" s="17" t="s">
        <v>41</v>
      </c>
      <c r="D1" s="17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7" t="s">
        <v>77</v>
      </c>
      <c r="B1" s="17" t="s">
        <v>78</v>
      </c>
      <c r="C1" s="18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7" t="s">
        <v>77</v>
      </c>
      <c r="B1" s="17" t="s">
        <v>78</v>
      </c>
      <c r="C1" s="17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Raza Zaidi</cp:lastModifiedBy>
  <dcterms:created xsi:type="dcterms:W3CDTF">2020-08-15T01:30:17Z</dcterms:created>
  <dcterms:modified xsi:type="dcterms:W3CDTF">2022-09-17T08:20:42Z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