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Trial 1" sheetId="2" r:id="rId5"/>
    <sheet state="visible" name="Trial 2" sheetId="3" r:id="rId6"/>
    <sheet state="visible" name="Trial 3" sheetId="4" r:id="rId7"/>
    <sheet state="visible" name="Trial 4" sheetId="5" r:id="rId8"/>
    <sheet state="visible" name="Trial 5" sheetId="6" r:id="rId9"/>
  </sheets>
  <definedNames/>
  <calcPr/>
  <extLst>
    <ext uri="GoogleSheetsCustomDataVersion1">
      <go:sheetsCustomData xmlns:go="http://customooxmlschemas.google.com/" r:id="rId10" roundtripDataSignature="AMtx7mi9HLRJ4B4oi+Oswr0l3P5VBfAuww=="/>
    </ext>
  </extLst>
</workbook>
</file>

<file path=xl/sharedStrings.xml><?xml version="1.0" encoding="utf-8"?>
<sst xmlns="http://schemas.openxmlformats.org/spreadsheetml/2006/main" count="119" uniqueCount="31">
  <si>
    <t>SPHERICAL RRP MANIPULATOR</t>
  </si>
  <si>
    <t>a1 = 20</t>
  </si>
  <si>
    <t>a2 = 30</t>
  </si>
  <si>
    <t>a3 = 10</t>
  </si>
  <si>
    <t>FORWARD KINEMATICS</t>
  </si>
  <si>
    <t>INVERSE KINEMATICS</t>
  </si>
  <si>
    <t>x = (HigherRange - Lower Range)*%Range</t>
  </si>
  <si>
    <t>MidRange = LowerRange + x</t>
  </si>
  <si>
    <t>Calibration Joint Variables (d3, Ɵ1, Ɵ2)</t>
  </si>
  <si>
    <t>Position Vector thru Forward Kinematics</t>
  </si>
  <si>
    <t>Joint Variables thru Inverse Kinematics</t>
  </si>
  <si>
    <t>Position Vector thru Inverse Kinematics</t>
  </si>
  <si>
    <t>Ɵ1</t>
  </si>
  <si>
    <t>Ɵ2</t>
  </si>
  <si>
    <t>d3</t>
  </si>
  <si>
    <t>x0_3</t>
  </si>
  <si>
    <t>y0_3</t>
  </si>
  <si>
    <t>z0_3</t>
  </si>
  <si>
    <t>Trial 1</t>
  </si>
  <si>
    <t>Trial 2</t>
  </si>
  <si>
    <t>Trial 3</t>
  </si>
  <si>
    <t>Trial 4</t>
  </si>
  <si>
    <t>Trial 5</t>
  </si>
  <si>
    <t xml:space="preserve">FORWARD KINEMATICS </t>
  </si>
  <si>
    <t>HOME</t>
  </si>
  <si>
    <t xml:space="preserve">INVERSE KINEMATICS </t>
  </si>
  <si>
    <t>FK JOINT VARIABLES</t>
  </si>
  <si>
    <t>deg</t>
  </si>
  <si>
    <t>cm</t>
  </si>
  <si>
    <t xml:space="preserve">POSITION VECTORS </t>
  </si>
  <si>
    <t>IK JOINT VARIABLES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</si>
</sst>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Arial"/>
      <scheme val="minor"/>
    </font>
    <font>
      <sz val="11.0"/>
      <color rgb="FF000000"/>
      <name val="Arial"/>
    </font>
    <font>
      <b/>
      <sz val="40.0"/>
      <color theme="1"/>
      <name val="Zen Dots"/>
    </font>
    <font/>
    <font>
      <sz val="11.0"/>
      <color theme="1"/>
      <name val="Calibri"/>
    </font>
    <font>
      <b/>
      <sz val="17.0"/>
      <color rgb="FF0C0C0C"/>
      <name val="Hammersmith One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rgb="FF000000"/>
      <name val="Arial"/>
    </font>
    <font>
      <sz val="11.0"/>
      <color theme="0"/>
      <name val="Calibri"/>
    </font>
    <font>
      <sz val="11.0"/>
      <color theme="0"/>
      <name val="Arial"/>
    </font>
    <font>
      <u/>
      <sz val="11.0"/>
      <color rgb="FF000000"/>
      <name val="Arial"/>
    </font>
    <font>
      <sz val="9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sz val="11.0"/>
      <color theme="1"/>
      <name val="Arial"/>
    </font>
    <font>
      <sz val="11.0"/>
      <color theme="1"/>
      <name val="Arial"/>
    </font>
    <font>
      <b/>
      <sz val="12.0"/>
      <color theme="1"/>
      <name val="Arial Black"/>
    </font>
    <font>
      <b/>
      <u/>
      <sz val="12.0"/>
      <color rgb="FF0000FF"/>
      <name val="Arial"/>
    </font>
    <font>
      <b/>
      <sz val="9.0"/>
      <color theme="1"/>
      <name val="Arial"/>
    </font>
    <font>
      <b/>
      <u/>
      <sz val="12.0"/>
      <color rgb="FF0563C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4A86E8"/>
        <bgColor rgb="FF4A86E8"/>
      </patternFill>
    </fill>
    <fill>
      <patternFill patternType="solid">
        <fgColor rgb="FF8E7CC3"/>
        <bgColor rgb="FF8E7CC3"/>
      </patternFill>
    </fill>
    <fill>
      <patternFill patternType="solid">
        <fgColor rgb="FF00B0F0"/>
        <bgColor rgb="FF00B0F0"/>
      </patternFill>
    </fill>
    <fill>
      <patternFill patternType="solid">
        <fgColor theme="7"/>
        <bgColor theme="7"/>
      </patternFill>
    </fill>
    <fill>
      <patternFill patternType="solid">
        <fgColor rgb="FFC55A11"/>
        <bgColor rgb="FFC55A11"/>
      </patternFill>
    </fill>
    <fill>
      <patternFill patternType="solid">
        <fgColor theme="5"/>
        <bgColor theme="5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3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FF0000"/>
      </left>
      <right style="medium">
        <color rgb="FFFF0000"/>
      </right>
    </border>
    <border>
      <left style="medium">
        <color rgb="FFFF0000"/>
      </left>
      <right style="medium">
        <color rgb="FFFF0000"/>
      </right>
      <bottom style="medium">
        <color rgb="FFFF0000"/>
      </bottom>
    </border>
    <border>
      <left style="medium">
        <color rgb="FFFF0000"/>
      </left>
      <right style="medium">
        <color rgb="FFFF0000"/>
      </right>
      <top style="medium">
        <color rgb="FFFF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right"/>
    </xf>
    <xf borderId="4" fillId="3" fontId="4" numFmtId="0" xfId="0" applyAlignment="1" applyBorder="1" applyFill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7" fillId="3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" fillId="4" fontId="5" numFmtId="0" xfId="0" applyAlignment="1" applyBorder="1" applyFill="1" applyFont="1">
      <alignment horizontal="center" vertical="center"/>
    </xf>
    <xf borderId="1" fillId="5" fontId="5" numFmtId="0" xfId="0" applyAlignment="1" applyBorder="1" applyFill="1" applyFont="1">
      <alignment horizontal="center" vertical="center"/>
    </xf>
    <xf borderId="0" fillId="0" fontId="4" numFmtId="0" xfId="0" applyAlignment="1" applyFont="1">
      <alignment horizontal="center" vertical="center"/>
    </xf>
    <xf borderId="12" fillId="0" fontId="6" numFmtId="0" xfId="0" applyAlignment="1" applyBorder="1" applyFont="1">
      <alignment horizontal="center" vertical="center"/>
    </xf>
    <xf borderId="13" fillId="0" fontId="3" numFmtId="0" xfId="0" applyBorder="1" applyFont="1"/>
    <xf borderId="14" fillId="0" fontId="3" numFmtId="0" xfId="0" applyBorder="1" applyFont="1"/>
    <xf borderId="15" fillId="6" fontId="6" numFmtId="0" xfId="0" applyAlignment="1" applyBorder="1" applyFill="1" applyFont="1">
      <alignment horizontal="center"/>
    </xf>
    <xf borderId="15" fillId="7" fontId="6" numFmtId="0" xfId="0" applyAlignment="1" applyBorder="1" applyFill="1" applyFont="1">
      <alignment horizontal="center"/>
    </xf>
    <xf borderId="15" fillId="3" fontId="6" numFmtId="0" xfId="0" applyAlignment="1" applyBorder="1" applyFont="1">
      <alignment horizontal="center"/>
    </xf>
    <xf borderId="16" fillId="8" fontId="7" numFmtId="9" xfId="0" applyBorder="1" applyFill="1" applyFont="1" applyNumberFormat="1"/>
    <xf borderId="16" fillId="8" fontId="8" numFmtId="0" xfId="0" applyBorder="1" applyFont="1"/>
    <xf borderId="15" fillId="8" fontId="9" numFmtId="0" xfId="0" applyAlignment="1" applyBorder="1" applyFont="1">
      <alignment horizontal="center"/>
    </xf>
    <xf borderId="16" fillId="8" fontId="10" numFmtId="0" xfId="0" applyBorder="1" applyFont="1"/>
    <xf borderId="16" fillId="9" fontId="7" numFmtId="9" xfId="0" applyBorder="1" applyFill="1" applyFont="1" applyNumberFormat="1"/>
    <xf borderId="16" fillId="9" fontId="11" numFmtId="0" xfId="0" applyBorder="1" applyFont="1"/>
    <xf borderId="15" fillId="9" fontId="4" numFmtId="0" xfId="0" applyAlignment="1" applyBorder="1" applyFont="1">
      <alignment horizontal="center"/>
    </xf>
    <xf borderId="15" fillId="9" fontId="12" numFmtId="0" xfId="0" applyAlignment="1" applyBorder="1" applyFont="1">
      <alignment horizontal="center"/>
    </xf>
    <xf borderId="16" fillId="9" fontId="1" numFmtId="0" xfId="0" applyBorder="1" applyFont="1"/>
    <xf borderId="16" fillId="10" fontId="7" numFmtId="9" xfId="0" applyBorder="1" applyFill="1" applyFont="1" applyNumberFormat="1"/>
    <xf borderId="16" fillId="10" fontId="13" numFmtId="0" xfId="0" applyBorder="1" applyFont="1"/>
    <xf borderId="15" fillId="10" fontId="4" numFmtId="0" xfId="0" applyAlignment="1" applyBorder="1" applyFont="1">
      <alignment horizontal="center"/>
    </xf>
    <xf borderId="15" fillId="10" fontId="12" numFmtId="0" xfId="0" applyAlignment="1" applyBorder="1" applyFont="1">
      <alignment horizontal="center"/>
    </xf>
    <xf borderId="16" fillId="10" fontId="1" numFmtId="0" xfId="0" applyBorder="1" applyFont="1"/>
    <xf borderId="16" fillId="11" fontId="7" numFmtId="9" xfId="0" applyBorder="1" applyFill="1" applyFont="1" applyNumberFormat="1"/>
    <xf borderId="16" fillId="11" fontId="14" numFmtId="0" xfId="0" applyBorder="1" applyFont="1"/>
    <xf borderId="15" fillId="11" fontId="4" numFmtId="0" xfId="0" applyAlignment="1" applyBorder="1" applyFont="1">
      <alignment horizontal="center"/>
    </xf>
    <xf borderId="16" fillId="11" fontId="1" numFmtId="0" xfId="0" applyBorder="1" applyFont="1"/>
    <xf borderId="4" fillId="3" fontId="15" numFmtId="0" xfId="0" applyAlignment="1" applyBorder="1" applyFont="1">
      <alignment horizontal="center" vertical="center"/>
    </xf>
    <xf borderId="7" fillId="3" fontId="15" numFmtId="0" xfId="0" applyAlignment="1" applyBorder="1" applyFont="1">
      <alignment horizontal="center" vertical="center"/>
    </xf>
    <xf borderId="8" fillId="3" fontId="15" numFmtId="0" xfId="0" applyAlignment="1" applyBorder="1" applyFont="1">
      <alignment horizontal="center" vertical="center"/>
    </xf>
    <xf borderId="0" fillId="0" fontId="16" numFmtId="0" xfId="0" applyFont="1"/>
    <xf borderId="17" fillId="4" fontId="17" numFmtId="0" xfId="0" applyAlignment="1" applyBorder="1" applyFon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7" fillId="12" fontId="18" numFmtId="0" xfId="0" applyAlignment="1" applyBorder="1" applyFill="1" applyFont="1">
      <alignment horizontal="center" vertical="center"/>
    </xf>
    <xf borderId="17" fillId="5" fontId="17" numFmtId="0" xfId="0" applyAlignment="1" applyBorder="1" applyFont="1">
      <alignment horizontal="center"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9" fontId="19" numFmtId="0" xfId="0" applyAlignment="1" applyBorder="1" applyFont="1">
      <alignment horizontal="center" vertical="center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16" numFmtId="0" xfId="0" applyAlignment="1" applyBorder="1" applyFont="1">
      <alignment horizontal="center" vertical="center"/>
    </xf>
    <xf borderId="30" fillId="0" fontId="3" numFmtId="0" xfId="0" applyBorder="1" applyFont="1"/>
    <xf borderId="31" fillId="0" fontId="16" numFmtId="0" xfId="0" applyAlignment="1" applyBorder="1" applyFont="1">
      <alignment horizontal="center" vertical="center"/>
    </xf>
    <xf borderId="23" fillId="13" fontId="19" numFmtId="0" xfId="0" applyAlignment="1" applyBorder="1" applyFill="1" applyFont="1">
      <alignment horizontal="center" vertical="center"/>
    </xf>
    <xf borderId="23" fillId="14" fontId="19" numFmtId="0" xfId="0" applyAlignment="1" applyBorder="1" applyFill="1" applyFont="1">
      <alignment horizontal="center" vertical="center"/>
    </xf>
    <xf borderId="0" fillId="0" fontId="16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32" fillId="5" fontId="17" numFmtId="0" xfId="0" applyAlignment="1" applyBorder="1" applyFont="1">
      <alignment horizontal="center" vertical="center"/>
    </xf>
    <xf borderId="33" fillId="0" fontId="3" numFmtId="0" xfId="0" applyBorder="1" applyFont="1"/>
    <xf borderId="17" fillId="12" fontId="2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0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6</xdr:row>
      <xdr:rowOff>0</xdr:rowOff>
    </xdr:from>
    <xdr:ext cx="3305175" cy="2943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</xdr:row>
      <xdr:rowOff>9525</xdr:rowOff>
    </xdr:from>
    <xdr:ext cx="3257550" cy="294322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1076325</xdr:colOff>
      <xdr:row>5</xdr:row>
      <xdr:rowOff>180975</xdr:rowOff>
    </xdr:from>
    <xdr:ext cx="3276600" cy="29813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5</xdr:row>
      <xdr:rowOff>180975</xdr:rowOff>
    </xdr:from>
    <xdr:ext cx="3333750" cy="30003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1076325</xdr:colOff>
      <xdr:row>6</xdr:row>
      <xdr:rowOff>0</xdr:rowOff>
    </xdr:from>
    <xdr:ext cx="3267075" cy="29908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6</xdr:row>
      <xdr:rowOff>0</xdr:rowOff>
    </xdr:from>
    <xdr:ext cx="3267075" cy="3019425"/>
    <xdr:pic>
      <xdr:nvPicPr>
        <xdr:cNvPr id="0" name="image7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5</xdr:row>
      <xdr:rowOff>180975</xdr:rowOff>
    </xdr:from>
    <xdr:ext cx="3038475" cy="30003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5</xdr:row>
      <xdr:rowOff>180975</xdr:rowOff>
    </xdr:from>
    <xdr:ext cx="3238500" cy="300037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1076325</xdr:colOff>
      <xdr:row>6</xdr:row>
      <xdr:rowOff>9525</xdr:rowOff>
    </xdr:from>
    <xdr:ext cx="3267075" cy="2990850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6</xdr:row>
      <xdr:rowOff>9525</xdr:rowOff>
    </xdr:from>
    <xdr:ext cx="3267075" cy="2971800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32.0"/>
    <col customWidth="1" min="2" max="3" width="12.63"/>
    <col customWidth="1" min="4" max="4" width="10.75"/>
    <col customWidth="1" min="5" max="5" width="10.63"/>
    <col customWidth="1" min="6" max="6" width="10.88"/>
    <col customWidth="1" min="7" max="7" width="4.63"/>
    <col customWidth="1" min="8" max="8" width="11.0"/>
    <col customWidth="1" min="9" max="9" width="11.13"/>
    <col customWidth="1" min="10" max="10" width="11.25"/>
    <col customWidth="1" min="11" max="11" width="7.25"/>
    <col customWidth="1" min="12" max="13" width="11.25"/>
    <col customWidth="1" min="14" max="14" width="10.88"/>
    <col customWidth="1" min="15" max="15" width="5.0"/>
    <col customWidth="1" min="16" max="16" width="11.0"/>
    <col customWidth="1" min="17" max="17" width="11.25"/>
    <col customWidth="1" min="18" max="18" width="10.75"/>
  </cols>
  <sheetData>
    <row r="2">
      <c r="B2" s="1"/>
      <c r="D2" s="2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>
      <c r="A3" s="5"/>
      <c r="B3" s="6" t="s">
        <v>1</v>
      </c>
      <c r="C3" s="1"/>
      <c r="D3" s="7"/>
      <c r="R3" s="8"/>
    </row>
    <row r="4">
      <c r="A4" s="5"/>
      <c r="B4" s="9" t="s">
        <v>2</v>
      </c>
      <c r="C4" s="1"/>
      <c r="D4" s="7"/>
      <c r="R4" s="8"/>
    </row>
    <row r="5">
      <c r="A5" s="5"/>
      <c r="B5" s="10" t="s">
        <v>3</v>
      </c>
      <c r="C5" s="1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</row>
    <row r="6" ht="15.0" customHeight="1">
      <c r="B6" s="1"/>
    </row>
    <row r="7">
      <c r="D7" s="14" t="s">
        <v>4</v>
      </c>
      <c r="E7" s="3"/>
      <c r="F7" s="3"/>
      <c r="G7" s="3"/>
      <c r="H7" s="3"/>
      <c r="I7" s="3"/>
      <c r="J7" s="4"/>
      <c r="L7" s="15" t="s">
        <v>5</v>
      </c>
      <c r="M7" s="3"/>
      <c r="N7" s="3"/>
      <c r="O7" s="3"/>
      <c r="P7" s="3"/>
      <c r="Q7" s="3"/>
      <c r="R7" s="4"/>
    </row>
    <row r="8">
      <c r="B8" s="16" t="s">
        <v>6</v>
      </c>
      <c r="D8" s="11"/>
      <c r="E8" s="12"/>
      <c r="F8" s="12"/>
      <c r="G8" s="12"/>
      <c r="H8" s="12"/>
      <c r="I8" s="12"/>
      <c r="J8" s="13"/>
      <c r="L8" s="11"/>
      <c r="M8" s="12"/>
      <c r="N8" s="12"/>
      <c r="O8" s="12"/>
      <c r="P8" s="12"/>
      <c r="Q8" s="12"/>
      <c r="R8" s="13"/>
    </row>
    <row r="9">
      <c r="B9" s="16" t="s">
        <v>7</v>
      </c>
    </row>
    <row r="10">
      <c r="D10" s="17" t="s">
        <v>8</v>
      </c>
      <c r="E10" s="18"/>
      <c r="F10" s="19"/>
      <c r="H10" s="17" t="s">
        <v>9</v>
      </c>
      <c r="I10" s="18"/>
      <c r="J10" s="19"/>
      <c r="L10" s="17" t="s">
        <v>10</v>
      </c>
      <c r="M10" s="18"/>
      <c r="N10" s="19"/>
      <c r="P10" s="17" t="s">
        <v>11</v>
      </c>
      <c r="Q10" s="18"/>
      <c r="R10" s="19"/>
    </row>
    <row r="11">
      <c r="D11" s="20" t="s">
        <v>12</v>
      </c>
      <c r="E11" s="20" t="s">
        <v>13</v>
      </c>
      <c r="F11" s="20" t="s">
        <v>14</v>
      </c>
      <c r="H11" s="21" t="s">
        <v>15</v>
      </c>
      <c r="I11" s="21" t="s">
        <v>16</v>
      </c>
      <c r="J11" s="21" t="s">
        <v>17</v>
      </c>
      <c r="L11" s="20" t="s">
        <v>12</v>
      </c>
      <c r="M11" s="20" t="s">
        <v>13</v>
      </c>
      <c r="N11" s="20" t="s">
        <v>14</v>
      </c>
      <c r="P11" s="22" t="s">
        <v>15</v>
      </c>
      <c r="Q11" s="22" t="s">
        <v>16</v>
      </c>
      <c r="R11" s="22" t="s">
        <v>17</v>
      </c>
    </row>
    <row r="12">
      <c r="A12" s="23">
        <v>0.0</v>
      </c>
      <c r="B12" s="23"/>
      <c r="C12" s="24" t="s">
        <v>18</v>
      </c>
      <c r="D12" s="25">
        <v>0.0</v>
      </c>
      <c r="E12" s="25">
        <v>0.0</v>
      </c>
      <c r="F12" s="25">
        <v>0.0</v>
      </c>
      <c r="G12" s="26"/>
      <c r="H12" s="25">
        <v>40.0</v>
      </c>
      <c r="I12" s="25">
        <v>0.0</v>
      </c>
      <c r="J12" s="25">
        <v>20.0</v>
      </c>
      <c r="K12" s="26"/>
      <c r="L12" s="25">
        <v>0.0</v>
      </c>
      <c r="M12" s="25">
        <v>0.0</v>
      </c>
      <c r="N12" s="25">
        <v>0.0</v>
      </c>
      <c r="O12" s="26"/>
      <c r="P12" s="25">
        <v>40.0</v>
      </c>
      <c r="Q12" s="25">
        <v>0.0</v>
      </c>
      <c r="R12" s="25">
        <v>20.0</v>
      </c>
    </row>
    <row r="13">
      <c r="A13" s="27">
        <v>0.25</v>
      </c>
      <c r="B13" s="27"/>
      <c r="C13" s="28" t="s">
        <v>19</v>
      </c>
      <c r="D13" s="29">
        <f t="shared" ref="D13:F13" si="1">(D12+((D16-D12)*0.25))</f>
        <v>21.25</v>
      </c>
      <c r="E13" s="29">
        <f t="shared" si="1"/>
        <v>21.25</v>
      </c>
      <c r="F13" s="30">
        <f t="shared" si="1"/>
        <v>2.5</v>
      </c>
      <c r="G13" s="31"/>
      <c r="H13" s="29">
        <v>36.917</v>
      </c>
      <c r="I13" s="29">
        <v>14.356</v>
      </c>
      <c r="J13" s="29">
        <v>35.404</v>
      </c>
      <c r="K13" s="31"/>
      <c r="L13" s="29">
        <v>21.25</v>
      </c>
      <c r="M13" s="29">
        <v>21.251</v>
      </c>
      <c r="N13" s="29">
        <v>2.5</v>
      </c>
      <c r="O13" s="31"/>
      <c r="P13" s="29">
        <v>36.917</v>
      </c>
      <c r="Q13" s="29">
        <v>14.356</v>
      </c>
      <c r="R13" s="29">
        <v>35.404</v>
      </c>
    </row>
    <row r="14">
      <c r="A14" s="32">
        <v>0.5</v>
      </c>
      <c r="B14" s="32"/>
      <c r="C14" s="33" t="s">
        <v>20</v>
      </c>
      <c r="D14" s="34">
        <f t="shared" ref="D14:F14" si="2">(D12+((D16-D12)*0.5))</f>
        <v>42.5</v>
      </c>
      <c r="E14" s="34">
        <f t="shared" si="2"/>
        <v>42.5</v>
      </c>
      <c r="F14" s="35">
        <f t="shared" si="2"/>
        <v>5</v>
      </c>
      <c r="G14" s="36"/>
      <c r="H14" s="34">
        <v>24.461</v>
      </c>
      <c r="I14" s="34">
        <v>22.414</v>
      </c>
      <c r="J14" s="34">
        <v>50.402</v>
      </c>
      <c r="K14" s="36"/>
      <c r="L14" s="34">
        <v>42.5</v>
      </c>
      <c r="M14" s="34">
        <v>42.501</v>
      </c>
      <c r="N14" s="34">
        <v>5.0</v>
      </c>
      <c r="O14" s="36"/>
      <c r="P14" s="34">
        <v>24.461</v>
      </c>
      <c r="Q14" s="34">
        <v>22.414</v>
      </c>
      <c r="R14" s="34">
        <v>50.402</v>
      </c>
    </row>
    <row r="15">
      <c r="A15" s="37">
        <v>0.75</v>
      </c>
      <c r="B15" s="37"/>
      <c r="C15" s="38" t="s">
        <v>21</v>
      </c>
      <c r="D15" s="39">
        <f t="shared" ref="D15:F15" si="3">(D12+((D16-D12)*0.75))</f>
        <v>63.75</v>
      </c>
      <c r="E15" s="39">
        <f t="shared" si="3"/>
        <v>63.75</v>
      </c>
      <c r="F15" s="39">
        <f t="shared" si="3"/>
        <v>7.5</v>
      </c>
      <c r="G15" s="40"/>
      <c r="H15" s="39">
        <v>9.292</v>
      </c>
      <c r="I15" s="39">
        <v>18.842</v>
      </c>
      <c r="J15" s="39">
        <v>62.601</v>
      </c>
      <c r="K15" s="40"/>
      <c r="L15" s="39">
        <v>63.75</v>
      </c>
      <c r="M15" s="39">
        <v>63.75</v>
      </c>
      <c r="N15" s="39">
        <v>7.5</v>
      </c>
      <c r="O15" s="40"/>
      <c r="P15" s="39">
        <v>9.292</v>
      </c>
      <c r="Q15" s="39">
        <v>18.842</v>
      </c>
      <c r="R15" s="39">
        <v>62.601</v>
      </c>
    </row>
    <row r="16">
      <c r="A16" s="37">
        <v>1.0</v>
      </c>
      <c r="B16" s="37"/>
      <c r="C16" s="38" t="s">
        <v>22</v>
      </c>
      <c r="D16" s="39">
        <v>85.0</v>
      </c>
      <c r="E16" s="39">
        <v>85.0</v>
      </c>
      <c r="F16" s="39">
        <v>10.0</v>
      </c>
      <c r="G16" s="40"/>
      <c r="H16" s="39">
        <v>0.38</v>
      </c>
      <c r="I16" s="39">
        <v>4.341</v>
      </c>
      <c r="J16" s="39">
        <v>69.81</v>
      </c>
      <c r="K16" s="40"/>
      <c r="L16" s="39">
        <v>84.997</v>
      </c>
      <c r="M16" s="39">
        <v>85.0</v>
      </c>
      <c r="N16" s="39">
        <v>10.0</v>
      </c>
      <c r="O16" s="40"/>
      <c r="P16" s="39">
        <v>0.38</v>
      </c>
      <c r="Q16" s="39">
        <v>4.341</v>
      </c>
      <c r="R16" s="39">
        <v>69.81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D2:R5"/>
    <mergeCell ref="D7:J8"/>
    <mergeCell ref="L7:R8"/>
    <mergeCell ref="D10:F10"/>
    <mergeCell ref="H10:J10"/>
    <mergeCell ref="L10:N10"/>
    <mergeCell ref="P10:R10"/>
  </mergeCells>
  <hyperlinks>
    <hyperlink display="Trial 1" location="'Trial 1'!A1" ref="C12"/>
    <hyperlink display="Trial 2" location="'Trial 2'!A1" ref="C13"/>
    <hyperlink display="Trial 3" location="'Trial 3'!A1" ref="C14"/>
    <hyperlink display="Trial 4" location="'Trial 4'!A1" ref="C15"/>
    <hyperlink display="Trial 5" location="'Trial 5'!A1" ref="C16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4" width="14.38"/>
    <col customWidth="1" min="5" max="6" width="5.75"/>
    <col customWidth="1" min="7" max="7" width="5.63"/>
    <col customWidth="1" min="8" max="10" width="14.38"/>
  </cols>
  <sheetData>
    <row r="1">
      <c r="B1" s="41" t="s">
        <v>1</v>
      </c>
      <c r="E1" s="1"/>
      <c r="F1" s="1"/>
      <c r="G1" s="1"/>
    </row>
    <row r="2">
      <c r="B2" s="42" t="s">
        <v>2</v>
      </c>
      <c r="D2" s="1"/>
      <c r="H2" s="1"/>
    </row>
    <row r="3">
      <c r="B3" s="43" t="s">
        <v>3</v>
      </c>
      <c r="D3" s="1"/>
      <c r="H3" s="1"/>
    </row>
    <row r="4">
      <c r="A4" s="44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45" t="s">
        <v>23</v>
      </c>
      <c r="C5" s="46"/>
      <c r="D5" s="47"/>
      <c r="E5" s="48" t="s">
        <v>24</v>
      </c>
      <c r="F5" s="46"/>
      <c r="G5" s="47"/>
      <c r="H5" s="49" t="s">
        <v>25</v>
      </c>
      <c r="I5" s="46"/>
      <c r="J5" s="47"/>
      <c r="K5" s="1"/>
    </row>
    <row r="6">
      <c r="A6" s="1"/>
      <c r="B6" s="50"/>
      <c r="C6" s="51"/>
      <c r="D6" s="52"/>
      <c r="E6" s="50"/>
      <c r="F6" s="51"/>
      <c r="G6" s="52"/>
      <c r="H6" s="50"/>
      <c r="I6" s="51"/>
      <c r="J6" s="52"/>
      <c r="K6" s="1"/>
    </row>
    <row r="7" ht="15.0" customHeight="1">
      <c r="B7" s="1"/>
      <c r="C7" s="1"/>
      <c r="D7" s="1"/>
      <c r="H7" s="1"/>
      <c r="I7" s="1"/>
      <c r="J7" s="1"/>
    </row>
    <row r="8">
      <c r="E8" s="53" t="s">
        <v>26</v>
      </c>
      <c r="F8" s="54"/>
      <c r="G8" s="55"/>
    </row>
    <row r="9">
      <c r="E9" s="56"/>
      <c r="F9" s="57"/>
      <c r="G9" s="58"/>
    </row>
    <row r="10">
      <c r="E10" s="59">
        <v>0.0</v>
      </c>
      <c r="F10" s="59">
        <v>0.0</v>
      </c>
      <c r="G10" s="59">
        <v>0.0</v>
      </c>
    </row>
    <row r="11">
      <c r="E11" s="60"/>
      <c r="F11" s="60"/>
      <c r="G11" s="60"/>
    </row>
    <row r="12">
      <c r="E12" s="61" t="s">
        <v>27</v>
      </c>
      <c r="F12" s="61" t="s">
        <v>27</v>
      </c>
      <c r="G12" s="61" t="s">
        <v>28</v>
      </c>
    </row>
    <row r="13">
      <c r="E13" s="60"/>
      <c r="F13" s="60"/>
      <c r="G13" s="60"/>
    </row>
    <row r="15">
      <c r="E15" s="62" t="s">
        <v>29</v>
      </c>
      <c r="F15" s="54"/>
      <c r="G15" s="55"/>
    </row>
    <row r="16">
      <c r="E16" s="56"/>
      <c r="F16" s="57"/>
      <c r="G16" s="58"/>
    </row>
    <row r="17">
      <c r="E17" s="59">
        <v>40.0</v>
      </c>
      <c r="F17" s="59">
        <v>0.0</v>
      </c>
      <c r="G17" s="59">
        <v>20.0</v>
      </c>
    </row>
    <row r="18">
      <c r="E18" s="60"/>
      <c r="F18" s="60"/>
      <c r="G18" s="60"/>
    </row>
    <row r="19">
      <c r="E19" s="61" t="s">
        <v>28</v>
      </c>
      <c r="F19" s="61" t="s">
        <v>28</v>
      </c>
      <c r="G19" s="61" t="s">
        <v>28</v>
      </c>
    </row>
    <row r="20">
      <c r="E20" s="60"/>
      <c r="F20" s="60"/>
      <c r="G20" s="60"/>
    </row>
    <row r="21" ht="15.75" customHeight="1"/>
    <row r="22" ht="15.75" customHeight="1">
      <c r="E22" s="63" t="s">
        <v>30</v>
      </c>
      <c r="F22" s="54"/>
      <c r="G22" s="55"/>
    </row>
    <row r="23" ht="15.75" customHeight="1">
      <c r="E23" s="56"/>
      <c r="F23" s="57"/>
      <c r="G23" s="58"/>
    </row>
    <row r="24" ht="15.75" customHeight="1">
      <c r="E24" s="59">
        <v>0.0</v>
      </c>
      <c r="F24" s="59">
        <v>0.0</v>
      </c>
      <c r="G24" s="59">
        <v>0.0</v>
      </c>
    </row>
    <row r="25" ht="15.75" customHeight="1">
      <c r="E25" s="60"/>
      <c r="F25" s="60"/>
      <c r="G25" s="60"/>
    </row>
    <row r="26" ht="15.75" customHeight="1">
      <c r="E26" s="61" t="s">
        <v>27</v>
      </c>
      <c r="F26" s="61" t="s">
        <v>27</v>
      </c>
      <c r="G26" s="61" t="s">
        <v>28</v>
      </c>
    </row>
    <row r="27" ht="15.75" customHeight="1">
      <c r="E27" s="60"/>
      <c r="F27" s="60"/>
      <c r="G27" s="6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J54" s="64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5:D6"/>
    <mergeCell ref="E5:G6"/>
    <mergeCell ref="H5:J6"/>
    <mergeCell ref="E8:G9"/>
    <mergeCell ref="E10:E11"/>
    <mergeCell ref="F10:F11"/>
    <mergeCell ref="G10:G11"/>
    <mergeCell ref="E12:E13"/>
    <mergeCell ref="F12:F13"/>
    <mergeCell ref="G12:G13"/>
    <mergeCell ref="E15:G16"/>
    <mergeCell ref="E17:E18"/>
    <mergeCell ref="F17:F18"/>
    <mergeCell ref="G17:G18"/>
    <mergeCell ref="E26:E27"/>
    <mergeCell ref="F26:F27"/>
    <mergeCell ref="G26:G27"/>
    <mergeCell ref="E19:E20"/>
    <mergeCell ref="F19:F20"/>
    <mergeCell ref="G19:G20"/>
    <mergeCell ref="E22:G23"/>
    <mergeCell ref="E24:E25"/>
    <mergeCell ref="F24:F25"/>
    <mergeCell ref="G24:G25"/>
  </mergeCells>
  <hyperlinks>
    <hyperlink display="HOME" location="Home!A1" ref="E5"/>
  </hyperlink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4" width="14.38"/>
    <col customWidth="1" min="5" max="5" width="6.88"/>
    <col customWidth="1" min="6" max="6" width="6.38"/>
    <col customWidth="1" min="7" max="7" width="6.88"/>
    <col customWidth="1" min="8" max="9" width="14.38"/>
    <col customWidth="1" min="10" max="10" width="15.13"/>
    <col customWidth="1" min="11" max="11" width="14.38"/>
  </cols>
  <sheetData>
    <row r="1">
      <c r="B1" s="41" t="s">
        <v>1</v>
      </c>
      <c r="E1" s="1"/>
      <c r="F1" s="1"/>
      <c r="G1" s="1"/>
    </row>
    <row r="2">
      <c r="B2" s="42" t="s">
        <v>2</v>
      </c>
      <c r="D2" s="1"/>
      <c r="H2" s="1"/>
    </row>
    <row r="3">
      <c r="B3" s="43" t="s">
        <v>3</v>
      </c>
      <c r="D3" s="1"/>
      <c r="H3" s="1"/>
    </row>
    <row r="4">
      <c r="A4" s="44"/>
      <c r="B4" s="1"/>
      <c r="C4" s="1"/>
      <c r="D4" s="1"/>
      <c r="E4" s="1"/>
      <c r="F4" s="1"/>
      <c r="G4" s="1"/>
      <c r="H4" s="1"/>
      <c r="I4" s="1"/>
      <c r="J4" s="1"/>
    </row>
    <row r="5">
      <c r="A5" s="1"/>
      <c r="B5" s="45" t="s">
        <v>23</v>
      </c>
      <c r="C5" s="46"/>
      <c r="D5" s="47"/>
      <c r="E5" s="48" t="s">
        <v>24</v>
      </c>
      <c r="F5" s="46"/>
      <c r="G5" s="47"/>
      <c r="H5" s="49" t="s">
        <v>25</v>
      </c>
      <c r="I5" s="46"/>
      <c r="J5" s="47"/>
      <c r="K5" s="1"/>
    </row>
    <row r="6">
      <c r="A6" s="1"/>
      <c r="B6" s="50"/>
      <c r="C6" s="51"/>
      <c r="D6" s="52"/>
      <c r="E6" s="50"/>
      <c r="F6" s="51"/>
      <c r="G6" s="52"/>
      <c r="H6" s="50"/>
      <c r="I6" s="51"/>
      <c r="J6" s="52"/>
      <c r="K6" s="1"/>
    </row>
    <row r="7" ht="15.0" customHeight="1">
      <c r="B7" s="1"/>
      <c r="C7" s="1"/>
      <c r="D7" s="1"/>
      <c r="H7" s="1"/>
      <c r="I7" s="1"/>
      <c r="J7" s="1"/>
    </row>
    <row r="8">
      <c r="E8" s="53" t="s">
        <v>26</v>
      </c>
      <c r="F8" s="54"/>
      <c r="G8" s="55"/>
    </row>
    <row r="9">
      <c r="E9" s="56"/>
      <c r="F9" s="57"/>
      <c r="G9" s="58"/>
    </row>
    <row r="10">
      <c r="E10" s="59">
        <v>21.25</v>
      </c>
      <c r="F10" s="59">
        <v>21.25</v>
      </c>
      <c r="G10" s="59">
        <v>2.5</v>
      </c>
    </row>
    <row r="11">
      <c r="E11" s="60"/>
      <c r="F11" s="60"/>
      <c r="G11" s="60"/>
    </row>
    <row r="12">
      <c r="E12" s="61" t="s">
        <v>27</v>
      </c>
      <c r="F12" s="61" t="s">
        <v>27</v>
      </c>
      <c r="G12" s="61" t="s">
        <v>28</v>
      </c>
    </row>
    <row r="13">
      <c r="E13" s="60"/>
      <c r="F13" s="60"/>
      <c r="G13" s="60"/>
    </row>
    <row r="15">
      <c r="E15" s="62" t="s">
        <v>29</v>
      </c>
      <c r="F15" s="54"/>
      <c r="G15" s="55"/>
    </row>
    <row r="16">
      <c r="E16" s="56"/>
      <c r="F16" s="57"/>
      <c r="G16" s="58"/>
    </row>
    <row r="17">
      <c r="E17" s="59">
        <v>36.917</v>
      </c>
      <c r="F17" s="59">
        <v>14.356</v>
      </c>
      <c r="G17" s="59">
        <v>35.404</v>
      </c>
    </row>
    <row r="18">
      <c r="E18" s="60"/>
      <c r="F18" s="60"/>
      <c r="G18" s="60"/>
    </row>
    <row r="19">
      <c r="E19" s="61" t="s">
        <v>28</v>
      </c>
      <c r="F19" s="61" t="s">
        <v>28</v>
      </c>
      <c r="G19" s="61" t="s">
        <v>28</v>
      </c>
    </row>
    <row r="20">
      <c r="E20" s="60"/>
      <c r="F20" s="60"/>
      <c r="G20" s="60"/>
    </row>
    <row r="21" ht="15.75" customHeight="1"/>
    <row r="22" ht="15.75" customHeight="1">
      <c r="E22" s="63" t="s">
        <v>30</v>
      </c>
      <c r="F22" s="54"/>
      <c r="G22" s="55"/>
    </row>
    <row r="23" ht="15.75" customHeight="1">
      <c r="E23" s="56"/>
      <c r="F23" s="57"/>
      <c r="G23" s="58"/>
      <c r="I23" s="65"/>
      <c r="J23" s="65"/>
      <c r="K23" s="65"/>
    </row>
    <row r="24" ht="15.75" customHeight="1">
      <c r="E24" s="59">
        <v>21.25</v>
      </c>
      <c r="F24" s="59">
        <v>21.251</v>
      </c>
      <c r="G24" s="59">
        <v>2.5</v>
      </c>
    </row>
    <row r="25" ht="15.75" customHeight="1">
      <c r="E25" s="60"/>
      <c r="F25" s="60"/>
      <c r="G25" s="60"/>
    </row>
    <row r="26" ht="15.75" customHeight="1">
      <c r="E26" s="61" t="s">
        <v>27</v>
      </c>
      <c r="F26" s="61" t="s">
        <v>27</v>
      </c>
      <c r="G26" s="61" t="s">
        <v>28</v>
      </c>
    </row>
    <row r="27" ht="15.75" customHeight="1">
      <c r="E27" s="60"/>
      <c r="F27" s="60"/>
      <c r="G27" s="6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5:D6"/>
    <mergeCell ref="E5:G6"/>
    <mergeCell ref="H5:J6"/>
    <mergeCell ref="E8:G9"/>
    <mergeCell ref="E10:E11"/>
    <mergeCell ref="F10:F11"/>
    <mergeCell ref="G10:G11"/>
    <mergeCell ref="E12:E13"/>
    <mergeCell ref="F12:F13"/>
    <mergeCell ref="G12:G13"/>
    <mergeCell ref="E15:G16"/>
    <mergeCell ref="E17:E18"/>
    <mergeCell ref="F17:F18"/>
    <mergeCell ref="G17:G18"/>
    <mergeCell ref="E26:E27"/>
    <mergeCell ref="F26:F27"/>
    <mergeCell ref="G26:G27"/>
    <mergeCell ref="E19:E20"/>
    <mergeCell ref="F19:F20"/>
    <mergeCell ref="G19:G20"/>
    <mergeCell ref="E22:G23"/>
    <mergeCell ref="E24:E25"/>
    <mergeCell ref="F24:F25"/>
    <mergeCell ref="G24:G25"/>
  </mergeCells>
  <hyperlinks>
    <hyperlink display="HOME" location="Home!A1" ref="E5"/>
  </hyperlink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4" width="14.38"/>
    <col customWidth="1" min="5" max="5" width="6.75"/>
    <col customWidth="1" min="6" max="6" width="6.5"/>
    <col customWidth="1" min="7" max="7" width="6.38"/>
    <col customWidth="1" min="8" max="8" width="36.38"/>
  </cols>
  <sheetData>
    <row r="1">
      <c r="B1" s="41" t="s">
        <v>1</v>
      </c>
      <c r="E1" s="1"/>
      <c r="F1" s="1"/>
      <c r="G1" s="1"/>
    </row>
    <row r="2">
      <c r="B2" s="42" t="s">
        <v>2</v>
      </c>
      <c r="D2" s="1"/>
      <c r="H2" s="1"/>
    </row>
    <row r="3">
      <c r="B3" s="43" t="s">
        <v>3</v>
      </c>
      <c r="D3" s="1"/>
      <c r="H3" s="1"/>
    </row>
    <row r="4">
      <c r="A4" s="44"/>
      <c r="B4" s="1"/>
      <c r="C4" s="1"/>
      <c r="D4" s="1"/>
      <c r="E4" s="1"/>
      <c r="F4" s="1"/>
      <c r="G4" s="1"/>
      <c r="H4" s="1"/>
    </row>
    <row r="5">
      <c r="A5" s="1"/>
      <c r="B5" s="45" t="s">
        <v>23</v>
      </c>
      <c r="C5" s="46"/>
      <c r="D5" s="47"/>
      <c r="E5" s="48" t="s">
        <v>24</v>
      </c>
      <c r="F5" s="46"/>
      <c r="G5" s="47"/>
      <c r="H5" s="66" t="s">
        <v>25</v>
      </c>
      <c r="I5" s="1"/>
    </row>
    <row r="6">
      <c r="A6" s="1"/>
      <c r="B6" s="50"/>
      <c r="C6" s="51"/>
      <c r="D6" s="52"/>
      <c r="E6" s="50"/>
      <c r="F6" s="51"/>
      <c r="G6" s="52"/>
      <c r="H6" s="67"/>
      <c r="I6" s="1"/>
    </row>
    <row r="7" ht="15.0" customHeight="1">
      <c r="B7" s="1"/>
      <c r="C7" s="1"/>
      <c r="D7" s="1"/>
      <c r="H7" s="1"/>
    </row>
    <row r="8">
      <c r="E8" s="53" t="s">
        <v>26</v>
      </c>
      <c r="F8" s="54"/>
      <c r="G8" s="55"/>
    </row>
    <row r="9">
      <c r="E9" s="56"/>
      <c r="F9" s="57"/>
      <c r="G9" s="58"/>
    </row>
    <row r="10">
      <c r="E10" s="59">
        <v>42.5</v>
      </c>
      <c r="F10" s="59">
        <v>42.5</v>
      </c>
      <c r="G10" s="59">
        <v>5.0</v>
      </c>
    </row>
    <row r="11">
      <c r="E11" s="60"/>
      <c r="F11" s="60"/>
      <c r="G11" s="60"/>
    </row>
    <row r="12">
      <c r="E12" s="61" t="s">
        <v>27</v>
      </c>
      <c r="F12" s="61" t="s">
        <v>27</v>
      </c>
      <c r="G12" s="61" t="s">
        <v>28</v>
      </c>
    </row>
    <row r="13">
      <c r="E13" s="60"/>
      <c r="F13" s="60"/>
      <c r="G13" s="60"/>
    </row>
    <row r="15">
      <c r="E15" s="62" t="s">
        <v>29</v>
      </c>
      <c r="F15" s="54"/>
      <c r="G15" s="55"/>
    </row>
    <row r="16">
      <c r="E16" s="56"/>
      <c r="F16" s="57"/>
      <c r="G16" s="58"/>
    </row>
    <row r="17">
      <c r="E17" s="59">
        <v>24.461</v>
      </c>
      <c r="F17" s="59">
        <v>22.414</v>
      </c>
      <c r="G17" s="59">
        <v>50.402</v>
      </c>
    </row>
    <row r="18">
      <c r="E18" s="60"/>
      <c r="F18" s="60"/>
      <c r="G18" s="60"/>
    </row>
    <row r="19">
      <c r="E19" s="61" t="s">
        <v>28</v>
      </c>
      <c r="F19" s="61" t="s">
        <v>28</v>
      </c>
      <c r="G19" s="61" t="s">
        <v>28</v>
      </c>
    </row>
    <row r="20">
      <c r="E20" s="60"/>
      <c r="F20" s="60"/>
      <c r="G20" s="60"/>
    </row>
    <row r="21" ht="15.75" customHeight="1"/>
    <row r="22" ht="15.75" customHeight="1">
      <c r="E22" s="63" t="s">
        <v>30</v>
      </c>
      <c r="F22" s="54"/>
      <c r="G22" s="55"/>
    </row>
    <row r="23" ht="15.75" customHeight="1">
      <c r="E23" s="56"/>
      <c r="F23" s="57"/>
      <c r="G23" s="58"/>
    </row>
    <row r="24" ht="15.75" customHeight="1">
      <c r="E24" s="59">
        <v>42.5</v>
      </c>
      <c r="F24" s="59">
        <v>42.501</v>
      </c>
      <c r="G24" s="59">
        <v>5.0</v>
      </c>
    </row>
    <row r="25" ht="15.75" customHeight="1">
      <c r="E25" s="60"/>
      <c r="F25" s="60"/>
      <c r="G25" s="60"/>
    </row>
    <row r="26" ht="15.75" customHeight="1">
      <c r="E26" s="61" t="s">
        <v>27</v>
      </c>
      <c r="F26" s="61" t="s">
        <v>27</v>
      </c>
      <c r="G26" s="61" t="s">
        <v>28</v>
      </c>
    </row>
    <row r="27" ht="15.75" customHeight="1">
      <c r="E27" s="60"/>
      <c r="F27" s="60"/>
      <c r="G27" s="6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5:D6"/>
    <mergeCell ref="E5:G6"/>
    <mergeCell ref="H5:H6"/>
    <mergeCell ref="E8:G9"/>
    <mergeCell ref="E10:E11"/>
    <mergeCell ref="F10:F11"/>
    <mergeCell ref="G10:G11"/>
    <mergeCell ref="E12:E13"/>
    <mergeCell ref="F12:F13"/>
    <mergeCell ref="G12:G13"/>
    <mergeCell ref="E15:G16"/>
    <mergeCell ref="E17:E18"/>
    <mergeCell ref="F17:F18"/>
    <mergeCell ref="G17:G18"/>
    <mergeCell ref="E26:E27"/>
    <mergeCell ref="F26:F27"/>
    <mergeCell ref="G26:G27"/>
    <mergeCell ref="E19:E20"/>
    <mergeCell ref="F19:F20"/>
    <mergeCell ref="G19:G20"/>
    <mergeCell ref="E22:G23"/>
    <mergeCell ref="E24:E25"/>
    <mergeCell ref="F24:F25"/>
    <mergeCell ref="G24:G25"/>
  </mergeCells>
  <hyperlinks>
    <hyperlink display="HOME" location="Home!A1" ref="E5"/>
  </hyperlink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4" width="14.38"/>
    <col customWidth="1" min="5" max="5" width="6.25"/>
    <col customWidth="1" min="6" max="6" width="6.63"/>
    <col customWidth="1" min="7" max="7" width="6.0"/>
    <col customWidth="1" min="8" max="8" width="36.25"/>
  </cols>
  <sheetData>
    <row r="1">
      <c r="B1" s="41" t="s">
        <v>1</v>
      </c>
      <c r="E1" s="1"/>
      <c r="F1" s="1"/>
      <c r="G1" s="1"/>
    </row>
    <row r="2">
      <c r="B2" s="42" t="s">
        <v>2</v>
      </c>
      <c r="D2" s="1"/>
      <c r="H2" s="1"/>
    </row>
    <row r="3">
      <c r="B3" s="43" t="s">
        <v>3</v>
      </c>
      <c r="D3" s="1"/>
      <c r="H3" s="1"/>
    </row>
    <row r="4">
      <c r="A4" s="44"/>
      <c r="B4" s="1"/>
      <c r="C4" s="1"/>
      <c r="D4" s="1"/>
      <c r="E4" s="1"/>
      <c r="F4" s="1"/>
      <c r="G4" s="1"/>
      <c r="H4" s="1"/>
    </row>
    <row r="5">
      <c r="A5" s="1"/>
      <c r="B5" s="45" t="s">
        <v>23</v>
      </c>
      <c r="C5" s="46"/>
      <c r="D5" s="47"/>
      <c r="E5" s="48" t="s">
        <v>24</v>
      </c>
      <c r="F5" s="46"/>
      <c r="G5" s="47"/>
      <c r="H5" s="66" t="s">
        <v>25</v>
      </c>
      <c r="I5" s="1"/>
    </row>
    <row r="6">
      <c r="A6" s="1"/>
      <c r="B6" s="50"/>
      <c r="C6" s="51"/>
      <c r="D6" s="52"/>
      <c r="E6" s="50"/>
      <c r="F6" s="51"/>
      <c r="G6" s="52"/>
      <c r="H6" s="67"/>
      <c r="I6" s="1"/>
    </row>
    <row r="7" ht="15.0" customHeight="1">
      <c r="B7" s="1"/>
      <c r="C7" s="1"/>
      <c r="D7" s="1"/>
      <c r="H7" s="1"/>
    </row>
    <row r="8">
      <c r="E8" s="53" t="s">
        <v>26</v>
      </c>
      <c r="F8" s="54"/>
      <c r="G8" s="55"/>
    </row>
    <row r="9">
      <c r="E9" s="56"/>
      <c r="F9" s="57"/>
      <c r="G9" s="58"/>
    </row>
    <row r="10">
      <c r="E10" s="59">
        <v>63.75</v>
      </c>
      <c r="F10" s="59">
        <v>63.75</v>
      </c>
      <c r="G10" s="59">
        <v>7.5</v>
      </c>
    </row>
    <row r="11">
      <c r="E11" s="60"/>
      <c r="F11" s="60"/>
      <c r="G11" s="60"/>
    </row>
    <row r="12">
      <c r="E12" s="61" t="s">
        <v>27</v>
      </c>
      <c r="F12" s="61" t="s">
        <v>27</v>
      </c>
      <c r="G12" s="61" t="s">
        <v>28</v>
      </c>
    </row>
    <row r="13">
      <c r="E13" s="60"/>
      <c r="F13" s="60"/>
      <c r="G13" s="60"/>
    </row>
    <row r="15">
      <c r="E15" s="62" t="s">
        <v>29</v>
      </c>
      <c r="F15" s="54"/>
      <c r="G15" s="55"/>
    </row>
    <row r="16">
      <c r="E16" s="56"/>
      <c r="F16" s="57"/>
      <c r="G16" s="58"/>
    </row>
    <row r="17">
      <c r="E17" s="59">
        <v>9.292</v>
      </c>
      <c r="F17" s="59">
        <v>18.842</v>
      </c>
      <c r="G17" s="59">
        <v>62.601</v>
      </c>
    </row>
    <row r="18">
      <c r="E18" s="60"/>
      <c r="F18" s="60"/>
      <c r="G18" s="60"/>
    </row>
    <row r="19">
      <c r="E19" s="61" t="s">
        <v>28</v>
      </c>
      <c r="F19" s="61" t="s">
        <v>28</v>
      </c>
      <c r="G19" s="61" t="s">
        <v>28</v>
      </c>
    </row>
    <row r="20">
      <c r="E20" s="60"/>
      <c r="F20" s="60"/>
      <c r="G20" s="60"/>
    </row>
    <row r="21" ht="15.75" customHeight="1"/>
    <row r="22" ht="15.75" customHeight="1">
      <c r="E22" s="63" t="s">
        <v>30</v>
      </c>
      <c r="F22" s="54"/>
      <c r="G22" s="55"/>
    </row>
    <row r="23" ht="15.75" customHeight="1">
      <c r="E23" s="56"/>
      <c r="F23" s="57"/>
      <c r="G23" s="58"/>
    </row>
    <row r="24" ht="15.75" customHeight="1">
      <c r="E24" s="59">
        <v>63.75</v>
      </c>
      <c r="F24" s="59">
        <v>63.75</v>
      </c>
      <c r="G24" s="59">
        <v>7.5</v>
      </c>
    </row>
    <row r="25" ht="15.75" customHeight="1">
      <c r="E25" s="60"/>
      <c r="F25" s="60"/>
      <c r="G25" s="60"/>
    </row>
    <row r="26" ht="15.75" customHeight="1">
      <c r="E26" s="61" t="s">
        <v>27</v>
      </c>
      <c r="F26" s="61" t="s">
        <v>27</v>
      </c>
      <c r="G26" s="61" t="s">
        <v>28</v>
      </c>
    </row>
    <row r="27" ht="15.75" customHeight="1">
      <c r="E27" s="60"/>
      <c r="F27" s="60"/>
      <c r="G27" s="6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5:D6"/>
    <mergeCell ref="E5:G6"/>
    <mergeCell ref="H5:H6"/>
    <mergeCell ref="E8:G9"/>
    <mergeCell ref="E10:E11"/>
    <mergeCell ref="F10:F11"/>
    <mergeCell ref="G10:G11"/>
    <mergeCell ref="E12:E13"/>
    <mergeCell ref="F12:F13"/>
    <mergeCell ref="G12:G13"/>
    <mergeCell ref="E15:G16"/>
    <mergeCell ref="E17:E18"/>
    <mergeCell ref="F17:F18"/>
    <mergeCell ref="G17:G18"/>
    <mergeCell ref="E26:E27"/>
    <mergeCell ref="F26:F27"/>
    <mergeCell ref="G26:G27"/>
    <mergeCell ref="E19:E20"/>
    <mergeCell ref="F19:F20"/>
    <mergeCell ref="G19:G20"/>
    <mergeCell ref="E22:G23"/>
    <mergeCell ref="E24:E25"/>
    <mergeCell ref="F24:F25"/>
    <mergeCell ref="G24:G25"/>
  </mergeCells>
  <hyperlinks>
    <hyperlink display="HOME" location="Home!A1" ref="E5"/>
  </hyperlinks>
  <printOptions/>
  <pageMargins bottom="0.75" footer="0.0" header="0.0" left="0.25" right="0.25" top="0.75"/>
  <pageSetup paperSize="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4" width="14.38"/>
    <col customWidth="1" min="5" max="5" width="6.0"/>
    <col customWidth="1" min="6" max="6" width="5.63"/>
    <col customWidth="1" min="7" max="7" width="5.5"/>
    <col customWidth="1" min="8" max="8" width="39.38"/>
  </cols>
  <sheetData>
    <row r="1">
      <c r="B1" s="41" t="s">
        <v>1</v>
      </c>
      <c r="E1" s="1"/>
      <c r="F1" s="1"/>
      <c r="G1" s="1"/>
    </row>
    <row r="2">
      <c r="B2" s="42" t="s">
        <v>2</v>
      </c>
      <c r="D2" s="1"/>
      <c r="H2" s="1"/>
    </row>
    <row r="3">
      <c r="B3" s="43" t="s">
        <v>3</v>
      </c>
      <c r="D3" s="1"/>
      <c r="H3" s="1"/>
    </row>
    <row r="4">
      <c r="A4" s="44"/>
      <c r="B4" s="1"/>
      <c r="C4" s="1"/>
      <c r="D4" s="1"/>
      <c r="E4" s="1"/>
      <c r="F4" s="1"/>
      <c r="G4" s="1"/>
      <c r="H4" s="1"/>
    </row>
    <row r="5">
      <c r="A5" s="1"/>
      <c r="B5" s="45" t="s">
        <v>23</v>
      </c>
      <c r="C5" s="46"/>
      <c r="D5" s="47"/>
      <c r="E5" s="68" t="s">
        <v>24</v>
      </c>
      <c r="F5" s="46"/>
      <c r="G5" s="47"/>
      <c r="H5" s="66" t="s">
        <v>25</v>
      </c>
      <c r="I5" s="1"/>
    </row>
    <row r="6">
      <c r="A6" s="1"/>
      <c r="B6" s="50"/>
      <c r="C6" s="51"/>
      <c r="D6" s="52"/>
      <c r="E6" s="50"/>
      <c r="F6" s="51"/>
      <c r="G6" s="52"/>
      <c r="H6" s="67"/>
      <c r="I6" s="1"/>
    </row>
    <row r="7" ht="15.0" customHeight="1">
      <c r="B7" s="1"/>
      <c r="C7" s="1"/>
      <c r="D7" s="1"/>
      <c r="H7" s="1"/>
    </row>
    <row r="8">
      <c r="E8" s="53" t="s">
        <v>26</v>
      </c>
      <c r="F8" s="54"/>
      <c r="G8" s="55"/>
    </row>
    <row r="9">
      <c r="E9" s="56"/>
      <c r="F9" s="57"/>
      <c r="G9" s="58"/>
    </row>
    <row r="10">
      <c r="E10" s="59">
        <v>85.0</v>
      </c>
      <c r="F10" s="59">
        <v>85.0</v>
      </c>
      <c r="G10" s="59">
        <v>10.0</v>
      </c>
    </row>
    <row r="11">
      <c r="E11" s="60"/>
      <c r="F11" s="60"/>
      <c r="G11" s="60"/>
    </row>
    <row r="12">
      <c r="E12" s="61" t="s">
        <v>27</v>
      </c>
      <c r="F12" s="61" t="s">
        <v>27</v>
      </c>
      <c r="G12" s="61" t="s">
        <v>28</v>
      </c>
    </row>
    <row r="13">
      <c r="E13" s="60"/>
      <c r="F13" s="60"/>
      <c r="G13" s="60"/>
    </row>
    <row r="15">
      <c r="E15" s="62" t="s">
        <v>29</v>
      </c>
      <c r="F15" s="54"/>
      <c r="G15" s="55"/>
    </row>
    <row r="16">
      <c r="E16" s="56"/>
      <c r="F16" s="57"/>
      <c r="G16" s="58"/>
    </row>
    <row r="17">
      <c r="E17" s="59">
        <v>0.38</v>
      </c>
      <c r="F17" s="59">
        <v>4.341</v>
      </c>
      <c r="G17" s="59">
        <v>69.81</v>
      </c>
    </row>
    <row r="18">
      <c r="E18" s="60"/>
      <c r="F18" s="60"/>
      <c r="G18" s="60"/>
    </row>
    <row r="19">
      <c r="E19" s="61" t="s">
        <v>28</v>
      </c>
      <c r="F19" s="61" t="s">
        <v>28</v>
      </c>
      <c r="G19" s="61" t="s">
        <v>28</v>
      </c>
    </row>
    <row r="20">
      <c r="E20" s="60"/>
      <c r="F20" s="60"/>
      <c r="G20" s="60"/>
    </row>
    <row r="21" ht="15.75" customHeight="1"/>
    <row r="22" ht="15.75" customHeight="1">
      <c r="E22" s="63" t="s">
        <v>30</v>
      </c>
      <c r="F22" s="54"/>
      <c r="G22" s="55"/>
    </row>
    <row r="23" ht="15.75" customHeight="1">
      <c r="E23" s="56"/>
      <c r="F23" s="57"/>
      <c r="G23" s="58"/>
    </row>
    <row r="24" ht="15.75" customHeight="1">
      <c r="E24" s="59">
        <v>84.997</v>
      </c>
      <c r="F24" s="59">
        <v>85.0</v>
      </c>
      <c r="G24" s="59">
        <v>10.0</v>
      </c>
    </row>
    <row r="25" ht="15.75" customHeight="1">
      <c r="E25" s="60"/>
      <c r="F25" s="60"/>
      <c r="G25" s="60"/>
    </row>
    <row r="26" ht="15.75" customHeight="1">
      <c r="E26" s="61" t="s">
        <v>27</v>
      </c>
      <c r="F26" s="61" t="s">
        <v>27</v>
      </c>
      <c r="G26" s="61" t="s">
        <v>28</v>
      </c>
    </row>
    <row r="27" ht="15.75" customHeight="1">
      <c r="E27" s="60"/>
      <c r="F27" s="60"/>
      <c r="G27" s="6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B5:D6"/>
    <mergeCell ref="E5:G6"/>
    <mergeCell ref="H5:H6"/>
    <mergeCell ref="E8:G9"/>
    <mergeCell ref="E10:E11"/>
    <mergeCell ref="F10:F11"/>
    <mergeCell ref="G10:G11"/>
    <mergeCell ref="E12:E13"/>
    <mergeCell ref="F12:F13"/>
    <mergeCell ref="G12:G13"/>
    <mergeCell ref="E15:G16"/>
    <mergeCell ref="E17:E18"/>
    <mergeCell ref="F17:F18"/>
    <mergeCell ref="G17:G18"/>
    <mergeCell ref="E26:E27"/>
    <mergeCell ref="F26:F27"/>
    <mergeCell ref="G26:G27"/>
    <mergeCell ref="E19:E20"/>
    <mergeCell ref="F19:F20"/>
    <mergeCell ref="G19:G20"/>
    <mergeCell ref="E22:G23"/>
    <mergeCell ref="E24:E25"/>
    <mergeCell ref="F24:F25"/>
    <mergeCell ref="G24:G25"/>
  </mergeCells>
  <hyperlinks>
    <hyperlink display="HOME" location="Home!A1" ref="E5"/>
  </hyperlinks>
  <printOptions/>
  <pageMargins bottom="1.0" footer="0.0" header="0.0" left="0.75" right="0.75" top="1.0"/>
  <pageSetup orientation="landscape"/>
  <drawing r:id="rId1"/>
</worksheet>
</file>