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0860" windowHeight="4575" activeTab="5"/>
  </bookViews>
  <sheets>
    <sheet name="Inverse Kinematics Testing" sheetId="2" r:id="rId1"/>
    <sheet name="Trial 1" sheetId="7" r:id="rId2"/>
    <sheet name="Trial 2" sheetId="6" r:id="rId3"/>
    <sheet name="Trial 3" sheetId="5" r:id="rId4"/>
    <sheet name="Trial 4" sheetId="3" r:id="rId5"/>
    <sheet name="Trial 5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F12" i="2"/>
  <c r="E12" i="2"/>
  <c r="D12" i="2"/>
  <c r="F11" i="2"/>
  <c r="E11" i="2"/>
  <c r="D11" i="2"/>
</calcChain>
</file>

<file path=xl/sharedStrings.xml><?xml version="1.0" encoding="utf-8"?>
<sst xmlns="http://schemas.openxmlformats.org/spreadsheetml/2006/main" count="121" uniqueCount="31">
  <si>
    <t>Forward Kinematics</t>
  </si>
  <si>
    <t xml:space="preserve">a1 = </t>
  </si>
  <si>
    <t xml:space="preserve">a2 = </t>
  </si>
  <si>
    <t xml:space="preserve">a3 = </t>
  </si>
  <si>
    <t>Calibration Joint Variables</t>
  </si>
  <si>
    <t>Position Vectors thru Forward Kinematics</t>
  </si>
  <si>
    <t>Inverse Kinematics</t>
  </si>
  <si>
    <t>Joint Variables thru Inverse Kinamatics</t>
  </si>
  <si>
    <t>Th2</t>
  </si>
  <si>
    <t>Th3</t>
  </si>
  <si>
    <t>Trial 1</t>
  </si>
  <si>
    <t>Trial 2</t>
  </si>
  <si>
    <t>Trial 3</t>
  </si>
  <si>
    <t>Trial 4</t>
  </si>
  <si>
    <t>Trial 5</t>
  </si>
  <si>
    <t>MidRange = LowerRange + x</t>
  </si>
  <si>
    <t>x = (HigherRange - LowerRange)*%Range</t>
  </si>
  <si>
    <t>%Range</t>
  </si>
  <si>
    <t>Mga Formulae for Calibration</t>
  </si>
  <si>
    <t>Position Vectors thru Inverse Kinematics</t>
  </si>
  <si>
    <t>Th1</t>
  </si>
  <si>
    <t>Articulated Manipulator</t>
  </si>
  <si>
    <t>X0_3</t>
  </si>
  <si>
    <t>Y0_3</t>
  </si>
  <si>
    <t>Z0_3</t>
  </si>
  <si>
    <t>Home</t>
  </si>
  <si>
    <t>FK Joint Variables</t>
  </si>
  <si>
    <t>Position Vectors</t>
  </si>
  <si>
    <t>IK Joint Variables</t>
  </si>
  <si>
    <t>deg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</si>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</sst>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160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4" borderId="0" xfId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D1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5</xdr:row>
      <xdr:rowOff>133349</xdr:rowOff>
    </xdr:from>
    <xdr:to>
      <xdr:col>7</xdr:col>
      <xdr:colOff>342900</xdr:colOff>
      <xdr:row>22</xdr:row>
      <xdr:rowOff>80440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6" y="1085849"/>
          <a:ext cx="3952874" cy="3185591"/>
        </a:xfrm>
        <a:prstGeom prst="rect">
          <a:avLst/>
        </a:prstGeom>
      </xdr:spPr>
    </xdr:pic>
    <xdr:clientData/>
  </xdr:twoCellAnchor>
  <xdr:twoCellAnchor editAs="oneCell">
    <xdr:from>
      <xdr:col>11</xdr:col>
      <xdr:colOff>299744</xdr:colOff>
      <xdr:row>5</xdr:row>
      <xdr:rowOff>152400</xdr:rowOff>
    </xdr:from>
    <xdr:to>
      <xdr:col>18</xdr:col>
      <xdr:colOff>311755</xdr:colOff>
      <xdr:row>23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5344" y="1104900"/>
          <a:ext cx="4279211" cy="332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444199</xdr:colOff>
      <xdr:row>5</xdr:row>
      <xdr:rowOff>47626</xdr:rowOff>
    </xdr:from>
    <xdr:to>
      <xdr:col>7</xdr:col>
      <xdr:colOff>446833</xdr:colOff>
      <xdr:row>23</xdr:row>
      <xdr:rowOff>123826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99" y="1000126"/>
          <a:ext cx="4269834" cy="350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5</xdr:row>
      <xdr:rowOff>47626</xdr:rowOff>
    </xdr:from>
    <xdr:to>
      <xdr:col>18</xdr:col>
      <xdr:colOff>447675</xdr:colOff>
      <xdr:row>23</xdr:row>
      <xdr:rowOff>133089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1000126"/>
          <a:ext cx="4505325" cy="35144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5</xdr:row>
      <xdr:rowOff>66676</xdr:rowOff>
    </xdr:from>
    <xdr:to>
      <xdr:col>7</xdr:col>
      <xdr:colOff>490466</xdr:colOff>
      <xdr:row>23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19176"/>
          <a:ext cx="4176641" cy="3409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5</xdr:row>
      <xdr:rowOff>57150</xdr:rowOff>
    </xdr:from>
    <xdr:to>
      <xdr:col>18</xdr:col>
      <xdr:colOff>104080</xdr:colOff>
      <xdr:row>22</xdr:row>
      <xdr:rowOff>113041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009650"/>
          <a:ext cx="4228405" cy="32943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5</xdr:row>
      <xdr:rowOff>57151</xdr:rowOff>
    </xdr:from>
    <xdr:to>
      <xdr:col>7</xdr:col>
      <xdr:colOff>489693</xdr:colOff>
      <xdr:row>23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009651"/>
          <a:ext cx="4242543" cy="3419474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104776</xdr:colOff>
      <xdr:row>5</xdr:row>
      <xdr:rowOff>47626</xdr:rowOff>
    </xdr:from>
    <xdr:to>
      <xdr:col>18</xdr:col>
      <xdr:colOff>9526</xdr:colOff>
      <xdr:row>23</xdr:row>
      <xdr:rowOff>102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6" y="1000126"/>
          <a:ext cx="4171950" cy="3381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57150</xdr:rowOff>
    </xdr:from>
    <xdr:to>
      <xdr:col>7</xdr:col>
      <xdr:colOff>440097</xdr:colOff>
      <xdr:row>23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09650"/>
          <a:ext cx="4250097" cy="344805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5</xdr:row>
      <xdr:rowOff>66675</xdr:rowOff>
    </xdr:from>
    <xdr:to>
      <xdr:col>18</xdr:col>
      <xdr:colOff>86156</xdr:colOff>
      <xdr:row>24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19175"/>
          <a:ext cx="4200956" cy="356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V8" sqref="V8"/>
    </sheetView>
  </sheetViews>
  <sheetFormatPr defaultRowHeight="15" x14ac:dyDescent="0.25"/>
  <cols>
    <col min="7" max="7" width="2.7109375" customWidth="1"/>
    <col min="11" max="11" width="2.5703125" customWidth="1"/>
    <col min="15" max="15" width="3" customWidth="1"/>
  </cols>
  <sheetData>
    <row r="1" spans="1:19" x14ac:dyDescent="0.25">
      <c r="A1" s="2" t="s">
        <v>1</v>
      </c>
      <c r="B1" s="13">
        <v>20</v>
      </c>
    </row>
    <row r="2" spans="1:19" x14ac:dyDescent="0.25">
      <c r="A2" s="2" t="s">
        <v>2</v>
      </c>
      <c r="B2" s="13">
        <v>10</v>
      </c>
    </row>
    <row r="3" spans="1:19" x14ac:dyDescent="0.25">
      <c r="A3" s="2" t="s">
        <v>3</v>
      </c>
      <c r="B3" s="13">
        <v>15</v>
      </c>
    </row>
    <row r="4" spans="1:19" x14ac:dyDescent="0.25">
      <c r="A4" s="2"/>
      <c r="B4" s="13"/>
    </row>
    <row r="6" spans="1:19" x14ac:dyDescent="0.25">
      <c r="D6" s="27" t="s">
        <v>21</v>
      </c>
      <c r="E6" s="27"/>
      <c r="F6" s="27"/>
      <c r="G6" s="2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9" x14ac:dyDescent="0.25">
      <c r="D7" s="27" t="s">
        <v>0</v>
      </c>
      <c r="E7" s="27"/>
      <c r="F7" s="29"/>
      <c r="G7" s="32"/>
      <c r="H7" s="30" t="s">
        <v>5</v>
      </c>
      <c r="I7" s="31"/>
      <c r="J7" s="31"/>
      <c r="K7" s="32"/>
      <c r="L7" s="24" t="s">
        <v>6</v>
      </c>
      <c r="M7" s="24"/>
      <c r="N7" s="24"/>
      <c r="O7" s="32"/>
      <c r="P7" s="31" t="s">
        <v>19</v>
      </c>
      <c r="Q7" s="31"/>
      <c r="R7" s="31"/>
    </row>
    <row r="8" spans="1:19" ht="60" customHeight="1" x14ac:dyDescent="0.25">
      <c r="D8" s="31" t="s">
        <v>4</v>
      </c>
      <c r="E8" s="31"/>
      <c r="F8" s="31"/>
      <c r="G8" s="33"/>
      <c r="H8" s="31"/>
      <c r="I8" s="31"/>
      <c r="J8" s="31"/>
      <c r="K8" s="33"/>
      <c r="L8" s="31" t="s">
        <v>7</v>
      </c>
      <c r="M8" s="31"/>
      <c r="N8" s="31"/>
      <c r="O8" s="33"/>
      <c r="P8" s="31"/>
      <c r="Q8" s="31"/>
      <c r="R8" s="31"/>
    </row>
    <row r="9" spans="1:19" x14ac:dyDescent="0.25">
      <c r="A9" s="12" t="s">
        <v>17</v>
      </c>
      <c r="B9" s="3"/>
      <c r="C9" s="3"/>
      <c r="D9" s="34" t="s">
        <v>20</v>
      </c>
      <c r="E9" s="34" t="s">
        <v>8</v>
      </c>
      <c r="F9" s="34" t="s">
        <v>9</v>
      </c>
      <c r="G9" s="5"/>
      <c r="H9" s="35" t="s">
        <v>22</v>
      </c>
      <c r="I9" s="35" t="s">
        <v>23</v>
      </c>
      <c r="J9" s="35" t="s">
        <v>24</v>
      </c>
      <c r="K9" s="5"/>
      <c r="L9" s="36" t="s">
        <v>20</v>
      </c>
      <c r="M9" s="36" t="s">
        <v>8</v>
      </c>
      <c r="N9" s="36" t="s">
        <v>9</v>
      </c>
      <c r="P9" s="35" t="s">
        <v>22</v>
      </c>
      <c r="Q9" s="35" t="s">
        <v>23</v>
      </c>
      <c r="R9" s="35" t="s">
        <v>24</v>
      </c>
    </row>
    <row r="10" spans="1:19" x14ac:dyDescent="0.25">
      <c r="A10" s="7">
        <v>0</v>
      </c>
      <c r="B10" s="8"/>
      <c r="C10" s="8" t="s">
        <v>10</v>
      </c>
      <c r="D10" s="9">
        <v>0</v>
      </c>
      <c r="E10" s="9">
        <v>0</v>
      </c>
      <c r="F10" s="9">
        <v>0</v>
      </c>
      <c r="G10" s="10"/>
      <c r="H10" s="9">
        <v>25</v>
      </c>
      <c r="I10" s="9">
        <v>0</v>
      </c>
      <c r="J10" s="9">
        <v>20</v>
      </c>
      <c r="K10" s="10"/>
      <c r="L10" s="18">
        <v>0</v>
      </c>
      <c r="M10" s="9">
        <v>0</v>
      </c>
      <c r="N10" s="19">
        <v>0</v>
      </c>
      <c r="O10" s="14"/>
      <c r="P10" s="9">
        <v>25</v>
      </c>
      <c r="Q10" s="9">
        <v>0</v>
      </c>
      <c r="R10" s="9">
        <v>20</v>
      </c>
    </row>
    <row r="11" spans="1:19" x14ac:dyDescent="0.25">
      <c r="A11" s="7">
        <v>0.25</v>
      </c>
      <c r="B11" s="8"/>
      <c r="C11" s="8" t="s">
        <v>11</v>
      </c>
      <c r="D11" s="9">
        <f>(D$10+((D$14-D$10)*A11))</f>
        <v>11.25</v>
      </c>
      <c r="E11" s="9">
        <f>(E$10+((E$14-E$10)*A11))</f>
        <v>-11.25</v>
      </c>
      <c r="F11" s="9">
        <f>F$10+((F$14-F$10)*A11)</f>
        <v>22.5</v>
      </c>
      <c r="G11" s="10"/>
      <c r="H11" s="9">
        <v>24.047999999999998</v>
      </c>
      <c r="I11" s="9">
        <v>4.7839999999999998</v>
      </c>
      <c r="J11" s="9">
        <v>20.975000000000001</v>
      </c>
      <c r="K11" s="10"/>
      <c r="L11" s="9">
        <v>11.250999999999999</v>
      </c>
      <c r="M11" s="9">
        <v>15.811</v>
      </c>
      <c r="N11" s="9">
        <v>-22.51</v>
      </c>
      <c r="O11" s="14"/>
      <c r="P11" s="9">
        <v>24.047999999999998</v>
      </c>
      <c r="Q11" s="9">
        <v>4.7839999999999998</v>
      </c>
      <c r="R11" s="9">
        <v>20.975000000000001</v>
      </c>
    </row>
    <row r="12" spans="1:19" x14ac:dyDescent="0.25">
      <c r="A12" s="7">
        <v>0.5</v>
      </c>
      <c r="B12" s="8"/>
      <c r="C12" s="8" t="s">
        <v>12</v>
      </c>
      <c r="D12" s="9">
        <f t="shared" ref="D12:D13" si="0">(D$10+((D$14-D$10)*A12))</f>
        <v>22.5</v>
      </c>
      <c r="E12" s="9">
        <f t="shared" ref="E12:E13" si="1">(E$10+((E$14-E$10)*A12))</f>
        <v>-22.5</v>
      </c>
      <c r="F12" s="9">
        <f t="shared" ref="F12:F13" si="2">F$10+((F$14-F$10)*A12)</f>
        <v>45</v>
      </c>
      <c r="G12" s="10"/>
      <c r="H12" s="9">
        <v>21.338999999999999</v>
      </c>
      <c r="I12" s="9">
        <v>8.8390000000000004</v>
      </c>
      <c r="J12" s="9">
        <v>21.913</v>
      </c>
      <c r="K12" s="10"/>
      <c r="L12" s="9">
        <v>22.5</v>
      </c>
      <c r="M12" s="9">
        <v>31.969000000000001</v>
      </c>
      <c r="N12" s="9">
        <v>-44.997999999999998</v>
      </c>
      <c r="O12" s="11"/>
      <c r="P12" s="9">
        <v>21.338999999999999</v>
      </c>
      <c r="Q12" s="9">
        <v>8.8390000000000004</v>
      </c>
      <c r="R12" s="9">
        <v>21.913</v>
      </c>
      <c r="S12" s="15"/>
    </row>
    <row r="13" spans="1:19" x14ac:dyDescent="0.25">
      <c r="A13" s="7">
        <v>0.75</v>
      </c>
      <c r="B13" s="8"/>
      <c r="C13" s="8" t="s">
        <v>13</v>
      </c>
      <c r="D13" s="9">
        <f t="shared" si="0"/>
        <v>33.75</v>
      </c>
      <c r="E13" s="9">
        <f t="shared" si="1"/>
        <v>-33.75</v>
      </c>
      <c r="F13" s="9">
        <f t="shared" si="2"/>
        <v>67.5</v>
      </c>
      <c r="G13" s="10"/>
      <c r="H13" s="9">
        <v>17.283999999999999</v>
      </c>
      <c r="I13" s="9">
        <v>11.548</v>
      </c>
      <c r="J13" s="9">
        <v>22.777999999999999</v>
      </c>
      <c r="K13" s="10"/>
      <c r="L13" s="9">
        <v>33.747999999999998</v>
      </c>
      <c r="M13" s="9">
        <v>48.972999999999999</v>
      </c>
      <c r="N13" s="9">
        <v>-67.498999999999995</v>
      </c>
      <c r="O13" s="11"/>
      <c r="P13" s="9">
        <v>17.283999999999999</v>
      </c>
      <c r="Q13" s="9">
        <v>11.548</v>
      </c>
      <c r="R13" s="9">
        <v>22.777999999999999</v>
      </c>
    </row>
    <row r="14" spans="1:19" x14ac:dyDescent="0.25">
      <c r="A14" s="6">
        <v>1</v>
      </c>
      <c r="B14" s="3"/>
      <c r="C14" s="3" t="s">
        <v>14</v>
      </c>
      <c r="D14" s="4">
        <v>45</v>
      </c>
      <c r="E14" s="4">
        <v>-45</v>
      </c>
      <c r="F14" s="4">
        <v>90</v>
      </c>
      <c r="G14" s="5"/>
      <c r="H14" s="4">
        <v>12.5</v>
      </c>
      <c r="I14" s="4">
        <v>12.5</v>
      </c>
      <c r="J14" s="4">
        <v>23.536000000000001</v>
      </c>
      <c r="K14" s="5"/>
      <c r="L14" s="4">
        <v>45</v>
      </c>
      <c r="M14" s="4">
        <v>67.620999999999995</v>
      </c>
      <c r="N14" s="4">
        <v>-89.998999999999995</v>
      </c>
      <c r="P14" s="4">
        <v>12.5</v>
      </c>
      <c r="Q14" s="4">
        <v>12.5</v>
      </c>
      <c r="R14" s="4">
        <v>23.536000000000001</v>
      </c>
    </row>
    <row r="16" spans="1:19" x14ac:dyDescent="0.25">
      <c r="A16" s="24" t="s">
        <v>18</v>
      </c>
      <c r="B16" s="24"/>
      <c r="C16" s="24"/>
      <c r="D16" s="24"/>
      <c r="E16" s="24"/>
      <c r="F16" s="24"/>
      <c r="M16" s="23"/>
      <c r="N16" s="23"/>
      <c r="O16" s="23"/>
    </row>
    <row r="17" spans="1:16" x14ac:dyDescent="0.25">
      <c r="A17" s="25" t="s">
        <v>15</v>
      </c>
      <c r="B17" s="25"/>
      <c r="C17" s="25"/>
      <c r="D17" s="25"/>
      <c r="E17" s="25"/>
      <c r="F17" s="25"/>
      <c r="L17" s="21"/>
      <c r="M17" s="22"/>
      <c r="N17" s="22"/>
      <c r="O17" s="22"/>
      <c r="P17" s="22"/>
    </row>
    <row r="18" spans="1:16" ht="15" customHeight="1" x14ac:dyDescent="0.25">
      <c r="A18" s="26" t="s">
        <v>16</v>
      </c>
      <c r="B18" s="26"/>
      <c r="C18" s="26"/>
      <c r="D18" s="26"/>
      <c r="E18" s="26"/>
      <c r="F18" s="26"/>
    </row>
    <row r="19" spans="1:16" x14ac:dyDescent="0.25">
      <c r="H19" s="1"/>
      <c r="I19" s="1"/>
      <c r="J19" s="1"/>
    </row>
  </sheetData>
  <mergeCells count="13">
    <mergeCell ref="A16:F16"/>
    <mergeCell ref="A17:F17"/>
    <mergeCell ref="A18:F18"/>
    <mergeCell ref="D6:R6"/>
    <mergeCell ref="D7:F7"/>
    <mergeCell ref="H7:J8"/>
    <mergeCell ref="L7:N7"/>
    <mergeCell ref="P7:R8"/>
    <mergeCell ref="D8:F8"/>
    <mergeCell ref="L8:N8"/>
    <mergeCell ref="K7:K8"/>
    <mergeCell ref="O7:O8"/>
    <mergeCell ref="G7:G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4" workbookViewId="0">
      <selection activeCell="K23" sqref="K23"/>
    </sheetView>
  </sheetViews>
  <sheetFormatPr defaultRowHeight="15" x14ac:dyDescent="0.25"/>
  <sheetData>
    <row r="1" spans="1:17" x14ac:dyDescent="0.25">
      <c r="A1" s="2" t="s">
        <v>1</v>
      </c>
      <c r="B1" s="13">
        <v>20</v>
      </c>
    </row>
    <row r="2" spans="1:17" x14ac:dyDescent="0.25">
      <c r="A2" s="2" t="s">
        <v>2</v>
      </c>
      <c r="B2" s="13">
        <v>10</v>
      </c>
    </row>
    <row r="3" spans="1:17" x14ac:dyDescent="0.25">
      <c r="A3" s="2" t="s">
        <v>3</v>
      </c>
      <c r="B3" s="13">
        <v>15</v>
      </c>
    </row>
    <row r="4" spans="1:17" x14ac:dyDescent="0.25">
      <c r="C4" s="37" t="s">
        <v>0</v>
      </c>
      <c r="D4" s="37"/>
      <c r="E4" s="37"/>
      <c r="F4" s="37"/>
      <c r="G4" s="16"/>
      <c r="I4" s="5"/>
      <c r="J4" s="39" t="s">
        <v>25</v>
      </c>
      <c r="K4" s="5"/>
      <c r="M4" s="17"/>
      <c r="N4" s="38" t="s">
        <v>6</v>
      </c>
      <c r="O4" s="38"/>
      <c r="P4" s="38"/>
      <c r="Q4" s="38"/>
    </row>
    <row r="5" spans="1:17" x14ac:dyDescent="0.25">
      <c r="C5" s="37"/>
      <c r="D5" s="37"/>
      <c r="E5" s="37"/>
      <c r="F5" s="37"/>
      <c r="G5" s="16"/>
      <c r="I5" s="5"/>
      <c r="J5" s="39"/>
      <c r="K5" s="5"/>
      <c r="M5" s="17"/>
      <c r="N5" s="38"/>
      <c r="O5" s="38"/>
      <c r="P5" s="38"/>
      <c r="Q5" s="38"/>
    </row>
    <row r="6" spans="1:17" x14ac:dyDescent="0.25">
      <c r="I6" s="40" t="s">
        <v>26</v>
      </c>
      <c r="J6" s="40"/>
      <c r="K6" s="40"/>
    </row>
    <row r="7" spans="1:17" x14ac:dyDescent="0.25">
      <c r="I7" s="40"/>
      <c r="J7" s="40"/>
      <c r="K7" s="40"/>
    </row>
    <row r="8" spans="1:17" x14ac:dyDescent="0.25">
      <c r="I8" s="4">
        <v>0</v>
      </c>
      <c r="J8" s="4">
        <v>0</v>
      </c>
      <c r="K8" s="4">
        <v>0</v>
      </c>
    </row>
    <row r="9" spans="1:17" x14ac:dyDescent="0.25">
      <c r="I9" s="4" t="s">
        <v>29</v>
      </c>
      <c r="J9" s="4" t="s">
        <v>29</v>
      </c>
      <c r="K9" s="4" t="s">
        <v>29</v>
      </c>
    </row>
    <row r="10" spans="1:17" x14ac:dyDescent="0.25">
      <c r="I10" s="5"/>
      <c r="J10" s="5"/>
      <c r="K10" s="5"/>
    </row>
    <row r="11" spans="1:17" x14ac:dyDescent="0.25">
      <c r="I11" s="40" t="s">
        <v>27</v>
      </c>
      <c r="J11" s="40"/>
      <c r="K11" s="40"/>
    </row>
    <row r="12" spans="1:17" x14ac:dyDescent="0.25">
      <c r="I12" s="40"/>
      <c r="J12" s="40"/>
      <c r="K12" s="40"/>
    </row>
    <row r="13" spans="1:17" x14ac:dyDescent="0.25">
      <c r="I13" s="4">
        <v>25</v>
      </c>
      <c r="J13" s="4">
        <v>0</v>
      </c>
      <c r="K13" s="4">
        <v>20</v>
      </c>
    </row>
    <row r="14" spans="1:17" x14ac:dyDescent="0.25">
      <c r="I14" s="4" t="s">
        <v>30</v>
      </c>
      <c r="J14" s="4" t="s">
        <v>30</v>
      </c>
      <c r="K14" s="4" t="s">
        <v>30</v>
      </c>
    </row>
    <row r="15" spans="1:17" x14ac:dyDescent="0.25">
      <c r="I15" s="5"/>
      <c r="J15" s="5"/>
      <c r="K15" s="5"/>
    </row>
    <row r="16" spans="1:17" x14ac:dyDescent="0.25">
      <c r="I16" s="40" t="s">
        <v>28</v>
      </c>
      <c r="J16" s="40"/>
      <c r="K16" s="40"/>
    </row>
    <row r="17" spans="9:11" x14ac:dyDescent="0.25">
      <c r="I17" s="40"/>
      <c r="J17" s="40"/>
      <c r="K17" s="40"/>
    </row>
    <row r="18" spans="9:11" x14ac:dyDescent="0.25">
      <c r="I18" s="4">
        <v>0</v>
      </c>
      <c r="J18" s="4">
        <v>0</v>
      </c>
      <c r="K18" s="4">
        <v>0</v>
      </c>
    </row>
    <row r="19" spans="9:11" x14ac:dyDescent="0.25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13" workbookViewId="0">
      <selection activeCell="N4" sqref="N4:Q5"/>
    </sheetView>
  </sheetViews>
  <sheetFormatPr defaultRowHeight="15" x14ac:dyDescent="0.25"/>
  <sheetData>
    <row r="1" spans="1:17" x14ac:dyDescent="0.25">
      <c r="A1" s="2" t="s">
        <v>1</v>
      </c>
      <c r="B1" s="13">
        <v>20</v>
      </c>
    </row>
    <row r="2" spans="1:17" x14ac:dyDescent="0.25">
      <c r="A2" s="2" t="s">
        <v>2</v>
      </c>
      <c r="B2" s="13">
        <v>10</v>
      </c>
    </row>
    <row r="3" spans="1:17" x14ac:dyDescent="0.25">
      <c r="A3" s="2" t="s">
        <v>3</v>
      </c>
      <c r="B3" s="13">
        <v>15</v>
      </c>
    </row>
    <row r="4" spans="1:17" x14ac:dyDescent="0.25">
      <c r="C4" s="37" t="s">
        <v>0</v>
      </c>
      <c r="D4" s="37"/>
      <c r="E4" s="37"/>
      <c r="F4" s="37"/>
      <c r="G4" s="16"/>
      <c r="J4" s="39" t="s">
        <v>25</v>
      </c>
      <c r="M4" s="17"/>
      <c r="N4" s="38" t="s">
        <v>6</v>
      </c>
      <c r="O4" s="38"/>
      <c r="P4" s="38"/>
      <c r="Q4" s="38"/>
    </row>
    <row r="5" spans="1:17" x14ac:dyDescent="0.25">
      <c r="C5" s="37"/>
      <c r="D5" s="37"/>
      <c r="E5" s="37"/>
      <c r="F5" s="37"/>
      <c r="G5" s="16"/>
      <c r="J5" s="39"/>
      <c r="M5" s="17"/>
      <c r="N5" s="38"/>
      <c r="O5" s="38"/>
      <c r="P5" s="38"/>
      <c r="Q5" s="38"/>
    </row>
    <row r="6" spans="1:17" x14ac:dyDescent="0.25">
      <c r="I6" s="40" t="s">
        <v>26</v>
      </c>
      <c r="J6" s="40"/>
      <c r="K6" s="40"/>
    </row>
    <row r="7" spans="1:17" x14ac:dyDescent="0.25">
      <c r="I7" s="40"/>
      <c r="J7" s="40"/>
      <c r="K7" s="40"/>
    </row>
    <row r="8" spans="1:17" x14ac:dyDescent="0.25">
      <c r="I8" s="20">
        <v>11.25</v>
      </c>
      <c r="J8" s="20">
        <v>-11.25</v>
      </c>
      <c r="K8" s="20">
        <v>22.5</v>
      </c>
    </row>
    <row r="9" spans="1:17" x14ac:dyDescent="0.25">
      <c r="I9" s="20" t="s">
        <v>29</v>
      </c>
      <c r="J9" s="20" t="s">
        <v>29</v>
      </c>
      <c r="K9" s="20" t="s">
        <v>29</v>
      </c>
    </row>
    <row r="10" spans="1:17" x14ac:dyDescent="0.25">
      <c r="I10" s="13"/>
      <c r="J10" s="13"/>
      <c r="K10" s="13"/>
    </row>
    <row r="11" spans="1:17" x14ac:dyDescent="0.25">
      <c r="I11" s="40" t="s">
        <v>27</v>
      </c>
      <c r="J11" s="40"/>
      <c r="K11" s="40"/>
    </row>
    <row r="12" spans="1:17" x14ac:dyDescent="0.25">
      <c r="I12" s="40"/>
      <c r="J12" s="40"/>
      <c r="K12" s="40"/>
    </row>
    <row r="13" spans="1:17" x14ac:dyDescent="0.25">
      <c r="I13" s="9">
        <v>24.047999999999998</v>
      </c>
      <c r="J13" s="9">
        <v>4.7839999999999998</v>
      </c>
      <c r="K13" s="9">
        <v>20.975000000000001</v>
      </c>
    </row>
    <row r="14" spans="1:17" x14ac:dyDescent="0.25">
      <c r="I14" s="20" t="s">
        <v>30</v>
      </c>
      <c r="J14" s="20" t="s">
        <v>30</v>
      </c>
      <c r="K14" s="20" t="s">
        <v>30</v>
      </c>
    </row>
    <row r="15" spans="1:17" x14ac:dyDescent="0.25">
      <c r="I15" s="13"/>
      <c r="J15" s="13"/>
      <c r="K15" s="13"/>
    </row>
    <row r="16" spans="1:17" x14ac:dyDescent="0.25">
      <c r="I16" s="40" t="s">
        <v>28</v>
      </c>
      <c r="J16" s="40"/>
      <c r="K16" s="40"/>
    </row>
    <row r="17" spans="9:11" x14ac:dyDescent="0.25">
      <c r="I17" s="40"/>
      <c r="J17" s="40"/>
      <c r="K17" s="40"/>
    </row>
    <row r="18" spans="9:11" x14ac:dyDescent="0.25">
      <c r="I18" s="9">
        <v>11.250999999999999</v>
      </c>
      <c r="J18" s="9">
        <v>15.811</v>
      </c>
      <c r="K18" s="9">
        <v>-22.51</v>
      </c>
    </row>
    <row r="19" spans="9:11" x14ac:dyDescent="0.25">
      <c r="I19" s="20" t="s">
        <v>29</v>
      </c>
      <c r="J19" s="20" t="s">
        <v>29</v>
      </c>
      <c r="K19" s="20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4" workbookViewId="0">
      <selection activeCell="I16" sqref="I16:K17"/>
    </sheetView>
  </sheetViews>
  <sheetFormatPr defaultRowHeight="15" x14ac:dyDescent="0.25"/>
  <sheetData>
    <row r="1" spans="1:17" x14ac:dyDescent="0.25">
      <c r="A1" s="2" t="s">
        <v>1</v>
      </c>
      <c r="B1" s="13">
        <v>20</v>
      </c>
    </row>
    <row r="2" spans="1:17" x14ac:dyDescent="0.25">
      <c r="A2" s="2" t="s">
        <v>2</v>
      </c>
      <c r="B2" s="13">
        <v>10</v>
      </c>
    </row>
    <row r="3" spans="1:17" x14ac:dyDescent="0.25">
      <c r="A3" s="2" t="s">
        <v>3</v>
      </c>
      <c r="B3" s="13">
        <v>15</v>
      </c>
    </row>
    <row r="4" spans="1:17" x14ac:dyDescent="0.25">
      <c r="C4" s="37" t="s">
        <v>0</v>
      </c>
      <c r="D4" s="37"/>
      <c r="E4" s="37"/>
      <c r="F4" s="37"/>
      <c r="G4" s="16"/>
      <c r="I4" s="5"/>
      <c r="J4" s="39" t="s">
        <v>25</v>
      </c>
      <c r="K4" s="5"/>
      <c r="M4" s="17"/>
      <c r="N4" s="38" t="s">
        <v>6</v>
      </c>
      <c r="O4" s="38"/>
      <c r="P4" s="38"/>
      <c r="Q4" s="38"/>
    </row>
    <row r="5" spans="1:17" x14ac:dyDescent="0.25">
      <c r="C5" s="37"/>
      <c r="D5" s="37"/>
      <c r="E5" s="37"/>
      <c r="F5" s="37"/>
      <c r="G5" s="16"/>
      <c r="I5" s="5"/>
      <c r="J5" s="39"/>
      <c r="K5" s="5"/>
      <c r="M5" s="17"/>
      <c r="N5" s="38"/>
      <c r="O5" s="38"/>
      <c r="P5" s="38"/>
      <c r="Q5" s="38"/>
    </row>
    <row r="6" spans="1:17" x14ac:dyDescent="0.25">
      <c r="I6" s="40" t="s">
        <v>26</v>
      </c>
      <c r="J6" s="40"/>
      <c r="K6" s="40"/>
    </row>
    <row r="7" spans="1:17" x14ac:dyDescent="0.25">
      <c r="I7" s="40"/>
      <c r="J7" s="40"/>
      <c r="K7" s="40"/>
    </row>
    <row r="8" spans="1:17" x14ac:dyDescent="0.25">
      <c r="I8" s="4">
        <v>22.5</v>
      </c>
      <c r="J8" s="4">
        <v>-22.5</v>
      </c>
      <c r="K8" s="4">
        <v>45</v>
      </c>
    </row>
    <row r="9" spans="1:17" x14ac:dyDescent="0.25">
      <c r="I9" s="4" t="s">
        <v>29</v>
      </c>
      <c r="J9" s="4" t="s">
        <v>29</v>
      </c>
      <c r="K9" s="4" t="s">
        <v>29</v>
      </c>
    </row>
    <row r="10" spans="1:17" x14ac:dyDescent="0.25">
      <c r="I10" s="5"/>
      <c r="J10" s="5"/>
      <c r="K10" s="5"/>
    </row>
    <row r="11" spans="1:17" x14ac:dyDescent="0.25">
      <c r="I11" s="40" t="s">
        <v>27</v>
      </c>
      <c r="J11" s="40"/>
      <c r="K11" s="40"/>
    </row>
    <row r="12" spans="1:17" x14ac:dyDescent="0.25">
      <c r="I12" s="40"/>
      <c r="J12" s="40"/>
      <c r="K12" s="40"/>
    </row>
    <row r="13" spans="1:17" x14ac:dyDescent="0.25">
      <c r="I13" s="9">
        <v>21.338999999999999</v>
      </c>
      <c r="J13" s="9">
        <v>8.8390000000000004</v>
      </c>
      <c r="K13" s="9">
        <v>21.913</v>
      </c>
    </row>
    <row r="14" spans="1:17" x14ac:dyDescent="0.25">
      <c r="I14" s="4" t="s">
        <v>30</v>
      </c>
      <c r="J14" s="4" t="s">
        <v>30</v>
      </c>
      <c r="K14" s="4" t="s">
        <v>30</v>
      </c>
    </row>
    <row r="15" spans="1:17" x14ac:dyDescent="0.25">
      <c r="I15" s="5"/>
      <c r="J15" s="5"/>
      <c r="K15" s="5"/>
    </row>
    <row r="16" spans="1:17" x14ac:dyDescent="0.25">
      <c r="I16" s="40" t="s">
        <v>28</v>
      </c>
      <c r="J16" s="40"/>
      <c r="K16" s="40"/>
    </row>
    <row r="17" spans="9:11" x14ac:dyDescent="0.25">
      <c r="I17" s="40"/>
      <c r="J17" s="40"/>
      <c r="K17" s="40"/>
    </row>
    <row r="18" spans="9:11" x14ac:dyDescent="0.25">
      <c r="I18" s="9">
        <v>22.5</v>
      </c>
      <c r="J18" s="9">
        <v>31.969000000000001</v>
      </c>
      <c r="K18" s="9">
        <v>-44.997999999999998</v>
      </c>
    </row>
    <row r="19" spans="9:11" x14ac:dyDescent="0.25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7" workbookViewId="0">
      <selection activeCell="I22" sqref="I22"/>
    </sheetView>
  </sheetViews>
  <sheetFormatPr defaultRowHeight="15" x14ac:dyDescent="0.25"/>
  <sheetData>
    <row r="1" spans="1:17" x14ac:dyDescent="0.25">
      <c r="A1" s="2" t="s">
        <v>1</v>
      </c>
      <c r="B1" s="13">
        <v>20</v>
      </c>
    </row>
    <row r="2" spans="1:17" x14ac:dyDescent="0.25">
      <c r="A2" s="2" t="s">
        <v>2</v>
      </c>
      <c r="B2" s="13">
        <v>10</v>
      </c>
    </row>
    <row r="3" spans="1:17" x14ac:dyDescent="0.25">
      <c r="A3" s="2" t="s">
        <v>3</v>
      </c>
      <c r="B3" s="13">
        <v>15</v>
      </c>
    </row>
    <row r="4" spans="1:17" x14ac:dyDescent="0.25">
      <c r="C4" s="37" t="s">
        <v>0</v>
      </c>
      <c r="D4" s="37"/>
      <c r="E4" s="37"/>
      <c r="F4" s="37"/>
      <c r="G4" s="16"/>
      <c r="I4" s="5"/>
      <c r="J4" s="39" t="s">
        <v>25</v>
      </c>
      <c r="K4" s="5"/>
      <c r="M4" s="17"/>
      <c r="N4" s="38" t="s">
        <v>6</v>
      </c>
      <c r="O4" s="38"/>
      <c r="P4" s="38"/>
      <c r="Q4" s="38"/>
    </row>
    <row r="5" spans="1:17" x14ac:dyDescent="0.25">
      <c r="C5" s="37"/>
      <c r="D5" s="37"/>
      <c r="E5" s="37"/>
      <c r="F5" s="37"/>
      <c r="G5" s="16"/>
      <c r="I5" s="5"/>
      <c r="J5" s="39"/>
      <c r="K5" s="5"/>
      <c r="M5" s="17"/>
      <c r="N5" s="38"/>
      <c r="O5" s="38"/>
      <c r="P5" s="38"/>
      <c r="Q5" s="38"/>
    </row>
    <row r="6" spans="1:17" x14ac:dyDescent="0.25">
      <c r="I6" s="40" t="s">
        <v>26</v>
      </c>
      <c r="J6" s="40"/>
      <c r="K6" s="40"/>
    </row>
    <row r="7" spans="1:17" x14ac:dyDescent="0.25">
      <c r="I7" s="40"/>
      <c r="J7" s="40"/>
      <c r="K7" s="40"/>
    </row>
    <row r="8" spans="1:17" x14ac:dyDescent="0.25">
      <c r="I8" s="4">
        <v>33.75</v>
      </c>
      <c r="J8" s="4">
        <v>-33.75</v>
      </c>
      <c r="K8" s="4">
        <v>67.5</v>
      </c>
    </row>
    <row r="9" spans="1:17" x14ac:dyDescent="0.25">
      <c r="I9" s="4" t="s">
        <v>29</v>
      </c>
      <c r="J9" s="4" t="s">
        <v>29</v>
      </c>
      <c r="K9" s="4" t="s">
        <v>29</v>
      </c>
    </row>
    <row r="10" spans="1:17" x14ac:dyDescent="0.25">
      <c r="I10" s="5"/>
      <c r="J10" s="5"/>
      <c r="K10" s="5"/>
    </row>
    <row r="11" spans="1:17" x14ac:dyDescent="0.25">
      <c r="I11" s="40" t="s">
        <v>27</v>
      </c>
      <c r="J11" s="40"/>
      <c r="K11" s="40"/>
    </row>
    <row r="12" spans="1:17" x14ac:dyDescent="0.25">
      <c r="I12" s="40"/>
      <c r="J12" s="40"/>
      <c r="K12" s="40"/>
    </row>
    <row r="13" spans="1:17" x14ac:dyDescent="0.25">
      <c r="I13" s="9">
        <v>17.283999999999999</v>
      </c>
      <c r="J13" s="9">
        <v>11.548</v>
      </c>
      <c r="K13" s="9">
        <v>22.777999999999999</v>
      </c>
    </row>
    <row r="14" spans="1:17" x14ac:dyDescent="0.25">
      <c r="I14" s="4" t="s">
        <v>30</v>
      </c>
      <c r="J14" s="4" t="s">
        <v>30</v>
      </c>
      <c r="K14" s="4" t="s">
        <v>30</v>
      </c>
    </row>
    <row r="15" spans="1:17" x14ac:dyDescent="0.25">
      <c r="I15" s="5"/>
      <c r="J15" s="5"/>
      <c r="K15" s="5"/>
    </row>
    <row r="16" spans="1:17" x14ac:dyDescent="0.25">
      <c r="I16" s="40" t="s">
        <v>28</v>
      </c>
      <c r="J16" s="40"/>
      <c r="K16" s="40"/>
    </row>
    <row r="17" spans="9:11" x14ac:dyDescent="0.25">
      <c r="I17" s="40"/>
      <c r="J17" s="40"/>
      <c r="K17" s="40"/>
    </row>
    <row r="18" spans="9:11" x14ac:dyDescent="0.25">
      <c r="I18" s="9">
        <v>33.747999999999998</v>
      </c>
      <c r="J18" s="9">
        <v>48.972999999999999</v>
      </c>
      <c r="K18" s="9">
        <v>-67.498999999999995</v>
      </c>
    </row>
    <row r="19" spans="9:11" x14ac:dyDescent="0.25">
      <c r="I19" s="4" t="s">
        <v>29</v>
      </c>
      <c r="J19" s="4" t="s">
        <v>29</v>
      </c>
      <c r="K19" s="4" t="s">
        <v>29</v>
      </c>
    </row>
  </sheetData>
  <mergeCells count="6">
    <mergeCell ref="C4:F5"/>
    <mergeCell ref="N4:Q5"/>
    <mergeCell ref="I6:K7"/>
    <mergeCell ref="I11:K12"/>
    <mergeCell ref="I16:K17"/>
    <mergeCell ref="J4:J5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abSelected="1" topLeftCell="A10" workbookViewId="0">
      <selection activeCell="F27" sqref="F27"/>
    </sheetView>
  </sheetViews>
  <sheetFormatPr defaultRowHeight="15" x14ac:dyDescent="0.25"/>
  <sheetData>
    <row r="1" spans="1:17" x14ac:dyDescent="0.25">
      <c r="A1" s="2" t="s">
        <v>1</v>
      </c>
      <c r="B1" s="13">
        <v>20</v>
      </c>
    </row>
    <row r="2" spans="1:17" x14ac:dyDescent="0.25">
      <c r="A2" s="2" t="s">
        <v>2</v>
      </c>
      <c r="B2" s="13">
        <v>10</v>
      </c>
    </row>
    <row r="3" spans="1:17" x14ac:dyDescent="0.25">
      <c r="A3" s="2" t="s">
        <v>3</v>
      </c>
      <c r="B3" s="13">
        <v>15</v>
      </c>
    </row>
    <row r="4" spans="1:17" x14ac:dyDescent="0.25">
      <c r="C4" s="37" t="s">
        <v>0</v>
      </c>
      <c r="D4" s="37"/>
      <c r="E4" s="37"/>
      <c r="F4" s="37"/>
      <c r="G4" s="16"/>
      <c r="I4" s="5"/>
      <c r="J4" s="39" t="s">
        <v>25</v>
      </c>
      <c r="K4" s="5"/>
      <c r="M4" s="17"/>
      <c r="N4" s="38" t="s">
        <v>6</v>
      </c>
      <c r="O4" s="38"/>
      <c r="P4" s="38"/>
      <c r="Q4" s="38"/>
    </row>
    <row r="5" spans="1:17" x14ac:dyDescent="0.25">
      <c r="C5" s="37"/>
      <c r="D5" s="37"/>
      <c r="E5" s="37"/>
      <c r="F5" s="37"/>
      <c r="G5" s="16"/>
      <c r="I5" s="5"/>
      <c r="J5" s="39"/>
      <c r="K5" s="5"/>
      <c r="M5" s="17"/>
      <c r="N5" s="38"/>
      <c r="O5" s="38"/>
      <c r="P5" s="38"/>
      <c r="Q5" s="38"/>
    </row>
    <row r="6" spans="1:17" x14ac:dyDescent="0.25">
      <c r="I6" s="40" t="s">
        <v>26</v>
      </c>
      <c r="J6" s="40"/>
      <c r="K6" s="40"/>
    </row>
    <row r="7" spans="1:17" x14ac:dyDescent="0.25">
      <c r="I7" s="40"/>
      <c r="J7" s="40"/>
      <c r="K7" s="40"/>
    </row>
    <row r="8" spans="1:17" x14ac:dyDescent="0.25">
      <c r="I8" s="4">
        <v>45</v>
      </c>
      <c r="J8" s="4">
        <v>-45</v>
      </c>
      <c r="K8" s="4">
        <v>90</v>
      </c>
    </row>
    <row r="9" spans="1:17" x14ac:dyDescent="0.25">
      <c r="I9" s="4" t="s">
        <v>29</v>
      </c>
      <c r="J9" s="4" t="s">
        <v>29</v>
      </c>
      <c r="K9" s="4" t="s">
        <v>29</v>
      </c>
    </row>
    <row r="10" spans="1:17" x14ac:dyDescent="0.25">
      <c r="I10" s="5"/>
      <c r="J10" s="5"/>
      <c r="K10" s="5"/>
    </row>
    <row r="11" spans="1:17" x14ac:dyDescent="0.25">
      <c r="I11" s="40" t="s">
        <v>27</v>
      </c>
      <c r="J11" s="40"/>
      <c r="K11" s="40"/>
    </row>
    <row r="12" spans="1:17" x14ac:dyDescent="0.25">
      <c r="I12" s="40"/>
      <c r="J12" s="40"/>
      <c r="K12" s="40"/>
    </row>
    <row r="13" spans="1:17" x14ac:dyDescent="0.25">
      <c r="I13" s="4">
        <v>12.5</v>
      </c>
      <c r="J13" s="4">
        <v>12.5</v>
      </c>
      <c r="K13" s="4">
        <v>23.536000000000001</v>
      </c>
    </row>
    <row r="14" spans="1:17" x14ac:dyDescent="0.25">
      <c r="I14" s="4" t="s">
        <v>30</v>
      </c>
      <c r="J14" s="4" t="s">
        <v>30</v>
      </c>
      <c r="K14" s="4" t="s">
        <v>30</v>
      </c>
    </row>
    <row r="15" spans="1:17" x14ac:dyDescent="0.25">
      <c r="I15" s="5"/>
      <c r="J15" s="5"/>
      <c r="K15" s="5"/>
    </row>
    <row r="16" spans="1:17" x14ac:dyDescent="0.25">
      <c r="I16" s="40" t="s">
        <v>28</v>
      </c>
      <c r="J16" s="40"/>
      <c r="K16" s="40"/>
    </row>
    <row r="17" spans="9:11" x14ac:dyDescent="0.25">
      <c r="I17" s="40"/>
      <c r="J17" s="40"/>
      <c r="K17" s="40"/>
    </row>
    <row r="18" spans="9:11" x14ac:dyDescent="0.25">
      <c r="I18" s="4">
        <v>45</v>
      </c>
      <c r="J18" s="4">
        <v>67.620999999999995</v>
      </c>
      <c r="K18" s="4">
        <v>-89.998999999999995</v>
      </c>
    </row>
    <row r="19" spans="9:11" x14ac:dyDescent="0.25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Inverse Kinematics Testing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2023-04-13T12:52:23Z</cp:lastPrinted>
  <dcterms:created xsi:type="dcterms:W3CDTF">2023-03-06T00:58:22Z</dcterms:created>
  <dcterms:modified xsi:type="dcterms:W3CDTF">2023-04-17T11:52:28Z</dcterms:modified>
</cp:coreProperties>
</file>