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</workbook>
</file>

<file path=xl/sharedStrings.xml><?xml version="1.0" encoding="utf-8"?>
<sst xmlns="http://schemas.openxmlformats.org/spreadsheetml/2006/main" count="116" uniqueCount="30">
  <si>
    <t>a1</t>
  </si>
  <si>
    <t>HOME</t>
  </si>
  <si>
    <t>a2</t>
  </si>
  <si>
    <t>a3</t>
  </si>
  <si>
    <t>x = (HigherRange - LowerRange)* %Range</t>
  </si>
  <si>
    <t>SPHERICAL MANIPULATOR_COMPANY 3</t>
  </si>
  <si>
    <t>Forward Kinematics</t>
  </si>
  <si>
    <t>Inverse Kinematics</t>
  </si>
  <si>
    <t>MidRange = LowerRange + x</t>
  </si>
  <si>
    <t>Calibration Joint Variables</t>
  </si>
  <si>
    <t>Position Vector thru Forward Kinematics</t>
  </si>
  <si>
    <t>Joint Variables thru Inverse Kinematics</t>
  </si>
  <si>
    <t>θ1</t>
  </si>
  <si>
    <t>θ2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</si>
  <si>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</si>
  <si>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</si>
  <si>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</si>
  <si>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</si>
  <si>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</si>
  <si>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</si>
  <si>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</si>
  <si>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</si>
  <si>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</si>
  <si>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FK Joint Variables</t>
  </si>
  <si>
    <t>deg</t>
  </si>
  <si>
    <t>cm</t>
  </si>
  <si>
    <t>Position Vector</t>
  </si>
  <si>
    <t>IK Joint Variables</t>
  </si>
  <si>
    <t>FORWARD KINEMATICS</t>
  </si>
  <si>
    <t>INVERSE KINEMATICS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</si>
</sst>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15.0"/>
      <color theme="1"/>
      <name val="Arial"/>
      <scheme val="minor"/>
    </font>
    <font>
      <b/>
      <sz val="11.0"/>
      <color theme="1"/>
      <name val="Inter"/>
    </font>
    <font>
      <b/>
      <sz val="11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sz val="11.0"/>
      <color theme="1"/>
      <name val="Arial"/>
    </font>
    <font>
      <b/>
      <sz val="14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CC4125"/>
        <bgColor rgb="FFCC4125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E6B8AF"/>
        <bgColor rgb="FFE6B8AF"/>
      </patternFill>
    </fill>
    <fill>
      <patternFill patternType="solid">
        <fgColor rgb="FF45818E"/>
        <bgColor rgb="FF45818E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</fills>
  <borders count="20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3" fontId="1" numFmtId="0" xfId="0" applyFill="1" applyFont="1"/>
    <xf borderId="0" fillId="0" fontId="1" numFmtId="0" xfId="0" applyAlignment="1" applyFont="1">
      <alignment readingOrder="0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4" fontId="1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5" fontId="3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0" fillId="6" fontId="4" numFmtId="0" xfId="0" applyAlignment="1" applyBorder="1" applyFill="1" applyFont="1">
      <alignment horizontal="center" readingOrder="0" vertical="center"/>
    </xf>
    <xf borderId="13" fillId="7" fontId="1" numFmtId="0" xfId="0" applyBorder="1" applyFill="1" applyFont="1"/>
    <xf borderId="13" fillId="6" fontId="1" numFmtId="0" xfId="0" applyBorder="1" applyFont="1"/>
    <xf borderId="10" fillId="8" fontId="5" numFmtId="0" xfId="0" applyAlignment="1" applyBorder="1" applyFill="1" applyFont="1">
      <alignment horizontal="center" readingOrder="0" vertical="center"/>
    </xf>
    <xf borderId="10" fillId="9" fontId="5" numFmtId="0" xfId="0" applyAlignment="1" applyBorder="1" applyFill="1" applyFont="1">
      <alignment horizontal="center" readingOrder="0" shrinkToFit="0" vertical="center" wrapText="1"/>
    </xf>
    <xf borderId="10" fillId="10" fontId="5" numFmtId="0" xfId="0" applyAlignment="1" applyBorder="1" applyFill="1" applyFont="1">
      <alignment horizontal="center" readingOrder="0" shrinkToFit="0" vertical="center" wrapText="1"/>
    </xf>
    <xf borderId="13" fillId="11" fontId="6" numFmtId="0" xfId="0" applyAlignment="1" applyBorder="1" applyFill="1" applyFont="1">
      <alignment horizontal="center" vertical="center"/>
    </xf>
    <xf borderId="13" fillId="11" fontId="7" numFmtId="0" xfId="0" applyAlignment="1" applyBorder="1" applyFont="1">
      <alignment horizontal="center" vertical="center"/>
    </xf>
    <xf borderId="13" fillId="11" fontId="4" numFmtId="0" xfId="0" applyAlignment="1" applyBorder="1" applyFont="1">
      <alignment horizontal="center" readingOrder="0" vertical="center"/>
    </xf>
    <xf borderId="14" fillId="12" fontId="1" numFmtId="9" xfId="0" applyAlignment="1" applyBorder="1" applyFill="1" applyFont="1" applyNumberFormat="1">
      <alignment readingOrder="0"/>
    </xf>
    <xf borderId="14" fillId="13" fontId="8" numFmtId="0" xfId="0" applyAlignment="1" applyBorder="1" applyFill="1" applyFont="1">
      <alignment readingOrder="0"/>
    </xf>
    <xf borderId="12" fillId="14" fontId="1" numFmtId="0" xfId="0" applyAlignment="1" applyBorder="1" applyFill="1" applyFont="1">
      <alignment horizontal="center" readingOrder="0" vertical="center"/>
    </xf>
    <xf borderId="13" fillId="14" fontId="1" numFmtId="0" xfId="0" applyAlignment="1" applyBorder="1" applyFont="1">
      <alignment horizontal="center" readingOrder="0" vertical="center"/>
    </xf>
    <xf borderId="15" fillId="12" fontId="1" numFmtId="9" xfId="0" applyAlignment="1" applyBorder="1" applyFont="1" applyNumberFormat="1">
      <alignment readingOrder="0"/>
    </xf>
    <xf borderId="15" fillId="13" fontId="9" numFmtId="0" xfId="0" applyAlignment="1" applyBorder="1" applyFont="1">
      <alignment readingOrder="0"/>
    </xf>
    <xf borderId="12" fillId="14" fontId="1" numFmtId="0" xfId="0" applyAlignment="1" applyBorder="1" applyFont="1">
      <alignment horizontal="center" vertical="center"/>
    </xf>
    <xf borderId="13" fillId="14" fontId="1" numFmtId="0" xfId="0" applyAlignment="1" applyBorder="1" applyFont="1">
      <alignment horizontal="center" vertical="center"/>
    </xf>
    <xf borderId="16" fillId="12" fontId="1" numFmtId="9" xfId="0" applyAlignment="1" applyBorder="1" applyFont="1" applyNumberFormat="1">
      <alignment readingOrder="0"/>
    </xf>
    <xf borderId="16" fillId="13" fontId="10" numFmtId="0" xfId="0" applyAlignment="1" applyBorder="1" applyFont="1">
      <alignment readingOrder="0"/>
    </xf>
    <xf borderId="1" fillId="15" fontId="1" numFmtId="0" xfId="0" applyAlignment="1" applyBorder="1" applyFill="1" applyFont="1">
      <alignment readingOrder="0"/>
    </xf>
    <xf borderId="2" fillId="15" fontId="1" numFmtId="0" xfId="0" applyAlignment="1" applyBorder="1" applyFont="1">
      <alignment readingOrder="0"/>
    </xf>
    <xf borderId="3" fillId="15" fontId="1" numFmtId="0" xfId="0" applyAlignment="1" applyBorder="1" applyFont="1">
      <alignment readingOrder="0"/>
    </xf>
    <xf borderId="4" fillId="15" fontId="1" numFmtId="0" xfId="0" applyAlignment="1" applyBorder="1" applyFont="1">
      <alignment readingOrder="0"/>
    </xf>
    <xf borderId="17" fillId="9" fontId="11" numFmtId="0" xfId="0" applyAlignment="1" applyBorder="1" applyFont="1">
      <alignment horizontal="center" readingOrder="0" vertical="center"/>
    </xf>
    <xf borderId="5" fillId="15" fontId="1" numFmtId="0" xfId="0" applyAlignment="1" applyBorder="1" applyFont="1">
      <alignment readingOrder="0"/>
    </xf>
    <xf borderId="6" fillId="15" fontId="1" numFmtId="0" xfId="0" applyAlignment="1" applyBorder="1" applyFont="1">
      <alignment readingOrder="0"/>
    </xf>
    <xf borderId="1" fillId="8" fontId="12" numFmtId="0" xfId="0" applyAlignment="1" applyBorder="1" applyFont="1">
      <alignment horizontal="center" readingOrder="0" vertical="center"/>
    </xf>
    <xf borderId="18" fillId="0" fontId="2" numFmtId="0" xfId="0" applyBorder="1" applyFont="1"/>
    <xf borderId="2" fillId="0" fontId="2" numFmtId="0" xfId="0" applyBorder="1" applyFont="1"/>
    <xf borderId="5" fillId="0" fontId="2" numFmtId="0" xfId="0" applyBorder="1" applyFont="1"/>
    <xf borderId="19" fillId="0" fontId="2" numFmtId="0" xfId="0" applyBorder="1" applyFont="1"/>
    <xf borderId="6" fillId="0" fontId="2" numFmtId="0" xfId="0" applyBorder="1" applyFont="1"/>
    <xf borderId="0" fillId="0" fontId="13" numFmtId="0" xfId="0" applyFont="1"/>
    <xf borderId="17" fillId="16" fontId="1" numFmtId="0" xfId="0" applyBorder="1" applyFill="1" applyFont="1"/>
    <xf borderId="17" fillId="16" fontId="1" numFmtId="0" xfId="0" applyAlignment="1" applyBorder="1" applyFont="1">
      <alignment readingOrder="0"/>
    </xf>
    <xf borderId="1" fillId="6" fontId="12" numFmtId="0" xfId="0" applyAlignment="1" applyBorder="1" applyFont="1">
      <alignment horizontal="center" readingOrder="0" vertical="center"/>
    </xf>
    <xf borderId="17" fillId="17" fontId="1" numFmtId="0" xfId="0" applyBorder="1" applyFill="1" applyFont="1"/>
    <xf borderId="17" fillId="17" fontId="1" numFmtId="0" xfId="0" applyAlignment="1" applyBorder="1" applyFont="1">
      <alignment readingOrder="0"/>
    </xf>
    <xf borderId="1" fillId="10" fontId="12" numFmtId="0" xfId="0" applyAlignment="1" applyBorder="1" applyFont="1">
      <alignment horizontal="center" readingOrder="0" vertical="center"/>
    </xf>
    <xf borderId="17" fillId="18" fontId="1" numFmtId="0" xfId="0" applyBorder="1" applyFill="1" applyFont="1"/>
    <xf borderId="17" fillId="18" fontId="1" numFmtId="0" xfId="0" applyAlignment="1" applyBorder="1" applyFont="1">
      <alignment readingOrder="0"/>
    </xf>
    <xf borderId="1" fillId="8" fontId="14" numFmtId="0" xfId="0" applyAlignment="1" applyBorder="1" applyFont="1">
      <alignment horizontal="center" readingOrder="0" vertical="center"/>
    </xf>
    <xf borderId="1" fillId="10" fontId="1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4</xdr:row>
      <xdr:rowOff>161925</xdr:rowOff>
    </xdr:from>
    <xdr:ext cx="3448050" cy="26384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4</xdr:row>
      <xdr:rowOff>161925</xdr:rowOff>
    </xdr:from>
    <xdr:ext cx="3352800" cy="272415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4</xdr:row>
      <xdr:rowOff>104775</xdr:rowOff>
    </xdr:from>
    <xdr:ext cx="3486150" cy="2714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581025</xdr:colOff>
      <xdr:row>4</xdr:row>
      <xdr:rowOff>123825</xdr:rowOff>
    </xdr:from>
    <xdr:ext cx="3324225" cy="26765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4</xdr:row>
      <xdr:rowOff>85725</xdr:rowOff>
    </xdr:from>
    <xdr:ext cx="3286125" cy="2743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638175</xdr:colOff>
      <xdr:row>4</xdr:row>
      <xdr:rowOff>95250</xdr:rowOff>
    </xdr:from>
    <xdr:ext cx="3381375" cy="27336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4</xdr:row>
      <xdr:rowOff>66675</xdr:rowOff>
    </xdr:from>
    <xdr:ext cx="3562350" cy="278130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695325</xdr:colOff>
      <xdr:row>4</xdr:row>
      <xdr:rowOff>19050</xdr:rowOff>
    </xdr:from>
    <xdr:ext cx="3429000" cy="27336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4</xdr:row>
      <xdr:rowOff>57150</xdr:rowOff>
    </xdr:from>
    <xdr:ext cx="3486150" cy="28098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542925</xdr:colOff>
      <xdr:row>4</xdr:row>
      <xdr:rowOff>47625</xdr:rowOff>
    </xdr:from>
    <xdr:ext cx="3676650" cy="282892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.88"/>
    <col customWidth="1" min="12" max="12" width="3.88"/>
  </cols>
  <sheetData>
    <row r="1">
      <c r="A1" s="1" t="s">
        <v>0</v>
      </c>
      <c r="B1" s="2">
        <v>20.0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1</v>
      </c>
    </row>
    <row r="2">
      <c r="A2" s="5" t="s">
        <v>2</v>
      </c>
      <c r="B2" s="6">
        <v>30.0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7" t="s">
        <v>3</v>
      </c>
      <c r="B3" s="8">
        <v>10.0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31.5" customHeight="1">
      <c r="A5" s="9" t="s">
        <v>4</v>
      </c>
      <c r="B5" s="10"/>
      <c r="C5" s="11"/>
      <c r="D5" s="3"/>
      <c r="E5" s="12" t="s">
        <v>5</v>
      </c>
      <c r="F5" s="13"/>
      <c r="G5" s="13"/>
      <c r="H5" s="13"/>
      <c r="I5" s="13"/>
      <c r="J5" s="13"/>
      <c r="K5" s="13"/>
      <c r="L5" s="13"/>
      <c r="M5" s="13"/>
      <c r="N5" s="13"/>
      <c r="O5" s="14"/>
      <c r="P5" s="3"/>
    </row>
    <row r="6" ht="23.25" customHeight="1">
      <c r="A6" s="3"/>
      <c r="B6" s="3"/>
      <c r="C6" s="3"/>
      <c r="D6" s="3"/>
      <c r="E6" s="15" t="s">
        <v>6</v>
      </c>
      <c r="F6" s="13"/>
      <c r="G6" s="14"/>
      <c r="H6" s="16"/>
      <c r="I6" s="17"/>
      <c r="J6" s="17"/>
      <c r="K6" s="17"/>
      <c r="L6" s="16"/>
      <c r="M6" s="15" t="s">
        <v>7</v>
      </c>
      <c r="N6" s="13"/>
      <c r="O6" s="14"/>
      <c r="P6" s="3"/>
    </row>
    <row r="7" ht="39.75" customHeight="1">
      <c r="A7" s="9" t="s">
        <v>8</v>
      </c>
      <c r="B7" s="10"/>
      <c r="C7" s="11"/>
      <c r="D7" s="3"/>
      <c r="E7" s="18" t="s">
        <v>9</v>
      </c>
      <c r="F7" s="13"/>
      <c r="G7" s="14"/>
      <c r="H7" s="16"/>
      <c r="I7" s="19" t="s">
        <v>10</v>
      </c>
      <c r="J7" s="13"/>
      <c r="K7" s="14"/>
      <c r="L7" s="16"/>
      <c r="M7" s="20" t="s">
        <v>11</v>
      </c>
      <c r="N7" s="13"/>
      <c r="O7" s="14"/>
      <c r="P7" s="3"/>
    </row>
    <row r="8" ht="21.0" customHeight="1">
      <c r="A8" s="3"/>
      <c r="B8" s="3"/>
      <c r="C8" s="3"/>
      <c r="D8" s="3"/>
      <c r="E8" s="21" t="s">
        <v>12</v>
      </c>
      <c r="F8" s="21" t="s">
        <v>13</v>
      </c>
      <c r="G8" s="22" t="s">
        <v>14</v>
      </c>
      <c r="H8" s="16"/>
      <c r="I8" s="23" t="s">
        <v>15</v>
      </c>
      <c r="J8" s="23" t="s">
        <v>16</v>
      </c>
      <c r="K8" s="23" t="s">
        <v>17</v>
      </c>
      <c r="L8" s="16"/>
      <c r="M8" s="21" t="s">
        <v>12</v>
      </c>
      <c r="N8" s="21" t="s">
        <v>13</v>
      </c>
      <c r="O8" s="22" t="s">
        <v>14</v>
      </c>
      <c r="P8" s="3"/>
    </row>
    <row r="9">
      <c r="A9" s="24">
        <v>0.0</v>
      </c>
      <c r="B9" s="3"/>
      <c r="C9" s="3"/>
      <c r="D9" s="25" t="s">
        <v>18</v>
      </c>
      <c r="E9" s="26">
        <v>-45.0</v>
      </c>
      <c r="F9" s="27">
        <v>-45.0</v>
      </c>
      <c r="G9" s="27">
        <v>0.0</v>
      </c>
      <c r="H9" s="16"/>
      <c r="I9" s="27">
        <v>20.0</v>
      </c>
      <c r="J9" s="27">
        <v>-20.0</v>
      </c>
      <c r="K9" s="27">
        <v>-8.284</v>
      </c>
      <c r="L9" s="16"/>
      <c r="M9" s="27">
        <v>-45.0</v>
      </c>
      <c r="N9" s="27">
        <v>-45.0</v>
      </c>
      <c r="O9" s="27">
        <v>0.0</v>
      </c>
      <c r="P9" s="3"/>
    </row>
    <row r="10">
      <c r="A10" s="28">
        <v>0.25</v>
      </c>
      <c r="B10" s="3"/>
      <c r="C10" s="3"/>
      <c r="D10" s="29" t="s">
        <v>19</v>
      </c>
      <c r="E10" s="30">
        <f t="shared" ref="E10:E12" si="1">E$9 + ((E$13 - E$9)*A10)</f>
        <v>-22.5</v>
      </c>
      <c r="F10" s="31">
        <f t="shared" ref="F10:F12" si="2">F$9 + ((F$13 - F$9)*A10)</f>
        <v>-22.5</v>
      </c>
      <c r="G10" s="31">
        <f t="shared" ref="G10:G12" si="3">G$9 + ((G$13 - G$9)*A10)</f>
        <v>2.5</v>
      </c>
      <c r="H10" s="16"/>
      <c r="I10" s="27">
        <v>36.276</v>
      </c>
      <c r="J10" s="27">
        <v>-15.026</v>
      </c>
      <c r="K10" s="27">
        <v>3.736</v>
      </c>
      <c r="L10" s="16"/>
      <c r="M10" s="27">
        <v>-22.5</v>
      </c>
      <c r="N10" s="27">
        <v>-22.5</v>
      </c>
      <c r="O10" s="27">
        <v>2.5</v>
      </c>
      <c r="P10" s="3"/>
    </row>
    <row r="11">
      <c r="A11" s="28">
        <v>0.5</v>
      </c>
      <c r="B11" s="3"/>
      <c r="C11" s="3"/>
      <c r="D11" s="29" t="s">
        <v>20</v>
      </c>
      <c r="E11" s="30">
        <f t="shared" si="1"/>
        <v>0</v>
      </c>
      <c r="F11" s="31">
        <f t="shared" si="2"/>
        <v>0</v>
      </c>
      <c r="G11" s="31">
        <f t="shared" si="3"/>
        <v>5</v>
      </c>
      <c r="H11" s="16"/>
      <c r="I11" s="27">
        <v>45.0</v>
      </c>
      <c r="J11" s="27">
        <v>0.0</v>
      </c>
      <c r="K11" s="27">
        <v>20.0</v>
      </c>
      <c r="L11" s="16"/>
      <c r="M11" s="27">
        <v>0.0</v>
      </c>
      <c r="N11" s="27">
        <v>0.0</v>
      </c>
      <c r="O11" s="27">
        <v>5.0</v>
      </c>
      <c r="P11" s="3"/>
    </row>
    <row r="12">
      <c r="A12" s="28">
        <v>0.75</v>
      </c>
      <c r="B12" s="3"/>
      <c r="C12" s="3"/>
      <c r="D12" s="29" t="s">
        <v>21</v>
      </c>
      <c r="E12" s="30">
        <f t="shared" si="1"/>
        <v>22.5</v>
      </c>
      <c r="F12" s="31">
        <f t="shared" si="2"/>
        <v>22.5</v>
      </c>
      <c r="G12" s="31">
        <f t="shared" si="3"/>
        <v>7.5</v>
      </c>
      <c r="H12" s="16"/>
      <c r="I12" s="27">
        <v>40.544</v>
      </c>
      <c r="J12" s="27">
        <v>16.794</v>
      </c>
      <c r="K12" s="27">
        <v>38.177</v>
      </c>
      <c r="L12" s="16"/>
      <c r="M12" s="27">
        <v>22.5</v>
      </c>
      <c r="N12" s="27">
        <v>22.499</v>
      </c>
      <c r="O12" s="27">
        <v>7.5</v>
      </c>
      <c r="P12" s="3"/>
    </row>
    <row r="13">
      <c r="A13" s="32">
        <v>1.0</v>
      </c>
      <c r="B13" s="3"/>
      <c r="C13" s="3"/>
      <c r="D13" s="33" t="s">
        <v>22</v>
      </c>
      <c r="E13" s="26">
        <v>45.0</v>
      </c>
      <c r="F13" s="27">
        <v>45.0</v>
      </c>
      <c r="G13" s="27">
        <v>10.0</v>
      </c>
      <c r="H13" s="16"/>
      <c r="I13" s="27">
        <v>25.0</v>
      </c>
      <c r="J13" s="27">
        <v>25.0</v>
      </c>
      <c r="K13" s="27">
        <v>55.355</v>
      </c>
      <c r="L13" s="16"/>
      <c r="M13" s="27">
        <v>45.0</v>
      </c>
      <c r="N13" s="27">
        <v>45.0</v>
      </c>
      <c r="O13" s="27">
        <v>10.0</v>
      </c>
      <c r="P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</sheetData>
  <mergeCells count="8">
    <mergeCell ref="E5:O5"/>
    <mergeCell ref="E6:G6"/>
    <mergeCell ref="E7:G7"/>
    <mergeCell ref="I7:K7"/>
    <mergeCell ref="M6:O6"/>
    <mergeCell ref="M7:O7"/>
    <mergeCell ref="A5:C5"/>
    <mergeCell ref="A7:C7"/>
  </mergeCells>
  <hyperlinks>
    <hyperlink display="Trial 1" location="'Trial 1'!A1" ref="D9"/>
    <hyperlink display="Trial 2" location="'Trial 2'!A1" ref="D10"/>
    <hyperlink display="Trial 3" location="'Trial 3'!A1" ref="D11"/>
    <hyperlink display="Trial 4" location="'Trial 4'!A1" ref="D12"/>
    <hyperlink display="Trial 5" location="'Trial 5'!A1" ref="D1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6.38"/>
  </cols>
  <sheetData>
    <row r="1">
      <c r="A1" s="34" t="s">
        <v>0</v>
      </c>
      <c r="B1" s="35">
        <v>20.0</v>
      </c>
    </row>
    <row r="2" ht="15.75" customHeight="1">
      <c r="A2" s="36" t="s">
        <v>2</v>
      </c>
      <c r="B2" s="37">
        <v>30.0</v>
      </c>
      <c r="G2" s="38" t="s">
        <v>1</v>
      </c>
    </row>
    <row r="3">
      <c r="A3" s="39" t="s">
        <v>3</v>
      </c>
      <c r="B3" s="40">
        <v>10.0</v>
      </c>
    </row>
    <row r="4">
      <c r="F4" s="41" t="s">
        <v>23</v>
      </c>
      <c r="G4" s="42"/>
      <c r="H4" s="43"/>
    </row>
    <row r="5">
      <c r="F5" s="44"/>
      <c r="G5" s="45"/>
      <c r="H5" s="46"/>
    </row>
    <row r="6">
      <c r="C6" s="47"/>
      <c r="F6" s="48">
        <f>Home!E9</f>
        <v>-45</v>
      </c>
      <c r="G6" s="48">
        <f>Home!F9</f>
        <v>-45</v>
      </c>
      <c r="H6" s="48">
        <f>Home!G9</f>
        <v>0</v>
      </c>
    </row>
    <row r="7">
      <c r="F7" s="49" t="s">
        <v>24</v>
      </c>
      <c r="G7" s="49" t="s">
        <v>24</v>
      </c>
      <c r="H7" s="49" t="s">
        <v>25</v>
      </c>
    </row>
    <row r="10">
      <c r="F10" s="50" t="s">
        <v>26</v>
      </c>
      <c r="G10" s="42"/>
      <c r="H10" s="43"/>
    </row>
    <row r="11">
      <c r="F11" s="44"/>
      <c r="G11" s="45"/>
      <c r="H11" s="46"/>
    </row>
    <row r="12">
      <c r="F12" s="51">
        <f>Home!I9</f>
        <v>20</v>
      </c>
      <c r="G12" s="51">
        <f>Home!J9</f>
        <v>-20</v>
      </c>
      <c r="H12" s="51">
        <f>Home!K9</f>
        <v>-8.284</v>
      </c>
    </row>
    <row r="13">
      <c r="F13" s="52" t="s">
        <v>24</v>
      </c>
      <c r="G13" s="52" t="s">
        <v>24</v>
      </c>
      <c r="H13" s="52" t="s">
        <v>25</v>
      </c>
    </row>
    <row r="16">
      <c r="F16" s="53" t="s">
        <v>27</v>
      </c>
      <c r="G16" s="42"/>
      <c r="H16" s="43"/>
    </row>
    <row r="17">
      <c r="F17" s="44"/>
      <c r="G17" s="45"/>
      <c r="H17" s="46"/>
    </row>
    <row r="18">
      <c r="F18" s="54">
        <f>Home!M9</f>
        <v>-45</v>
      </c>
      <c r="G18" s="54">
        <f>Home!N9</f>
        <v>-45</v>
      </c>
      <c r="H18" s="54">
        <f>Home!O9</f>
        <v>0</v>
      </c>
    </row>
    <row r="19">
      <c r="F19" s="55" t="s">
        <v>24</v>
      </c>
      <c r="G19" s="55" t="s">
        <v>24</v>
      </c>
      <c r="H19" s="55" t="s">
        <v>25</v>
      </c>
    </row>
    <row r="20">
      <c r="B20" s="56" t="s">
        <v>28</v>
      </c>
      <c r="C20" s="42"/>
      <c r="D20" s="43"/>
      <c r="J20" s="57" t="s">
        <v>29</v>
      </c>
      <c r="K20" s="42"/>
      <c r="L20" s="43"/>
    </row>
    <row r="21">
      <c r="B21" s="44"/>
      <c r="C21" s="45"/>
      <c r="D21" s="46"/>
      <c r="J21" s="44"/>
      <c r="K21" s="45"/>
      <c r="L21" s="46"/>
    </row>
  </sheetData>
  <mergeCells count="5">
    <mergeCell ref="F4:H5"/>
    <mergeCell ref="F10:H11"/>
    <mergeCell ref="F16:H17"/>
    <mergeCell ref="B20:D21"/>
    <mergeCell ref="J20:L21"/>
  </mergeCells>
  <hyperlinks>
    <hyperlink display="HOME" location="Home!A1" ref="G2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6.38"/>
  </cols>
  <sheetData>
    <row r="1">
      <c r="A1" s="34" t="s">
        <v>0</v>
      </c>
      <c r="B1" s="35">
        <v>20.0</v>
      </c>
    </row>
    <row r="2">
      <c r="A2" s="36" t="s">
        <v>2</v>
      </c>
      <c r="B2" s="37">
        <v>30.0</v>
      </c>
      <c r="G2" s="38" t="s">
        <v>1</v>
      </c>
    </row>
    <row r="3">
      <c r="A3" s="39" t="s">
        <v>3</v>
      </c>
      <c r="B3" s="40">
        <v>10.0</v>
      </c>
    </row>
    <row r="4">
      <c r="F4" s="41" t="s">
        <v>23</v>
      </c>
      <c r="G4" s="42"/>
      <c r="H4" s="43"/>
    </row>
    <row r="5">
      <c r="F5" s="44"/>
      <c r="G5" s="45"/>
      <c r="H5" s="46"/>
    </row>
    <row r="6">
      <c r="C6" s="47"/>
      <c r="F6" s="48">
        <f>Home!E10</f>
        <v>-22.5</v>
      </c>
      <c r="G6" s="48">
        <f>Home!F10</f>
        <v>-22.5</v>
      </c>
      <c r="H6" s="48">
        <f>Home!G10</f>
        <v>2.5</v>
      </c>
    </row>
    <row r="7">
      <c r="F7" s="49" t="s">
        <v>24</v>
      </c>
      <c r="G7" s="49" t="s">
        <v>24</v>
      </c>
      <c r="H7" s="49" t="s">
        <v>25</v>
      </c>
    </row>
    <row r="10">
      <c r="F10" s="50" t="s">
        <v>26</v>
      </c>
      <c r="G10" s="42"/>
      <c r="H10" s="43"/>
    </row>
    <row r="11">
      <c r="F11" s="44"/>
      <c r="G11" s="45"/>
      <c r="H11" s="46"/>
    </row>
    <row r="12">
      <c r="F12" s="51">
        <f>Home!I10</f>
        <v>36.276</v>
      </c>
      <c r="G12" s="51">
        <f>Home!J10</f>
        <v>-15.026</v>
      </c>
      <c r="H12" s="51">
        <f>Home!K10</f>
        <v>3.736</v>
      </c>
    </row>
    <row r="13">
      <c r="F13" s="52" t="s">
        <v>24</v>
      </c>
      <c r="G13" s="52" t="s">
        <v>24</v>
      </c>
      <c r="H13" s="52" t="s">
        <v>25</v>
      </c>
    </row>
    <row r="16">
      <c r="F16" s="53" t="s">
        <v>27</v>
      </c>
      <c r="G16" s="42"/>
      <c r="H16" s="43"/>
    </row>
    <row r="17">
      <c r="F17" s="44"/>
      <c r="G17" s="45"/>
      <c r="H17" s="46"/>
    </row>
    <row r="18">
      <c r="F18" s="54">
        <f>Home!M10</f>
        <v>-22.5</v>
      </c>
      <c r="G18" s="54">
        <f>Home!N10</f>
        <v>-22.5</v>
      </c>
      <c r="H18" s="54">
        <f>Home!O10</f>
        <v>2.5</v>
      </c>
    </row>
    <row r="19">
      <c r="F19" s="55" t="s">
        <v>24</v>
      </c>
      <c r="G19" s="55" t="s">
        <v>24</v>
      </c>
      <c r="H19" s="55" t="s">
        <v>25</v>
      </c>
    </row>
    <row r="20">
      <c r="B20" s="56" t="s">
        <v>28</v>
      </c>
      <c r="C20" s="42"/>
      <c r="D20" s="43"/>
      <c r="J20" s="57" t="s">
        <v>29</v>
      </c>
      <c r="K20" s="42"/>
      <c r="L20" s="43"/>
    </row>
    <row r="21">
      <c r="B21" s="44"/>
      <c r="C21" s="45"/>
      <c r="D21" s="46"/>
      <c r="J21" s="44"/>
      <c r="K21" s="45"/>
      <c r="L21" s="46"/>
    </row>
  </sheetData>
  <mergeCells count="5">
    <mergeCell ref="F4:H5"/>
    <mergeCell ref="F10:H11"/>
    <mergeCell ref="F16:H17"/>
    <mergeCell ref="B20:D21"/>
    <mergeCell ref="J20:L21"/>
  </mergeCells>
  <hyperlinks>
    <hyperlink display="HOME" location="Home!A1" ref="G2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6.38"/>
  </cols>
  <sheetData>
    <row r="1">
      <c r="A1" s="34" t="s">
        <v>0</v>
      </c>
      <c r="B1" s="35">
        <v>20.0</v>
      </c>
    </row>
    <row r="2">
      <c r="A2" s="36" t="s">
        <v>2</v>
      </c>
      <c r="B2" s="37">
        <v>30.0</v>
      </c>
      <c r="G2" s="38" t="s">
        <v>1</v>
      </c>
    </row>
    <row r="3">
      <c r="A3" s="39" t="s">
        <v>3</v>
      </c>
      <c r="B3" s="40">
        <v>10.0</v>
      </c>
    </row>
    <row r="4">
      <c r="F4" s="41" t="s">
        <v>23</v>
      </c>
      <c r="G4" s="42"/>
      <c r="H4" s="43"/>
    </row>
    <row r="5">
      <c r="F5" s="44"/>
      <c r="G5" s="45"/>
      <c r="H5" s="46"/>
    </row>
    <row r="6">
      <c r="C6" s="47"/>
      <c r="F6" s="48">
        <f>Home!E11</f>
        <v>0</v>
      </c>
      <c r="G6" s="48">
        <f>Home!F11</f>
        <v>0</v>
      </c>
      <c r="H6" s="48">
        <f>Home!G11</f>
        <v>5</v>
      </c>
    </row>
    <row r="7">
      <c r="F7" s="49" t="s">
        <v>24</v>
      </c>
      <c r="G7" s="49" t="s">
        <v>24</v>
      </c>
      <c r="H7" s="49" t="s">
        <v>25</v>
      </c>
    </row>
    <row r="10">
      <c r="F10" s="50" t="s">
        <v>26</v>
      </c>
      <c r="G10" s="42"/>
      <c r="H10" s="43"/>
    </row>
    <row r="11">
      <c r="F11" s="44"/>
      <c r="G11" s="45"/>
      <c r="H11" s="46"/>
    </row>
    <row r="12">
      <c r="F12" s="51">
        <f>Home!I11</f>
        <v>45</v>
      </c>
      <c r="G12" s="51">
        <f>Home!J11</f>
        <v>0</v>
      </c>
      <c r="H12" s="51">
        <f>Home!K11</f>
        <v>20</v>
      </c>
    </row>
    <row r="13">
      <c r="F13" s="52" t="s">
        <v>24</v>
      </c>
      <c r="G13" s="52" t="s">
        <v>24</v>
      </c>
      <c r="H13" s="52" t="s">
        <v>25</v>
      </c>
    </row>
    <row r="16">
      <c r="F16" s="53" t="s">
        <v>27</v>
      </c>
      <c r="G16" s="42"/>
      <c r="H16" s="43"/>
    </row>
    <row r="17">
      <c r="F17" s="44"/>
      <c r="G17" s="45"/>
      <c r="H17" s="46"/>
    </row>
    <row r="18">
      <c r="F18" s="54">
        <f>Home!M11</f>
        <v>0</v>
      </c>
      <c r="G18" s="54">
        <f>Home!N11</f>
        <v>0</v>
      </c>
      <c r="H18" s="54">
        <f>Home!O11</f>
        <v>5</v>
      </c>
    </row>
    <row r="19">
      <c r="F19" s="55" t="s">
        <v>24</v>
      </c>
      <c r="G19" s="55" t="s">
        <v>24</v>
      </c>
      <c r="H19" s="55" t="s">
        <v>25</v>
      </c>
    </row>
    <row r="20">
      <c r="B20" s="56" t="s">
        <v>28</v>
      </c>
      <c r="C20" s="42"/>
      <c r="D20" s="43"/>
      <c r="J20" s="57" t="s">
        <v>29</v>
      </c>
      <c r="K20" s="42"/>
      <c r="L20" s="43"/>
    </row>
    <row r="21">
      <c r="B21" s="44"/>
      <c r="C21" s="45"/>
      <c r="D21" s="46"/>
      <c r="J21" s="44"/>
      <c r="K21" s="45"/>
      <c r="L21" s="46"/>
    </row>
  </sheetData>
  <mergeCells count="5">
    <mergeCell ref="F4:H5"/>
    <mergeCell ref="F10:H11"/>
    <mergeCell ref="F16:H17"/>
    <mergeCell ref="B20:D21"/>
    <mergeCell ref="J20:L21"/>
  </mergeCells>
  <hyperlinks>
    <hyperlink display="HOME" location="Home!A1" ref="G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6.38"/>
  </cols>
  <sheetData>
    <row r="1">
      <c r="A1" s="34" t="s">
        <v>0</v>
      </c>
      <c r="B1" s="35">
        <v>20.0</v>
      </c>
    </row>
    <row r="2">
      <c r="A2" s="36" t="s">
        <v>2</v>
      </c>
      <c r="B2" s="37">
        <v>30.0</v>
      </c>
      <c r="G2" s="38" t="s">
        <v>1</v>
      </c>
    </row>
    <row r="3">
      <c r="A3" s="39" t="s">
        <v>3</v>
      </c>
      <c r="B3" s="40">
        <v>10.0</v>
      </c>
    </row>
    <row r="4">
      <c r="F4" s="41" t="s">
        <v>23</v>
      </c>
      <c r="G4" s="42"/>
      <c r="H4" s="43"/>
    </row>
    <row r="5">
      <c r="F5" s="44"/>
      <c r="G5" s="45"/>
      <c r="H5" s="46"/>
    </row>
    <row r="6">
      <c r="C6" s="47"/>
      <c r="F6" s="48">
        <f>Home!E12</f>
        <v>22.5</v>
      </c>
      <c r="G6" s="48">
        <f>Home!F12</f>
        <v>22.5</v>
      </c>
      <c r="H6" s="48">
        <f>Home!G12</f>
        <v>7.5</v>
      </c>
    </row>
    <row r="7">
      <c r="F7" s="49" t="s">
        <v>24</v>
      </c>
      <c r="G7" s="49" t="s">
        <v>24</v>
      </c>
      <c r="H7" s="49" t="s">
        <v>25</v>
      </c>
    </row>
    <row r="10">
      <c r="F10" s="50" t="s">
        <v>26</v>
      </c>
      <c r="G10" s="42"/>
      <c r="H10" s="43"/>
    </row>
    <row r="11">
      <c r="F11" s="44"/>
      <c r="G11" s="45"/>
      <c r="H11" s="46"/>
    </row>
    <row r="12">
      <c r="F12" s="51">
        <f>Home!I12</f>
        <v>40.544</v>
      </c>
      <c r="G12" s="51">
        <f>Home!J12</f>
        <v>16.794</v>
      </c>
      <c r="H12" s="51">
        <f>Home!K12</f>
        <v>38.177</v>
      </c>
    </row>
    <row r="13">
      <c r="F13" s="52" t="s">
        <v>24</v>
      </c>
      <c r="G13" s="52" t="s">
        <v>24</v>
      </c>
      <c r="H13" s="52" t="s">
        <v>25</v>
      </c>
    </row>
    <row r="16">
      <c r="F16" s="53" t="s">
        <v>27</v>
      </c>
      <c r="G16" s="42"/>
      <c r="H16" s="43"/>
    </row>
    <row r="17">
      <c r="F17" s="44"/>
      <c r="G17" s="45"/>
      <c r="H17" s="46"/>
    </row>
    <row r="18">
      <c r="F18" s="54">
        <f>Home!M12</f>
        <v>22.5</v>
      </c>
      <c r="G18" s="54">
        <f>Home!N12</f>
        <v>22.499</v>
      </c>
      <c r="H18" s="54">
        <f>Home!O12</f>
        <v>7.5</v>
      </c>
    </row>
    <row r="19">
      <c r="F19" s="55" t="s">
        <v>24</v>
      </c>
      <c r="G19" s="55" t="s">
        <v>24</v>
      </c>
      <c r="H19" s="55" t="s">
        <v>25</v>
      </c>
    </row>
    <row r="20">
      <c r="B20" s="56" t="s">
        <v>28</v>
      </c>
      <c r="C20" s="42"/>
      <c r="D20" s="43"/>
      <c r="J20" s="57" t="s">
        <v>29</v>
      </c>
      <c r="K20" s="42"/>
      <c r="L20" s="43"/>
    </row>
    <row r="21">
      <c r="B21" s="44"/>
      <c r="C21" s="45"/>
      <c r="D21" s="46"/>
      <c r="J21" s="44"/>
      <c r="K21" s="45"/>
      <c r="L21" s="46"/>
    </row>
  </sheetData>
  <mergeCells count="5">
    <mergeCell ref="F4:H5"/>
    <mergeCell ref="F10:H11"/>
    <mergeCell ref="F16:H17"/>
    <mergeCell ref="B20:D21"/>
    <mergeCell ref="J20:L21"/>
  </mergeCells>
  <hyperlinks>
    <hyperlink display="HOME" location="Home!A1" ref="G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6.38"/>
  </cols>
  <sheetData>
    <row r="1">
      <c r="A1" s="34" t="s">
        <v>0</v>
      </c>
      <c r="B1" s="35">
        <v>20.0</v>
      </c>
    </row>
    <row r="2">
      <c r="A2" s="36" t="s">
        <v>2</v>
      </c>
      <c r="B2" s="37">
        <v>30.0</v>
      </c>
      <c r="G2" s="38" t="s">
        <v>1</v>
      </c>
    </row>
    <row r="3">
      <c r="A3" s="39" t="s">
        <v>3</v>
      </c>
      <c r="B3" s="40">
        <v>10.0</v>
      </c>
    </row>
    <row r="4">
      <c r="F4" s="41" t="s">
        <v>23</v>
      </c>
      <c r="G4" s="42"/>
      <c r="H4" s="43"/>
    </row>
    <row r="5">
      <c r="F5" s="44"/>
      <c r="G5" s="45"/>
      <c r="H5" s="46"/>
    </row>
    <row r="6">
      <c r="C6" s="47"/>
      <c r="F6" s="48">
        <f>Home!E13</f>
        <v>45</v>
      </c>
      <c r="G6" s="48">
        <f>Home!F13</f>
        <v>45</v>
      </c>
      <c r="H6" s="48">
        <f>Home!G13</f>
        <v>10</v>
      </c>
    </row>
    <row r="7">
      <c r="F7" s="49" t="s">
        <v>24</v>
      </c>
      <c r="G7" s="49" t="s">
        <v>24</v>
      </c>
      <c r="H7" s="49" t="s">
        <v>25</v>
      </c>
    </row>
    <row r="10">
      <c r="F10" s="50" t="s">
        <v>26</v>
      </c>
      <c r="G10" s="42"/>
      <c r="H10" s="43"/>
    </row>
    <row r="11">
      <c r="F11" s="44"/>
      <c r="G11" s="45"/>
      <c r="H11" s="46"/>
    </row>
    <row r="12">
      <c r="F12" s="51">
        <f>Home!I13</f>
        <v>25</v>
      </c>
      <c r="G12" s="51">
        <f>Home!J13</f>
        <v>25</v>
      </c>
      <c r="H12" s="51">
        <f>Home!K13</f>
        <v>55.355</v>
      </c>
    </row>
    <row r="13">
      <c r="F13" s="52" t="s">
        <v>24</v>
      </c>
      <c r="G13" s="52" t="s">
        <v>24</v>
      </c>
      <c r="H13" s="52" t="s">
        <v>25</v>
      </c>
    </row>
    <row r="16">
      <c r="F16" s="53" t="s">
        <v>27</v>
      </c>
      <c r="G16" s="42"/>
      <c r="H16" s="43"/>
    </row>
    <row r="17">
      <c r="F17" s="44"/>
      <c r="G17" s="45"/>
      <c r="H17" s="46"/>
    </row>
    <row r="18">
      <c r="F18" s="54">
        <f>Home!M13</f>
        <v>45</v>
      </c>
      <c r="G18" s="54">
        <f>Home!N13</f>
        <v>45</v>
      </c>
      <c r="H18" s="54">
        <f>Home!O13</f>
        <v>10</v>
      </c>
    </row>
    <row r="19">
      <c r="F19" s="55" t="s">
        <v>24</v>
      </c>
      <c r="G19" s="55" t="s">
        <v>24</v>
      </c>
      <c r="H19" s="55" t="s">
        <v>25</v>
      </c>
    </row>
    <row r="20">
      <c r="B20" s="56" t="s">
        <v>28</v>
      </c>
      <c r="C20" s="42"/>
      <c r="D20" s="43"/>
      <c r="J20" s="57" t="s">
        <v>29</v>
      </c>
      <c r="K20" s="42"/>
      <c r="L20" s="43"/>
    </row>
    <row r="21">
      <c r="B21" s="44"/>
      <c r="C21" s="45"/>
      <c r="D21" s="46"/>
      <c r="J21" s="44"/>
      <c r="K21" s="45"/>
      <c r="L21" s="46"/>
    </row>
  </sheetData>
  <mergeCells count="5">
    <mergeCell ref="F4:H5"/>
    <mergeCell ref="F10:H11"/>
    <mergeCell ref="F16:H17"/>
    <mergeCell ref="B20:D21"/>
    <mergeCell ref="J20:L21"/>
  </mergeCells>
  <hyperlinks>
    <hyperlink display="HOME" location="Home!A1" ref="G2"/>
  </hyperlinks>
  <drawing r:id="rId1"/>
</worksheet>
</file>