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Rob2_Lab2\MX3202_Company1_Cart_Inv\"/>
    </mc:Choice>
  </mc:AlternateContent>
  <xr:revisionPtr revIDLastSave="0" documentId="13_ncr:1_{B0617091-4777-4B43-A45D-E5564FDFE9C2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Home" sheetId="1" r:id="rId1"/>
    <sheet name="Trial 1" sheetId="2" r:id="rId2"/>
    <sheet name="Trial 2" sheetId="3" r:id="rId3"/>
    <sheet name="Trial 3" sheetId="4" r:id="rId4"/>
    <sheet name="Trial 4" sheetId="5" r:id="rId5"/>
    <sheet name="Trial 5" sheetId="6" r:id="rId6"/>
  </sheets>
  <calcPr calcId="191029"/>
</workbook>
</file>

<file path=xl/calcChain.xml><?xml version="1.0" encoding="utf-8"?>
<calcChain xmlns="http://schemas.openxmlformats.org/spreadsheetml/2006/main">
  <c r="I15" i="6" l="1"/>
  <c r="H15" i="6"/>
  <c r="G15" i="6"/>
  <c r="I10" i="6"/>
  <c r="H10" i="6"/>
  <c r="G10" i="6"/>
  <c r="I15" i="5"/>
  <c r="H15" i="5"/>
  <c r="G15" i="5"/>
  <c r="I10" i="5"/>
  <c r="H10" i="5"/>
  <c r="I15" i="4"/>
  <c r="H15" i="4"/>
  <c r="G15" i="4"/>
  <c r="I10" i="4"/>
  <c r="I15" i="3"/>
  <c r="H15" i="3"/>
  <c r="G15" i="3"/>
  <c r="I20" i="2"/>
  <c r="H20" i="2"/>
  <c r="G20" i="2"/>
  <c r="I15" i="2"/>
  <c r="H15" i="2"/>
  <c r="G15" i="2"/>
  <c r="I10" i="2"/>
  <c r="H10" i="2"/>
  <c r="G10" i="2"/>
  <c r="S16" i="1"/>
  <c r="R16" i="1"/>
  <c r="Q16" i="1"/>
  <c r="O16" i="1"/>
  <c r="I20" i="6" s="1"/>
  <c r="N16" i="1"/>
  <c r="H20" i="6" s="1"/>
  <c r="M16" i="1"/>
  <c r="G20" i="6" s="1"/>
  <c r="S15" i="1"/>
  <c r="R15" i="1"/>
  <c r="Q15" i="1"/>
  <c r="N15" i="1"/>
  <c r="H20" i="5" s="1"/>
  <c r="M15" i="1"/>
  <c r="G20" i="5" s="1"/>
  <c r="G15" i="1"/>
  <c r="O15" i="1" s="1"/>
  <c r="I20" i="5" s="1"/>
  <c r="F15" i="1"/>
  <c r="E15" i="1"/>
  <c r="G10" i="5" s="1"/>
  <c r="S14" i="1"/>
  <c r="R14" i="1"/>
  <c r="Q14" i="1"/>
  <c r="O14" i="1"/>
  <c r="I20" i="4" s="1"/>
  <c r="N14" i="1"/>
  <c r="H20" i="4" s="1"/>
  <c r="G14" i="1"/>
  <c r="F14" i="1"/>
  <c r="H10" i="4" s="1"/>
  <c r="E14" i="1"/>
  <c r="M14" i="1" s="1"/>
  <c r="G20" i="4" s="1"/>
  <c r="S13" i="1"/>
  <c r="R13" i="1"/>
  <c r="Q13" i="1"/>
  <c r="O13" i="1"/>
  <c r="I20" i="3" s="1"/>
  <c r="G13" i="1"/>
  <c r="I10" i="3" s="1"/>
  <c r="F13" i="1"/>
  <c r="N13" i="1" s="1"/>
  <c r="H20" i="3" s="1"/>
  <c r="E13" i="1"/>
  <c r="M13" i="1" s="1"/>
  <c r="G20" i="3" s="1"/>
  <c r="G10" i="3" l="1"/>
  <c r="H10" i="3"/>
  <c r="G10" i="4"/>
</calcChain>
</file>

<file path=xl/sharedStrings.xml><?xml version="1.0" encoding="utf-8"?>
<sst xmlns="http://schemas.openxmlformats.org/spreadsheetml/2006/main" count="127" uniqueCount="32">
  <si>
    <t>a1</t>
  </si>
  <si>
    <t>a2</t>
  </si>
  <si>
    <t>a3</t>
  </si>
  <si>
    <t>a4</t>
  </si>
  <si>
    <r>
      <rPr>
        <sz val="30"/>
        <color theme="1"/>
        <rFont val="Times New Roman"/>
      </rPr>
      <t xml:space="preserve">CARTESIAN PPP MANIPULATOR     </t>
    </r>
    <r>
      <rPr>
        <sz val="30"/>
        <color theme="1"/>
        <rFont val="Times New Roman"/>
      </rPr>
      <t xml:space="preserve">                                   
                                        </t>
    </r>
  </si>
  <si>
    <t>x = (HigherRange - LowerRange) * %Range</t>
  </si>
  <si>
    <t>Foward Kinematics</t>
  </si>
  <si>
    <t>Inverse Kinematics</t>
  </si>
  <si>
    <t>MidRange = LowerRange + x</t>
  </si>
  <si>
    <t>FK Joint Variables</t>
  </si>
  <si>
    <t>Position Vectors thru Forward Kinematics</t>
  </si>
  <si>
    <t>IK Joint Variables</t>
  </si>
  <si>
    <t>Position Vectors thru Inverse Kinematics</t>
  </si>
  <si>
    <t>d1</t>
  </si>
  <si>
    <t>d2</t>
  </si>
  <si>
    <t>d3</t>
  </si>
  <si>
    <t>x0_3</t>
  </si>
  <si>
    <t>y0_3</t>
  </si>
  <si>
    <t>z0_3</t>
  </si>
  <si>
    <t>Trial 1</t>
  </si>
  <si>
    <t>Trial 2</t>
  </si>
  <si>
    <t>Trial 3</t>
  </si>
  <si>
    <t>Trial 4</t>
  </si>
  <si>
    <t>Trial 5</t>
  </si>
  <si>
    <t>Measuring Range :</t>
  </si>
  <si>
    <t>Calibration Range: Standard range</t>
  </si>
  <si>
    <t>Operation Range: range of operation</t>
  </si>
  <si>
    <t>Forward Kinematics</t>
  </si>
  <si>
    <t>Home</t>
  </si>
  <si>
    <t>deg</t>
  </si>
  <si>
    <t>Position Vector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</si>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</sst>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theme="1"/>
      <name val="Times New Roman"/>
    </font>
    <font>
      <sz val="28"/>
      <color theme="1"/>
      <name val="Times New Roman"/>
    </font>
    <font>
      <sz val="11"/>
      <color theme="1"/>
      <name val="Times New Roman"/>
    </font>
    <font>
      <sz val="30"/>
      <color theme="1"/>
      <name val="Times New Roman"/>
    </font>
    <font>
      <sz val="10"/>
      <color theme="1"/>
      <name val="Arial"/>
    </font>
    <font>
      <sz val="14"/>
      <color theme="1"/>
      <name val="Times New Roman"/>
    </font>
    <font>
      <sz val="10"/>
      <name val="Arial"/>
    </font>
    <font>
      <sz val="11"/>
      <color rgb="FFFFFFFF"/>
      <name val="Times New Roman"/>
    </font>
    <font>
      <sz val="11"/>
      <color rgb="FF000000"/>
      <name val="Times New Roman"/>
    </font>
    <font>
      <u/>
      <sz val="10"/>
      <color rgb="FF0000FF"/>
      <name val="Times New Roman"/>
    </font>
    <font>
      <sz val="10"/>
      <color theme="1"/>
      <name val="Arial"/>
      <scheme val="minor"/>
    </font>
    <font>
      <sz val="18"/>
      <color rgb="FFFFFFFF"/>
      <name val="Times New Roman"/>
    </font>
    <font>
      <u/>
      <sz val="11"/>
      <color rgb="FF0000FF"/>
      <name val="Times New Roman"/>
    </font>
    <font>
      <sz val="11"/>
      <color rgb="FF000000"/>
      <name val="Calibri"/>
    </font>
    <font>
      <sz val="10"/>
      <color rgb="FF000000"/>
      <name val="Calibri"/>
    </font>
    <font>
      <sz val="11"/>
      <color theme="1"/>
      <name val="Arial"/>
      <scheme val="minor"/>
    </font>
    <font>
      <u/>
      <sz val="11"/>
      <color rgb="FF0000FF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D966"/>
        <bgColor rgb="FFFFD966"/>
      </patternFill>
    </fill>
    <fill>
      <patternFill patternType="solid">
        <fgColor rgb="FF9900FF"/>
        <bgColor rgb="FF9900FF"/>
      </patternFill>
    </fill>
    <fill>
      <patternFill patternType="solid">
        <fgColor rgb="FF00B0F0"/>
        <bgColor rgb="FF00B0F0"/>
      </patternFill>
    </fill>
    <fill>
      <patternFill patternType="solid">
        <fgColor rgb="FFF6B26B"/>
        <bgColor rgb="FFF6B26B"/>
      </patternFill>
    </fill>
    <fill>
      <patternFill patternType="solid">
        <fgColor rgb="FF00B050"/>
        <bgColor rgb="FF00B050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4A86E8"/>
      </left>
      <right/>
      <top style="medium">
        <color rgb="FF4A86E8"/>
      </top>
      <bottom/>
      <diagonal/>
    </border>
    <border>
      <left/>
      <right/>
      <top style="medium">
        <color rgb="FF4A86E8"/>
      </top>
      <bottom/>
      <diagonal/>
    </border>
    <border>
      <left/>
      <right style="medium">
        <color rgb="FF4A86E8"/>
      </right>
      <top style="medium">
        <color rgb="FF4A86E8"/>
      </top>
      <bottom/>
      <diagonal/>
    </border>
    <border>
      <left style="medium">
        <color rgb="FF4A86E8"/>
      </left>
      <right/>
      <top/>
      <bottom style="medium">
        <color rgb="FF4A86E8"/>
      </bottom>
      <diagonal/>
    </border>
    <border>
      <left/>
      <right/>
      <top/>
      <bottom style="medium">
        <color rgb="FF4A86E8"/>
      </bottom>
      <diagonal/>
    </border>
    <border>
      <left/>
      <right style="medium">
        <color rgb="FF4A86E8"/>
      </right>
      <top/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 style="medium">
        <color rgb="FF4A86E8"/>
      </top>
      <bottom style="medium">
        <color rgb="FF4A86E8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FF00"/>
      </left>
      <right/>
      <top style="medium">
        <color rgb="FF00FF00"/>
      </top>
      <bottom/>
      <diagonal/>
    </border>
    <border>
      <left/>
      <right/>
      <top style="medium">
        <color rgb="FF00FF00"/>
      </top>
      <bottom/>
      <diagonal/>
    </border>
    <border>
      <left/>
      <right style="medium">
        <color rgb="FF00FF00"/>
      </right>
      <top style="medium">
        <color rgb="FF00FF00"/>
      </top>
      <bottom/>
      <diagonal/>
    </border>
    <border>
      <left style="medium">
        <color rgb="FF00FF00"/>
      </left>
      <right/>
      <top/>
      <bottom style="medium">
        <color rgb="FF00FF00"/>
      </bottom>
      <diagonal/>
    </border>
    <border>
      <left/>
      <right/>
      <top/>
      <bottom style="medium">
        <color rgb="FF00FF00"/>
      </bottom>
      <diagonal/>
    </border>
    <border>
      <left/>
      <right style="medium">
        <color rgb="FF00FF00"/>
      </right>
      <top/>
      <bottom style="medium">
        <color rgb="FF00FF00"/>
      </bottom>
      <diagonal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/>
    </border>
    <border>
      <left style="medium">
        <color rgb="FF00FF00"/>
      </left>
      <right style="medium">
        <color rgb="FF00FF00"/>
      </right>
      <top/>
      <bottom style="medium">
        <color rgb="FF00FF00"/>
      </bottom>
      <diagonal/>
    </border>
    <border>
      <left style="medium">
        <color rgb="FF4A86E8"/>
      </left>
      <right style="medium">
        <color rgb="FF4A86E8"/>
      </right>
      <top/>
      <bottom style="medium">
        <color rgb="FF4A86E8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5" fillId="0" borderId="0" xfId="0" applyFont="1"/>
    <xf numFmtId="0" fontId="3" fillId="3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9" fontId="9" fillId="0" borderId="0" xfId="0" applyNumberFormat="1" applyFont="1" applyAlignment="1">
      <alignment horizontal="right"/>
    </xf>
    <xf numFmtId="0" fontId="10" fillId="0" borderId="0" xfId="0" applyFont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9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8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6" fillId="0" borderId="18" xfId="0" applyFont="1" applyBorder="1" applyAlignment="1">
      <alignment horizontal="center" wrapText="1"/>
    </xf>
    <xf numFmtId="0" fontId="16" fillId="0" borderId="25" xfId="0" applyFont="1" applyBorder="1" applyAlignment="1">
      <alignment horizontal="center" wrapText="1"/>
    </xf>
    <xf numFmtId="0" fontId="16" fillId="0" borderId="18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6" fillId="0" borderId="1" xfId="0" applyFont="1" applyBorder="1" applyAlignment="1">
      <alignment horizontal="center" wrapText="1"/>
    </xf>
    <xf numFmtId="0" fontId="4" fillId="2" borderId="0" xfId="0" applyFont="1" applyFill="1" applyAlignment="1">
      <alignment horizontal="center" vertical="top" wrapText="1"/>
    </xf>
    <xf numFmtId="0" fontId="0" fillId="0" borderId="0" xfId="0"/>
    <xf numFmtId="0" fontId="1" fillId="0" borderId="0" xfId="0" applyFont="1"/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15" fillId="0" borderId="12" xfId="0" applyFont="1" applyBorder="1" applyAlignment="1">
      <alignment horizontal="center" vertical="center"/>
    </xf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15" fillId="0" borderId="19" xfId="0" applyFont="1" applyBorder="1" applyAlignment="1">
      <alignment horizontal="center" vertical="center"/>
    </xf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17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5</xdr:row>
      <xdr:rowOff>28575</xdr:rowOff>
    </xdr:from>
    <xdr:ext cx="4419600" cy="3876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219075</xdr:colOff>
      <xdr:row>5</xdr:row>
      <xdr:rowOff>28575</xdr:rowOff>
    </xdr:from>
    <xdr:ext cx="4419600" cy="38766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590550</xdr:colOff>
      <xdr:row>5</xdr:row>
      <xdr:rowOff>38100</xdr:rowOff>
    </xdr:from>
    <xdr:ext cx="4295775" cy="3781425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238125</xdr:colOff>
      <xdr:row>5</xdr:row>
      <xdr:rowOff>38100</xdr:rowOff>
    </xdr:from>
    <xdr:ext cx="4295775" cy="37814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5</xdr:row>
      <xdr:rowOff>57150</xdr:rowOff>
    </xdr:from>
    <xdr:ext cx="4343400" cy="36957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200025</xdr:colOff>
      <xdr:row>5</xdr:row>
      <xdr:rowOff>57150</xdr:rowOff>
    </xdr:from>
    <xdr:ext cx="4286250" cy="36957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771525</xdr:colOff>
      <xdr:row>5</xdr:row>
      <xdr:rowOff>57150</xdr:rowOff>
    </xdr:from>
    <xdr:ext cx="4429125" cy="3638550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85725</xdr:colOff>
      <xdr:row>5</xdr:row>
      <xdr:rowOff>57150</xdr:rowOff>
    </xdr:from>
    <xdr:ext cx="4591050" cy="36385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5</xdr:row>
      <xdr:rowOff>9525</xdr:rowOff>
    </xdr:from>
    <xdr:ext cx="4248150" cy="35623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5</xdr:row>
      <xdr:rowOff>9525</xdr:rowOff>
    </xdr:from>
    <xdr:ext cx="4343400" cy="35623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24"/>
  <sheetViews>
    <sheetView showGridLines="0" topLeftCell="E1" workbookViewId="0"/>
  </sheetViews>
  <sheetFormatPr defaultColWidth="12.6328125" defaultRowHeight="15.75" customHeight="1" x14ac:dyDescent="0.25"/>
  <cols>
    <col min="1" max="1" width="6.453125" customWidth="1"/>
    <col min="2" max="2" width="11.453125" customWidth="1"/>
    <col min="3" max="3" width="11.7265625" customWidth="1"/>
    <col min="5" max="5" width="10.08984375" customWidth="1"/>
    <col min="6" max="6" width="9.90625" customWidth="1"/>
    <col min="7" max="7" width="11.08984375" customWidth="1"/>
    <col min="8" max="8" width="6.7265625" customWidth="1"/>
    <col min="9" max="9" width="9.7265625" customWidth="1"/>
    <col min="10" max="10" width="10.6328125" customWidth="1"/>
    <col min="11" max="11" width="8.90625" customWidth="1"/>
    <col min="12" max="12" width="6.7265625" customWidth="1"/>
    <col min="13" max="13" width="11.26953125" customWidth="1"/>
    <col min="14" max="14" width="11.08984375" customWidth="1"/>
    <col min="15" max="15" width="10.90625" customWidth="1"/>
    <col min="16" max="16" width="6.26953125" customWidth="1"/>
    <col min="17" max="17" width="10.08984375" customWidth="1"/>
    <col min="18" max="18" width="10" customWidth="1"/>
    <col min="19" max="19" width="10.6328125" customWidth="1"/>
  </cols>
  <sheetData>
    <row r="1" spans="1:20" ht="13" x14ac:dyDescent="0.3">
      <c r="A1" s="1" t="s">
        <v>0</v>
      </c>
      <c r="B1" s="2">
        <v>20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20" ht="13" x14ac:dyDescent="0.3">
      <c r="A2" s="1" t="s">
        <v>1</v>
      </c>
      <c r="B2" s="2">
        <v>30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20" ht="13" x14ac:dyDescent="0.3">
      <c r="A3" s="1" t="s">
        <v>2</v>
      </c>
      <c r="B3" s="2">
        <v>15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20" ht="35.5" x14ac:dyDescent="0.3">
      <c r="A4" s="1" t="s">
        <v>3</v>
      </c>
      <c r="B4" s="2">
        <v>10</v>
      </c>
      <c r="C4" s="3"/>
      <c r="D4" s="3"/>
      <c r="E4" s="3"/>
      <c r="F4" s="3"/>
      <c r="G4" s="4"/>
      <c r="H4" s="4"/>
      <c r="I4" s="4"/>
      <c r="J4" s="4"/>
      <c r="K4" s="4"/>
      <c r="L4" s="4"/>
      <c r="M4" s="3"/>
      <c r="N4" s="3"/>
      <c r="O4" s="3"/>
      <c r="P4" s="3"/>
    </row>
    <row r="5" spans="1:20" ht="14" x14ac:dyDescent="0.3">
      <c r="A5" s="1"/>
      <c r="B5" s="2"/>
      <c r="C5" s="3"/>
      <c r="D5" s="5"/>
      <c r="E5" s="5"/>
      <c r="F5" s="5"/>
      <c r="G5" s="36" t="s">
        <v>4</v>
      </c>
      <c r="H5" s="37"/>
      <c r="I5" s="37"/>
      <c r="J5" s="37"/>
      <c r="K5" s="37"/>
      <c r="L5" s="37"/>
      <c r="M5" s="37"/>
      <c r="N5" s="37"/>
      <c r="O5" s="37"/>
      <c r="P5" s="37"/>
    </row>
    <row r="6" spans="1:20" ht="13" x14ac:dyDescent="0.3">
      <c r="A6" s="3"/>
      <c r="B6" s="3"/>
      <c r="C6" s="6"/>
      <c r="D6" s="3"/>
      <c r="E6" s="3"/>
      <c r="F6" s="3"/>
      <c r="G6" s="37"/>
      <c r="H6" s="37"/>
      <c r="I6" s="37"/>
      <c r="J6" s="37"/>
      <c r="K6" s="37"/>
      <c r="L6" s="37"/>
      <c r="M6" s="37"/>
      <c r="N6" s="37"/>
      <c r="O6" s="37"/>
      <c r="P6" s="37"/>
      <c r="Q6" s="7"/>
      <c r="R6" s="7"/>
      <c r="S6" s="7"/>
    </row>
    <row r="7" spans="1:20" ht="13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3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" x14ac:dyDescent="0.4">
      <c r="A9" s="38" t="s">
        <v>5</v>
      </c>
      <c r="B9" s="37"/>
      <c r="C9" s="37"/>
      <c r="D9" s="3"/>
      <c r="E9" s="39" t="s">
        <v>6</v>
      </c>
      <c r="F9" s="33"/>
      <c r="G9" s="34"/>
      <c r="H9" s="3"/>
      <c r="I9" s="3"/>
      <c r="J9" s="3"/>
      <c r="K9" s="3"/>
      <c r="L9" s="3"/>
      <c r="M9" s="39" t="s">
        <v>7</v>
      </c>
      <c r="N9" s="33"/>
      <c r="O9" s="34"/>
      <c r="P9" s="3"/>
      <c r="Q9" s="3"/>
      <c r="R9" s="3"/>
      <c r="S9" s="3"/>
      <c r="T9" s="3"/>
    </row>
    <row r="10" spans="1:20" ht="37.5" customHeight="1" x14ac:dyDescent="0.4">
      <c r="A10" s="40" t="s">
        <v>8</v>
      </c>
      <c r="B10" s="37"/>
      <c r="C10" s="37"/>
      <c r="D10" s="3"/>
      <c r="E10" s="41" t="s">
        <v>9</v>
      </c>
      <c r="F10" s="33"/>
      <c r="G10" s="34"/>
      <c r="H10" s="3"/>
      <c r="I10" s="35" t="s">
        <v>10</v>
      </c>
      <c r="J10" s="33"/>
      <c r="K10" s="34"/>
      <c r="L10" s="3"/>
      <c r="M10" s="32" t="s">
        <v>11</v>
      </c>
      <c r="N10" s="33"/>
      <c r="O10" s="34"/>
      <c r="P10" s="3"/>
      <c r="Q10" s="35" t="s">
        <v>12</v>
      </c>
      <c r="R10" s="33"/>
      <c r="S10" s="34"/>
      <c r="T10" s="3"/>
    </row>
    <row r="11" spans="1:20" ht="14" x14ac:dyDescent="0.3">
      <c r="A11" s="3"/>
      <c r="B11" s="3"/>
      <c r="C11" s="3"/>
      <c r="D11" s="3"/>
      <c r="E11" s="8" t="s">
        <v>13</v>
      </c>
      <c r="F11" s="8" t="s">
        <v>14</v>
      </c>
      <c r="G11" s="8" t="s">
        <v>15</v>
      </c>
      <c r="H11" s="2"/>
      <c r="I11" s="9" t="s">
        <v>16</v>
      </c>
      <c r="J11" s="9" t="s">
        <v>17</v>
      </c>
      <c r="K11" s="9" t="s">
        <v>18</v>
      </c>
      <c r="L11" s="2"/>
      <c r="M11" s="10" t="s">
        <v>13</v>
      </c>
      <c r="N11" s="10" t="s">
        <v>14</v>
      </c>
      <c r="O11" s="10" t="s">
        <v>15</v>
      </c>
      <c r="P11" s="2"/>
      <c r="Q11" s="9" t="s">
        <v>16</v>
      </c>
      <c r="R11" s="9" t="s">
        <v>17</v>
      </c>
      <c r="S11" s="9" t="s">
        <v>18</v>
      </c>
      <c r="T11" s="3"/>
    </row>
    <row r="12" spans="1:20" ht="14" x14ac:dyDescent="0.3">
      <c r="A12" s="11">
        <v>0</v>
      </c>
      <c r="B12" s="3"/>
      <c r="C12" s="3"/>
      <c r="D12" s="12" t="s">
        <v>19</v>
      </c>
      <c r="E12" s="13">
        <v>0</v>
      </c>
      <c r="F12" s="13">
        <v>0</v>
      </c>
      <c r="G12" s="13">
        <v>0</v>
      </c>
      <c r="H12" s="2"/>
      <c r="I12" s="14">
        <v>15</v>
      </c>
      <c r="J12" s="14">
        <v>30</v>
      </c>
      <c r="K12" s="14">
        <v>10</v>
      </c>
      <c r="L12" s="15"/>
      <c r="M12" s="13">
        <v>0</v>
      </c>
      <c r="N12" s="13">
        <v>0</v>
      </c>
      <c r="O12" s="13">
        <v>0</v>
      </c>
      <c r="P12" s="15"/>
      <c r="Q12" s="14">
        <v>15</v>
      </c>
      <c r="R12" s="14">
        <v>30</v>
      </c>
      <c r="S12" s="14">
        <v>10</v>
      </c>
      <c r="T12" s="3"/>
    </row>
    <row r="13" spans="1:20" ht="14" x14ac:dyDescent="0.3">
      <c r="A13" s="11">
        <v>0.25</v>
      </c>
      <c r="B13" s="3"/>
      <c r="C13" s="3"/>
      <c r="D13" s="12" t="s">
        <v>20</v>
      </c>
      <c r="E13" s="13">
        <f t="shared" ref="E13:E15" si="0">E$12+((E$16-E$12)*A13)</f>
        <v>5</v>
      </c>
      <c r="F13" s="13">
        <f t="shared" ref="F13:F15" si="1">F$12+((F$16-F$12)*A13)</f>
        <v>11.25</v>
      </c>
      <c r="G13" s="13">
        <f t="shared" ref="G13:G15" si="2">G$12+((G$16-G$12)*A13)</f>
        <v>7.5</v>
      </c>
      <c r="H13" s="2"/>
      <c r="I13" s="14">
        <v>26.25</v>
      </c>
      <c r="J13" s="14">
        <v>35</v>
      </c>
      <c r="K13" s="14">
        <v>2.5</v>
      </c>
      <c r="L13" s="15"/>
      <c r="M13" s="14">
        <f t="shared" ref="M13:O13" si="3">E13</f>
        <v>5</v>
      </c>
      <c r="N13" s="14">
        <f t="shared" si="3"/>
        <v>11.25</v>
      </c>
      <c r="O13" s="14">
        <f t="shared" si="3"/>
        <v>7.5</v>
      </c>
      <c r="P13" s="15"/>
      <c r="Q13" s="14">
        <f t="shared" ref="Q13:Q16" si="4">I13</f>
        <v>26.25</v>
      </c>
      <c r="R13" s="14">
        <f t="shared" ref="R13:S13" si="5">J13:J16</f>
        <v>35</v>
      </c>
      <c r="S13" s="14">
        <f t="shared" si="5"/>
        <v>2.5</v>
      </c>
      <c r="T13" s="3"/>
    </row>
    <row r="14" spans="1:20" ht="14" x14ac:dyDescent="0.3">
      <c r="A14" s="11">
        <v>0.5</v>
      </c>
      <c r="B14" s="3"/>
      <c r="C14" s="3"/>
      <c r="D14" s="12" t="s">
        <v>21</v>
      </c>
      <c r="E14" s="13">
        <f t="shared" si="0"/>
        <v>10</v>
      </c>
      <c r="F14" s="13">
        <f t="shared" si="1"/>
        <v>22.5</v>
      </c>
      <c r="G14" s="13">
        <f t="shared" si="2"/>
        <v>15</v>
      </c>
      <c r="H14" s="2"/>
      <c r="I14" s="13">
        <v>37.5</v>
      </c>
      <c r="J14" s="13">
        <v>40</v>
      </c>
      <c r="K14" s="13">
        <v>-5</v>
      </c>
      <c r="L14" s="15"/>
      <c r="M14" s="14">
        <f t="shared" ref="M14:O14" si="6">E14</f>
        <v>10</v>
      </c>
      <c r="N14" s="14">
        <f t="shared" si="6"/>
        <v>22.5</v>
      </c>
      <c r="O14" s="14">
        <f t="shared" si="6"/>
        <v>15</v>
      </c>
      <c r="P14" s="15"/>
      <c r="Q14" s="13">
        <f t="shared" si="4"/>
        <v>37.5</v>
      </c>
      <c r="R14" s="14">
        <f t="shared" ref="R14:S14" si="7">J14:J17</f>
        <v>40</v>
      </c>
      <c r="S14" s="14">
        <f t="shared" si="7"/>
        <v>-5</v>
      </c>
      <c r="T14" s="3"/>
    </row>
    <row r="15" spans="1:20" ht="14" x14ac:dyDescent="0.3">
      <c r="A15" s="11">
        <v>0.75</v>
      </c>
      <c r="B15" s="3"/>
      <c r="C15" s="3"/>
      <c r="D15" s="12" t="s">
        <v>22</v>
      </c>
      <c r="E15" s="13">
        <f t="shared" si="0"/>
        <v>15</v>
      </c>
      <c r="F15" s="13">
        <f t="shared" si="1"/>
        <v>33.75</v>
      </c>
      <c r="G15" s="13">
        <f t="shared" si="2"/>
        <v>22.5</v>
      </c>
      <c r="H15" s="2"/>
      <c r="I15" s="13">
        <v>48.75</v>
      </c>
      <c r="J15" s="13">
        <v>45</v>
      </c>
      <c r="K15" s="13">
        <v>-12.5</v>
      </c>
      <c r="L15" s="15"/>
      <c r="M15" s="14">
        <f t="shared" ref="M15:O15" si="8">E15</f>
        <v>15</v>
      </c>
      <c r="N15" s="14">
        <f t="shared" si="8"/>
        <v>33.75</v>
      </c>
      <c r="O15" s="14">
        <f t="shared" si="8"/>
        <v>22.5</v>
      </c>
      <c r="P15" s="15"/>
      <c r="Q15" s="13">
        <f t="shared" si="4"/>
        <v>48.75</v>
      </c>
      <c r="R15" s="14">
        <f t="shared" ref="R15:S15" si="9">J15:J18</f>
        <v>45</v>
      </c>
      <c r="S15" s="14">
        <f t="shared" si="9"/>
        <v>-12.5</v>
      </c>
      <c r="T15" s="3"/>
    </row>
    <row r="16" spans="1:20" ht="14" x14ac:dyDescent="0.3">
      <c r="A16" s="11">
        <v>1</v>
      </c>
      <c r="B16" s="3"/>
      <c r="C16" s="3"/>
      <c r="D16" s="12" t="s">
        <v>23</v>
      </c>
      <c r="E16" s="13">
        <v>20</v>
      </c>
      <c r="F16" s="13">
        <v>45</v>
      </c>
      <c r="G16" s="13">
        <v>30</v>
      </c>
      <c r="H16" s="2"/>
      <c r="I16" s="13">
        <v>60</v>
      </c>
      <c r="J16" s="13">
        <v>50</v>
      </c>
      <c r="K16" s="13">
        <v>-20</v>
      </c>
      <c r="L16" s="15"/>
      <c r="M16" s="14">
        <f t="shared" ref="M16:O16" si="10">E16</f>
        <v>20</v>
      </c>
      <c r="N16" s="14">
        <f t="shared" si="10"/>
        <v>45</v>
      </c>
      <c r="O16" s="14">
        <f t="shared" si="10"/>
        <v>30</v>
      </c>
      <c r="P16" s="15"/>
      <c r="Q16" s="13">
        <f t="shared" si="4"/>
        <v>60</v>
      </c>
      <c r="R16" s="14">
        <f t="shared" ref="R16:S16" si="11">J16:J19</f>
        <v>50</v>
      </c>
      <c r="S16" s="14">
        <f t="shared" si="11"/>
        <v>-20</v>
      </c>
      <c r="T16" s="3"/>
    </row>
    <row r="17" spans="1:20" ht="13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3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20" ht="13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20" ht="14" x14ac:dyDescent="0.3">
      <c r="A21" s="3"/>
      <c r="B21" s="3"/>
      <c r="C21" s="3"/>
      <c r="D21" s="16" t="s">
        <v>24</v>
      </c>
      <c r="E21" s="16"/>
      <c r="F21" s="16"/>
      <c r="G21" s="16"/>
      <c r="H21" s="3"/>
      <c r="I21" s="3"/>
      <c r="J21" s="3"/>
      <c r="K21" s="3"/>
      <c r="L21" s="3"/>
      <c r="M21" s="3"/>
      <c r="N21" s="3"/>
      <c r="O21" s="3"/>
      <c r="P21" s="3"/>
    </row>
    <row r="22" spans="1:20" ht="14" x14ac:dyDescent="0.3">
      <c r="A22" s="3"/>
      <c r="B22" s="3"/>
      <c r="C22" s="3"/>
      <c r="D22" s="16" t="s">
        <v>25</v>
      </c>
      <c r="E22" s="16"/>
      <c r="F22" s="16"/>
      <c r="G22" s="16"/>
      <c r="H22" s="3"/>
      <c r="I22" s="3"/>
      <c r="J22" s="3"/>
      <c r="K22" s="3"/>
      <c r="L22" s="3"/>
      <c r="M22" s="3"/>
      <c r="N22" s="3"/>
      <c r="O22" s="3"/>
      <c r="P22" s="3"/>
    </row>
    <row r="23" spans="1:20" ht="14" x14ac:dyDescent="0.3">
      <c r="A23" s="3"/>
      <c r="B23" s="3"/>
      <c r="C23" s="3"/>
      <c r="D23" s="16" t="s">
        <v>26</v>
      </c>
      <c r="E23" s="16"/>
      <c r="F23" s="16"/>
      <c r="G23" s="16"/>
      <c r="H23" s="3"/>
      <c r="I23" s="3"/>
      <c r="J23" s="3"/>
      <c r="K23" s="3"/>
      <c r="L23" s="3"/>
      <c r="M23" s="3"/>
      <c r="N23" s="3"/>
      <c r="O23" s="3"/>
      <c r="P23" s="3"/>
    </row>
    <row r="24" spans="1:20" ht="13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</sheetData>
  <mergeCells count="9">
    <mergeCell ref="M10:O10"/>
    <mergeCell ref="Q10:S10"/>
    <mergeCell ref="G5:P6"/>
    <mergeCell ref="A9:C9"/>
    <mergeCell ref="E9:G9"/>
    <mergeCell ref="M9:O9"/>
    <mergeCell ref="A10:C10"/>
    <mergeCell ref="E10:G10"/>
    <mergeCell ref="I10:K10"/>
  </mergeCells>
  <hyperlinks>
    <hyperlink ref="D12" location="'Trial 1'!A1" display="Trial 1" xr:uid="{00000000-0004-0000-0000-000000000000}"/>
    <hyperlink ref="D13" location="'Trial 2'!A1" display="Trial 2" xr:uid="{00000000-0004-0000-0000-000001000000}"/>
    <hyperlink ref="D14" location="'Trial 3'!A1" display="Trial 3" xr:uid="{00000000-0004-0000-0000-000002000000}"/>
    <hyperlink ref="D15" location="'Trial 4'!A1" display="Trial 4" xr:uid="{00000000-0004-0000-0000-000003000000}"/>
    <hyperlink ref="D16" location="'Trial 5'!A1" display="Trial 5" xr:uid="{00000000-0004-0000-0000-000004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1"/>
  <sheetViews>
    <sheetView showGridLines="0" workbookViewId="0">
      <selection activeCell="H3" sqref="H3:H4"/>
    </sheetView>
  </sheetViews>
  <sheetFormatPr defaultColWidth="12.6328125" defaultRowHeight="15.75" customHeight="1" x14ac:dyDescent="0.25"/>
  <cols>
    <col min="1" max="1" width="10.453125" customWidth="1"/>
    <col min="3" max="3" width="8.6328125" customWidth="1"/>
    <col min="6" max="6" width="26.08984375" customWidth="1"/>
    <col min="7" max="7" width="6.90625" customWidth="1"/>
    <col min="8" max="8" width="5.36328125" customWidth="1"/>
    <col min="9" max="9" width="6.7265625" customWidth="1"/>
    <col min="10" max="10" width="18.08984375" customWidth="1"/>
    <col min="11" max="11" width="14.26953125" customWidth="1"/>
    <col min="12" max="12" width="13.7265625" customWidth="1"/>
    <col min="13" max="13" width="13.453125" customWidth="1"/>
  </cols>
  <sheetData>
    <row r="1" spans="1:13" ht="15.75" customHeight="1" x14ac:dyDescent="0.25">
      <c r="A1" s="17" t="s">
        <v>0</v>
      </c>
      <c r="B1" s="18">
        <v>20</v>
      </c>
    </row>
    <row r="2" spans="1:13" ht="15.75" customHeight="1" x14ac:dyDescent="0.25">
      <c r="A2" s="17" t="s">
        <v>1</v>
      </c>
      <c r="B2" s="18">
        <v>30</v>
      </c>
    </row>
    <row r="3" spans="1:13" ht="15.75" customHeight="1" x14ac:dyDescent="0.25">
      <c r="A3" s="17" t="s">
        <v>2</v>
      </c>
      <c r="B3" s="18">
        <v>15</v>
      </c>
      <c r="C3" s="42" t="s">
        <v>27</v>
      </c>
      <c r="D3" s="37"/>
      <c r="E3" s="37"/>
      <c r="F3" s="37"/>
      <c r="H3" s="43" t="s">
        <v>28</v>
      </c>
      <c r="J3" s="44" t="s">
        <v>7</v>
      </c>
      <c r="K3" s="37"/>
      <c r="L3" s="37"/>
      <c r="M3" s="37"/>
    </row>
    <row r="4" spans="1:13" ht="15.75" customHeight="1" x14ac:dyDescent="0.25">
      <c r="A4" s="17" t="s">
        <v>3</v>
      </c>
      <c r="B4" s="18">
        <v>10</v>
      </c>
      <c r="C4" s="37"/>
      <c r="D4" s="37"/>
      <c r="E4" s="37"/>
      <c r="F4" s="37"/>
      <c r="H4" s="37"/>
      <c r="J4" s="37"/>
      <c r="K4" s="37"/>
      <c r="L4" s="37"/>
      <c r="M4" s="37"/>
    </row>
    <row r="5" spans="1:13" ht="15.75" customHeight="1" x14ac:dyDescent="0.25">
      <c r="A5" s="17"/>
      <c r="B5" s="18"/>
    </row>
    <row r="7" spans="1:13" ht="15.75" customHeight="1" x14ac:dyDescent="0.35">
      <c r="G7" s="19"/>
      <c r="H7" s="19"/>
      <c r="I7" s="19"/>
    </row>
    <row r="8" spans="1:13" ht="15.75" customHeight="1" x14ac:dyDescent="0.25">
      <c r="G8" s="45" t="s">
        <v>9</v>
      </c>
      <c r="H8" s="46"/>
      <c r="I8" s="47"/>
    </row>
    <row r="9" spans="1:13" ht="15.75" customHeight="1" x14ac:dyDescent="0.25">
      <c r="G9" s="48"/>
      <c r="H9" s="49"/>
      <c r="I9" s="50"/>
    </row>
    <row r="10" spans="1:13" x14ac:dyDescent="0.3">
      <c r="G10" s="20">
        <f>Home!E12:G12</f>
        <v>0</v>
      </c>
      <c r="H10" s="20">
        <f>Home!F12</f>
        <v>0</v>
      </c>
      <c r="I10" s="20">
        <f>0</f>
        <v>0</v>
      </c>
    </row>
    <row r="11" spans="1:13" x14ac:dyDescent="0.3">
      <c r="G11" s="20" t="s">
        <v>29</v>
      </c>
      <c r="H11" s="20" t="s">
        <v>29</v>
      </c>
      <c r="I11" s="20"/>
    </row>
    <row r="12" spans="1:13" x14ac:dyDescent="0.3">
      <c r="G12" s="21"/>
      <c r="H12" s="21"/>
      <c r="I12" s="21"/>
    </row>
    <row r="13" spans="1:13" ht="15.75" customHeight="1" x14ac:dyDescent="0.25">
      <c r="G13" s="51" t="s">
        <v>30</v>
      </c>
      <c r="H13" s="52"/>
      <c r="I13" s="53"/>
    </row>
    <row r="14" spans="1:13" ht="15.75" customHeight="1" x14ac:dyDescent="0.25">
      <c r="G14" s="54"/>
      <c r="H14" s="55"/>
      <c r="I14" s="56"/>
    </row>
    <row r="15" spans="1:13" x14ac:dyDescent="0.3">
      <c r="G15" s="22">
        <f>Home!I12</f>
        <v>15</v>
      </c>
      <c r="H15" s="22">
        <f>Home!J12</f>
        <v>30</v>
      </c>
      <c r="I15" s="22">
        <f>Home!K12</f>
        <v>10</v>
      </c>
    </row>
    <row r="16" spans="1:13" x14ac:dyDescent="0.3">
      <c r="G16" s="22" t="s">
        <v>29</v>
      </c>
      <c r="H16" s="22" t="s">
        <v>29</v>
      </c>
      <c r="I16" s="22" t="s">
        <v>31</v>
      </c>
    </row>
    <row r="17" spans="7:9" x14ac:dyDescent="0.3">
      <c r="G17" s="21"/>
      <c r="H17" s="21"/>
      <c r="I17" s="21"/>
    </row>
    <row r="18" spans="7:9" ht="15.75" customHeight="1" x14ac:dyDescent="0.25">
      <c r="G18" s="57" t="s">
        <v>11</v>
      </c>
      <c r="H18" s="58"/>
      <c r="I18" s="59"/>
    </row>
    <row r="19" spans="7:9" ht="15.75" customHeight="1" x14ac:dyDescent="0.25">
      <c r="G19" s="60"/>
      <c r="H19" s="61"/>
      <c r="I19" s="62"/>
    </row>
    <row r="20" spans="7:9" x14ac:dyDescent="0.3">
      <c r="G20" s="23">
        <f>Home!M12</f>
        <v>0</v>
      </c>
      <c r="H20" s="23">
        <f>Home!N12</f>
        <v>0</v>
      </c>
      <c r="I20" s="23">
        <f>Home!O12</f>
        <v>0</v>
      </c>
    </row>
    <row r="21" spans="7:9" x14ac:dyDescent="0.3">
      <c r="G21" s="24" t="s">
        <v>29</v>
      </c>
      <c r="H21" s="25" t="s">
        <v>29</v>
      </c>
      <c r="I21" s="25" t="s">
        <v>31</v>
      </c>
    </row>
  </sheetData>
  <mergeCells count="6">
    <mergeCell ref="G18:I19"/>
    <mergeCell ref="C3:F4"/>
    <mergeCell ref="H3:H4"/>
    <mergeCell ref="J3:M4"/>
    <mergeCell ref="G8:I9"/>
    <mergeCell ref="G13:I14"/>
  </mergeCells>
  <hyperlinks>
    <hyperlink ref="H3" location="Home!A1" display="Home" xr:uid="{00000000-0004-0000-01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1"/>
  <sheetViews>
    <sheetView showGridLines="0" workbookViewId="0">
      <selection activeCell="H3" sqref="H3:H4"/>
    </sheetView>
  </sheetViews>
  <sheetFormatPr defaultColWidth="12.6328125" defaultRowHeight="15.75" customHeight="1" x14ac:dyDescent="0.25"/>
  <cols>
    <col min="1" max="1" width="10.453125" customWidth="1"/>
    <col min="3" max="3" width="8.6328125" customWidth="1"/>
    <col min="6" max="6" width="21.453125" customWidth="1"/>
    <col min="7" max="7" width="7.26953125" customWidth="1"/>
    <col min="8" max="8" width="6.453125" customWidth="1"/>
    <col min="9" max="9" width="8.453125" customWidth="1"/>
    <col min="10" max="10" width="21.6328125" customWidth="1"/>
  </cols>
  <sheetData>
    <row r="1" spans="1:13" ht="15.75" customHeight="1" x14ac:dyDescent="0.25">
      <c r="A1" s="17" t="s">
        <v>0</v>
      </c>
      <c r="B1" s="18">
        <v>20</v>
      </c>
    </row>
    <row r="2" spans="1:13" ht="15.75" customHeight="1" x14ac:dyDescent="0.25">
      <c r="A2" s="17" t="s">
        <v>1</v>
      </c>
      <c r="B2" s="18">
        <v>30</v>
      </c>
    </row>
    <row r="3" spans="1:13" ht="15.75" customHeight="1" x14ac:dyDescent="0.25">
      <c r="A3" s="17" t="s">
        <v>2</v>
      </c>
      <c r="B3" s="18">
        <v>15</v>
      </c>
      <c r="C3" s="42" t="s">
        <v>27</v>
      </c>
      <c r="D3" s="37"/>
      <c r="E3" s="37"/>
      <c r="F3" s="37"/>
      <c r="H3" s="43" t="s">
        <v>28</v>
      </c>
      <c r="J3" s="44" t="s">
        <v>7</v>
      </c>
      <c r="K3" s="37"/>
      <c r="L3" s="37"/>
      <c r="M3" s="37"/>
    </row>
    <row r="4" spans="1:13" ht="15.75" customHeight="1" x14ac:dyDescent="0.25">
      <c r="A4" s="17" t="s">
        <v>3</v>
      </c>
      <c r="B4" s="18">
        <v>10</v>
      </c>
      <c r="C4" s="37"/>
      <c r="D4" s="37"/>
      <c r="E4" s="37"/>
      <c r="F4" s="37"/>
      <c r="H4" s="37"/>
      <c r="J4" s="37"/>
      <c r="K4" s="37"/>
      <c r="L4" s="37"/>
      <c r="M4" s="37"/>
    </row>
    <row r="5" spans="1:13" ht="15.75" customHeight="1" x14ac:dyDescent="0.25">
      <c r="A5" s="17"/>
      <c r="B5" s="18"/>
    </row>
    <row r="7" spans="1:13" ht="15.75" customHeight="1" x14ac:dyDescent="0.35">
      <c r="G7" s="19"/>
      <c r="H7" s="19"/>
      <c r="I7" s="19"/>
    </row>
    <row r="8" spans="1:13" ht="15.75" customHeight="1" x14ac:dyDescent="0.25">
      <c r="G8" s="45" t="s">
        <v>9</v>
      </c>
      <c r="H8" s="46"/>
      <c r="I8" s="47"/>
    </row>
    <row r="9" spans="1:13" ht="15.75" customHeight="1" x14ac:dyDescent="0.25">
      <c r="G9" s="48"/>
      <c r="H9" s="49"/>
      <c r="I9" s="50"/>
    </row>
    <row r="10" spans="1:13" x14ac:dyDescent="0.3">
      <c r="G10" s="26">
        <f>Home!E13</f>
        <v>5</v>
      </c>
      <c r="H10" s="26">
        <f>Home!F13</f>
        <v>11.25</v>
      </c>
      <c r="I10" s="26">
        <f>Home!G13</f>
        <v>7.5</v>
      </c>
    </row>
    <row r="11" spans="1:13" x14ac:dyDescent="0.3">
      <c r="G11" s="27" t="s">
        <v>29</v>
      </c>
      <c r="H11" s="27" t="s">
        <v>29</v>
      </c>
      <c r="I11" s="27" t="s">
        <v>31</v>
      </c>
    </row>
    <row r="12" spans="1:13" x14ac:dyDescent="0.3">
      <c r="G12" s="21"/>
      <c r="H12" s="21"/>
      <c r="I12" s="21"/>
    </row>
    <row r="13" spans="1:13" ht="15.75" customHeight="1" x14ac:dyDescent="0.25">
      <c r="G13" s="51" t="s">
        <v>30</v>
      </c>
      <c r="H13" s="52"/>
      <c r="I13" s="53"/>
    </row>
    <row r="14" spans="1:13" ht="15.75" customHeight="1" x14ac:dyDescent="0.25">
      <c r="G14" s="54"/>
      <c r="H14" s="55"/>
      <c r="I14" s="56"/>
    </row>
    <row r="15" spans="1:13" x14ac:dyDescent="0.3">
      <c r="G15" s="28">
        <f>Home!I13</f>
        <v>26.25</v>
      </c>
      <c r="H15" s="28">
        <f>Home!J13</f>
        <v>35</v>
      </c>
      <c r="I15" s="28">
        <f>Home!K13</f>
        <v>2.5</v>
      </c>
    </row>
    <row r="16" spans="1:13" x14ac:dyDescent="0.3">
      <c r="G16" s="22" t="s">
        <v>29</v>
      </c>
      <c r="H16" s="22" t="s">
        <v>29</v>
      </c>
      <c r="I16" s="22" t="s">
        <v>31</v>
      </c>
    </row>
    <row r="17" spans="7:9" x14ac:dyDescent="0.3">
      <c r="G17" s="21"/>
      <c r="H17" s="21"/>
      <c r="I17" s="21"/>
    </row>
    <row r="18" spans="7:9" ht="15.75" customHeight="1" x14ac:dyDescent="0.25">
      <c r="G18" s="57" t="s">
        <v>11</v>
      </c>
      <c r="H18" s="58"/>
      <c r="I18" s="59"/>
    </row>
    <row r="19" spans="7:9" ht="15.75" customHeight="1" x14ac:dyDescent="0.25">
      <c r="G19" s="60"/>
      <c r="H19" s="61"/>
      <c r="I19" s="62"/>
    </row>
    <row r="20" spans="7:9" x14ac:dyDescent="0.3">
      <c r="G20" s="29">
        <f>Home!M13</f>
        <v>5</v>
      </c>
      <c r="H20" s="29">
        <f>Home!N13</f>
        <v>11.25</v>
      </c>
      <c r="I20" s="29">
        <f>Home!O13</f>
        <v>7.5</v>
      </c>
    </row>
    <row r="21" spans="7:9" x14ac:dyDescent="0.3">
      <c r="G21" s="24" t="s">
        <v>29</v>
      </c>
      <c r="H21" s="24" t="s">
        <v>29</v>
      </c>
      <c r="I21" s="24" t="s">
        <v>31</v>
      </c>
    </row>
  </sheetData>
  <mergeCells count="6">
    <mergeCell ref="G18:I19"/>
    <mergeCell ref="C3:F4"/>
    <mergeCell ref="H3:H4"/>
    <mergeCell ref="J3:M4"/>
    <mergeCell ref="G8:I9"/>
    <mergeCell ref="G13:I14"/>
  </mergeCells>
  <hyperlinks>
    <hyperlink ref="H3" location="Home!A1" display="Hom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1"/>
  <sheetViews>
    <sheetView showGridLines="0" workbookViewId="0"/>
  </sheetViews>
  <sheetFormatPr defaultColWidth="12.6328125" defaultRowHeight="15.75" customHeight="1" x14ac:dyDescent="0.25"/>
  <cols>
    <col min="1" max="1" width="10.453125" customWidth="1"/>
    <col min="3" max="3" width="8.6328125" customWidth="1"/>
    <col min="6" max="6" width="20.36328125" customWidth="1"/>
    <col min="7" max="7" width="7.6328125" customWidth="1"/>
    <col min="8" max="9" width="6.90625" customWidth="1"/>
    <col min="10" max="10" width="20.36328125" customWidth="1"/>
  </cols>
  <sheetData>
    <row r="1" spans="1:13" ht="15.75" customHeight="1" x14ac:dyDescent="0.25">
      <c r="A1" s="17" t="s">
        <v>0</v>
      </c>
      <c r="B1" s="18">
        <v>20</v>
      </c>
    </row>
    <row r="2" spans="1:13" ht="15.75" customHeight="1" x14ac:dyDescent="0.25">
      <c r="A2" s="17" t="s">
        <v>1</v>
      </c>
      <c r="B2" s="18">
        <v>30</v>
      </c>
    </row>
    <row r="3" spans="1:13" ht="15.75" customHeight="1" x14ac:dyDescent="0.25">
      <c r="A3" s="17" t="s">
        <v>2</v>
      </c>
      <c r="B3" s="18">
        <v>15</v>
      </c>
      <c r="C3" s="42" t="s">
        <v>27</v>
      </c>
      <c r="D3" s="37"/>
      <c r="E3" s="37"/>
      <c r="F3" s="37"/>
      <c r="H3" s="63" t="s">
        <v>28</v>
      </c>
      <c r="J3" s="44" t="s">
        <v>7</v>
      </c>
      <c r="K3" s="37"/>
      <c r="L3" s="37"/>
      <c r="M3" s="37"/>
    </row>
    <row r="4" spans="1:13" ht="15.75" customHeight="1" x14ac:dyDescent="0.25">
      <c r="A4" s="17" t="s">
        <v>3</v>
      </c>
      <c r="B4" s="18">
        <v>10</v>
      </c>
      <c r="C4" s="37"/>
      <c r="D4" s="37"/>
      <c r="E4" s="37"/>
      <c r="F4" s="37"/>
      <c r="H4" s="37"/>
      <c r="J4" s="37"/>
      <c r="K4" s="37"/>
      <c r="L4" s="37"/>
      <c r="M4" s="37"/>
    </row>
    <row r="5" spans="1:13" ht="15.75" customHeight="1" x14ac:dyDescent="0.25">
      <c r="A5" s="17"/>
      <c r="B5" s="18"/>
    </row>
    <row r="7" spans="1:13" ht="15.75" customHeight="1" x14ac:dyDescent="0.35">
      <c r="G7" s="19"/>
      <c r="H7" s="19"/>
      <c r="I7" s="19"/>
    </row>
    <row r="8" spans="1:13" ht="15.75" customHeight="1" x14ac:dyDescent="0.25">
      <c r="G8" s="45" t="s">
        <v>9</v>
      </c>
      <c r="H8" s="46"/>
      <c r="I8" s="47"/>
    </row>
    <row r="9" spans="1:13" ht="15.75" customHeight="1" x14ac:dyDescent="0.25">
      <c r="G9" s="48"/>
      <c r="H9" s="49"/>
      <c r="I9" s="50"/>
    </row>
    <row r="10" spans="1:13" x14ac:dyDescent="0.3">
      <c r="G10" s="26">
        <f>Home!E14</f>
        <v>10</v>
      </c>
      <c r="H10" s="26">
        <f>Home!F14</f>
        <v>22.5</v>
      </c>
      <c r="I10" s="26">
        <f>Home!G14</f>
        <v>15</v>
      </c>
    </row>
    <row r="11" spans="1:13" x14ac:dyDescent="0.3">
      <c r="G11" s="20" t="s">
        <v>29</v>
      </c>
      <c r="H11" s="20" t="s">
        <v>29</v>
      </c>
      <c r="I11" s="20" t="s">
        <v>31</v>
      </c>
    </row>
    <row r="12" spans="1:13" x14ac:dyDescent="0.3">
      <c r="G12" s="21"/>
      <c r="H12" s="21"/>
      <c r="I12" s="21"/>
    </row>
    <row r="13" spans="1:13" ht="15.75" customHeight="1" x14ac:dyDescent="0.25">
      <c r="G13" s="51" t="s">
        <v>30</v>
      </c>
      <c r="H13" s="52"/>
      <c r="I13" s="53"/>
    </row>
    <row r="14" spans="1:13" ht="15.75" customHeight="1" x14ac:dyDescent="0.25">
      <c r="G14" s="54"/>
      <c r="H14" s="55"/>
      <c r="I14" s="56"/>
    </row>
    <row r="15" spans="1:13" x14ac:dyDescent="0.3">
      <c r="G15" s="30">
        <f>Home!I14</f>
        <v>37.5</v>
      </c>
      <c r="H15" s="30">
        <f>Home!J14</f>
        <v>40</v>
      </c>
      <c r="I15" s="30">
        <f>Home!K14</f>
        <v>-5</v>
      </c>
    </row>
    <row r="16" spans="1:13" x14ac:dyDescent="0.3">
      <c r="G16" s="31" t="s">
        <v>29</v>
      </c>
      <c r="H16" s="31" t="s">
        <v>29</v>
      </c>
      <c r="I16" s="31" t="s">
        <v>31</v>
      </c>
    </row>
    <row r="17" spans="7:9" x14ac:dyDescent="0.3">
      <c r="G17" s="21"/>
      <c r="H17" s="21"/>
      <c r="I17" s="21"/>
    </row>
    <row r="18" spans="7:9" ht="15.75" customHeight="1" x14ac:dyDescent="0.25">
      <c r="G18" s="57" t="s">
        <v>11</v>
      </c>
      <c r="H18" s="58"/>
      <c r="I18" s="59"/>
    </row>
    <row r="19" spans="7:9" ht="15.75" customHeight="1" x14ac:dyDescent="0.25">
      <c r="G19" s="60"/>
      <c r="H19" s="61"/>
      <c r="I19" s="62"/>
    </row>
    <row r="20" spans="7:9" x14ac:dyDescent="0.3">
      <c r="G20" s="23">
        <f>Home!M14</f>
        <v>10</v>
      </c>
      <c r="H20" s="23">
        <f>Home!N14</f>
        <v>22.5</v>
      </c>
      <c r="I20" s="23">
        <f>Home!O14</f>
        <v>15</v>
      </c>
    </row>
    <row r="21" spans="7:9" x14ac:dyDescent="0.3">
      <c r="G21" s="24" t="s">
        <v>29</v>
      </c>
      <c r="H21" s="24" t="s">
        <v>29</v>
      </c>
      <c r="I21" s="24" t="s">
        <v>31</v>
      </c>
    </row>
  </sheetData>
  <mergeCells count="6">
    <mergeCell ref="G18:I19"/>
    <mergeCell ref="C3:F4"/>
    <mergeCell ref="H3:H4"/>
    <mergeCell ref="J3:M4"/>
    <mergeCell ref="G8:I9"/>
    <mergeCell ref="G13:I14"/>
  </mergeCells>
  <hyperlinks>
    <hyperlink ref="H3" location="Home!A1" display="Hom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1"/>
  <sheetViews>
    <sheetView showGridLines="0" workbookViewId="0">
      <selection activeCell="H3" sqref="H3:H4"/>
    </sheetView>
  </sheetViews>
  <sheetFormatPr defaultColWidth="12.6328125" defaultRowHeight="15.75" customHeight="1" x14ac:dyDescent="0.25"/>
  <cols>
    <col min="1" max="1" width="10.453125" customWidth="1"/>
    <col min="3" max="3" width="8.6328125" customWidth="1"/>
    <col min="6" max="6" width="23.26953125" customWidth="1"/>
    <col min="7" max="7" width="7.26953125" customWidth="1"/>
    <col min="8" max="8" width="7.7265625" customWidth="1"/>
    <col min="9" max="9" width="6.26953125" customWidth="1"/>
    <col min="10" max="10" width="21.26953125" customWidth="1"/>
  </cols>
  <sheetData>
    <row r="1" spans="1:13" ht="15.75" customHeight="1" x14ac:dyDescent="0.25">
      <c r="A1" s="17" t="s">
        <v>0</v>
      </c>
      <c r="B1" s="18">
        <v>20</v>
      </c>
    </row>
    <row r="2" spans="1:13" ht="15.75" customHeight="1" x14ac:dyDescent="0.25">
      <c r="A2" s="17" t="s">
        <v>1</v>
      </c>
      <c r="B2" s="18">
        <v>30</v>
      </c>
    </row>
    <row r="3" spans="1:13" ht="15.75" customHeight="1" x14ac:dyDescent="0.25">
      <c r="A3" s="17" t="s">
        <v>2</v>
      </c>
      <c r="B3" s="18">
        <v>15</v>
      </c>
      <c r="C3" s="42" t="s">
        <v>27</v>
      </c>
      <c r="D3" s="37"/>
      <c r="E3" s="37"/>
      <c r="F3" s="37"/>
      <c r="H3" s="63" t="s">
        <v>28</v>
      </c>
      <c r="J3" s="44" t="s">
        <v>7</v>
      </c>
      <c r="K3" s="37"/>
      <c r="L3" s="37"/>
      <c r="M3" s="37"/>
    </row>
    <row r="4" spans="1:13" ht="15.75" customHeight="1" x14ac:dyDescent="0.25">
      <c r="A4" s="17" t="s">
        <v>3</v>
      </c>
      <c r="B4" s="18">
        <v>10</v>
      </c>
      <c r="C4" s="37"/>
      <c r="D4" s="37"/>
      <c r="E4" s="37"/>
      <c r="F4" s="37"/>
      <c r="H4" s="37"/>
      <c r="J4" s="37"/>
      <c r="K4" s="37"/>
      <c r="L4" s="37"/>
      <c r="M4" s="37"/>
    </row>
    <row r="5" spans="1:13" ht="15.75" customHeight="1" x14ac:dyDescent="0.25">
      <c r="A5" s="17"/>
      <c r="B5" s="18"/>
    </row>
    <row r="7" spans="1:13" ht="15.75" customHeight="1" x14ac:dyDescent="0.35">
      <c r="G7" s="19"/>
      <c r="H7" s="19"/>
      <c r="I7" s="19"/>
    </row>
    <row r="8" spans="1:13" ht="15.75" customHeight="1" x14ac:dyDescent="0.25">
      <c r="G8" s="45" t="s">
        <v>9</v>
      </c>
      <c r="H8" s="46"/>
      <c r="I8" s="47"/>
    </row>
    <row r="9" spans="1:13" ht="15.75" customHeight="1" x14ac:dyDescent="0.25">
      <c r="G9" s="48"/>
      <c r="H9" s="49"/>
      <c r="I9" s="50"/>
    </row>
    <row r="10" spans="1:13" x14ac:dyDescent="0.3">
      <c r="G10" s="26">
        <f>Home!E15</f>
        <v>15</v>
      </c>
      <c r="H10" s="26">
        <f>Home!F15</f>
        <v>33.75</v>
      </c>
      <c r="I10" s="26">
        <f>Home!G15</f>
        <v>22.5</v>
      </c>
    </row>
    <row r="11" spans="1:13" x14ac:dyDescent="0.3">
      <c r="G11" s="27" t="s">
        <v>29</v>
      </c>
      <c r="H11" s="27" t="s">
        <v>29</v>
      </c>
      <c r="I11" s="27" t="s">
        <v>31</v>
      </c>
    </row>
    <row r="12" spans="1:13" x14ac:dyDescent="0.3">
      <c r="G12" s="21"/>
      <c r="H12" s="21"/>
      <c r="I12" s="21"/>
    </row>
    <row r="13" spans="1:13" ht="15.75" customHeight="1" x14ac:dyDescent="0.25">
      <c r="G13" s="51" t="s">
        <v>30</v>
      </c>
      <c r="H13" s="52"/>
      <c r="I13" s="53"/>
    </row>
    <row r="14" spans="1:13" ht="15.75" customHeight="1" x14ac:dyDescent="0.25">
      <c r="G14" s="54"/>
      <c r="H14" s="55"/>
      <c r="I14" s="56"/>
    </row>
    <row r="15" spans="1:13" x14ac:dyDescent="0.3">
      <c r="G15" s="30">
        <f>Home!I15</f>
        <v>48.75</v>
      </c>
      <c r="H15" s="30">
        <f>Home!J15</f>
        <v>45</v>
      </c>
      <c r="I15" s="30">
        <f>Home!K15</f>
        <v>-12.5</v>
      </c>
    </row>
    <row r="16" spans="1:13" x14ac:dyDescent="0.3">
      <c r="G16" s="31" t="s">
        <v>29</v>
      </c>
      <c r="H16" s="31" t="s">
        <v>29</v>
      </c>
      <c r="I16" s="31" t="s">
        <v>31</v>
      </c>
    </row>
    <row r="17" spans="7:9" x14ac:dyDescent="0.3">
      <c r="G17" s="21"/>
      <c r="H17" s="21"/>
      <c r="I17" s="21"/>
    </row>
    <row r="18" spans="7:9" ht="15.75" customHeight="1" x14ac:dyDescent="0.25">
      <c r="G18" s="57" t="s">
        <v>11</v>
      </c>
      <c r="H18" s="58"/>
      <c r="I18" s="59"/>
    </row>
    <row r="19" spans="7:9" ht="15.75" customHeight="1" x14ac:dyDescent="0.25">
      <c r="G19" s="60"/>
      <c r="H19" s="61"/>
      <c r="I19" s="62"/>
    </row>
    <row r="20" spans="7:9" x14ac:dyDescent="0.3">
      <c r="G20" s="23">
        <f>Home!M15</f>
        <v>15</v>
      </c>
      <c r="H20" s="23">
        <f>Home!N15</f>
        <v>33.75</v>
      </c>
      <c r="I20" s="23">
        <f>Home!O15</f>
        <v>22.5</v>
      </c>
    </row>
    <row r="21" spans="7:9" x14ac:dyDescent="0.3">
      <c r="G21" s="24" t="s">
        <v>29</v>
      </c>
      <c r="H21" s="24" t="s">
        <v>29</v>
      </c>
      <c r="I21" s="24" t="s">
        <v>31</v>
      </c>
    </row>
  </sheetData>
  <mergeCells count="6">
    <mergeCell ref="G18:I19"/>
    <mergeCell ref="C3:F4"/>
    <mergeCell ref="H3:H4"/>
    <mergeCell ref="J3:M4"/>
    <mergeCell ref="G8:I9"/>
    <mergeCell ref="G13:I14"/>
  </mergeCells>
  <hyperlinks>
    <hyperlink ref="H3" location="Home!A1" display="Hom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21"/>
  <sheetViews>
    <sheetView showGridLines="0" tabSelected="1" topLeftCell="A4" workbookViewId="0"/>
  </sheetViews>
  <sheetFormatPr defaultColWidth="12.6328125" defaultRowHeight="15.75" customHeight="1" x14ac:dyDescent="0.25"/>
  <cols>
    <col min="1" max="1" width="10.453125" customWidth="1"/>
    <col min="3" max="3" width="8.6328125" customWidth="1"/>
    <col min="6" max="6" width="17" customWidth="1"/>
    <col min="7" max="7" width="6.90625" customWidth="1"/>
    <col min="8" max="8" width="7.26953125" customWidth="1"/>
    <col min="9" max="9" width="5.90625" customWidth="1"/>
    <col min="10" max="10" width="19.90625" customWidth="1"/>
  </cols>
  <sheetData>
    <row r="1" spans="1:13" ht="15.75" customHeight="1" x14ac:dyDescent="0.25">
      <c r="A1" s="17" t="s">
        <v>0</v>
      </c>
      <c r="B1" s="18">
        <v>20</v>
      </c>
    </row>
    <row r="2" spans="1:13" ht="15.75" customHeight="1" x14ac:dyDescent="0.25">
      <c r="A2" s="17" t="s">
        <v>1</v>
      </c>
      <c r="B2" s="18">
        <v>30</v>
      </c>
    </row>
    <row r="3" spans="1:13" ht="15.75" customHeight="1" x14ac:dyDescent="0.25">
      <c r="A3" s="17" t="s">
        <v>2</v>
      </c>
      <c r="B3" s="18">
        <v>15</v>
      </c>
      <c r="C3" s="42" t="s">
        <v>27</v>
      </c>
      <c r="D3" s="37"/>
      <c r="E3" s="37"/>
      <c r="F3" s="37"/>
      <c r="H3" s="63" t="s">
        <v>28</v>
      </c>
      <c r="J3" s="44" t="s">
        <v>7</v>
      </c>
      <c r="K3" s="37"/>
      <c r="L3" s="37"/>
      <c r="M3" s="37"/>
    </row>
    <row r="4" spans="1:13" ht="15.75" customHeight="1" x14ac:dyDescent="0.25">
      <c r="A4" s="17" t="s">
        <v>3</v>
      </c>
      <c r="B4" s="18">
        <v>10</v>
      </c>
      <c r="C4" s="37"/>
      <c r="D4" s="37"/>
      <c r="E4" s="37"/>
      <c r="F4" s="37"/>
      <c r="H4" s="37"/>
      <c r="J4" s="37"/>
      <c r="K4" s="37"/>
      <c r="L4" s="37"/>
      <c r="M4" s="37"/>
    </row>
    <row r="5" spans="1:13" ht="15.75" customHeight="1" x14ac:dyDescent="0.25">
      <c r="A5" s="17"/>
      <c r="B5" s="18"/>
    </row>
    <row r="7" spans="1:13" ht="15.75" customHeight="1" x14ac:dyDescent="0.35">
      <c r="G7" s="19"/>
      <c r="H7" s="19"/>
      <c r="I7" s="19"/>
    </row>
    <row r="8" spans="1:13" ht="15.75" customHeight="1" x14ac:dyDescent="0.25">
      <c r="G8" s="45" t="s">
        <v>9</v>
      </c>
      <c r="H8" s="46"/>
      <c r="I8" s="47"/>
    </row>
    <row r="9" spans="1:13" ht="15.75" customHeight="1" x14ac:dyDescent="0.25">
      <c r="G9" s="48"/>
      <c r="H9" s="49"/>
      <c r="I9" s="50"/>
    </row>
    <row r="10" spans="1:13" x14ac:dyDescent="0.3">
      <c r="G10" s="26">
        <f>Home!E16</f>
        <v>20</v>
      </c>
      <c r="H10" s="26">
        <f>Home!F16</f>
        <v>45</v>
      </c>
      <c r="I10" s="26">
        <f>Home!G16</f>
        <v>30</v>
      </c>
    </row>
    <row r="11" spans="1:13" x14ac:dyDescent="0.3">
      <c r="G11" s="27" t="s">
        <v>29</v>
      </c>
      <c r="H11" s="27" t="s">
        <v>29</v>
      </c>
      <c r="I11" s="27" t="s">
        <v>31</v>
      </c>
    </row>
    <row r="12" spans="1:13" x14ac:dyDescent="0.3">
      <c r="G12" s="21"/>
      <c r="H12" s="21"/>
      <c r="I12" s="21"/>
    </row>
    <row r="13" spans="1:13" ht="15.75" customHeight="1" x14ac:dyDescent="0.25">
      <c r="G13" s="51" t="s">
        <v>30</v>
      </c>
      <c r="H13" s="52"/>
      <c r="I13" s="53"/>
    </row>
    <row r="14" spans="1:13" ht="15.75" customHeight="1" x14ac:dyDescent="0.25">
      <c r="G14" s="54"/>
      <c r="H14" s="55"/>
      <c r="I14" s="56"/>
    </row>
    <row r="15" spans="1:13" x14ac:dyDescent="0.3">
      <c r="G15" s="30">
        <f>Home!I16</f>
        <v>60</v>
      </c>
      <c r="H15" s="30">
        <f>Home!J16</f>
        <v>50</v>
      </c>
      <c r="I15" s="30">
        <f>Home!K16</f>
        <v>-20</v>
      </c>
    </row>
    <row r="16" spans="1:13" x14ac:dyDescent="0.3">
      <c r="G16" s="31" t="s">
        <v>29</v>
      </c>
      <c r="H16" s="31" t="s">
        <v>29</v>
      </c>
      <c r="I16" s="31" t="s">
        <v>31</v>
      </c>
    </row>
    <row r="17" spans="7:9" x14ac:dyDescent="0.3">
      <c r="G17" s="21"/>
      <c r="H17" s="21"/>
      <c r="I17" s="21"/>
    </row>
    <row r="18" spans="7:9" ht="15.75" customHeight="1" x14ac:dyDescent="0.25">
      <c r="G18" s="57" t="s">
        <v>11</v>
      </c>
      <c r="H18" s="58"/>
      <c r="I18" s="59"/>
    </row>
    <row r="19" spans="7:9" ht="15.75" customHeight="1" x14ac:dyDescent="0.25">
      <c r="G19" s="60"/>
      <c r="H19" s="61"/>
      <c r="I19" s="62"/>
    </row>
    <row r="20" spans="7:9" x14ac:dyDescent="0.3">
      <c r="G20" s="23">
        <f>Home!M16</f>
        <v>20</v>
      </c>
      <c r="H20" s="23">
        <f>Home!N16</f>
        <v>45</v>
      </c>
      <c r="I20" s="23">
        <f>Home!O16</f>
        <v>30</v>
      </c>
    </row>
    <row r="21" spans="7:9" x14ac:dyDescent="0.3">
      <c r="G21" s="24" t="s">
        <v>29</v>
      </c>
      <c r="H21" s="24" t="s">
        <v>29</v>
      </c>
      <c r="I21" s="24" t="s">
        <v>31</v>
      </c>
    </row>
  </sheetData>
  <mergeCells count="6">
    <mergeCell ref="G18:I19"/>
    <mergeCell ref="C3:F4"/>
    <mergeCell ref="H3:H4"/>
    <mergeCell ref="J3:M4"/>
    <mergeCell ref="G8:I9"/>
    <mergeCell ref="G13:I14"/>
  </mergeCells>
  <hyperlinks>
    <hyperlink ref="H3" location="Home!A1" display="Home" xr:uid="{00000000-0004-0000-05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Trial 1</vt:lpstr>
      <vt:lpstr>Trial 2</vt:lpstr>
      <vt:lpstr>Trial 3</vt:lpstr>
      <vt:lpstr>Trial 4</vt:lpstr>
      <vt:lpstr>Trial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2023-05-20T12:47:22Z</dcterms:modified>
</cp:coreProperties>
</file>