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me" sheetId="1" r:id="rId4"/>
    <sheet state="visible" name="Trial 1" sheetId="2" r:id="rId5"/>
    <sheet state="visible" name="Trial 2" sheetId="3" r:id="rId6"/>
    <sheet state="visible" name="Trial 3" sheetId="4" r:id="rId7"/>
    <sheet state="visible" name="Trial 4" sheetId="5" r:id="rId8"/>
    <sheet state="visible" name="Trial 5" sheetId="6" r:id="rId9"/>
  </sheets>
  <definedNames/>
  <calcPr/>
  <extLst>
    <ext uri="GoogleSheetsCustomDataVersion2">
      <go:sheetsCustomData xmlns:go="http://customooxmlschemas.google.com/" r:id="rId10" roundtripDataChecksum="yx+Fn+81cWL/LhtAX6Cak2Z1HAx2H0KjnDwbINtfU7Y="/>
    </ext>
  </extLst>
</workbook>
</file>

<file path=xl/sharedStrings.xml><?xml version="1.0" encoding="utf-8"?>
<sst xmlns="http://schemas.openxmlformats.org/spreadsheetml/2006/main" count="119" uniqueCount="35">
  <si>
    <t>a1=</t>
  </si>
  <si>
    <t>SPHERICAL RRP MANIPULATOR</t>
  </si>
  <si>
    <t>a2=</t>
  </si>
  <si>
    <t>a3=</t>
  </si>
  <si>
    <t>FORWARD KINEMATICS</t>
  </si>
  <si>
    <t>INVERSE KINEMATICS</t>
  </si>
  <si>
    <t>x = (HigherRange - Lower Range)*%Range</t>
  </si>
  <si>
    <t>MidRange = LowerRange + x</t>
  </si>
  <si>
    <t>Calibration Joint Variables (d1, Ɵ2, Ɵ3)</t>
  </si>
  <si>
    <t>Position Vector thru Forward Kinematics</t>
  </si>
  <si>
    <t>Joint Variables thru Inverse Kinematics</t>
  </si>
  <si>
    <t>Position Vector thru Inverse Kinematics</t>
  </si>
  <si>
    <t>Trial 1</t>
  </si>
  <si>
    <t>Ɵ1</t>
  </si>
  <si>
    <t>Ɵ2</t>
  </si>
  <si>
    <t>d3</t>
  </si>
  <si>
    <t>x0_3</t>
  </si>
  <si>
    <t>y0_3</t>
  </si>
  <si>
    <t>z0_3</t>
  </si>
  <si>
    <t>Trial 2</t>
  </si>
  <si>
    <t>Trial 3</t>
  </si>
  <si>
    <t>Trial 4</t>
  </si>
  <si>
    <t>Trial 5</t>
  </si>
  <si>
    <t>a1=20</t>
  </si>
  <si>
    <t>a2=30</t>
  </si>
  <si>
    <t>HOME</t>
  </si>
  <si>
    <t>a3= 10</t>
  </si>
  <si>
    <t xml:space="preserve">FORWARD KINEMATICS </t>
  </si>
  <si>
    <t xml:space="preserve">INVERSE KINEMATICS </t>
  </si>
  <si>
    <t>FK JOINT VARIABLES</t>
  </si>
  <si>
    <t>deg</t>
  </si>
  <si>
    <t>cm</t>
  </si>
  <si>
    <t xml:space="preserve">POSITION VECTORS </t>
  </si>
  <si>
    <t>IK JOINT VARIABLES</t>
  </si>
  <si>
    <t>a3=10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</si>
</sst>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1.0"/>
      <color rgb="FF000000"/>
      <name val="Arial"/>
      <scheme val="minor"/>
    </font>
    <font>
      <sz val="11.0"/>
      <color theme="1"/>
      <name val="Calibri"/>
    </font>
    <font>
      <b/>
      <sz val="20.0"/>
      <color theme="1"/>
      <name val="Arial"/>
    </font>
    <font/>
    <font>
      <b/>
      <sz val="14.0"/>
      <color theme="1"/>
      <name val="Arial"/>
    </font>
    <font>
      <b/>
      <sz val="11.0"/>
      <color theme="1"/>
      <name val="Calibri"/>
    </font>
    <font>
      <u/>
      <sz val="11.0"/>
      <color rgb="FF800080"/>
      <name val="Arial"/>
    </font>
    <font>
      <sz val="9.0"/>
      <color rgb="FF000000"/>
      <name val="Arial"/>
    </font>
    <font>
      <sz val="11.0"/>
      <color theme="1"/>
      <name val="Arial"/>
    </font>
    <font>
      <b/>
      <u/>
      <sz val="12.0"/>
      <color rgb="FF0000FF"/>
      <name val="Arial"/>
    </font>
    <font>
      <b/>
      <sz val="12.0"/>
      <color theme="1"/>
      <name val="Arial"/>
    </font>
    <font>
      <b/>
      <sz val="9.0"/>
      <color theme="1"/>
      <name val="Arial"/>
    </font>
    <font>
      <b/>
      <u/>
      <sz val="12.0"/>
      <color rgb="FF0563C1"/>
      <name val="Arial"/>
    </font>
  </fonts>
  <fills count="8">
    <fill>
      <patternFill patternType="none"/>
    </fill>
    <fill>
      <patternFill patternType="lightGray"/>
    </fill>
    <fill>
      <patternFill patternType="solid">
        <fgColor rgb="FF4A86E8"/>
        <bgColor rgb="FF4A86E8"/>
      </patternFill>
    </fill>
    <fill>
      <patternFill patternType="solid">
        <fgColor rgb="FF8E7CC3"/>
        <bgColor rgb="FF8E7CC3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</fills>
  <borders count="30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top/>
    </border>
    <border>
      <top/>
    </border>
    <border>
      <right/>
      <top/>
    </border>
    <border>
      <left/>
      <bottom/>
    </border>
    <border>
      <bottom/>
    </border>
    <border>
      <right/>
      <bottom/>
    </border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left style="medium">
        <color rgb="FFFF0000"/>
      </left>
      <right style="medium">
        <color rgb="FFFF0000"/>
      </right>
    </border>
    <border>
      <left style="medium">
        <color rgb="FFFF0000"/>
      </left>
      <right style="medium">
        <color rgb="FFFF0000"/>
      </right>
      <bottom style="medium">
        <color rgb="FFFF0000"/>
      </bottom>
    </border>
    <border>
      <left style="medium">
        <color rgb="FFFF0000"/>
      </left>
      <right style="medium">
        <color rgb="FFFF0000"/>
      </right>
      <top style="medium">
        <color rgb="FFFF0000"/>
      </top>
    </border>
    <border>
      <left/>
      <right/>
      <top/>
    </border>
    <border>
      <left/>
      <right/>
      <bottom/>
    </border>
  </borders>
  <cellStyleXfs count="1">
    <xf borderId="0" fillId="0" fontId="0" numFmtId="0" applyAlignment="1" applyFont="1"/>
  </cellStyleXfs>
  <cellXfs count="4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/>
    </xf>
    <xf borderId="0" fillId="0" fontId="1" numFmtId="0" xfId="0" applyAlignment="1" applyFont="1">
      <alignment horizontal="left"/>
    </xf>
    <xf borderId="1" fillId="0" fontId="2" numFmtId="0" xfId="0" applyAlignment="1" applyBorder="1" applyFont="1">
      <alignment horizontal="center" vertical="center"/>
    </xf>
    <xf borderId="2" fillId="0" fontId="3" numFmtId="0" xfId="0" applyBorder="1" applyFont="1"/>
    <xf borderId="3" fillId="0" fontId="3" numFmtId="0" xfId="0" applyBorder="1" applyFont="1"/>
    <xf borderId="4" fillId="0" fontId="3" numFmtId="0" xfId="0" applyBorder="1" applyFont="1"/>
    <xf borderId="5" fillId="0" fontId="3" numFmtId="0" xfId="0" applyBorder="1" applyFont="1"/>
    <xf borderId="6" fillId="0" fontId="3" numFmtId="0" xfId="0" applyBorder="1" applyFont="1"/>
    <xf borderId="7" fillId="0" fontId="3" numFmtId="0" xfId="0" applyBorder="1" applyFont="1"/>
    <xf borderId="8" fillId="0" fontId="3" numFmtId="0" xfId="0" applyBorder="1" applyFont="1"/>
    <xf borderId="1" fillId="2" fontId="4" numFmtId="0" xfId="0" applyAlignment="1" applyBorder="1" applyFill="1" applyFont="1">
      <alignment horizontal="center" vertical="center"/>
    </xf>
    <xf borderId="1" fillId="3" fontId="4" numFmtId="0" xfId="0" applyAlignment="1" applyBorder="1" applyFill="1" applyFont="1">
      <alignment horizontal="center" vertical="center"/>
    </xf>
    <xf borderId="0" fillId="0" fontId="1" numFmtId="0" xfId="0" applyAlignment="1" applyFont="1">
      <alignment horizontal="center" vertical="center"/>
    </xf>
    <xf borderId="9" fillId="0" fontId="5" numFmtId="0" xfId="0" applyAlignment="1" applyBorder="1" applyFont="1">
      <alignment horizontal="center" vertical="center"/>
    </xf>
    <xf borderId="10" fillId="0" fontId="3" numFmtId="0" xfId="0" applyBorder="1" applyFont="1"/>
    <xf borderId="11" fillId="0" fontId="3" numFmtId="0" xfId="0" applyBorder="1" applyFont="1"/>
    <xf borderId="0" fillId="0" fontId="1" numFmtId="9" xfId="0" applyFont="1" applyNumberFormat="1"/>
    <xf borderId="0" fillId="0" fontId="6" numFmtId="0" xfId="0" applyFont="1"/>
    <xf borderId="12" fillId="4" fontId="5" numFmtId="0" xfId="0" applyAlignment="1" applyBorder="1" applyFill="1" applyFont="1">
      <alignment horizontal="center"/>
    </xf>
    <xf borderId="12" fillId="5" fontId="5" numFmtId="0" xfId="0" applyAlignment="1" applyBorder="1" applyFill="1" applyFont="1">
      <alignment horizontal="center"/>
    </xf>
    <xf borderId="12" fillId="2" fontId="5" numFmtId="0" xfId="0" applyAlignment="1" applyBorder="1" applyFont="1">
      <alignment horizontal="center"/>
    </xf>
    <xf borderId="12" fillId="0" fontId="1" numFmtId="0" xfId="0" applyAlignment="1" applyBorder="1" applyFont="1">
      <alignment horizontal="center"/>
    </xf>
    <xf borderId="12" fillId="6" fontId="7" numFmtId="0" xfId="0" applyAlignment="1" applyBorder="1" applyFill="1" applyFont="1">
      <alignment horizontal="center"/>
    </xf>
    <xf borderId="0" fillId="0" fontId="8" numFmtId="0" xfId="0" applyFont="1"/>
    <xf borderId="13" fillId="4" fontId="9" numFmtId="0" xfId="0" applyAlignment="1" applyBorder="1" applyFont="1">
      <alignment horizontal="center" readingOrder="0" vertical="center"/>
    </xf>
    <xf borderId="14" fillId="0" fontId="3" numFmtId="0" xfId="0" applyBorder="1" applyFont="1"/>
    <xf borderId="15" fillId="0" fontId="3" numFmtId="0" xfId="0" applyBorder="1" applyFont="1"/>
    <xf borderId="16" fillId="0" fontId="3" numFmtId="0" xfId="0" applyBorder="1" applyFont="1"/>
    <xf borderId="17" fillId="0" fontId="3" numFmtId="0" xfId="0" applyBorder="1" applyFont="1"/>
    <xf borderId="18" fillId="0" fontId="3" numFmtId="0" xfId="0" applyBorder="1" applyFont="1"/>
    <xf borderId="13" fillId="2" fontId="10" numFmtId="0" xfId="0" applyAlignment="1" applyBorder="1" applyFont="1">
      <alignment horizontal="center" vertical="center"/>
    </xf>
    <xf borderId="13" fillId="3" fontId="10" numFmtId="0" xfId="0" applyAlignment="1" applyBorder="1" applyFont="1">
      <alignment horizontal="center" vertical="center"/>
    </xf>
    <xf borderId="19" fillId="2" fontId="11" numFmtId="0" xfId="0" applyAlignment="1" applyBorder="1" applyFont="1">
      <alignment horizontal="center" vertical="center"/>
    </xf>
    <xf borderId="20" fillId="0" fontId="3" numFmtId="0" xfId="0" applyBorder="1" applyFont="1"/>
    <xf borderId="21" fillId="0" fontId="3" numFmtId="0" xfId="0" applyBorder="1" applyFont="1"/>
    <xf borderId="22" fillId="0" fontId="3" numFmtId="0" xfId="0" applyBorder="1" applyFont="1"/>
    <xf borderId="23" fillId="0" fontId="3" numFmtId="0" xfId="0" applyBorder="1" applyFont="1"/>
    <xf borderId="24" fillId="0" fontId="3" numFmtId="0" xfId="0" applyBorder="1" applyFont="1"/>
    <xf borderId="25" fillId="0" fontId="8" numFmtId="0" xfId="0" applyAlignment="1" applyBorder="1" applyFont="1">
      <alignment horizontal="center" vertical="center"/>
    </xf>
    <xf borderId="26" fillId="0" fontId="3" numFmtId="0" xfId="0" applyBorder="1" applyFont="1"/>
    <xf borderId="27" fillId="0" fontId="8" numFmtId="0" xfId="0" applyAlignment="1" applyBorder="1" applyFont="1">
      <alignment horizontal="center" vertical="center"/>
    </xf>
    <xf borderId="19" fillId="7" fontId="11" numFmtId="0" xfId="0" applyAlignment="1" applyBorder="1" applyFill="1" applyFont="1">
      <alignment horizontal="center" vertical="center"/>
    </xf>
    <xf borderId="19" fillId="3" fontId="11" numFmtId="0" xfId="0" applyAlignment="1" applyBorder="1" applyFont="1">
      <alignment horizontal="center" vertical="center"/>
    </xf>
    <xf borderId="0" fillId="0" fontId="8" numFmtId="0" xfId="0" applyAlignment="1" applyFont="1">
      <alignment shrinkToFit="0" wrapText="1"/>
    </xf>
    <xf borderId="0" fillId="0" fontId="1" numFmtId="0" xfId="0" applyAlignment="1" applyFont="1">
      <alignment horizontal="center"/>
    </xf>
    <xf borderId="28" fillId="3" fontId="10" numFmtId="0" xfId="0" applyAlignment="1" applyBorder="1" applyFont="1">
      <alignment horizontal="center" vertical="center"/>
    </xf>
    <xf borderId="29" fillId="0" fontId="3" numFmtId="0" xfId="0" applyBorder="1" applyFont="1"/>
    <xf borderId="13" fillId="4" fontId="12" numFmtId="0" xfId="0" applyAlignment="1" applyBorder="1" applyFon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0.png"/><Relationship Id="rId2" Type="http://schemas.openxmlformats.org/officeDocument/2006/relationships/image" Target="../media/image4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8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5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7.png"/><Relationship Id="rId2" Type="http://schemas.openxmlformats.org/officeDocument/2006/relationships/image" Target="../media/image1.png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image" Target="../media/image9.png"/><Relationship Id="rId2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0</xdr:colOff>
      <xdr:row>6</xdr:row>
      <xdr:rowOff>0</xdr:rowOff>
    </xdr:from>
    <xdr:ext cx="3305175" cy="2943225"/>
    <xdr:pic>
      <xdr:nvPicPr>
        <xdr:cNvPr id="0" name="image10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</xdr:row>
      <xdr:rowOff>9525</xdr:rowOff>
    </xdr:from>
    <xdr:ext cx="3257550" cy="2943225"/>
    <xdr:pic>
      <xdr:nvPicPr>
        <xdr:cNvPr id="0" name="image4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1076325</xdr:colOff>
      <xdr:row>5</xdr:row>
      <xdr:rowOff>180975</xdr:rowOff>
    </xdr:from>
    <xdr:ext cx="3276600" cy="3000375"/>
    <xdr:pic>
      <xdr:nvPicPr>
        <xdr:cNvPr id="0" name="image3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9525</xdr:colOff>
      <xdr:row>5</xdr:row>
      <xdr:rowOff>180975</xdr:rowOff>
    </xdr:from>
    <xdr:ext cx="3333750" cy="3000375"/>
    <xdr:pic>
      <xdr:nvPicPr>
        <xdr:cNvPr id="0" name="image8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1076325</xdr:colOff>
      <xdr:row>6</xdr:row>
      <xdr:rowOff>0</xdr:rowOff>
    </xdr:from>
    <xdr:ext cx="3267075" cy="2990850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485775</xdr:colOff>
      <xdr:row>6</xdr:row>
      <xdr:rowOff>0</xdr:rowOff>
    </xdr:from>
    <xdr:ext cx="3267075" cy="3019425"/>
    <xdr:pic>
      <xdr:nvPicPr>
        <xdr:cNvPr id="0" name="image5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1085850</xdr:colOff>
      <xdr:row>5</xdr:row>
      <xdr:rowOff>180975</xdr:rowOff>
    </xdr:from>
    <xdr:ext cx="3238500" cy="3000375"/>
    <xdr:pic>
      <xdr:nvPicPr>
        <xdr:cNvPr id="0" name="image7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9525</xdr:colOff>
      <xdr:row>5</xdr:row>
      <xdr:rowOff>180975</xdr:rowOff>
    </xdr:from>
    <xdr:ext cx="3238500" cy="3000375"/>
    <xdr:pic>
      <xdr:nvPicPr>
        <xdr:cNvPr id="0" name="image1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1076325</xdr:colOff>
      <xdr:row>6</xdr:row>
      <xdr:rowOff>9525</xdr:rowOff>
    </xdr:from>
    <xdr:ext cx="3267075" cy="2990850"/>
    <xdr:pic>
      <xdr:nvPicPr>
        <xdr:cNvPr id="0" name="image9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19050</xdr:colOff>
      <xdr:row>6</xdr:row>
      <xdr:rowOff>9525</xdr:rowOff>
    </xdr:from>
    <xdr:ext cx="3267075" cy="2971800"/>
    <xdr:pic>
      <xdr:nvPicPr>
        <xdr:cNvPr id="0" name="image6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showGridLines="0" workbookViewId="0"/>
  </sheetViews>
  <sheetFormatPr customHeight="1" defaultColWidth="12.63" defaultRowHeight="15.0"/>
  <cols>
    <col customWidth="1" min="1" max="1" width="32.0"/>
    <col customWidth="1" min="2" max="3" width="12.63"/>
    <col customWidth="1" min="4" max="4" width="10.75"/>
    <col customWidth="1" min="5" max="5" width="10.63"/>
    <col customWidth="1" min="6" max="6" width="10.88"/>
    <col customWidth="1" min="7" max="7" width="4.63"/>
    <col customWidth="1" min="8" max="8" width="11.0"/>
    <col customWidth="1" min="9" max="9" width="11.13"/>
    <col customWidth="1" min="10" max="10" width="11.25"/>
    <col customWidth="1" min="11" max="11" width="7.25"/>
    <col customWidth="1" min="12" max="13" width="11.25"/>
    <col customWidth="1" min="14" max="14" width="10.88"/>
    <col customWidth="1" min="15" max="15" width="5.0"/>
    <col customWidth="1" min="16" max="16" width="11.0"/>
    <col customWidth="1" min="17" max="17" width="11.25"/>
    <col customWidth="1" min="18" max="18" width="10.75"/>
  </cols>
  <sheetData>
    <row r="2">
      <c r="A2" s="1" t="s">
        <v>0</v>
      </c>
      <c r="B2" s="2">
        <v>20.0</v>
      </c>
      <c r="D2" s="3" t="s">
        <v>1</v>
      </c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5"/>
    </row>
    <row r="3">
      <c r="A3" s="1" t="s">
        <v>2</v>
      </c>
      <c r="B3" s="2">
        <v>30.0</v>
      </c>
      <c r="D3" s="6"/>
      <c r="R3" s="7"/>
    </row>
    <row r="4">
      <c r="A4" s="1" t="s">
        <v>3</v>
      </c>
      <c r="B4" s="2">
        <v>10.0</v>
      </c>
      <c r="D4" s="6"/>
      <c r="R4" s="7"/>
    </row>
    <row r="5">
      <c r="A5" s="1"/>
      <c r="B5" s="2"/>
      <c r="D5" s="8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10"/>
    </row>
    <row r="7">
      <c r="D7" s="11" t="s">
        <v>4</v>
      </c>
      <c r="E7" s="4"/>
      <c r="F7" s="4"/>
      <c r="G7" s="4"/>
      <c r="H7" s="4"/>
      <c r="I7" s="4"/>
      <c r="J7" s="5"/>
      <c r="L7" s="12" t="s">
        <v>5</v>
      </c>
      <c r="M7" s="4"/>
      <c r="N7" s="4"/>
      <c r="O7" s="4"/>
      <c r="P7" s="4"/>
      <c r="Q7" s="4"/>
      <c r="R7" s="5"/>
    </row>
    <row r="8">
      <c r="A8" s="13" t="s">
        <v>6</v>
      </c>
      <c r="D8" s="8"/>
      <c r="E8" s="9"/>
      <c r="F8" s="9"/>
      <c r="G8" s="9"/>
      <c r="H8" s="9"/>
      <c r="I8" s="9"/>
      <c r="J8" s="10"/>
      <c r="L8" s="8"/>
      <c r="M8" s="9"/>
      <c r="N8" s="9"/>
      <c r="O8" s="9"/>
      <c r="P8" s="9"/>
      <c r="Q8" s="9"/>
      <c r="R8" s="10"/>
    </row>
    <row r="9">
      <c r="A9" s="13" t="s">
        <v>7</v>
      </c>
    </row>
    <row r="10">
      <c r="D10" s="14" t="s">
        <v>8</v>
      </c>
      <c r="E10" s="15"/>
      <c r="F10" s="16"/>
      <c r="H10" s="14" t="s">
        <v>9</v>
      </c>
      <c r="I10" s="15"/>
      <c r="J10" s="16"/>
      <c r="L10" s="14" t="s">
        <v>10</v>
      </c>
      <c r="M10" s="15"/>
      <c r="N10" s="16"/>
      <c r="P10" s="14" t="s">
        <v>11</v>
      </c>
      <c r="Q10" s="15"/>
      <c r="R10" s="16"/>
    </row>
    <row r="11">
      <c r="A11" s="17">
        <v>0.0</v>
      </c>
      <c r="B11" s="17"/>
      <c r="C11" s="18" t="s">
        <v>12</v>
      </c>
      <c r="D11" s="19" t="s">
        <v>13</v>
      </c>
      <c r="E11" s="19" t="s">
        <v>14</v>
      </c>
      <c r="F11" s="19" t="s">
        <v>15</v>
      </c>
      <c r="H11" s="20" t="s">
        <v>16</v>
      </c>
      <c r="I11" s="20" t="s">
        <v>17</v>
      </c>
      <c r="J11" s="20" t="s">
        <v>18</v>
      </c>
      <c r="L11" s="21" t="s">
        <v>13</v>
      </c>
      <c r="M11" s="21" t="s">
        <v>14</v>
      </c>
      <c r="N11" s="21" t="s">
        <v>15</v>
      </c>
      <c r="P11" s="20" t="s">
        <v>16</v>
      </c>
      <c r="Q11" s="20" t="s">
        <v>17</v>
      </c>
      <c r="R11" s="20" t="s">
        <v>18</v>
      </c>
    </row>
    <row r="12">
      <c r="A12" s="17">
        <v>0.25</v>
      </c>
      <c r="B12" s="17"/>
      <c r="C12" s="18" t="s">
        <v>19</v>
      </c>
      <c r="D12" s="22">
        <v>0.0</v>
      </c>
      <c r="E12" s="22">
        <v>0.0</v>
      </c>
      <c r="F12" s="22">
        <v>0.0</v>
      </c>
      <c r="H12" s="22">
        <v>40.0</v>
      </c>
      <c r="I12" s="22">
        <v>0.0</v>
      </c>
      <c r="J12" s="22">
        <v>20.0</v>
      </c>
      <c r="L12" s="22">
        <v>0.0</v>
      </c>
      <c r="M12" s="22">
        <v>0.0</v>
      </c>
      <c r="N12" s="22">
        <v>0.0</v>
      </c>
      <c r="P12" s="22">
        <v>40.0</v>
      </c>
      <c r="Q12" s="22">
        <v>0.0</v>
      </c>
      <c r="R12" s="22">
        <v>20.0</v>
      </c>
    </row>
    <row r="13">
      <c r="A13" s="17">
        <v>0.5</v>
      </c>
      <c r="B13" s="17"/>
      <c r="C13" s="18" t="s">
        <v>20</v>
      </c>
      <c r="D13" s="22">
        <f t="shared" ref="D13:F13" si="1">(D12+((D16-D12)*0.25))</f>
        <v>21.25</v>
      </c>
      <c r="E13" s="22">
        <f t="shared" si="1"/>
        <v>21.25</v>
      </c>
      <c r="F13" s="23">
        <f t="shared" si="1"/>
        <v>2.5</v>
      </c>
      <c r="H13" s="22">
        <v>36.917</v>
      </c>
      <c r="I13" s="22">
        <v>14.356</v>
      </c>
      <c r="J13" s="22">
        <v>35.404</v>
      </c>
      <c r="L13" s="22">
        <v>21.25</v>
      </c>
      <c r="M13" s="22">
        <v>21.251</v>
      </c>
      <c r="N13" s="22">
        <v>2.5</v>
      </c>
      <c r="P13" s="22">
        <v>36.917</v>
      </c>
      <c r="Q13" s="22">
        <v>14.356</v>
      </c>
      <c r="R13" s="22">
        <v>35.404</v>
      </c>
    </row>
    <row r="14">
      <c r="A14" s="17">
        <v>0.75</v>
      </c>
      <c r="B14" s="17"/>
      <c r="C14" s="18" t="s">
        <v>21</v>
      </c>
      <c r="D14" s="22">
        <f t="shared" ref="D14:F14" si="2">(D12+((D16-D12)*0.5))</f>
        <v>42.5</v>
      </c>
      <c r="E14" s="22">
        <f t="shared" si="2"/>
        <v>42.5</v>
      </c>
      <c r="F14" s="23">
        <f t="shared" si="2"/>
        <v>5</v>
      </c>
      <c r="H14" s="22">
        <v>24.461</v>
      </c>
      <c r="I14" s="22">
        <v>22.414</v>
      </c>
      <c r="J14" s="22">
        <v>50.402</v>
      </c>
      <c r="L14" s="22">
        <v>42.5</v>
      </c>
      <c r="M14" s="22">
        <v>42.501</v>
      </c>
      <c r="N14" s="22">
        <v>5.0</v>
      </c>
      <c r="P14" s="22">
        <v>24.461</v>
      </c>
      <c r="Q14" s="22">
        <v>22.414</v>
      </c>
      <c r="R14" s="22">
        <v>50.402</v>
      </c>
    </row>
    <row r="15">
      <c r="A15" s="17">
        <v>1.0</v>
      </c>
      <c r="B15" s="17"/>
      <c r="C15" s="18" t="s">
        <v>22</v>
      </c>
      <c r="D15" s="22">
        <f t="shared" ref="D15:F15" si="3">(D12+((D16-D12)*0.75))</f>
        <v>63.75</v>
      </c>
      <c r="E15" s="22">
        <f t="shared" si="3"/>
        <v>63.75</v>
      </c>
      <c r="F15" s="22">
        <f t="shared" si="3"/>
        <v>7.5</v>
      </c>
      <c r="H15" s="22">
        <v>9.292</v>
      </c>
      <c r="I15" s="22">
        <v>18.842</v>
      </c>
      <c r="J15" s="22">
        <v>62.601</v>
      </c>
      <c r="L15" s="22">
        <v>63.75</v>
      </c>
      <c r="M15" s="22">
        <v>63.75</v>
      </c>
      <c r="N15" s="22">
        <v>7.5</v>
      </c>
      <c r="P15" s="22">
        <v>9.292</v>
      </c>
      <c r="Q15" s="22">
        <v>18.842</v>
      </c>
      <c r="R15" s="22">
        <v>62.601</v>
      </c>
    </row>
    <row r="16">
      <c r="D16" s="22">
        <v>85.0</v>
      </c>
      <c r="E16" s="22">
        <v>85.0</v>
      </c>
      <c r="F16" s="22">
        <v>10.0</v>
      </c>
      <c r="H16" s="22">
        <v>0.38</v>
      </c>
      <c r="I16" s="22">
        <v>4.341</v>
      </c>
      <c r="J16" s="22">
        <v>69.81</v>
      </c>
      <c r="L16" s="22">
        <v>84.997</v>
      </c>
      <c r="M16" s="22">
        <v>85.0</v>
      </c>
      <c r="N16" s="22">
        <v>10.0</v>
      </c>
      <c r="P16" s="22">
        <v>0.38</v>
      </c>
      <c r="Q16" s="22">
        <v>4.341</v>
      </c>
      <c r="R16" s="22">
        <v>69.81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D2:R5"/>
    <mergeCell ref="D7:J8"/>
    <mergeCell ref="L7:R8"/>
    <mergeCell ref="D10:F10"/>
    <mergeCell ref="H10:J10"/>
    <mergeCell ref="L10:N10"/>
    <mergeCell ref="P10:R10"/>
  </mergeCells>
  <hyperlinks>
    <hyperlink display="Trial 1" location="'Trial 1'!A1" ref="C11"/>
    <hyperlink display="Trial 2" location="'Trial 2'!A1" ref="C12"/>
    <hyperlink display="Trial 3" location="'Trial 3'!A1" ref="C13"/>
    <hyperlink display="Trial 4" location="'Trial 4'!A1" ref="C14"/>
    <hyperlink display="Trial 5" location="'Trial 5'!A1" ref="C15"/>
  </hyperlinks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showGridLines="0" workbookViewId="0"/>
  </sheetViews>
  <sheetFormatPr customHeight="1" defaultColWidth="12.63" defaultRowHeight="15.0"/>
  <cols>
    <col customWidth="1" min="1" max="4" width="14.38"/>
    <col customWidth="1" min="5" max="6" width="5.75"/>
    <col customWidth="1" min="7" max="7" width="5.63"/>
    <col customWidth="1" min="8" max="10" width="14.38"/>
  </cols>
  <sheetData>
    <row r="1">
      <c r="A1" s="24" t="s">
        <v>23</v>
      </c>
    </row>
    <row r="2">
      <c r="A2" s="24" t="s">
        <v>24</v>
      </c>
      <c r="E2" s="25" t="s">
        <v>25</v>
      </c>
      <c r="F2" s="26"/>
      <c r="G2" s="27"/>
    </row>
    <row r="3">
      <c r="A3" s="24" t="s">
        <v>26</v>
      </c>
      <c r="E3" s="28"/>
      <c r="F3" s="29"/>
      <c r="G3" s="30"/>
    </row>
    <row r="4">
      <c r="A4" s="24"/>
    </row>
    <row r="5">
      <c r="B5" s="31" t="s">
        <v>27</v>
      </c>
      <c r="C5" s="26"/>
      <c r="D5" s="27"/>
      <c r="H5" s="32" t="s">
        <v>28</v>
      </c>
      <c r="I5" s="26"/>
      <c r="J5" s="27"/>
    </row>
    <row r="6">
      <c r="B6" s="28"/>
      <c r="C6" s="29"/>
      <c r="D6" s="30"/>
      <c r="H6" s="28"/>
      <c r="I6" s="29"/>
      <c r="J6" s="30"/>
    </row>
    <row r="8">
      <c r="E8" s="33" t="s">
        <v>29</v>
      </c>
      <c r="F8" s="34"/>
      <c r="G8" s="35"/>
    </row>
    <row r="9">
      <c r="E9" s="36"/>
      <c r="F9" s="37"/>
      <c r="G9" s="38"/>
    </row>
    <row r="10">
      <c r="E10" s="39">
        <v>0.0</v>
      </c>
      <c r="F10" s="39">
        <v>0.0</v>
      </c>
      <c r="G10" s="39">
        <v>0.0</v>
      </c>
    </row>
    <row r="11">
      <c r="E11" s="40"/>
      <c r="F11" s="40"/>
      <c r="G11" s="40"/>
    </row>
    <row r="12">
      <c r="E12" s="41" t="s">
        <v>30</v>
      </c>
      <c r="F12" s="41" t="s">
        <v>30</v>
      </c>
      <c r="G12" s="41" t="s">
        <v>31</v>
      </c>
    </row>
    <row r="13">
      <c r="E13" s="40"/>
      <c r="F13" s="40"/>
      <c r="G13" s="40"/>
    </row>
    <row r="15">
      <c r="E15" s="42" t="s">
        <v>32</v>
      </c>
      <c r="F15" s="34"/>
      <c r="G15" s="35"/>
    </row>
    <row r="16">
      <c r="E16" s="36"/>
      <c r="F16" s="37"/>
      <c r="G16" s="38"/>
    </row>
    <row r="17">
      <c r="E17" s="39">
        <v>40.0</v>
      </c>
      <c r="F17" s="39">
        <v>0.0</v>
      </c>
      <c r="G17" s="39">
        <v>20.0</v>
      </c>
    </row>
    <row r="18">
      <c r="E18" s="40"/>
      <c r="F18" s="40"/>
      <c r="G18" s="40"/>
    </row>
    <row r="19">
      <c r="E19" s="41" t="s">
        <v>31</v>
      </c>
      <c r="F19" s="41" t="s">
        <v>31</v>
      </c>
      <c r="G19" s="41" t="s">
        <v>31</v>
      </c>
    </row>
    <row r="20">
      <c r="E20" s="40"/>
      <c r="F20" s="40"/>
      <c r="G20" s="40"/>
    </row>
    <row r="21" ht="15.75" customHeight="1"/>
    <row r="22" ht="15.75" customHeight="1">
      <c r="E22" s="43" t="s">
        <v>33</v>
      </c>
      <c r="F22" s="34"/>
      <c r="G22" s="35"/>
    </row>
    <row r="23" ht="15.75" customHeight="1">
      <c r="E23" s="36"/>
      <c r="F23" s="37"/>
      <c r="G23" s="38"/>
    </row>
    <row r="24" ht="15.75" customHeight="1">
      <c r="E24" s="39">
        <v>0.0</v>
      </c>
      <c r="F24" s="39">
        <v>0.0</v>
      </c>
      <c r="G24" s="39">
        <v>0.0</v>
      </c>
    </row>
    <row r="25" ht="15.75" customHeight="1">
      <c r="E25" s="40"/>
      <c r="F25" s="40"/>
      <c r="G25" s="40"/>
    </row>
    <row r="26" ht="15.75" customHeight="1">
      <c r="E26" s="41" t="s">
        <v>30</v>
      </c>
      <c r="F26" s="41" t="s">
        <v>30</v>
      </c>
      <c r="G26" s="41" t="s">
        <v>31</v>
      </c>
    </row>
    <row r="27" ht="15.75" customHeight="1">
      <c r="E27" s="40"/>
      <c r="F27" s="40"/>
      <c r="G27" s="40"/>
    </row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>
      <c r="J54" s="44"/>
    </row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4">
    <mergeCell ref="E2:G3"/>
    <mergeCell ref="B5:D6"/>
    <mergeCell ref="H5:J6"/>
    <mergeCell ref="E8:G9"/>
    <mergeCell ref="E10:E11"/>
    <mergeCell ref="F10:F11"/>
    <mergeCell ref="G10:G11"/>
    <mergeCell ref="E12:E13"/>
    <mergeCell ref="F12:F13"/>
    <mergeCell ref="G12:G13"/>
    <mergeCell ref="E15:G16"/>
    <mergeCell ref="E17:E18"/>
    <mergeCell ref="F17:F18"/>
    <mergeCell ref="G17:G18"/>
    <mergeCell ref="E26:E27"/>
    <mergeCell ref="F26:F27"/>
    <mergeCell ref="G26:G27"/>
    <mergeCell ref="E19:E20"/>
    <mergeCell ref="F19:F20"/>
    <mergeCell ref="G19:G20"/>
    <mergeCell ref="E22:G23"/>
    <mergeCell ref="E24:E25"/>
    <mergeCell ref="F24:F25"/>
    <mergeCell ref="G24:G25"/>
  </mergeCells>
  <hyperlinks>
    <hyperlink display="HOME" location="Home!A1" ref="E2"/>
  </hyperlinks>
  <printOptions/>
  <pageMargins bottom="1.0" footer="0.0" header="0.0" left="0.75" right="0.75" top="1.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showGridLines="0" workbookViewId="0"/>
  </sheetViews>
  <sheetFormatPr customHeight="1" defaultColWidth="12.63" defaultRowHeight="15.0"/>
  <cols>
    <col customWidth="1" min="1" max="4" width="14.38"/>
    <col customWidth="1" min="5" max="5" width="6.88"/>
    <col customWidth="1" min="6" max="6" width="6.38"/>
    <col customWidth="1" min="7" max="7" width="6.88"/>
    <col customWidth="1" min="8" max="9" width="14.38"/>
    <col customWidth="1" min="10" max="10" width="15.13"/>
    <col customWidth="1" min="11" max="11" width="14.38"/>
  </cols>
  <sheetData>
    <row r="1">
      <c r="A1" s="24" t="s">
        <v>23</v>
      </c>
    </row>
    <row r="2">
      <c r="A2" s="24" t="s">
        <v>24</v>
      </c>
      <c r="E2" s="25" t="s">
        <v>25</v>
      </c>
      <c r="F2" s="26"/>
      <c r="G2" s="27"/>
    </row>
    <row r="3">
      <c r="A3" s="24" t="s">
        <v>26</v>
      </c>
      <c r="E3" s="28"/>
      <c r="F3" s="29"/>
      <c r="G3" s="30"/>
    </row>
    <row r="4">
      <c r="A4" s="24"/>
    </row>
    <row r="5">
      <c r="B5" s="31" t="s">
        <v>27</v>
      </c>
      <c r="C5" s="26"/>
      <c r="D5" s="27"/>
      <c r="H5" s="32" t="s">
        <v>28</v>
      </c>
      <c r="I5" s="26"/>
      <c r="J5" s="27"/>
    </row>
    <row r="6">
      <c r="B6" s="28"/>
      <c r="C6" s="29"/>
      <c r="D6" s="30"/>
      <c r="H6" s="28"/>
      <c r="I6" s="29"/>
      <c r="J6" s="30"/>
    </row>
    <row r="8">
      <c r="E8" s="33" t="s">
        <v>29</v>
      </c>
      <c r="F8" s="34"/>
      <c r="G8" s="35"/>
    </row>
    <row r="9">
      <c r="E9" s="36"/>
      <c r="F9" s="37"/>
      <c r="G9" s="38"/>
    </row>
    <row r="10">
      <c r="E10" s="39">
        <v>21.25</v>
      </c>
      <c r="F10" s="39">
        <v>21.25</v>
      </c>
      <c r="G10" s="39">
        <v>2.5</v>
      </c>
    </row>
    <row r="11">
      <c r="E11" s="40"/>
      <c r="F11" s="40"/>
      <c r="G11" s="40"/>
    </row>
    <row r="12">
      <c r="E12" s="41" t="s">
        <v>30</v>
      </c>
      <c r="F12" s="41" t="s">
        <v>30</v>
      </c>
      <c r="G12" s="41" t="s">
        <v>31</v>
      </c>
    </row>
    <row r="13">
      <c r="E13" s="40"/>
      <c r="F13" s="40"/>
      <c r="G13" s="40"/>
    </row>
    <row r="15">
      <c r="E15" s="42" t="s">
        <v>32</v>
      </c>
      <c r="F15" s="34"/>
      <c r="G15" s="35"/>
    </row>
    <row r="16">
      <c r="E16" s="36"/>
      <c r="F16" s="37"/>
      <c r="G16" s="38"/>
    </row>
    <row r="17">
      <c r="E17" s="39">
        <v>36.917</v>
      </c>
      <c r="F17" s="39">
        <v>14.356</v>
      </c>
      <c r="G17" s="39">
        <v>35.404</v>
      </c>
    </row>
    <row r="18">
      <c r="E18" s="40"/>
      <c r="F18" s="40"/>
      <c r="G18" s="40"/>
    </row>
    <row r="19">
      <c r="E19" s="41" t="s">
        <v>31</v>
      </c>
      <c r="F19" s="41" t="s">
        <v>31</v>
      </c>
      <c r="G19" s="41" t="s">
        <v>31</v>
      </c>
    </row>
    <row r="20">
      <c r="E20" s="40"/>
      <c r="F20" s="40"/>
      <c r="G20" s="40"/>
    </row>
    <row r="21" ht="15.75" customHeight="1"/>
    <row r="22" ht="15.75" customHeight="1">
      <c r="E22" s="43" t="s">
        <v>33</v>
      </c>
      <c r="F22" s="34"/>
      <c r="G22" s="35"/>
    </row>
    <row r="23" ht="15.75" customHeight="1">
      <c r="E23" s="36"/>
      <c r="F23" s="37"/>
      <c r="G23" s="38"/>
      <c r="I23" s="45"/>
      <c r="J23" s="45"/>
      <c r="K23" s="45"/>
    </row>
    <row r="24" ht="15.75" customHeight="1">
      <c r="E24" s="39">
        <v>21.25</v>
      </c>
      <c r="F24" s="39">
        <v>21.251</v>
      </c>
      <c r="G24" s="39">
        <v>2.5</v>
      </c>
    </row>
    <row r="25" ht="15.75" customHeight="1">
      <c r="E25" s="40"/>
      <c r="F25" s="40"/>
      <c r="G25" s="40"/>
    </row>
    <row r="26" ht="15.75" customHeight="1">
      <c r="E26" s="41" t="s">
        <v>30</v>
      </c>
      <c r="F26" s="41" t="s">
        <v>30</v>
      </c>
      <c r="G26" s="41" t="s">
        <v>31</v>
      </c>
    </row>
    <row r="27" ht="15.75" customHeight="1">
      <c r="E27" s="40"/>
      <c r="F27" s="40"/>
      <c r="G27" s="40"/>
    </row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4">
    <mergeCell ref="E2:G3"/>
    <mergeCell ref="B5:D6"/>
    <mergeCell ref="H5:J6"/>
    <mergeCell ref="E8:G9"/>
    <mergeCell ref="E10:E11"/>
    <mergeCell ref="F10:F11"/>
    <mergeCell ref="G10:G11"/>
    <mergeCell ref="E12:E13"/>
    <mergeCell ref="F12:F13"/>
    <mergeCell ref="G12:G13"/>
    <mergeCell ref="E15:G16"/>
    <mergeCell ref="E17:E18"/>
    <mergeCell ref="F17:F18"/>
    <mergeCell ref="G17:G18"/>
    <mergeCell ref="E26:E27"/>
    <mergeCell ref="F26:F27"/>
    <mergeCell ref="G26:G27"/>
    <mergeCell ref="E19:E20"/>
    <mergeCell ref="F19:F20"/>
    <mergeCell ref="G19:G20"/>
    <mergeCell ref="E22:G23"/>
    <mergeCell ref="E24:E25"/>
    <mergeCell ref="F24:F25"/>
    <mergeCell ref="G24:G25"/>
  </mergeCells>
  <hyperlinks>
    <hyperlink display="HOME" location="Home!A1" ref="E2"/>
  </hyperlinks>
  <printOptions/>
  <pageMargins bottom="1.0" footer="0.0" header="0.0" left="0.75" right="0.75" top="1.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showGridLines="0" workbookViewId="0"/>
  </sheetViews>
  <sheetFormatPr customHeight="1" defaultColWidth="12.63" defaultRowHeight="15.0"/>
  <cols>
    <col customWidth="1" min="1" max="4" width="14.38"/>
    <col customWidth="1" min="5" max="5" width="6.75"/>
    <col customWidth="1" min="6" max="6" width="6.5"/>
    <col customWidth="1" min="7" max="7" width="6.38"/>
    <col customWidth="1" min="8" max="8" width="36.38"/>
  </cols>
  <sheetData>
    <row r="1">
      <c r="A1" s="24" t="s">
        <v>23</v>
      </c>
    </row>
    <row r="2">
      <c r="A2" s="24" t="s">
        <v>24</v>
      </c>
      <c r="E2" s="25" t="s">
        <v>25</v>
      </c>
      <c r="F2" s="26"/>
      <c r="G2" s="27"/>
    </row>
    <row r="3">
      <c r="A3" s="24" t="s">
        <v>26</v>
      </c>
      <c r="E3" s="28"/>
      <c r="F3" s="29"/>
      <c r="G3" s="30"/>
    </row>
    <row r="4">
      <c r="A4" s="24"/>
    </row>
    <row r="5">
      <c r="B5" s="31" t="s">
        <v>27</v>
      </c>
      <c r="C5" s="26"/>
      <c r="D5" s="27"/>
      <c r="H5" s="46" t="s">
        <v>28</v>
      </c>
    </row>
    <row r="6">
      <c r="B6" s="28"/>
      <c r="C6" s="29"/>
      <c r="D6" s="30"/>
      <c r="H6" s="47"/>
    </row>
    <row r="8">
      <c r="E8" s="33" t="s">
        <v>29</v>
      </c>
      <c r="F8" s="34"/>
      <c r="G8" s="35"/>
    </row>
    <row r="9">
      <c r="E9" s="36"/>
      <c r="F9" s="37"/>
      <c r="G9" s="38"/>
    </row>
    <row r="10">
      <c r="E10" s="39">
        <v>42.5</v>
      </c>
      <c r="F10" s="39">
        <v>42.5</v>
      </c>
      <c r="G10" s="39">
        <v>5.0</v>
      </c>
    </row>
    <row r="11">
      <c r="E11" s="40"/>
      <c r="F11" s="40"/>
      <c r="G11" s="40"/>
    </row>
    <row r="12">
      <c r="E12" s="41" t="s">
        <v>30</v>
      </c>
      <c r="F12" s="41" t="s">
        <v>30</v>
      </c>
      <c r="G12" s="41" t="s">
        <v>31</v>
      </c>
    </row>
    <row r="13">
      <c r="E13" s="40"/>
      <c r="F13" s="40"/>
      <c r="G13" s="40"/>
    </row>
    <row r="15">
      <c r="E15" s="42" t="s">
        <v>32</v>
      </c>
      <c r="F15" s="34"/>
      <c r="G15" s="35"/>
    </row>
    <row r="16">
      <c r="E16" s="36"/>
      <c r="F16" s="37"/>
      <c r="G16" s="38"/>
    </row>
    <row r="17">
      <c r="E17" s="39">
        <v>24.461</v>
      </c>
      <c r="F17" s="39">
        <v>22.414</v>
      </c>
      <c r="G17" s="39">
        <v>50.402</v>
      </c>
    </row>
    <row r="18">
      <c r="E18" s="40"/>
      <c r="F18" s="40"/>
      <c r="G18" s="40"/>
    </row>
    <row r="19">
      <c r="E19" s="41" t="s">
        <v>31</v>
      </c>
      <c r="F19" s="41" t="s">
        <v>31</v>
      </c>
      <c r="G19" s="41" t="s">
        <v>31</v>
      </c>
    </row>
    <row r="20">
      <c r="E20" s="40"/>
      <c r="F20" s="40"/>
      <c r="G20" s="40"/>
    </row>
    <row r="21" ht="15.75" customHeight="1"/>
    <row r="22" ht="15.75" customHeight="1">
      <c r="E22" s="43" t="s">
        <v>33</v>
      </c>
      <c r="F22" s="34"/>
      <c r="G22" s="35"/>
    </row>
    <row r="23" ht="15.75" customHeight="1">
      <c r="E23" s="36"/>
      <c r="F23" s="37"/>
      <c r="G23" s="38"/>
    </row>
    <row r="24" ht="15.75" customHeight="1">
      <c r="E24" s="39">
        <v>42.5</v>
      </c>
      <c r="F24" s="39">
        <v>42.501</v>
      </c>
      <c r="G24" s="39">
        <v>5.0</v>
      </c>
    </row>
    <row r="25" ht="15.75" customHeight="1">
      <c r="E25" s="40"/>
      <c r="F25" s="40"/>
      <c r="G25" s="40"/>
    </row>
    <row r="26" ht="15.75" customHeight="1">
      <c r="E26" s="41" t="s">
        <v>30</v>
      </c>
      <c r="F26" s="41" t="s">
        <v>30</v>
      </c>
      <c r="G26" s="41" t="s">
        <v>31</v>
      </c>
    </row>
    <row r="27" ht="15.75" customHeight="1">
      <c r="E27" s="40"/>
      <c r="F27" s="40"/>
      <c r="G27" s="40"/>
    </row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4">
    <mergeCell ref="E2:G3"/>
    <mergeCell ref="B5:D6"/>
    <mergeCell ref="H5:H6"/>
    <mergeCell ref="E8:G9"/>
    <mergeCell ref="E10:E11"/>
    <mergeCell ref="F10:F11"/>
    <mergeCell ref="G10:G11"/>
    <mergeCell ref="E12:E13"/>
    <mergeCell ref="F12:F13"/>
    <mergeCell ref="G12:G13"/>
    <mergeCell ref="E15:G16"/>
    <mergeCell ref="E17:E18"/>
    <mergeCell ref="F17:F18"/>
    <mergeCell ref="G17:G18"/>
    <mergeCell ref="E26:E27"/>
    <mergeCell ref="F26:F27"/>
    <mergeCell ref="G26:G27"/>
    <mergeCell ref="E19:E20"/>
    <mergeCell ref="F19:F20"/>
    <mergeCell ref="G19:G20"/>
    <mergeCell ref="E22:G23"/>
    <mergeCell ref="E24:E25"/>
    <mergeCell ref="F24:F25"/>
    <mergeCell ref="G24:G25"/>
  </mergeCells>
  <hyperlinks>
    <hyperlink display="HOME" location="Home!A1" ref="E2"/>
  </hyperlinks>
  <printOptions/>
  <pageMargins bottom="1.0" footer="0.0" header="0.0" left="0.75" right="0.75" top="1.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showGridLines="0" workbookViewId="0"/>
  </sheetViews>
  <sheetFormatPr customHeight="1" defaultColWidth="12.63" defaultRowHeight="15.0"/>
  <cols>
    <col customWidth="1" min="1" max="4" width="14.38"/>
    <col customWidth="1" min="5" max="5" width="6.25"/>
    <col customWidth="1" min="6" max="6" width="6.63"/>
    <col customWidth="1" min="7" max="7" width="6.0"/>
    <col customWidth="1" min="8" max="8" width="36.25"/>
  </cols>
  <sheetData>
    <row r="1">
      <c r="A1" s="24" t="s">
        <v>23</v>
      </c>
    </row>
    <row r="2">
      <c r="A2" s="24" t="s">
        <v>24</v>
      </c>
      <c r="E2" s="25" t="s">
        <v>25</v>
      </c>
      <c r="F2" s="26"/>
      <c r="G2" s="27"/>
    </row>
    <row r="3">
      <c r="A3" s="24" t="s">
        <v>26</v>
      </c>
      <c r="E3" s="28"/>
      <c r="F3" s="29"/>
      <c r="G3" s="30"/>
    </row>
    <row r="4">
      <c r="A4" s="24"/>
    </row>
    <row r="5">
      <c r="B5" s="31" t="s">
        <v>27</v>
      </c>
      <c r="C5" s="26"/>
      <c r="D5" s="27"/>
      <c r="H5" s="46" t="s">
        <v>28</v>
      </c>
    </row>
    <row r="6">
      <c r="B6" s="28"/>
      <c r="C6" s="29"/>
      <c r="D6" s="30"/>
      <c r="H6" s="47"/>
    </row>
    <row r="8">
      <c r="E8" s="33" t="s">
        <v>29</v>
      </c>
      <c r="F8" s="34"/>
      <c r="G8" s="35"/>
    </row>
    <row r="9">
      <c r="E9" s="36"/>
      <c r="F9" s="37"/>
      <c r="G9" s="38"/>
    </row>
    <row r="10">
      <c r="E10" s="39">
        <v>63.75</v>
      </c>
      <c r="F10" s="39">
        <v>63.75</v>
      </c>
      <c r="G10" s="39">
        <v>7.5</v>
      </c>
    </row>
    <row r="11">
      <c r="E11" s="40"/>
      <c r="F11" s="40"/>
      <c r="G11" s="40"/>
    </row>
    <row r="12">
      <c r="E12" s="41" t="s">
        <v>30</v>
      </c>
      <c r="F12" s="41" t="s">
        <v>30</v>
      </c>
      <c r="G12" s="41" t="s">
        <v>31</v>
      </c>
    </row>
    <row r="13">
      <c r="E13" s="40"/>
      <c r="F13" s="40"/>
      <c r="G13" s="40"/>
    </row>
    <row r="15">
      <c r="E15" s="42" t="s">
        <v>32</v>
      </c>
      <c r="F15" s="34"/>
      <c r="G15" s="35"/>
    </row>
    <row r="16">
      <c r="E16" s="36"/>
      <c r="F16" s="37"/>
      <c r="G16" s="38"/>
    </row>
    <row r="17">
      <c r="E17" s="39">
        <v>9.292</v>
      </c>
      <c r="F17" s="39">
        <v>18.842</v>
      </c>
      <c r="G17" s="39">
        <v>62.601</v>
      </c>
    </row>
    <row r="18">
      <c r="E18" s="40"/>
      <c r="F18" s="40"/>
      <c r="G18" s="40"/>
    </row>
    <row r="19">
      <c r="E19" s="41" t="s">
        <v>31</v>
      </c>
      <c r="F19" s="41" t="s">
        <v>31</v>
      </c>
      <c r="G19" s="41" t="s">
        <v>31</v>
      </c>
    </row>
    <row r="20">
      <c r="E20" s="40"/>
      <c r="F20" s="40"/>
      <c r="G20" s="40"/>
    </row>
    <row r="21" ht="15.75" customHeight="1"/>
    <row r="22" ht="15.75" customHeight="1">
      <c r="E22" s="43" t="s">
        <v>33</v>
      </c>
      <c r="F22" s="34"/>
      <c r="G22" s="35"/>
    </row>
    <row r="23" ht="15.75" customHeight="1">
      <c r="E23" s="36"/>
      <c r="F23" s="37"/>
      <c r="G23" s="38"/>
    </row>
    <row r="24" ht="15.75" customHeight="1">
      <c r="E24" s="39">
        <v>63.75</v>
      </c>
      <c r="F24" s="39">
        <v>63.75</v>
      </c>
      <c r="G24" s="39">
        <v>7.5</v>
      </c>
    </row>
    <row r="25" ht="15.75" customHeight="1">
      <c r="E25" s="40"/>
      <c r="F25" s="40"/>
      <c r="G25" s="40"/>
    </row>
    <row r="26" ht="15.75" customHeight="1">
      <c r="E26" s="41" t="s">
        <v>30</v>
      </c>
      <c r="F26" s="41" t="s">
        <v>30</v>
      </c>
      <c r="G26" s="41" t="s">
        <v>31</v>
      </c>
    </row>
    <row r="27" ht="15.75" customHeight="1">
      <c r="E27" s="40"/>
      <c r="F27" s="40"/>
      <c r="G27" s="40"/>
    </row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4">
    <mergeCell ref="E2:G3"/>
    <mergeCell ref="B5:D6"/>
    <mergeCell ref="H5:H6"/>
    <mergeCell ref="E8:G9"/>
    <mergeCell ref="E10:E11"/>
    <mergeCell ref="F10:F11"/>
    <mergeCell ref="G10:G11"/>
    <mergeCell ref="E12:E13"/>
    <mergeCell ref="F12:F13"/>
    <mergeCell ref="G12:G13"/>
    <mergeCell ref="E15:G16"/>
    <mergeCell ref="E17:E18"/>
    <mergeCell ref="F17:F18"/>
    <mergeCell ref="G17:G18"/>
    <mergeCell ref="E26:E27"/>
    <mergeCell ref="F26:F27"/>
    <mergeCell ref="G26:G27"/>
    <mergeCell ref="E19:E20"/>
    <mergeCell ref="F19:F20"/>
    <mergeCell ref="G19:G20"/>
    <mergeCell ref="E22:G23"/>
    <mergeCell ref="E24:E25"/>
    <mergeCell ref="F24:F25"/>
    <mergeCell ref="G24:G25"/>
  </mergeCells>
  <hyperlinks>
    <hyperlink display="HOME" location="Home!A1" ref="E2"/>
  </hyperlinks>
  <printOptions/>
  <pageMargins bottom="1.0" footer="0.0" header="0.0" left="0.75" right="0.75" top="1.0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showGridLines="0" workbookViewId="0"/>
  </sheetViews>
  <sheetFormatPr customHeight="1" defaultColWidth="12.63" defaultRowHeight="15.0"/>
  <cols>
    <col customWidth="1" min="1" max="4" width="14.38"/>
    <col customWidth="1" min="5" max="5" width="6.0"/>
    <col customWidth="1" min="6" max="6" width="5.63"/>
    <col customWidth="1" min="7" max="7" width="5.5"/>
    <col customWidth="1" min="8" max="8" width="39.38"/>
  </cols>
  <sheetData>
    <row r="1">
      <c r="A1" s="24" t="s">
        <v>23</v>
      </c>
    </row>
    <row r="2">
      <c r="A2" s="24" t="s">
        <v>24</v>
      </c>
      <c r="E2" s="48" t="s">
        <v>25</v>
      </c>
      <c r="F2" s="26"/>
      <c r="G2" s="27"/>
    </row>
    <row r="3">
      <c r="A3" s="24" t="s">
        <v>34</v>
      </c>
      <c r="E3" s="28"/>
      <c r="F3" s="29"/>
      <c r="G3" s="30"/>
    </row>
    <row r="4">
      <c r="A4" s="24"/>
    </row>
    <row r="5">
      <c r="B5" s="31" t="s">
        <v>27</v>
      </c>
      <c r="C5" s="26"/>
      <c r="D5" s="27"/>
      <c r="H5" s="46" t="s">
        <v>28</v>
      </c>
    </row>
    <row r="6">
      <c r="B6" s="28"/>
      <c r="C6" s="29"/>
      <c r="D6" s="30"/>
      <c r="H6" s="47"/>
    </row>
    <row r="8">
      <c r="E8" s="33" t="s">
        <v>29</v>
      </c>
      <c r="F8" s="34"/>
      <c r="G8" s="35"/>
    </row>
    <row r="9">
      <c r="E9" s="36"/>
      <c r="F9" s="37"/>
      <c r="G9" s="38"/>
    </row>
    <row r="10">
      <c r="E10" s="39">
        <v>85.0</v>
      </c>
      <c r="F10" s="39">
        <v>85.0</v>
      </c>
      <c r="G10" s="39">
        <v>10.0</v>
      </c>
    </row>
    <row r="11">
      <c r="E11" s="40"/>
      <c r="F11" s="40"/>
      <c r="G11" s="40"/>
    </row>
    <row r="12">
      <c r="E12" s="41" t="s">
        <v>30</v>
      </c>
      <c r="F12" s="41" t="s">
        <v>30</v>
      </c>
      <c r="G12" s="41" t="s">
        <v>31</v>
      </c>
    </row>
    <row r="13">
      <c r="E13" s="40"/>
      <c r="F13" s="40"/>
      <c r="G13" s="40"/>
    </row>
    <row r="15">
      <c r="E15" s="42" t="s">
        <v>32</v>
      </c>
      <c r="F15" s="34"/>
      <c r="G15" s="35"/>
    </row>
    <row r="16">
      <c r="E16" s="36"/>
      <c r="F16" s="37"/>
      <c r="G16" s="38"/>
    </row>
    <row r="17">
      <c r="E17" s="39">
        <v>0.38</v>
      </c>
      <c r="F17" s="39">
        <v>4.341</v>
      </c>
      <c r="G17" s="39">
        <v>69.81</v>
      </c>
    </row>
    <row r="18">
      <c r="E18" s="40"/>
      <c r="F18" s="40"/>
      <c r="G18" s="40"/>
    </row>
    <row r="19">
      <c r="E19" s="41" t="s">
        <v>31</v>
      </c>
      <c r="F19" s="41" t="s">
        <v>31</v>
      </c>
      <c r="G19" s="41" t="s">
        <v>31</v>
      </c>
    </row>
    <row r="20">
      <c r="E20" s="40"/>
      <c r="F20" s="40"/>
      <c r="G20" s="40"/>
    </row>
    <row r="21" ht="15.75" customHeight="1"/>
    <row r="22" ht="15.75" customHeight="1">
      <c r="E22" s="43" t="s">
        <v>33</v>
      </c>
      <c r="F22" s="34"/>
      <c r="G22" s="35"/>
    </row>
    <row r="23" ht="15.75" customHeight="1">
      <c r="E23" s="36"/>
      <c r="F23" s="37"/>
      <c r="G23" s="38"/>
    </row>
    <row r="24" ht="15.75" customHeight="1">
      <c r="E24" s="39">
        <v>84.997</v>
      </c>
      <c r="F24" s="39">
        <v>85.0</v>
      </c>
      <c r="G24" s="39">
        <v>10.0</v>
      </c>
    </row>
    <row r="25" ht="15.75" customHeight="1">
      <c r="E25" s="40"/>
      <c r="F25" s="40"/>
      <c r="G25" s="40"/>
    </row>
    <row r="26" ht="15.75" customHeight="1">
      <c r="E26" s="41" t="s">
        <v>30</v>
      </c>
      <c r="F26" s="41" t="s">
        <v>30</v>
      </c>
      <c r="G26" s="41" t="s">
        <v>31</v>
      </c>
    </row>
    <row r="27" ht="15.75" customHeight="1">
      <c r="E27" s="40"/>
      <c r="F27" s="40"/>
      <c r="G27" s="40"/>
    </row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4">
    <mergeCell ref="E2:G3"/>
    <mergeCell ref="B5:D6"/>
    <mergeCell ref="H5:H6"/>
    <mergeCell ref="E8:G9"/>
    <mergeCell ref="E10:E11"/>
    <mergeCell ref="F10:F11"/>
    <mergeCell ref="G10:G11"/>
    <mergeCell ref="E12:E13"/>
    <mergeCell ref="F12:F13"/>
    <mergeCell ref="G12:G13"/>
    <mergeCell ref="E15:G16"/>
    <mergeCell ref="E17:E18"/>
    <mergeCell ref="F17:F18"/>
    <mergeCell ref="G17:G18"/>
    <mergeCell ref="E26:E27"/>
    <mergeCell ref="F26:F27"/>
    <mergeCell ref="G26:G27"/>
    <mergeCell ref="E19:E20"/>
    <mergeCell ref="F19:F20"/>
    <mergeCell ref="G19:G20"/>
    <mergeCell ref="E22:G23"/>
    <mergeCell ref="E24:E25"/>
    <mergeCell ref="F24:F25"/>
    <mergeCell ref="G24:G25"/>
  </mergeCells>
  <hyperlinks>
    <hyperlink display="HOME" location="Home!A1" ref="E2"/>
  </hyperlinks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2023-04-13T06:33:00Z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90143B8C9AEC44CEB372F2532E343F3A</vt:lpwstr>
  </property>
  <property fmtid="{D5CDD505-2E9C-101B-9397-08002B2CF9AE}" pid="3" name="KSOProductBuildVer">
    <vt:lpwstr>1033-11.2.0.11219</vt:lpwstr>
  </property>
</Properties>
</file>