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chelsie_hart_ucalgary_ca/Documents/1_PhD_Project/Scripting/"/>
    </mc:Choice>
  </mc:AlternateContent>
  <xr:revisionPtr revIDLastSave="417" documentId="8_{88422AA3-CD02-4268-9458-A955ADE3C3D7}" xr6:coauthVersionLast="47" xr6:coauthVersionMax="47" xr10:uidLastSave="{DA20149D-CD7B-4171-B7DF-E1839BF02F31}"/>
  <bookViews>
    <workbookView xWindow="-16780" yWindow="0" windowWidth="15960" windowHeight="21000" activeTab="3" xr2:uid="{D30E0A3E-1262-4036-BE11-43195096D858}"/>
  </bookViews>
  <sheets>
    <sheet name="MCT" sheetId="3" r:id="rId1"/>
    <sheet name="SymmSpan task" sheetId="2" r:id="rId2"/>
    <sheet name="switch task" sheetId="1" r:id="rId3"/>
    <sheet name="variables for string or dou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F3" i="4"/>
  <c r="G3" i="4"/>
  <c r="H3" i="4"/>
  <c r="I3" i="4"/>
  <c r="J3" i="4"/>
  <c r="K3" i="4"/>
  <c r="L3" i="4"/>
  <c r="F4" i="4"/>
  <c r="G4" i="4"/>
  <c r="H4" i="4"/>
  <c r="I4" i="4"/>
  <c r="J4" i="4"/>
  <c r="K4" i="4"/>
  <c r="L4" i="4"/>
  <c r="D5" i="4"/>
  <c r="F5" i="4"/>
  <c r="G5" i="4"/>
  <c r="H5" i="4"/>
  <c r="I5" i="4"/>
  <c r="J5" i="4"/>
  <c r="K5" i="4"/>
  <c r="L5" i="4"/>
  <c r="D6" i="4"/>
  <c r="F6" i="4"/>
  <c r="G6" i="4"/>
  <c r="H6" i="4"/>
  <c r="I6" i="4"/>
  <c r="J6" i="4"/>
  <c r="K6" i="4"/>
  <c r="L6" i="4"/>
  <c r="D7" i="4"/>
  <c r="F7" i="4"/>
  <c r="G7" i="4"/>
  <c r="H7" i="4"/>
  <c r="I7" i="4"/>
  <c r="J7" i="4"/>
  <c r="K7" i="4"/>
  <c r="L7" i="4"/>
  <c r="D8" i="4"/>
  <c r="F8" i="4"/>
  <c r="G8" i="4"/>
  <c r="H8" i="4"/>
  <c r="I8" i="4"/>
  <c r="J8" i="4"/>
  <c r="K8" i="4"/>
  <c r="L8" i="4"/>
  <c r="D9" i="4"/>
  <c r="F9" i="4"/>
  <c r="G9" i="4"/>
  <c r="H9" i="4"/>
  <c r="I9" i="4"/>
  <c r="J9" i="4"/>
  <c r="K9" i="4"/>
  <c r="L9" i="4"/>
  <c r="L372" i="4" l="1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10" i="4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L2" i="3"/>
  <c r="K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3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3" i="2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5" i="1"/>
  <c r="C75" i="1"/>
  <c r="D75" i="1"/>
  <c r="E75" i="1"/>
  <c r="F75" i="1"/>
  <c r="G75" i="1"/>
  <c r="B76" i="1"/>
  <c r="C76" i="1"/>
  <c r="D76" i="1"/>
  <c r="E76" i="1"/>
  <c r="F76" i="1"/>
  <c r="G76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2" i="1"/>
</calcChain>
</file>

<file path=xl/sharedStrings.xml><?xml version="1.0" encoding="utf-8"?>
<sst xmlns="http://schemas.openxmlformats.org/spreadsheetml/2006/main" count="823" uniqueCount="409">
  <si>
    <t>pcolour_resp.keys</t>
  </si>
  <si>
    <t>pcolour_resp.corr</t>
  </si>
  <si>
    <t>pcolour_resp.rt</t>
  </si>
  <si>
    <t>practicecolourloop.thisRepN</t>
  </si>
  <si>
    <t>practicecolourloop.thisTrialN</t>
  </si>
  <si>
    <t>practicecolourloop.thisN</t>
  </si>
  <si>
    <t>practicecolourloop.thisIndex</t>
  </si>
  <si>
    <t>practicecolourloop.ran</t>
  </si>
  <si>
    <t>colourtrialresp.keys</t>
  </si>
  <si>
    <t>colourtrialresp.corr</t>
  </si>
  <si>
    <t>colourtrialresp.rt</t>
  </si>
  <si>
    <t>colourtrialsloop.thisRepN</t>
  </si>
  <si>
    <t>colourtrialsloop.thisTrialN</t>
  </si>
  <si>
    <t>colourtrialsloop.thisN</t>
  </si>
  <si>
    <t>colourtrialsloop.thisIndex</t>
  </si>
  <si>
    <t>colourtrialsloop.ran</t>
  </si>
  <si>
    <t>switch_colourtrials.thisRepN</t>
  </si>
  <si>
    <t>switch_colourtrials.thisTrialN</t>
  </si>
  <si>
    <t>switch_colourtrials.thisN</t>
  </si>
  <si>
    <t>switch_colourtrials.thisIndex</t>
  </si>
  <si>
    <t>switch_colourtrials.ran</t>
  </si>
  <si>
    <t>dummypracticeswitchstimuluscondition</t>
  </si>
  <si>
    <t>dummypracticeswitchcondition</t>
  </si>
  <si>
    <t>dummypracticeswitchstimuluspresented</t>
  </si>
  <si>
    <t>dummypracticeswitchcorrectresponse</t>
  </si>
  <si>
    <t>mixpracticedummyresp.keys</t>
  </si>
  <si>
    <t>mixpracticedummyresp.corr</t>
  </si>
  <si>
    <t>mixpracticedummyresp.rt</t>
  </si>
  <si>
    <t>practiceswitchstimuluscondition</t>
  </si>
  <si>
    <t>practiceswitchcondition</t>
  </si>
  <si>
    <t>practiceswitchstimuluspresented</t>
  </si>
  <si>
    <t>practiceswitchcorrectresponse</t>
  </si>
  <si>
    <t>mixpracticeresp.keys</t>
  </si>
  <si>
    <t>mixpracticeresp.corr</t>
  </si>
  <si>
    <t>mixpracticeresp.rt</t>
  </si>
  <si>
    <t>practicemixedloop.thisRepN</t>
  </si>
  <si>
    <t>practicemixedloop.thisTrialN</t>
  </si>
  <si>
    <t>practicemixedloop.thisN</t>
  </si>
  <si>
    <t>practicemixedloop.thisIndex</t>
  </si>
  <si>
    <t>practicemixedloop.ran</t>
  </si>
  <si>
    <t>switchcond</t>
  </si>
  <si>
    <t>dummystimuluscondition</t>
  </si>
  <si>
    <t>dummyswitchcondition</t>
  </si>
  <si>
    <t>dummystimuluspresented</t>
  </si>
  <si>
    <t>dummycorrectresponse</t>
  </si>
  <si>
    <t>mixeddummyresp.keys</t>
  </si>
  <si>
    <t>mixeddummyresp.corr</t>
  </si>
  <si>
    <t>mixeddummyresp.rt</t>
  </si>
  <si>
    <t>stimuluscondition</t>
  </si>
  <si>
    <t>switchcondition</t>
  </si>
  <si>
    <t>stimuluspresented</t>
  </si>
  <si>
    <t>correctresponse</t>
  </si>
  <si>
    <t>mixedtrialsresp.keys</t>
  </si>
  <si>
    <t>mixedtrialsresp.corr</t>
  </si>
  <si>
    <t>mixedtrialsresp.rt</t>
  </si>
  <si>
    <t>mixedblock1.thisRepN</t>
  </si>
  <si>
    <t>mixedblock1.thisTrialN</t>
  </si>
  <si>
    <t>mixedblock1.thisN</t>
  </si>
  <si>
    <t>mixedblock1.thisIndex</t>
  </si>
  <si>
    <t>mixedblock1.ran</t>
  </si>
  <si>
    <t>colour_shape_switch_task.thisRepN</t>
  </si>
  <si>
    <t>colour_shape_switch_task.thisTrialN</t>
  </si>
  <si>
    <t>colour_shape_switch_task.thisN</t>
  </si>
  <si>
    <t>colour_shape_switch_task.thisIndex</t>
  </si>
  <si>
    <t>colour_shape_switch_task.ran</t>
  </si>
  <si>
    <t>colour</t>
  </si>
  <si>
    <t>shape</t>
  </si>
  <si>
    <t>switch</t>
  </si>
  <si>
    <t>mix</t>
  </si>
  <si>
    <t>stimulus</t>
  </si>
  <si>
    <t>practiceswitch</t>
  </si>
  <si>
    <t>pshape_resp.keys</t>
  </si>
  <si>
    <t>pshape_resp.corr</t>
  </si>
  <si>
    <t>pshape_resp.rt</t>
  </si>
  <si>
    <t>practiceshapeloop.thisRepN</t>
  </si>
  <si>
    <t>practiceshapeloop.thisTrialN</t>
  </si>
  <si>
    <t>practiceshapeloop.thisN</t>
  </si>
  <si>
    <t>practiceshapeloop.thisIndex</t>
  </si>
  <si>
    <t>practiceshapeloop.ran</t>
  </si>
  <si>
    <t>images</t>
  </si>
  <si>
    <t>correct</t>
  </si>
  <si>
    <t>shapetrialsresp.keys</t>
  </si>
  <si>
    <t>shapetrialsresp.corr</t>
  </si>
  <si>
    <t>shapetrialsresp.rt</t>
  </si>
  <si>
    <t>shapetrialsloop.thisRepN</t>
  </si>
  <si>
    <t>shapetrialsloop.thisTrialN</t>
  </si>
  <si>
    <t>shapetrialsloop.thisN</t>
  </si>
  <si>
    <t>shapetrialsloop.thisIndex</t>
  </si>
  <si>
    <t>shapetrialsloop.ran</t>
  </si>
  <si>
    <t>switch_shapetrials.thisRepN</t>
  </si>
  <si>
    <t>switch_shapetrials.thisTrialN</t>
  </si>
  <si>
    <t>switch_shapetrials.thisN</t>
  </si>
  <si>
    <t>switch_shapetrials.thisIndex</t>
  </si>
  <si>
    <t>switch_shapetrials.ran</t>
  </si>
  <si>
    <t>columns (missed some columns here though)</t>
  </si>
  <si>
    <t>practicepresentedsymmstim</t>
  </si>
  <si>
    <t>practicesymmcorrectresponse</t>
  </si>
  <si>
    <t>practicesymmresponse</t>
  </si>
  <si>
    <t>practicesymmaccuracy</t>
  </si>
  <si>
    <t>practiceresponse.clicked_name</t>
  </si>
  <si>
    <t>symmpracticeloop.thisRepN</t>
  </si>
  <si>
    <t>symmpracticeloop.thisTrialN</t>
  </si>
  <si>
    <t>symmpracticeloop.thisN</t>
  </si>
  <si>
    <t>symmpracticeloop.thisIndex</t>
  </si>
  <si>
    <t>symmpracticeloop.ran</t>
  </si>
  <si>
    <t>symmetrical</t>
  </si>
  <si>
    <t>symmetryloop.thisRepN</t>
  </si>
  <si>
    <t>symmetryloop.thisTrialN</t>
  </si>
  <si>
    <t>symmetryloop.thisN</t>
  </si>
  <si>
    <t>symmetryloop.thisIndex</t>
  </si>
  <si>
    <t>symmetryloop.ran</t>
  </si>
  <si>
    <t>symmspansubtasksloop.thisRepN</t>
  </si>
  <si>
    <t>symmspansubtasksloop.thisTrialN</t>
  </si>
  <si>
    <t>symmspansubtasksloop.thisN</t>
  </si>
  <si>
    <t>symmspansubtasksloop.thisIndex</t>
  </si>
  <si>
    <t>symmspansubtasksloop.ran</t>
  </si>
  <si>
    <t>practicesquarecorrectresponse</t>
  </si>
  <si>
    <t>symmpracticesquareloop.thisRepN</t>
  </si>
  <si>
    <t>symmpracticesquareloop.thisTrialN</t>
  </si>
  <si>
    <t>symmpracticesquareloop.thisN</t>
  </si>
  <si>
    <t>symmpracticesquareloop.thisIndex</t>
  </si>
  <si>
    <t>symmpracticesquareloop.ran</t>
  </si>
  <si>
    <t>practicesquareresponse</t>
  </si>
  <si>
    <t>practicerecallaccuracy</t>
  </si>
  <si>
    <t>square_resp_2.clicked_name</t>
  </si>
  <si>
    <t>symmpracticerecalloop.thisRepN</t>
  </si>
  <si>
    <t>symmpracticerecalloop.thisTrialN</t>
  </si>
  <si>
    <t>symmpracticerecalloop.thisN</t>
  </si>
  <si>
    <t>symmpracticerecalloop.thisIndex</t>
  </si>
  <si>
    <t>symmpracticerecalloop.ran</t>
  </si>
  <si>
    <t>symmmempracticeloop.thisRepN</t>
  </si>
  <si>
    <t>symmmempracticeloop.thisTrialN</t>
  </si>
  <si>
    <t>symmmempracticeloop.thisN</t>
  </si>
  <si>
    <t>symmmempracticeloop.thisIndex</t>
  </si>
  <si>
    <t>symmmempracticeloop.ran</t>
  </si>
  <si>
    <t>loopnumber</t>
  </si>
  <si>
    <t>memnumber</t>
  </si>
  <si>
    <t>recallloop.thisRepN</t>
  </si>
  <si>
    <t>recallloop.thisTrialN</t>
  </si>
  <si>
    <t>recallloop.thisN</t>
  </si>
  <si>
    <t>recallloop.thisIndex</t>
  </si>
  <si>
    <t>recallloop.ran</t>
  </si>
  <si>
    <t>symmspansymmploop.thisRepN</t>
  </si>
  <si>
    <t>symmspansymmploop.thisTrialN</t>
  </si>
  <si>
    <t>symmspansymmploop.thisN</t>
  </si>
  <si>
    <t>symmspansymmploop.thisIndex</t>
  </si>
  <si>
    <t>symmspansymmploop.ran</t>
  </si>
  <si>
    <t>symmspanrecallploop.thisRepN</t>
  </si>
  <si>
    <t>symmspanrecallploop.thisTrialN</t>
  </si>
  <si>
    <t>symmspanrecallploop.thisN</t>
  </si>
  <si>
    <t>symmspanrecallploop.thisIndex</t>
  </si>
  <si>
    <t>symmspanrecallploop.ran</t>
  </si>
  <si>
    <t>symmspanploop.thisRepN</t>
  </si>
  <si>
    <t>symmspanploop.thisTrialN</t>
  </si>
  <si>
    <t>symmspanploop.thisN</t>
  </si>
  <si>
    <t>symmspanploop.thisIndex</t>
  </si>
  <si>
    <t>symmspanploop.ran</t>
  </si>
  <si>
    <t>presentedsymmstim</t>
  </si>
  <si>
    <t>symmcorrectresponse</t>
  </si>
  <si>
    <t>symmresponse</t>
  </si>
  <si>
    <t>symmaccuracy</t>
  </si>
  <si>
    <t>symmresponseclick.clicked_name</t>
  </si>
  <si>
    <t>squarecorrectresponse</t>
  </si>
  <si>
    <t>symmspanblocksymmloop.thisRepN</t>
  </si>
  <si>
    <t>symmspanblocksymmloop.thisTrialN</t>
  </si>
  <si>
    <t>symmspanblocksymmloop.thisN</t>
  </si>
  <si>
    <t>symmspanblocksymmloop.thisIndex</t>
  </si>
  <si>
    <t>symmspanblocksymmloop.ran</t>
  </si>
  <si>
    <t>squareresponse</t>
  </si>
  <si>
    <t>recallaccuracy</t>
  </si>
  <si>
    <t>square_resp.clicked_name</t>
  </si>
  <si>
    <t>symmspanrecallblocksloop.thisRepN</t>
  </si>
  <si>
    <t>symmspanrecallblocksloop.thisTrialN</t>
  </si>
  <si>
    <t>symmspanrecallblocksloop.thisN</t>
  </si>
  <si>
    <t>symmspanrecallblocksloop.thisIndex</t>
  </si>
  <si>
    <t>symmspanrecallblocksloop.ran</t>
  </si>
  <si>
    <t>symmspanblocksloop.thisRepN</t>
  </si>
  <si>
    <t>symmspanblocksloop.thisTrialN</t>
  </si>
  <si>
    <t>symmspanblocksloop.thisN</t>
  </si>
  <si>
    <t>symmspanblocksloop.thisIndex</t>
  </si>
  <si>
    <t>symmspanblocksloop.ran</t>
  </si>
  <si>
    <t>symmspanendkey.keys</t>
  </si>
  <si>
    <t>symmspanendkey.rt</t>
  </si>
  <si>
    <t>symmspantaskloop.thisRepN</t>
  </si>
  <si>
    <t>symmspantaskloop.thisTrialN</t>
  </si>
  <si>
    <t>symmspantaskloop.thisN</t>
  </si>
  <si>
    <t>symmspantaskloop.thisIndex</t>
  </si>
  <si>
    <t>symmspantaskloop.ran</t>
  </si>
  <si>
    <t>symm</t>
  </si>
  <si>
    <t>square</t>
  </si>
  <si>
    <t>recall</t>
  </si>
  <si>
    <t>recall only adds two more columns but adds a bunch of overlap. Those not found with symm and square can be added separately.</t>
  </si>
  <si>
    <t>Previous columns</t>
  </si>
  <si>
    <t>newer columns</t>
  </si>
  <si>
    <t>practiceresponse.x</t>
  </si>
  <si>
    <t>practiceresponse.y</t>
  </si>
  <si>
    <t>practiceresponse.leftButton</t>
  </si>
  <si>
    <t>practiceresponse.midButton</t>
  </si>
  <si>
    <t>practiceresponse.rightButton</t>
  </si>
  <si>
    <t>practiceresponse.time</t>
  </si>
  <si>
    <t>square_resp_2.x</t>
  </si>
  <si>
    <t>square_resp_2.y</t>
  </si>
  <si>
    <t>square_resp_2.leftButton</t>
  </si>
  <si>
    <t>square_resp_2.midButton</t>
  </si>
  <si>
    <t>square_resp_2.rightButton</t>
  </si>
  <si>
    <t>square_resp_2.time</t>
  </si>
  <si>
    <t>symmresponseclick.x</t>
  </si>
  <si>
    <t>symmresponseclick.y</t>
  </si>
  <si>
    <t>symmresponseclick.leftButton</t>
  </si>
  <si>
    <t>symmresponseclick.midButton</t>
  </si>
  <si>
    <t>symmresponseclick.rightButton</t>
  </si>
  <si>
    <t>symmresponseclick.time</t>
  </si>
  <si>
    <t>square_resp.x</t>
  </si>
  <si>
    <t>square_resp.y</t>
  </si>
  <si>
    <t>square_resp.leftButton</t>
  </si>
  <si>
    <t>square_resp.midButton</t>
  </si>
  <si>
    <t>square_resp.rightButton</t>
  </si>
  <si>
    <t>square_resp.time</t>
  </si>
  <si>
    <t xml:space="preserve"> </t>
  </si>
  <si>
    <t>practice</t>
  </si>
  <si>
    <t>recallloop.</t>
  </si>
  <si>
    <t>practiceresponse</t>
  </si>
  <si>
    <t>recallloop</t>
  </si>
  <si>
    <t>symmetryloop</t>
  </si>
  <si>
    <t>ploop</t>
  </si>
  <si>
    <t>square_resp_2</t>
  </si>
  <si>
    <t>tone_number</t>
  </si>
  <si>
    <t>MCTBeatResponse</t>
  </si>
  <si>
    <t>tone_practicetrial_resp.keys</t>
  </si>
  <si>
    <t>tone_practicetrial_resp.rt</t>
  </si>
  <si>
    <t>practiceloop.thisRepN</t>
  </si>
  <si>
    <t>practiceloop.thisTrialN</t>
  </si>
  <si>
    <t>practiceloop.thisN</t>
  </si>
  <si>
    <t>practiceloop.thisIndex</t>
  </si>
  <si>
    <t>practiceloop.ran</t>
  </si>
  <si>
    <t>probetype</t>
  </si>
  <si>
    <t>probe_resp_practice.keys</t>
  </si>
  <si>
    <t>probe_resp_practice.rt</t>
  </si>
  <si>
    <t>onoff_resp_2.keys</t>
  </si>
  <si>
    <t>onoff_resp_2.rt</t>
  </si>
  <si>
    <t>aware_resp_2.keys</t>
  </si>
  <si>
    <t>aware_resp_2.rt</t>
  </si>
  <si>
    <t>intent_response_2.keys</t>
  </si>
  <si>
    <t>intent_response_2.rt</t>
  </si>
  <si>
    <t>practiceprobeloop.thisRepN</t>
  </si>
  <si>
    <t>practiceprobeloop.thisTrialN</t>
  </si>
  <si>
    <t>practiceprobeloop.thisN</t>
  </si>
  <si>
    <t>practiceprobeloop.thisIndex</t>
  </si>
  <si>
    <t>practiceprobeloop.ran</t>
  </si>
  <si>
    <t>probe_resp_practice_2.keys</t>
  </si>
  <si>
    <t>probe_resp_practice_2.rt</t>
  </si>
  <si>
    <t>intent_response_3.keys</t>
  </si>
  <si>
    <t>intent_response_3.rt</t>
  </si>
  <si>
    <t>ifnoprobepracticeloop.thisRepN</t>
  </si>
  <si>
    <t>ifnoprobepracticeloop.thisTrialN</t>
  </si>
  <si>
    <t>ifnoprobepracticeloop.thisN</t>
  </si>
  <si>
    <t>ifnoprobepracticeloop.thisIndex</t>
  </si>
  <si>
    <t>ifnoprobepracticeloop.ran</t>
  </si>
  <si>
    <t>tone_trial_resp.keys</t>
  </si>
  <si>
    <t>tone_trial_resp.rt</t>
  </si>
  <si>
    <t>toneloop1.thisRepN</t>
  </si>
  <si>
    <t>toneloop1.thisTrialN</t>
  </si>
  <si>
    <t>toneloop1.thisN</t>
  </si>
  <si>
    <t>toneloop1.thisIndex</t>
  </si>
  <si>
    <t>toneloop1.ran</t>
  </si>
  <si>
    <t>probe_resp.keys</t>
  </si>
  <si>
    <t>probe_resp.rt</t>
  </si>
  <si>
    <t>onoff_resp.keys</t>
  </si>
  <si>
    <t>onoff_resp.rt</t>
  </si>
  <si>
    <t>aware_resp.keys</t>
  </si>
  <si>
    <t>aware_resp.rt</t>
  </si>
  <si>
    <t>intent_response.keys</t>
  </si>
  <si>
    <t>intent_response.rt</t>
  </si>
  <si>
    <t>probeloop1.thisRepN</t>
  </si>
  <si>
    <t>probeloop1.thisTrialN</t>
  </si>
  <si>
    <t>probeloop1.thisN</t>
  </si>
  <si>
    <t>probeloop1.thisIndex</t>
  </si>
  <si>
    <t>probeloop1.ran</t>
  </si>
  <si>
    <t>columns</t>
  </si>
  <si>
    <t>tone</t>
  </si>
  <si>
    <t>probe</t>
  </si>
  <si>
    <t>onoff</t>
  </si>
  <si>
    <t>aware</t>
  </si>
  <si>
    <t>intent</t>
  </si>
  <si>
    <t>practiceloop</t>
  </si>
  <si>
    <t>other tasks have probe loop with different words at the start…</t>
  </si>
  <si>
    <t>resp_</t>
  </si>
  <si>
    <t>response_</t>
  </si>
  <si>
    <t>Raw Output Column Name (no error during MCT practice)</t>
  </si>
  <si>
    <t>EFtasksrandomizerloop.thisRepN</t>
  </si>
  <si>
    <t>EFtasksrandomizerloop.thisTrialN</t>
  </si>
  <si>
    <t>EFtasksrandomizerloop.thisN</t>
  </si>
  <si>
    <t>EFtasksrandomizerloop.thisIndex</t>
  </si>
  <si>
    <t>EFtasksrandomizerloop.ran</t>
  </si>
  <si>
    <t>EFTask1</t>
  </si>
  <si>
    <t>EFTask2</t>
  </si>
  <si>
    <t>EFTask3</t>
  </si>
  <si>
    <t>EFTask4</t>
  </si>
  <si>
    <t>subtask1</t>
  </si>
  <si>
    <t>subtask2</t>
  </si>
  <si>
    <t>SARTkey_resp_practice.keys</t>
  </si>
  <si>
    <t>SARTkey_resp_practice.corr</t>
  </si>
  <si>
    <t>SARTkey_resp_practice.rt</t>
  </si>
  <si>
    <t>SARTpracticeloop.thisRepN</t>
  </si>
  <si>
    <t>SARTpracticeloop.thisTrialN</t>
  </si>
  <si>
    <t>SARTpracticeloop.thisN</t>
  </si>
  <si>
    <t>SARTpracticeloop.thisIndex</t>
  </si>
  <si>
    <t>SARTpracticeloop.ran</t>
  </si>
  <si>
    <t>number</t>
  </si>
  <si>
    <t>correctkey</t>
  </si>
  <si>
    <t>SARTkey_resp_trials.keys</t>
  </si>
  <si>
    <t>SARTkey_resp_trials.corr</t>
  </si>
  <si>
    <t>SARTkey_resp_trials.rt</t>
  </si>
  <si>
    <t>SARTblock1loop.thisRepN</t>
  </si>
  <si>
    <t>SARTblock1loop.thisTrialN</t>
  </si>
  <si>
    <t>SARTblock1loop.thisN</t>
  </si>
  <si>
    <t>SARTblock1loop.thisIndex</t>
  </si>
  <si>
    <t>SARTblock1loop.ran</t>
  </si>
  <si>
    <t>SARTloop.thisRepN</t>
  </si>
  <si>
    <t>SARTloop.thisTrialN</t>
  </si>
  <si>
    <t>SARTloop.thisN</t>
  </si>
  <si>
    <t>SARTloop.thisIndex</t>
  </si>
  <si>
    <t>SARTloop.ran</t>
  </si>
  <si>
    <t>counterbalance_switch_shapecolour.thisRepN</t>
  </si>
  <si>
    <t>counterbalance_switch_shapecolour.thisTrialN</t>
  </si>
  <si>
    <t>counterbalance_switch_shapecolour.thisN</t>
  </si>
  <si>
    <t>counterbalance_switch_shapecolour.thisIndex</t>
  </si>
  <si>
    <t>counterbalance_switch_shapecolour.ran</t>
  </si>
  <si>
    <t>presp_1back.keys</t>
  </si>
  <si>
    <t>presp_1back.corr</t>
  </si>
  <si>
    <t>practice1backloop.thisRepN</t>
  </si>
  <si>
    <t>practice1backloop.thisTrialN</t>
  </si>
  <si>
    <t>practice1backloop.thisN</t>
  </si>
  <si>
    <t>practice1backloop.thisIndex</t>
  </si>
  <si>
    <t>practice1backloop.ran</t>
  </si>
  <si>
    <t>letter</t>
  </si>
  <si>
    <t>presp_1back.rt</t>
  </si>
  <si>
    <t>dummyletter1back</t>
  </si>
  <si>
    <t>resp_dummy1back.keys</t>
  </si>
  <si>
    <t>resp_dummy1back.corr</t>
  </si>
  <si>
    <t>dummy1backloop.thisRepN</t>
  </si>
  <si>
    <t>dummy1backloop.thisTrialN</t>
  </si>
  <si>
    <t>dummy1backloop.thisN</t>
  </si>
  <si>
    <t>dummy1backloop.thisIndex</t>
  </si>
  <si>
    <t>dummy1backloop.ran</t>
  </si>
  <si>
    <t>trialletter1back</t>
  </si>
  <si>
    <t>resp_1back.keys</t>
  </si>
  <si>
    <t>resp_1back.corr</t>
  </si>
  <si>
    <t>resp_1back.rt</t>
  </si>
  <si>
    <t>trials_1backloop.thisRepN</t>
  </si>
  <si>
    <t>trials_1backloop.thisTrialN</t>
  </si>
  <si>
    <t>trials_1backloop.thisN</t>
  </si>
  <si>
    <t>trials_1backloop.thisIndex</t>
  </si>
  <si>
    <t>trials_1backloop.ran</t>
  </si>
  <si>
    <t>target</t>
  </si>
  <si>
    <t>presp_2back.keys</t>
  </si>
  <si>
    <t>presp_2back.corr</t>
  </si>
  <si>
    <t>practice2backloop.thisRepN</t>
  </si>
  <si>
    <t>practice2backloop.thisTrialN</t>
  </si>
  <si>
    <t>practice2backloop.thisN</t>
  </si>
  <si>
    <t>practice2backloop.thisIndex</t>
  </si>
  <si>
    <t>practice2backloop.ran</t>
  </si>
  <si>
    <t>presp_2back.rt</t>
  </si>
  <si>
    <t>dummyletter2back</t>
  </si>
  <si>
    <t>resp_dummy2back.keys</t>
  </si>
  <si>
    <t>resp_dummy2back.corr</t>
  </si>
  <si>
    <t>dummy2backloop.thisRepN</t>
  </si>
  <si>
    <t>dummy2backloop.thisTrialN</t>
  </si>
  <si>
    <t>dummy2backloop.thisN</t>
  </si>
  <si>
    <t>dummy2backloop.thisIndex</t>
  </si>
  <si>
    <t>dummy2backloop.ran</t>
  </si>
  <si>
    <t>trialletter2back</t>
  </si>
  <si>
    <t>resp_2back.keys</t>
  </si>
  <si>
    <t>resp_2back.corr</t>
  </si>
  <si>
    <t>trials_2backloop.thisRepN</t>
  </si>
  <si>
    <t>trials_2backloop.thisTrialN</t>
  </si>
  <si>
    <t>trials_2backloop.thisN</t>
  </si>
  <si>
    <t>trials_2backloop.thisIndex</t>
  </si>
  <si>
    <t>trials_2backloop.ran</t>
  </si>
  <si>
    <t>resp_2back.rt</t>
  </si>
  <si>
    <t>nbacktask.thisRepN</t>
  </si>
  <si>
    <t>nbacktask.thisTrialN</t>
  </si>
  <si>
    <t>nbacktask.thisN</t>
  </si>
  <si>
    <t>nbacktask.thisIndex</t>
  </si>
  <si>
    <t>nbacktask.ran</t>
  </si>
  <si>
    <t>onoff_resp_instructions_2.keys</t>
  </si>
  <si>
    <t>onoff_resp_instructions_2.rt</t>
  </si>
  <si>
    <t>aware_resp_instructions_2.keys</t>
  </si>
  <si>
    <t>aware_resp_instructions_2.rt</t>
  </si>
  <si>
    <t>intent_response_instructions_2.keys</t>
  </si>
  <si>
    <t>intent_response_instructions_2.rt</t>
  </si>
  <si>
    <t>trying to select those that should be char</t>
  </si>
  <si>
    <t>"keys"</t>
  </si>
  <si>
    <t>"key"</t>
  </si>
  <si>
    <t>don't want to select corr and rt</t>
  </si>
  <si>
    <t>want to select this one too</t>
  </si>
  <si>
    <t>"condition"</t>
  </si>
  <si>
    <t>"letter"</t>
  </si>
  <si>
    <t>"correct"</t>
  </si>
  <si>
    <t>"presented"</t>
  </si>
  <si>
    <t>".x"</t>
  </si>
  <si>
    <t>".y"</t>
  </si>
  <si>
    <t>"clicked_name"</t>
  </si>
  <si>
    <t>date</t>
  </si>
  <si>
    <t>expName</t>
  </si>
  <si>
    <t>psychopyVersion</t>
  </si>
  <si>
    <t>OS</t>
  </si>
  <si>
    <t>frameRate</t>
  </si>
  <si>
    <t>Participant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</si>
</sst>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2" xfId="0" applyFill="1" applyBorder="1"/>
    <xf numFmtId="0" fontId="0" fillId="0" borderId="0" xfId="0" applyAlignment="1"/>
    <xf numFmtId="0" fontId="0" fillId="0" borderId="0" xfId="0" applyFill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1623-E20A-4212-81A9-29043EE4025F}">
  <dimension ref="A1:L57"/>
  <sheetViews>
    <sheetView workbookViewId="0">
      <selection activeCell="O11" sqref="O11"/>
    </sheetView>
  </sheetViews>
  <sheetFormatPr defaultRowHeight="14.5" x14ac:dyDescent="0.35"/>
  <cols>
    <col min="1" max="1" width="30" customWidth="1"/>
    <col min="2" max="2" width="10.1796875" customWidth="1"/>
  </cols>
  <sheetData>
    <row r="1" spans="1:12" x14ac:dyDescent="0.35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J1" t="s">
        <v>219</v>
      </c>
      <c r="K1" t="s">
        <v>286</v>
      </c>
      <c r="L1" t="s">
        <v>287</v>
      </c>
    </row>
    <row r="2" spans="1:12" x14ac:dyDescent="0.35">
      <c r="A2" t="s">
        <v>226</v>
      </c>
      <c r="B2">
        <f>COUNTIF(A2,"*tone*")</f>
        <v>1</v>
      </c>
      <c r="C2">
        <f>COUNTIF(A2,"*probe*")</f>
        <v>0</v>
      </c>
      <c r="D2">
        <f>COUNTIF(A2,"*onoff*")</f>
        <v>0</v>
      </c>
      <c r="E2">
        <f>COUNTIF(A2,"*aware*")</f>
        <v>0</v>
      </c>
      <c r="F2">
        <f>COUNTIF(A2,"*intent*")</f>
        <v>0</v>
      </c>
      <c r="G2">
        <f>COUNTIF(A2,"practiceloop*")</f>
        <v>0</v>
      </c>
      <c r="J2">
        <f>COUNTIF(A2,"*practice*")</f>
        <v>0</v>
      </c>
      <c r="K2">
        <f>COUNTIF(A2,"*resp_*")</f>
        <v>0</v>
      </c>
      <c r="L2">
        <f>COUNTIF(A2,"*response_*")</f>
        <v>0</v>
      </c>
    </row>
    <row r="3" spans="1:12" s="9" customFormat="1" hidden="1" x14ac:dyDescent="0.35">
      <c r="A3" s="9" t="s">
        <v>227</v>
      </c>
      <c r="B3" s="9">
        <f t="shared" ref="B3:B57" si="0">COUNTIF(A3,"*tone*")</f>
        <v>0</v>
      </c>
      <c r="C3" s="9">
        <f t="shared" ref="C3:C57" si="1">COUNTIF(A3,"*probe*")</f>
        <v>0</v>
      </c>
      <c r="D3" s="9">
        <f t="shared" ref="D3:D57" si="2">COUNTIF(A3,"*onoff*")</f>
        <v>0</v>
      </c>
      <c r="E3" s="9">
        <f t="shared" ref="E3:E57" si="3">COUNTIF(A3,"*aware*")</f>
        <v>0</v>
      </c>
      <c r="F3" s="9">
        <f t="shared" ref="F3:F57" si="4">COUNTIF(A3,"*intent*")</f>
        <v>0</v>
      </c>
      <c r="G3" s="9">
        <f t="shared" ref="G3:G57" si="5">COUNTIF(A3,"practiceloop*")</f>
        <v>0</v>
      </c>
      <c r="J3">
        <f t="shared" ref="J3:J57" si="6">COUNTIF(A3,"*practice*")</f>
        <v>0</v>
      </c>
      <c r="K3">
        <f t="shared" ref="K3:K57" si="7">COUNTIF(A3,"*resp_*")</f>
        <v>0</v>
      </c>
      <c r="L3">
        <f t="shared" ref="L3:L57" si="8">COUNTIF(A3,"*response_*")</f>
        <v>0</v>
      </c>
    </row>
    <row r="4" spans="1:12" x14ac:dyDescent="0.35">
      <c r="A4" t="s">
        <v>228</v>
      </c>
      <c r="B4">
        <f t="shared" si="0"/>
        <v>1</v>
      </c>
      <c r="C4">
        <f t="shared" si="1"/>
        <v>0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</row>
    <row r="5" spans="1:12" x14ac:dyDescent="0.35">
      <c r="A5" t="s">
        <v>229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0</v>
      </c>
      <c r="F5">
        <f t="shared" si="4"/>
        <v>0</v>
      </c>
      <c r="G5">
        <f t="shared" si="5"/>
        <v>0</v>
      </c>
      <c r="J5">
        <f t="shared" si="6"/>
        <v>1</v>
      </c>
      <c r="K5">
        <f t="shared" si="7"/>
        <v>0</v>
      </c>
      <c r="L5">
        <f t="shared" si="8"/>
        <v>0</v>
      </c>
    </row>
    <row r="6" spans="1:12" x14ac:dyDescent="0.35">
      <c r="A6" s="6" t="s">
        <v>230</v>
      </c>
      <c r="B6" s="6">
        <f t="shared" si="0"/>
        <v>0</v>
      </c>
      <c r="C6" s="6">
        <f t="shared" si="1"/>
        <v>0</v>
      </c>
      <c r="D6" s="6">
        <f t="shared" si="2"/>
        <v>0</v>
      </c>
      <c r="E6" s="6">
        <f t="shared" si="3"/>
        <v>0</v>
      </c>
      <c r="F6" s="6">
        <f t="shared" si="4"/>
        <v>0</v>
      </c>
      <c r="G6" s="6">
        <f t="shared" si="5"/>
        <v>1</v>
      </c>
      <c r="H6" s="14" t="s">
        <v>285</v>
      </c>
      <c r="J6">
        <f t="shared" si="6"/>
        <v>1</v>
      </c>
      <c r="K6">
        <f t="shared" si="7"/>
        <v>0</v>
      </c>
      <c r="L6">
        <f t="shared" si="8"/>
        <v>0</v>
      </c>
    </row>
    <row r="7" spans="1:12" x14ac:dyDescent="0.35">
      <c r="A7" s="6" t="s">
        <v>231</v>
      </c>
      <c r="B7" s="6">
        <f t="shared" si="0"/>
        <v>0</v>
      </c>
      <c r="C7" s="6">
        <f t="shared" si="1"/>
        <v>0</v>
      </c>
      <c r="D7" s="6">
        <f t="shared" si="2"/>
        <v>0</v>
      </c>
      <c r="E7" s="6">
        <f t="shared" si="3"/>
        <v>0</v>
      </c>
      <c r="F7" s="6">
        <f t="shared" si="4"/>
        <v>0</v>
      </c>
      <c r="G7" s="6">
        <f t="shared" si="5"/>
        <v>1</v>
      </c>
      <c r="H7" s="14"/>
      <c r="J7">
        <f t="shared" si="6"/>
        <v>1</v>
      </c>
      <c r="K7">
        <f t="shared" si="7"/>
        <v>0</v>
      </c>
      <c r="L7">
        <f t="shared" si="8"/>
        <v>0</v>
      </c>
    </row>
    <row r="8" spans="1:12" x14ac:dyDescent="0.35">
      <c r="A8" s="6" t="s">
        <v>232</v>
      </c>
      <c r="B8" s="6">
        <f t="shared" si="0"/>
        <v>0</v>
      </c>
      <c r="C8" s="6">
        <f t="shared" si="1"/>
        <v>0</v>
      </c>
      <c r="D8" s="6">
        <f t="shared" si="2"/>
        <v>0</v>
      </c>
      <c r="E8" s="6">
        <f t="shared" si="3"/>
        <v>0</v>
      </c>
      <c r="F8" s="6">
        <f t="shared" si="4"/>
        <v>0</v>
      </c>
      <c r="G8" s="6">
        <f t="shared" si="5"/>
        <v>1</v>
      </c>
      <c r="H8" s="14"/>
      <c r="J8">
        <f t="shared" si="6"/>
        <v>1</v>
      </c>
      <c r="K8">
        <f t="shared" si="7"/>
        <v>0</v>
      </c>
      <c r="L8">
        <f t="shared" si="8"/>
        <v>0</v>
      </c>
    </row>
    <row r="9" spans="1:12" x14ac:dyDescent="0.35">
      <c r="A9" s="6" t="s">
        <v>233</v>
      </c>
      <c r="B9" s="6">
        <f t="shared" si="0"/>
        <v>0</v>
      </c>
      <c r="C9" s="6">
        <f t="shared" si="1"/>
        <v>0</v>
      </c>
      <c r="D9" s="6">
        <f t="shared" si="2"/>
        <v>0</v>
      </c>
      <c r="E9" s="6">
        <f t="shared" si="3"/>
        <v>0</v>
      </c>
      <c r="F9" s="6">
        <f t="shared" si="4"/>
        <v>0</v>
      </c>
      <c r="G9" s="6">
        <f t="shared" si="5"/>
        <v>1</v>
      </c>
      <c r="H9" s="14"/>
      <c r="J9">
        <f t="shared" si="6"/>
        <v>1</v>
      </c>
      <c r="K9">
        <f t="shared" si="7"/>
        <v>0</v>
      </c>
      <c r="L9">
        <f t="shared" si="8"/>
        <v>0</v>
      </c>
    </row>
    <row r="10" spans="1:12" x14ac:dyDescent="0.35">
      <c r="A10" s="6" t="s">
        <v>234</v>
      </c>
      <c r="B10" s="6">
        <f t="shared" si="0"/>
        <v>0</v>
      </c>
      <c r="C10" s="6">
        <f t="shared" si="1"/>
        <v>0</v>
      </c>
      <c r="D10" s="6">
        <f t="shared" si="2"/>
        <v>0</v>
      </c>
      <c r="E10" s="6">
        <f t="shared" si="3"/>
        <v>0</v>
      </c>
      <c r="F10" s="6">
        <f t="shared" si="4"/>
        <v>0</v>
      </c>
      <c r="G10" s="6">
        <f t="shared" si="5"/>
        <v>1</v>
      </c>
      <c r="J10">
        <f t="shared" si="6"/>
        <v>1</v>
      </c>
      <c r="K10">
        <f t="shared" si="7"/>
        <v>0</v>
      </c>
      <c r="L10">
        <f t="shared" si="8"/>
        <v>0</v>
      </c>
    </row>
    <row r="11" spans="1:12" x14ac:dyDescent="0.35">
      <c r="A11" t="s">
        <v>235</v>
      </c>
      <c r="B11">
        <f t="shared" si="0"/>
        <v>0</v>
      </c>
      <c r="C11">
        <f t="shared" si="1"/>
        <v>1</v>
      </c>
      <c r="D11">
        <f t="shared" si="2"/>
        <v>0</v>
      </c>
      <c r="E11">
        <f t="shared" si="3"/>
        <v>0</v>
      </c>
      <c r="F11">
        <f t="shared" si="4"/>
        <v>0</v>
      </c>
      <c r="G11">
        <f t="shared" si="5"/>
        <v>0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 x14ac:dyDescent="0.35">
      <c r="A12" t="s">
        <v>236</v>
      </c>
      <c r="B12">
        <f t="shared" si="0"/>
        <v>0</v>
      </c>
      <c r="C12">
        <f t="shared" si="1"/>
        <v>1</v>
      </c>
      <c r="D12">
        <f t="shared" si="2"/>
        <v>0</v>
      </c>
      <c r="E12">
        <f t="shared" si="3"/>
        <v>0</v>
      </c>
      <c r="F12">
        <f t="shared" si="4"/>
        <v>0</v>
      </c>
      <c r="G12">
        <f t="shared" si="5"/>
        <v>0</v>
      </c>
      <c r="J12">
        <f t="shared" si="6"/>
        <v>1</v>
      </c>
      <c r="K12">
        <f t="shared" si="7"/>
        <v>1</v>
      </c>
      <c r="L12">
        <f t="shared" si="8"/>
        <v>0</v>
      </c>
    </row>
    <row r="13" spans="1:12" x14ac:dyDescent="0.35">
      <c r="A13" t="s">
        <v>237</v>
      </c>
      <c r="B13">
        <f t="shared" si="0"/>
        <v>0</v>
      </c>
      <c r="C13">
        <f t="shared" si="1"/>
        <v>1</v>
      </c>
      <c r="D13">
        <f t="shared" si="2"/>
        <v>0</v>
      </c>
      <c r="E13">
        <f t="shared" si="3"/>
        <v>0</v>
      </c>
      <c r="F13">
        <f t="shared" si="4"/>
        <v>0</v>
      </c>
      <c r="G13">
        <f t="shared" si="5"/>
        <v>0</v>
      </c>
      <c r="J13">
        <f t="shared" si="6"/>
        <v>1</v>
      </c>
      <c r="K13">
        <f t="shared" si="7"/>
        <v>1</v>
      </c>
      <c r="L13">
        <f t="shared" si="8"/>
        <v>0</v>
      </c>
    </row>
    <row r="14" spans="1:12" x14ac:dyDescent="0.35">
      <c r="A14" t="s">
        <v>238</v>
      </c>
      <c r="B14">
        <f t="shared" si="0"/>
        <v>0</v>
      </c>
      <c r="C14">
        <f t="shared" si="1"/>
        <v>0</v>
      </c>
      <c r="D14">
        <f t="shared" si="2"/>
        <v>1</v>
      </c>
      <c r="E14">
        <f t="shared" si="3"/>
        <v>0</v>
      </c>
      <c r="F14">
        <f t="shared" si="4"/>
        <v>0</v>
      </c>
      <c r="G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</row>
    <row r="15" spans="1:12" x14ac:dyDescent="0.35">
      <c r="A15" t="s">
        <v>239</v>
      </c>
      <c r="B15">
        <f t="shared" si="0"/>
        <v>0</v>
      </c>
      <c r="C15">
        <f t="shared" si="1"/>
        <v>0</v>
      </c>
      <c r="D15">
        <f t="shared" si="2"/>
        <v>1</v>
      </c>
      <c r="E15">
        <f t="shared" si="3"/>
        <v>0</v>
      </c>
      <c r="F15">
        <f t="shared" si="4"/>
        <v>0</v>
      </c>
      <c r="G15">
        <f t="shared" si="5"/>
        <v>0</v>
      </c>
      <c r="J15">
        <f t="shared" si="6"/>
        <v>0</v>
      </c>
      <c r="K15">
        <f t="shared" si="7"/>
        <v>1</v>
      </c>
      <c r="L15">
        <f t="shared" si="8"/>
        <v>0</v>
      </c>
    </row>
    <row r="16" spans="1:12" x14ac:dyDescent="0.35">
      <c r="A16" t="s">
        <v>240</v>
      </c>
      <c r="B16">
        <f t="shared" si="0"/>
        <v>0</v>
      </c>
      <c r="C16">
        <f t="shared" si="1"/>
        <v>0</v>
      </c>
      <c r="D16">
        <f t="shared" si="2"/>
        <v>0</v>
      </c>
      <c r="E16">
        <f t="shared" si="3"/>
        <v>1</v>
      </c>
      <c r="F16">
        <f t="shared" si="4"/>
        <v>0</v>
      </c>
      <c r="G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</row>
    <row r="17" spans="1:12" x14ac:dyDescent="0.35">
      <c r="A17" t="s">
        <v>241</v>
      </c>
      <c r="B17">
        <f t="shared" si="0"/>
        <v>0</v>
      </c>
      <c r="C17">
        <f t="shared" si="1"/>
        <v>0</v>
      </c>
      <c r="D17">
        <f t="shared" si="2"/>
        <v>0</v>
      </c>
      <c r="E17">
        <f t="shared" si="3"/>
        <v>1</v>
      </c>
      <c r="F17">
        <f t="shared" si="4"/>
        <v>0</v>
      </c>
      <c r="G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</row>
    <row r="18" spans="1:12" x14ac:dyDescent="0.35">
      <c r="A18" t="s">
        <v>242</v>
      </c>
      <c r="B18">
        <f t="shared" si="0"/>
        <v>0</v>
      </c>
      <c r="C18">
        <f t="shared" si="1"/>
        <v>0</v>
      </c>
      <c r="D18">
        <f t="shared" si="2"/>
        <v>0</v>
      </c>
      <c r="E18">
        <f t="shared" si="3"/>
        <v>0</v>
      </c>
      <c r="F18">
        <f t="shared" si="4"/>
        <v>1</v>
      </c>
      <c r="G18">
        <f t="shared" si="5"/>
        <v>0</v>
      </c>
      <c r="J18">
        <f t="shared" si="6"/>
        <v>0</v>
      </c>
      <c r="K18">
        <f t="shared" si="7"/>
        <v>0</v>
      </c>
      <c r="L18">
        <f t="shared" si="8"/>
        <v>1</v>
      </c>
    </row>
    <row r="19" spans="1:12" x14ac:dyDescent="0.35">
      <c r="A19" t="s">
        <v>243</v>
      </c>
      <c r="B19">
        <f t="shared" si="0"/>
        <v>0</v>
      </c>
      <c r="C19">
        <f t="shared" si="1"/>
        <v>0</v>
      </c>
      <c r="D19">
        <f t="shared" si="2"/>
        <v>0</v>
      </c>
      <c r="E19">
        <f t="shared" si="3"/>
        <v>0</v>
      </c>
      <c r="F19">
        <f t="shared" si="4"/>
        <v>1</v>
      </c>
      <c r="G19">
        <f t="shared" si="5"/>
        <v>0</v>
      </c>
      <c r="J19">
        <f t="shared" si="6"/>
        <v>0</v>
      </c>
      <c r="K19">
        <f t="shared" si="7"/>
        <v>0</v>
      </c>
      <c r="L19">
        <f t="shared" si="8"/>
        <v>1</v>
      </c>
    </row>
    <row r="20" spans="1:12" x14ac:dyDescent="0.35">
      <c r="A20" t="s">
        <v>244</v>
      </c>
      <c r="B20">
        <f t="shared" si="0"/>
        <v>0</v>
      </c>
      <c r="C20">
        <f t="shared" si="1"/>
        <v>1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</row>
    <row r="21" spans="1:12" x14ac:dyDescent="0.35">
      <c r="A21" t="s">
        <v>245</v>
      </c>
      <c r="B21">
        <f t="shared" si="0"/>
        <v>0</v>
      </c>
      <c r="C21">
        <f t="shared" si="1"/>
        <v>1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J21">
        <f t="shared" si="6"/>
        <v>1</v>
      </c>
      <c r="K21">
        <f t="shared" si="7"/>
        <v>0</v>
      </c>
      <c r="L21">
        <f t="shared" si="8"/>
        <v>0</v>
      </c>
    </row>
    <row r="22" spans="1:12" x14ac:dyDescent="0.35">
      <c r="A22" t="s">
        <v>246</v>
      </c>
      <c r="B22">
        <f t="shared" si="0"/>
        <v>0</v>
      </c>
      <c r="C22">
        <f t="shared" si="1"/>
        <v>1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J22">
        <f t="shared" si="6"/>
        <v>1</v>
      </c>
      <c r="K22">
        <f t="shared" si="7"/>
        <v>0</v>
      </c>
      <c r="L22">
        <f t="shared" si="8"/>
        <v>0</v>
      </c>
    </row>
    <row r="23" spans="1:12" x14ac:dyDescent="0.35">
      <c r="A23" t="s">
        <v>247</v>
      </c>
      <c r="B23">
        <f t="shared" si="0"/>
        <v>0</v>
      </c>
      <c r="C23">
        <f t="shared" si="1"/>
        <v>1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0</v>
      </c>
      <c r="J23">
        <f t="shared" si="6"/>
        <v>1</v>
      </c>
      <c r="K23">
        <f t="shared" si="7"/>
        <v>0</v>
      </c>
      <c r="L23">
        <f t="shared" si="8"/>
        <v>0</v>
      </c>
    </row>
    <row r="24" spans="1:12" x14ac:dyDescent="0.35">
      <c r="A24" t="s">
        <v>248</v>
      </c>
      <c r="B24">
        <f t="shared" si="0"/>
        <v>0</v>
      </c>
      <c r="C24">
        <f t="shared" si="1"/>
        <v>1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J24">
        <f t="shared" si="6"/>
        <v>1</v>
      </c>
      <c r="K24">
        <f t="shared" si="7"/>
        <v>0</v>
      </c>
      <c r="L24">
        <f t="shared" si="8"/>
        <v>0</v>
      </c>
    </row>
    <row r="25" spans="1:12" x14ac:dyDescent="0.35">
      <c r="A25" t="s">
        <v>249</v>
      </c>
      <c r="B25">
        <f t="shared" si="0"/>
        <v>0</v>
      </c>
      <c r="C25">
        <f t="shared" si="1"/>
        <v>1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0</v>
      </c>
      <c r="J25">
        <f t="shared" si="6"/>
        <v>1</v>
      </c>
      <c r="K25">
        <f t="shared" si="7"/>
        <v>1</v>
      </c>
      <c r="L25">
        <f t="shared" si="8"/>
        <v>0</v>
      </c>
    </row>
    <row r="26" spans="1:12" x14ac:dyDescent="0.35">
      <c r="A26" t="s">
        <v>250</v>
      </c>
      <c r="B26">
        <f t="shared" si="0"/>
        <v>0</v>
      </c>
      <c r="C26">
        <f t="shared" si="1"/>
        <v>1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J26">
        <f t="shared" si="6"/>
        <v>1</v>
      </c>
      <c r="K26">
        <f t="shared" si="7"/>
        <v>1</v>
      </c>
      <c r="L26">
        <f t="shared" si="8"/>
        <v>0</v>
      </c>
    </row>
    <row r="27" spans="1:12" x14ac:dyDescent="0.35">
      <c r="A27" t="s">
        <v>238</v>
      </c>
      <c r="B27">
        <f t="shared" si="0"/>
        <v>0</v>
      </c>
      <c r="C27">
        <f t="shared" si="1"/>
        <v>0</v>
      </c>
      <c r="D27">
        <f t="shared" si="2"/>
        <v>1</v>
      </c>
      <c r="E27">
        <f t="shared" si="3"/>
        <v>0</v>
      </c>
      <c r="F27">
        <f t="shared" si="4"/>
        <v>0</v>
      </c>
      <c r="G27">
        <f t="shared" si="5"/>
        <v>0</v>
      </c>
      <c r="J27">
        <f t="shared" si="6"/>
        <v>0</v>
      </c>
      <c r="K27">
        <f t="shared" si="7"/>
        <v>1</v>
      </c>
      <c r="L27">
        <f t="shared" si="8"/>
        <v>0</v>
      </c>
    </row>
    <row r="28" spans="1:12" x14ac:dyDescent="0.35">
      <c r="A28" t="s">
        <v>239</v>
      </c>
      <c r="B28">
        <f t="shared" si="0"/>
        <v>0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4"/>
        <v>0</v>
      </c>
      <c r="G28">
        <f t="shared" si="5"/>
        <v>0</v>
      </c>
      <c r="J28">
        <f t="shared" si="6"/>
        <v>0</v>
      </c>
      <c r="K28">
        <f t="shared" si="7"/>
        <v>1</v>
      </c>
      <c r="L28">
        <f t="shared" si="8"/>
        <v>0</v>
      </c>
    </row>
    <row r="29" spans="1:12" x14ac:dyDescent="0.35">
      <c r="A29" t="s">
        <v>240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1</v>
      </c>
      <c r="F29">
        <f t="shared" si="4"/>
        <v>0</v>
      </c>
      <c r="G29">
        <f t="shared" si="5"/>
        <v>0</v>
      </c>
      <c r="J29">
        <f t="shared" si="6"/>
        <v>0</v>
      </c>
      <c r="K29">
        <f t="shared" si="7"/>
        <v>1</v>
      </c>
      <c r="L29">
        <f t="shared" si="8"/>
        <v>0</v>
      </c>
    </row>
    <row r="30" spans="1:12" x14ac:dyDescent="0.35">
      <c r="A30" t="s">
        <v>241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1</v>
      </c>
      <c r="F30">
        <f t="shared" si="4"/>
        <v>0</v>
      </c>
      <c r="G30">
        <f t="shared" si="5"/>
        <v>0</v>
      </c>
      <c r="J30">
        <f t="shared" si="6"/>
        <v>0</v>
      </c>
      <c r="K30">
        <f t="shared" si="7"/>
        <v>1</v>
      </c>
      <c r="L30">
        <f t="shared" si="8"/>
        <v>0</v>
      </c>
    </row>
    <row r="31" spans="1:12" x14ac:dyDescent="0.35">
      <c r="A31" t="s">
        <v>251</v>
      </c>
      <c r="B31">
        <f t="shared" si="0"/>
        <v>0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  <c r="J31">
        <f t="shared" si="6"/>
        <v>0</v>
      </c>
      <c r="K31">
        <f t="shared" si="7"/>
        <v>0</v>
      </c>
      <c r="L31">
        <f t="shared" si="8"/>
        <v>1</v>
      </c>
    </row>
    <row r="32" spans="1:12" x14ac:dyDescent="0.35">
      <c r="A32" t="s">
        <v>252</v>
      </c>
      <c r="B32">
        <f t="shared" si="0"/>
        <v>0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1</v>
      </c>
      <c r="G32">
        <f t="shared" si="5"/>
        <v>0</v>
      </c>
      <c r="J32">
        <f t="shared" si="6"/>
        <v>0</v>
      </c>
      <c r="K32">
        <f t="shared" si="7"/>
        <v>0</v>
      </c>
      <c r="L32">
        <f t="shared" si="8"/>
        <v>1</v>
      </c>
    </row>
    <row r="33" spans="1:12" x14ac:dyDescent="0.35">
      <c r="A33" t="s">
        <v>253</v>
      </c>
      <c r="B33">
        <f t="shared" si="0"/>
        <v>0</v>
      </c>
      <c r="C33">
        <f t="shared" si="1"/>
        <v>1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</row>
    <row r="34" spans="1:12" x14ac:dyDescent="0.35">
      <c r="A34" t="s">
        <v>254</v>
      </c>
      <c r="B34">
        <f t="shared" si="0"/>
        <v>0</v>
      </c>
      <c r="C34">
        <f t="shared" si="1"/>
        <v>1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J34">
        <f t="shared" si="6"/>
        <v>1</v>
      </c>
      <c r="K34">
        <f t="shared" si="7"/>
        <v>0</v>
      </c>
      <c r="L34">
        <f t="shared" si="8"/>
        <v>0</v>
      </c>
    </row>
    <row r="35" spans="1:12" x14ac:dyDescent="0.35">
      <c r="A35" t="s">
        <v>255</v>
      </c>
      <c r="B35">
        <f t="shared" si="0"/>
        <v>0</v>
      </c>
      <c r="C35">
        <f t="shared" si="1"/>
        <v>1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J35">
        <f t="shared" si="6"/>
        <v>1</v>
      </c>
      <c r="K35">
        <f t="shared" si="7"/>
        <v>0</v>
      </c>
      <c r="L35">
        <f t="shared" si="8"/>
        <v>0</v>
      </c>
    </row>
    <row r="36" spans="1:12" x14ac:dyDescent="0.35">
      <c r="A36" t="s">
        <v>256</v>
      </c>
      <c r="B36">
        <f t="shared" si="0"/>
        <v>0</v>
      </c>
      <c r="C36">
        <f t="shared" si="1"/>
        <v>1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J36">
        <f t="shared" si="6"/>
        <v>1</v>
      </c>
      <c r="K36">
        <f t="shared" si="7"/>
        <v>0</v>
      </c>
      <c r="L36">
        <f t="shared" si="8"/>
        <v>0</v>
      </c>
    </row>
    <row r="37" spans="1:12" x14ac:dyDescent="0.35">
      <c r="A37" t="s">
        <v>257</v>
      </c>
      <c r="B37">
        <f t="shared" si="0"/>
        <v>0</v>
      </c>
      <c r="C37">
        <f t="shared" si="1"/>
        <v>1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J37">
        <f t="shared" si="6"/>
        <v>1</v>
      </c>
      <c r="K37">
        <f t="shared" si="7"/>
        <v>0</v>
      </c>
      <c r="L37">
        <f t="shared" si="8"/>
        <v>0</v>
      </c>
    </row>
    <row r="38" spans="1:12" x14ac:dyDescent="0.35">
      <c r="A38" t="s">
        <v>258</v>
      </c>
      <c r="B38">
        <f t="shared" si="0"/>
        <v>1</v>
      </c>
      <c r="C38">
        <f t="shared" si="1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</row>
    <row r="39" spans="1:12" x14ac:dyDescent="0.35">
      <c r="A39" t="s">
        <v>259</v>
      </c>
      <c r="B39">
        <f t="shared" si="0"/>
        <v>1</v>
      </c>
      <c r="C39">
        <f t="shared" si="1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</row>
    <row r="40" spans="1:12" x14ac:dyDescent="0.35">
      <c r="A40" t="s">
        <v>260</v>
      </c>
      <c r="B40">
        <f t="shared" si="0"/>
        <v>1</v>
      </c>
      <c r="C40">
        <f t="shared" si="1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</row>
    <row r="41" spans="1:12" x14ac:dyDescent="0.35">
      <c r="A41" t="s">
        <v>261</v>
      </c>
      <c r="B41">
        <f t="shared" si="0"/>
        <v>1</v>
      </c>
      <c r="C41">
        <f t="shared" si="1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</row>
    <row r="42" spans="1:12" x14ac:dyDescent="0.35">
      <c r="A42" t="s">
        <v>262</v>
      </c>
      <c r="B42">
        <f t="shared" si="0"/>
        <v>1</v>
      </c>
      <c r="C42">
        <f t="shared" si="1"/>
        <v>0</v>
      </c>
      <c r="D42">
        <f t="shared" si="2"/>
        <v>0</v>
      </c>
      <c r="E42">
        <f t="shared" si="3"/>
        <v>0</v>
      </c>
      <c r="F42">
        <f t="shared" si="4"/>
        <v>0</v>
      </c>
      <c r="G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</row>
    <row r="43" spans="1:12" x14ac:dyDescent="0.35">
      <c r="A43" t="s">
        <v>263</v>
      </c>
      <c r="B43">
        <f t="shared" si="0"/>
        <v>1</v>
      </c>
      <c r="C43">
        <f t="shared" si="1"/>
        <v>0</v>
      </c>
      <c r="D43">
        <f t="shared" si="2"/>
        <v>0</v>
      </c>
      <c r="E43">
        <f t="shared" si="3"/>
        <v>0</v>
      </c>
      <c r="F43">
        <f t="shared" si="4"/>
        <v>0</v>
      </c>
      <c r="G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</row>
    <row r="44" spans="1:12" x14ac:dyDescent="0.35">
      <c r="A44" t="s">
        <v>264</v>
      </c>
      <c r="B44">
        <f t="shared" si="0"/>
        <v>1</v>
      </c>
      <c r="C44">
        <f t="shared" si="1"/>
        <v>0</v>
      </c>
      <c r="D44">
        <f t="shared" si="2"/>
        <v>0</v>
      </c>
      <c r="E44">
        <f t="shared" si="3"/>
        <v>0</v>
      </c>
      <c r="F44">
        <f t="shared" si="4"/>
        <v>0</v>
      </c>
      <c r="G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</row>
    <row r="45" spans="1:12" x14ac:dyDescent="0.35">
      <c r="A45" t="s">
        <v>265</v>
      </c>
      <c r="B45">
        <f t="shared" si="0"/>
        <v>0</v>
      </c>
      <c r="C45">
        <f t="shared" si="1"/>
        <v>1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</row>
    <row r="46" spans="1:12" x14ac:dyDescent="0.35">
      <c r="A46" t="s">
        <v>266</v>
      </c>
      <c r="B46">
        <f t="shared" si="0"/>
        <v>0</v>
      </c>
      <c r="C46">
        <f t="shared" si="1"/>
        <v>1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</row>
    <row r="47" spans="1:12" x14ac:dyDescent="0.35">
      <c r="A47" t="s">
        <v>267</v>
      </c>
      <c r="B47">
        <f t="shared" si="0"/>
        <v>0</v>
      </c>
      <c r="C47">
        <f t="shared" si="1"/>
        <v>0</v>
      </c>
      <c r="D47">
        <f t="shared" si="2"/>
        <v>1</v>
      </c>
      <c r="E47">
        <f t="shared" si="3"/>
        <v>0</v>
      </c>
      <c r="F47">
        <f t="shared" si="4"/>
        <v>0</v>
      </c>
      <c r="G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</row>
    <row r="48" spans="1:12" x14ac:dyDescent="0.35">
      <c r="A48" t="s">
        <v>268</v>
      </c>
      <c r="B48">
        <f t="shared" si="0"/>
        <v>0</v>
      </c>
      <c r="C48">
        <f t="shared" si="1"/>
        <v>0</v>
      </c>
      <c r="D48">
        <f t="shared" si="2"/>
        <v>1</v>
      </c>
      <c r="E48">
        <f t="shared" si="3"/>
        <v>0</v>
      </c>
      <c r="F48">
        <f t="shared" si="4"/>
        <v>0</v>
      </c>
      <c r="G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</row>
    <row r="49" spans="1:12" x14ac:dyDescent="0.35">
      <c r="A49" t="s">
        <v>269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1</v>
      </c>
      <c r="F49">
        <f t="shared" si="4"/>
        <v>0</v>
      </c>
      <c r="G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</row>
    <row r="50" spans="1:12" x14ac:dyDescent="0.35">
      <c r="A50" t="s">
        <v>270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1</v>
      </c>
      <c r="F50">
        <f t="shared" si="4"/>
        <v>0</v>
      </c>
      <c r="G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</row>
    <row r="51" spans="1:12" x14ac:dyDescent="0.35">
      <c r="A51" t="s">
        <v>271</v>
      </c>
      <c r="B51">
        <f t="shared" si="0"/>
        <v>0</v>
      </c>
      <c r="C51">
        <f t="shared" si="1"/>
        <v>0</v>
      </c>
      <c r="D51">
        <f t="shared" si="2"/>
        <v>0</v>
      </c>
      <c r="E51">
        <f t="shared" si="3"/>
        <v>0</v>
      </c>
      <c r="F51">
        <f t="shared" si="4"/>
        <v>1</v>
      </c>
      <c r="G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</row>
    <row r="52" spans="1:12" x14ac:dyDescent="0.35">
      <c r="A52" t="s">
        <v>272</v>
      </c>
      <c r="B52">
        <f t="shared" si="0"/>
        <v>0</v>
      </c>
      <c r="C52">
        <f t="shared" si="1"/>
        <v>0</v>
      </c>
      <c r="D52">
        <f t="shared" si="2"/>
        <v>0</v>
      </c>
      <c r="E52">
        <f t="shared" si="3"/>
        <v>0</v>
      </c>
      <c r="F52">
        <f t="shared" si="4"/>
        <v>1</v>
      </c>
      <c r="G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</row>
    <row r="53" spans="1:12" x14ac:dyDescent="0.35">
      <c r="A53" t="s">
        <v>273</v>
      </c>
      <c r="B53">
        <f t="shared" si="0"/>
        <v>0</v>
      </c>
      <c r="C53">
        <f t="shared" si="1"/>
        <v>1</v>
      </c>
      <c r="D53">
        <f t="shared" si="2"/>
        <v>0</v>
      </c>
      <c r="E53">
        <f t="shared" si="3"/>
        <v>0</v>
      </c>
      <c r="F53">
        <f t="shared" si="4"/>
        <v>0</v>
      </c>
      <c r="G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</row>
    <row r="54" spans="1:12" x14ac:dyDescent="0.35">
      <c r="A54" t="s">
        <v>274</v>
      </c>
      <c r="B54">
        <f t="shared" si="0"/>
        <v>0</v>
      </c>
      <c r="C54">
        <f t="shared" si="1"/>
        <v>1</v>
      </c>
      <c r="D54">
        <f t="shared" si="2"/>
        <v>0</v>
      </c>
      <c r="E54">
        <f t="shared" si="3"/>
        <v>0</v>
      </c>
      <c r="F54">
        <f t="shared" si="4"/>
        <v>0</v>
      </c>
      <c r="G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</row>
    <row r="55" spans="1:12" x14ac:dyDescent="0.35">
      <c r="A55" t="s">
        <v>275</v>
      </c>
      <c r="B55">
        <f t="shared" si="0"/>
        <v>0</v>
      </c>
      <c r="C55">
        <f t="shared" si="1"/>
        <v>1</v>
      </c>
      <c r="D55">
        <f t="shared" si="2"/>
        <v>0</v>
      </c>
      <c r="E55">
        <f t="shared" si="3"/>
        <v>0</v>
      </c>
      <c r="F55">
        <f t="shared" si="4"/>
        <v>0</v>
      </c>
      <c r="G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</row>
    <row r="56" spans="1:12" x14ac:dyDescent="0.35">
      <c r="A56" t="s">
        <v>276</v>
      </c>
      <c r="B56">
        <f t="shared" si="0"/>
        <v>0</v>
      </c>
      <c r="C56">
        <f t="shared" si="1"/>
        <v>1</v>
      </c>
      <c r="D56">
        <f t="shared" si="2"/>
        <v>0</v>
      </c>
      <c r="E56">
        <f t="shared" si="3"/>
        <v>0</v>
      </c>
      <c r="F56">
        <f t="shared" si="4"/>
        <v>0</v>
      </c>
      <c r="G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</row>
    <row r="57" spans="1:12" x14ac:dyDescent="0.35">
      <c r="A57" t="s">
        <v>277</v>
      </c>
      <c r="B57">
        <f t="shared" si="0"/>
        <v>0</v>
      </c>
      <c r="C57">
        <f t="shared" si="1"/>
        <v>1</v>
      </c>
      <c r="D57">
        <f t="shared" si="2"/>
        <v>0</v>
      </c>
      <c r="E57">
        <f t="shared" si="3"/>
        <v>0</v>
      </c>
      <c r="F57">
        <f t="shared" si="4"/>
        <v>0</v>
      </c>
      <c r="G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</row>
  </sheetData>
  <mergeCells count="1">
    <mergeCell ref="H6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FE96-6F5B-4139-9A20-9D1DC8E69088}">
  <dimension ref="A1:N119"/>
  <sheetViews>
    <sheetView zoomScale="85" zoomScaleNormal="85" workbookViewId="0">
      <selection activeCell="A7" sqref="A7"/>
    </sheetView>
  </sheetViews>
  <sheetFormatPr defaultRowHeight="14.5" x14ac:dyDescent="0.35"/>
  <cols>
    <col min="1" max="1" width="33.26953125" customWidth="1"/>
    <col min="4" max="4" width="8.7265625" style="5"/>
    <col min="5" max="5" width="33.26953125" customWidth="1"/>
    <col min="8" max="8" width="15.54296875" customWidth="1"/>
    <col min="9" max="9" width="12.08984375" customWidth="1"/>
    <col min="10" max="10" width="8.54296875" customWidth="1"/>
    <col min="12" max="12" width="14.90625" customWidth="1"/>
    <col min="14" max="14" width="13.26953125" bestFit="1" customWidth="1"/>
  </cols>
  <sheetData>
    <row r="1" spans="1:14" x14ac:dyDescent="0.35">
      <c r="A1" t="s">
        <v>192</v>
      </c>
      <c r="B1" t="s">
        <v>188</v>
      </c>
      <c r="C1" t="s">
        <v>189</v>
      </c>
      <c r="D1" s="5" t="s">
        <v>190</v>
      </c>
      <c r="E1" t="s">
        <v>193</v>
      </c>
      <c r="F1" t="s">
        <v>188</v>
      </c>
      <c r="G1" t="s">
        <v>189</v>
      </c>
      <c r="H1" t="s">
        <v>220</v>
      </c>
      <c r="J1" t="s">
        <v>219</v>
      </c>
      <c r="K1" t="s">
        <v>222</v>
      </c>
      <c r="L1" t="s">
        <v>223</v>
      </c>
      <c r="M1" t="s">
        <v>224</v>
      </c>
      <c r="N1" t="s">
        <v>225</v>
      </c>
    </row>
    <row r="2" spans="1:14" x14ac:dyDescent="0.35">
      <c r="D2" s="5" t="s">
        <v>191</v>
      </c>
      <c r="E2" t="s">
        <v>218</v>
      </c>
      <c r="H2" t="s">
        <v>221</v>
      </c>
    </row>
    <row r="3" spans="1:14" x14ac:dyDescent="0.35">
      <c r="A3" t="s">
        <v>95</v>
      </c>
      <c r="B3">
        <f>COUNTIF(A3,"*symm*")</f>
        <v>1</v>
      </c>
      <c r="C3">
        <f>COUNTIF(A3,"*square*")</f>
        <v>0</v>
      </c>
      <c r="D3" s="5">
        <f>COUNTIF(A3,"*recall*")</f>
        <v>0</v>
      </c>
      <c r="E3" t="s">
        <v>95</v>
      </c>
      <c r="F3">
        <f>COUNTIF(E3,"*symm*")</f>
        <v>1</v>
      </c>
      <c r="G3">
        <f>COUNTIF(E3,"*square*")</f>
        <v>0</v>
      </c>
      <c r="J3">
        <f>COUNTIF(E3,"*practice*")</f>
        <v>1</v>
      </c>
      <c r="K3">
        <f>COUNTIF(E3,"*recallloop*")</f>
        <v>0</v>
      </c>
      <c r="L3">
        <f>COUNTIF(E3,"*symmetryloop*")</f>
        <v>0</v>
      </c>
      <c r="M3">
        <f>COUNTIF(E3,"*ploop*")</f>
        <v>0</v>
      </c>
      <c r="N3">
        <f>COUNTIF(E3,"*square_resp_2*")</f>
        <v>0</v>
      </c>
    </row>
    <row r="4" spans="1:14" x14ac:dyDescent="0.35">
      <c r="A4" t="s">
        <v>96</v>
      </c>
      <c r="B4">
        <f t="shared" ref="B4:B67" si="0">COUNTIF(A4,"*symm*")</f>
        <v>1</v>
      </c>
      <c r="C4">
        <f t="shared" ref="C4:C67" si="1">COUNTIF(A4,"*square*")</f>
        <v>0</v>
      </c>
      <c r="D4" s="5">
        <f t="shared" ref="D4:D67" si="2">COUNTIF(A4,"*recall*")</f>
        <v>0</v>
      </c>
      <c r="E4" t="s">
        <v>96</v>
      </c>
      <c r="F4">
        <f t="shared" ref="F4:F67" si="3">COUNTIF(E4,"*symm*")</f>
        <v>1</v>
      </c>
      <c r="G4">
        <f t="shared" ref="G4:G67" si="4">COUNTIF(E4,"*square*")</f>
        <v>0</v>
      </c>
      <c r="J4">
        <f t="shared" ref="J4:J67" si="5">COUNTIF(E4,"*practice*")</f>
        <v>1</v>
      </c>
      <c r="K4">
        <f t="shared" ref="K4:K67" si="6">COUNTIF(E4,"*recallloop*")</f>
        <v>0</v>
      </c>
      <c r="L4">
        <f t="shared" ref="L4:L67" si="7">COUNTIF(E4,"*symmetryloop*")</f>
        <v>0</v>
      </c>
      <c r="M4">
        <f t="shared" ref="M4:M67" si="8">COUNTIF(E4,"*ploop*")</f>
        <v>0</v>
      </c>
      <c r="N4">
        <f t="shared" ref="N4:N67" si="9">COUNTIF(E4,"*square_resp_2*")</f>
        <v>0</v>
      </c>
    </row>
    <row r="5" spans="1:14" x14ac:dyDescent="0.35">
      <c r="A5" t="s">
        <v>97</v>
      </c>
      <c r="B5">
        <f t="shared" si="0"/>
        <v>1</v>
      </c>
      <c r="C5">
        <f t="shared" si="1"/>
        <v>0</v>
      </c>
      <c r="D5" s="5">
        <f t="shared" si="2"/>
        <v>0</v>
      </c>
      <c r="E5" t="s">
        <v>97</v>
      </c>
      <c r="F5">
        <f t="shared" si="3"/>
        <v>1</v>
      </c>
      <c r="G5">
        <f t="shared" si="4"/>
        <v>0</v>
      </c>
      <c r="J5">
        <f t="shared" si="5"/>
        <v>1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x14ac:dyDescent="0.35">
      <c r="A6" t="s">
        <v>98</v>
      </c>
      <c r="B6">
        <f t="shared" si="0"/>
        <v>1</v>
      </c>
      <c r="C6">
        <f t="shared" si="1"/>
        <v>0</v>
      </c>
      <c r="D6" s="5">
        <f t="shared" si="2"/>
        <v>0</v>
      </c>
      <c r="E6" t="s">
        <v>98</v>
      </c>
      <c r="F6">
        <f t="shared" si="3"/>
        <v>1</v>
      </c>
      <c r="G6">
        <f t="shared" si="4"/>
        <v>0</v>
      </c>
      <c r="J6">
        <f t="shared" si="5"/>
        <v>1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x14ac:dyDescent="0.35">
      <c r="A7" s="6" t="s">
        <v>99</v>
      </c>
      <c r="B7">
        <f t="shared" si="0"/>
        <v>0</v>
      </c>
      <c r="C7">
        <f t="shared" si="1"/>
        <v>0</v>
      </c>
      <c r="D7" s="5">
        <f t="shared" si="2"/>
        <v>0</v>
      </c>
      <c r="E7" t="s">
        <v>194</v>
      </c>
      <c r="F7">
        <f t="shared" si="3"/>
        <v>0</v>
      </c>
      <c r="G7">
        <f t="shared" si="4"/>
        <v>0</v>
      </c>
      <c r="J7">
        <f t="shared" si="5"/>
        <v>1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x14ac:dyDescent="0.35">
      <c r="A8" t="s">
        <v>100</v>
      </c>
      <c r="B8">
        <f t="shared" si="0"/>
        <v>1</v>
      </c>
      <c r="C8">
        <f t="shared" si="1"/>
        <v>0</v>
      </c>
      <c r="D8" s="5">
        <f t="shared" si="2"/>
        <v>0</v>
      </c>
      <c r="E8" t="s">
        <v>195</v>
      </c>
      <c r="F8">
        <f t="shared" si="3"/>
        <v>0</v>
      </c>
      <c r="G8">
        <f t="shared" si="4"/>
        <v>0</v>
      </c>
      <c r="J8">
        <f t="shared" si="5"/>
        <v>1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</row>
    <row r="9" spans="1:14" x14ac:dyDescent="0.35">
      <c r="A9" t="s">
        <v>101</v>
      </c>
      <c r="B9">
        <f t="shared" si="0"/>
        <v>1</v>
      </c>
      <c r="C9">
        <f t="shared" si="1"/>
        <v>0</v>
      </c>
      <c r="D9" s="5">
        <f t="shared" si="2"/>
        <v>0</v>
      </c>
      <c r="E9" t="s">
        <v>196</v>
      </c>
      <c r="F9">
        <f t="shared" si="3"/>
        <v>0</v>
      </c>
      <c r="G9">
        <f t="shared" si="4"/>
        <v>0</v>
      </c>
      <c r="J9">
        <f t="shared" si="5"/>
        <v>1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x14ac:dyDescent="0.35">
      <c r="A10" t="s">
        <v>102</v>
      </c>
      <c r="B10">
        <f t="shared" si="0"/>
        <v>1</v>
      </c>
      <c r="C10">
        <f t="shared" si="1"/>
        <v>0</v>
      </c>
      <c r="D10" s="5">
        <f t="shared" si="2"/>
        <v>0</v>
      </c>
      <c r="E10" t="s">
        <v>197</v>
      </c>
      <c r="F10">
        <f t="shared" si="3"/>
        <v>0</v>
      </c>
      <c r="G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x14ac:dyDescent="0.35">
      <c r="A11" t="s">
        <v>103</v>
      </c>
      <c r="B11">
        <f t="shared" si="0"/>
        <v>1</v>
      </c>
      <c r="C11">
        <f t="shared" si="1"/>
        <v>0</v>
      </c>
      <c r="D11" s="5">
        <f t="shared" si="2"/>
        <v>0</v>
      </c>
      <c r="E11" t="s">
        <v>198</v>
      </c>
      <c r="F11">
        <f t="shared" si="3"/>
        <v>0</v>
      </c>
      <c r="G11">
        <f t="shared" si="4"/>
        <v>0</v>
      </c>
      <c r="J11">
        <f t="shared" si="5"/>
        <v>1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x14ac:dyDescent="0.35">
      <c r="A12" t="s">
        <v>104</v>
      </c>
      <c r="B12">
        <f t="shared" si="0"/>
        <v>1</v>
      </c>
      <c r="C12">
        <f t="shared" si="1"/>
        <v>0</v>
      </c>
      <c r="D12" s="5">
        <f t="shared" si="2"/>
        <v>0</v>
      </c>
      <c r="E12" t="s">
        <v>199</v>
      </c>
      <c r="F12">
        <f t="shared" si="3"/>
        <v>0</v>
      </c>
      <c r="G12">
        <f t="shared" si="4"/>
        <v>0</v>
      </c>
      <c r="J12">
        <f t="shared" si="5"/>
        <v>1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1:14" x14ac:dyDescent="0.35">
      <c r="A13" t="s">
        <v>105</v>
      </c>
      <c r="B13">
        <f t="shared" si="0"/>
        <v>1</v>
      </c>
      <c r="C13">
        <f t="shared" si="1"/>
        <v>0</v>
      </c>
      <c r="D13" s="5">
        <f t="shared" si="2"/>
        <v>0</v>
      </c>
      <c r="E13" t="s">
        <v>99</v>
      </c>
      <c r="F13">
        <f t="shared" si="3"/>
        <v>0</v>
      </c>
      <c r="G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x14ac:dyDescent="0.35">
      <c r="A14" t="s">
        <v>106</v>
      </c>
      <c r="B14">
        <f t="shared" si="0"/>
        <v>1</v>
      </c>
      <c r="C14">
        <f t="shared" si="1"/>
        <v>0</v>
      </c>
      <c r="D14" s="5">
        <f t="shared" si="2"/>
        <v>0</v>
      </c>
      <c r="E14" t="s">
        <v>100</v>
      </c>
      <c r="F14">
        <f t="shared" si="3"/>
        <v>1</v>
      </c>
      <c r="G14">
        <f t="shared" si="4"/>
        <v>0</v>
      </c>
      <c r="J14">
        <f t="shared" si="5"/>
        <v>1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x14ac:dyDescent="0.35">
      <c r="A15" t="s">
        <v>107</v>
      </c>
      <c r="B15">
        <f t="shared" si="0"/>
        <v>1</v>
      </c>
      <c r="C15">
        <f t="shared" si="1"/>
        <v>0</v>
      </c>
      <c r="D15" s="5">
        <f t="shared" si="2"/>
        <v>0</v>
      </c>
      <c r="E15" t="s">
        <v>101</v>
      </c>
      <c r="F15">
        <f t="shared" si="3"/>
        <v>1</v>
      </c>
      <c r="G15">
        <f t="shared" si="4"/>
        <v>0</v>
      </c>
      <c r="J15">
        <f t="shared" si="5"/>
        <v>1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x14ac:dyDescent="0.35">
      <c r="A16" t="s">
        <v>108</v>
      </c>
      <c r="B16">
        <f t="shared" si="0"/>
        <v>1</v>
      </c>
      <c r="C16">
        <f t="shared" si="1"/>
        <v>0</v>
      </c>
      <c r="D16" s="5">
        <f t="shared" si="2"/>
        <v>0</v>
      </c>
      <c r="E16" t="s">
        <v>102</v>
      </c>
      <c r="F16">
        <f t="shared" si="3"/>
        <v>1</v>
      </c>
      <c r="G16">
        <f t="shared" si="4"/>
        <v>0</v>
      </c>
      <c r="J16">
        <f t="shared" si="5"/>
        <v>1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</row>
    <row r="17" spans="1:14" x14ac:dyDescent="0.35">
      <c r="A17" t="s">
        <v>109</v>
      </c>
      <c r="B17">
        <f t="shared" si="0"/>
        <v>1</v>
      </c>
      <c r="C17">
        <f t="shared" si="1"/>
        <v>0</v>
      </c>
      <c r="D17" s="5">
        <f t="shared" si="2"/>
        <v>0</v>
      </c>
      <c r="E17" t="s">
        <v>103</v>
      </c>
      <c r="F17">
        <f t="shared" si="3"/>
        <v>1</v>
      </c>
      <c r="G17">
        <f t="shared" si="4"/>
        <v>0</v>
      </c>
      <c r="J17">
        <f t="shared" si="5"/>
        <v>1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 x14ac:dyDescent="0.35">
      <c r="A18" t="s">
        <v>110</v>
      </c>
      <c r="B18">
        <f t="shared" si="0"/>
        <v>1</v>
      </c>
      <c r="C18">
        <f t="shared" si="1"/>
        <v>0</v>
      </c>
      <c r="D18" s="5">
        <f t="shared" si="2"/>
        <v>0</v>
      </c>
      <c r="E18" t="s">
        <v>104</v>
      </c>
      <c r="F18">
        <f t="shared" si="3"/>
        <v>1</v>
      </c>
      <c r="G18">
        <f t="shared" si="4"/>
        <v>0</v>
      </c>
      <c r="J18">
        <f t="shared" si="5"/>
        <v>1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1:14" x14ac:dyDescent="0.35">
      <c r="A19" t="s">
        <v>111</v>
      </c>
      <c r="B19">
        <f t="shared" si="0"/>
        <v>1</v>
      </c>
      <c r="C19">
        <f t="shared" si="1"/>
        <v>0</v>
      </c>
      <c r="D19" s="5">
        <f t="shared" si="2"/>
        <v>0</v>
      </c>
      <c r="E19" t="s">
        <v>105</v>
      </c>
      <c r="F19">
        <f t="shared" si="3"/>
        <v>1</v>
      </c>
      <c r="G19">
        <f t="shared" si="4"/>
        <v>0</v>
      </c>
      <c r="I19" s="7" t="s">
        <v>105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x14ac:dyDescent="0.35">
      <c r="A20" t="s">
        <v>112</v>
      </c>
      <c r="B20">
        <f t="shared" si="0"/>
        <v>1</v>
      </c>
      <c r="C20">
        <f t="shared" si="1"/>
        <v>0</v>
      </c>
      <c r="D20" s="5">
        <f t="shared" si="2"/>
        <v>0</v>
      </c>
      <c r="E20" t="s">
        <v>106</v>
      </c>
      <c r="F20">
        <f t="shared" si="3"/>
        <v>1</v>
      </c>
      <c r="G20">
        <f t="shared" si="4"/>
        <v>0</v>
      </c>
      <c r="J20">
        <f t="shared" si="5"/>
        <v>0</v>
      </c>
      <c r="K20">
        <f t="shared" si="6"/>
        <v>0</v>
      </c>
      <c r="L20">
        <f t="shared" si="7"/>
        <v>1</v>
      </c>
      <c r="M20">
        <f t="shared" si="8"/>
        <v>0</v>
      </c>
      <c r="N20">
        <f t="shared" si="9"/>
        <v>0</v>
      </c>
    </row>
    <row r="21" spans="1:14" x14ac:dyDescent="0.35">
      <c r="A21" t="s">
        <v>113</v>
      </c>
      <c r="B21">
        <f t="shared" si="0"/>
        <v>1</v>
      </c>
      <c r="C21">
        <f t="shared" si="1"/>
        <v>0</v>
      </c>
      <c r="D21" s="5">
        <f t="shared" si="2"/>
        <v>0</v>
      </c>
      <c r="E21" t="s">
        <v>107</v>
      </c>
      <c r="F21">
        <f t="shared" si="3"/>
        <v>1</v>
      </c>
      <c r="G21">
        <f t="shared" si="4"/>
        <v>0</v>
      </c>
      <c r="J21">
        <f t="shared" si="5"/>
        <v>0</v>
      </c>
      <c r="K21">
        <f t="shared" si="6"/>
        <v>0</v>
      </c>
      <c r="L21">
        <f t="shared" si="7"/>
        <v>1</v>
      </c>
      <c r="M21">
        <f t="shared" si="8"/>
        <v>0</v>
      </c>
      <c r="N21">
        <f t="shared" si="9"/>
        <v>0</v>
      </c>
    </row>
    <row r="22" spans="1:14" x14ac:dyDescent="0.35">
      <c r="A22" t="s">
        <v>114</v>
      </c>
      <c r="B22">
        <f t="shared" si="0"/>
        <v>1</v>
      </c>
      <c r="C22">
        <f t="shared" si="1"/>
        <v>0</v>
      </c>
      <c r="D22" s="5">
        <f t="shared" si="2"/>
        <v>0</v>
      </c>
      <c r="E22" t="s">
        <v>108</v>
      </c>
      <c r="F22">
        <f t="shared" si="3"/>
        <v>1</v>
      </c>
      <c r="G22">
        <f t="shared" si="4"/>
        <v>0</v>
      </c>
      <c r="J22">
        <f t="shared" si="5"/>
        <v>0</v>
      </c>
      <c r="K22">
        <f t="shared" si="6"/>
        <v>0</v>
      </c>
      <c r="L22">
        <f t="shared" si="7"/>
        <v>1</v>
      </c>
      <c r="M22">
        <f t="shared" si="8"/>
        <v>0</v>
      </c>
      <c r="N22">
        <f t="shared" si="9"/>
        <v>0</v>
      </c>
    </row>
    <row r="23" spans="1:14" x14ac:dyDescent="0.35">
      <c r="A23" t="s">
        <v>115</v>
      </c>
      <c r="B23">
        <f t="shared" si="0"/>
        <v>1</v>
      </c>
      <c r="C23">
        <f t="shared" si="1"/>
        <v>0</v>
      </c>
      <c r="D23" s="5">
        <f t="shared" si="2"/>
        <v>0</v>
      </c>
      <c r="E23" t="s">
        <v>109</v>
      </c>
      <c r="F23">
        <f t="shared" si="3"/>
        <v>1</v>
      </c>
      <c r="G23">
        <f t="shared" si="4"/>
        <v>0</v>
      </c>
      <c r="J23">
        <f t="shared" si="5"/>
        <v>0</v>
      </c>
      <c r="K23">
        <f t="shared" si="6"/>
        <v>0</v>
      </c>
      <c r="L23">
        <f t="shared" si="7"/>
        <v>1</v>
      </c>
      <c r="M23">
        <f t="shared" si="8"/>
        <v>0</v>
      </c>
      <c r="N23">
        <f t="shared" si="9"/>
        <v>0</v>
      </c>
    </row>
    <row r="24" spans="1:14" x14ac:dyDescent="0.35">
      <c r="A24" t="s">
        <v>116</v>
      </c>
      <c r="B24">
        <f t="shared" si="0"/>
        <v>0</v>
      </c>
      <c r="C24">
        <f t="shared" si="1"/>
        <v>1</v>
      </c>
      <c r="D24" s="5">
        <f t="shared" si="2"/>
        <v>0</v>
      </c>
      <c r="E24" t="s">
        <v>110</v>
      </c>
      <c r="F24">
        <f t="shared" si="3"/>
        <v>1</v>
      </c>
      <c r="G24">
        <f t="shared" si="4"/>
        <v>0</v>
      </c>
      <c r="J24">
        <f t="shared" si="5"/>
        <v>0</v>
      </c>
      <c r="K24">
        <f t="shared" si="6"/>
        <v>0</v>
      </c>
      <c r="L24">
        <f t="shared" si="7"/>
        <v>1</v>
      </c>
      <c r="M24">
        <f t="shared" si="8"/>
        <v>0</v>
      </c>
      <c r="N24">
        <f t="shared" si="9"/>
        <v>0</v>
      </c>
    </row>
    <row r="25" spans="1:14" x14ac:dyDescent="0.35">
      <c r="A25" s="8" t="s">
        <v>117</v>
      </c>
      <c r="B25" s="8">
        <f t="shared" si="0"/>
        <v>1</v>
      </c>
      <c r="C25" s="8">
        <f t="shared" si="1"/>
        <v>1</v>
      </c>
      <c r="D25" s="5">
        <f t="shared" si="2"/>
        <v>0</v>
      </c>
      <c r="E25" t="s">
        <v>111</v>
      </c>
      <c r="F25">
        <f t="shared" si="3"/>
        <v>1</v>
      </c>
      <c r="G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x14ac:dyDescent="0.35">
      <c r="A26" s="8" t="s">
        <v>118</v>
      </c>
      <c r="B26" s="8">
        <f t="shared" si="0"/>
        <v>1</v>
      </c>
      <c r="C26" s="8">
        <f t="shared" si="1"/>
        <v>1</v>
      </c>
      <c r="D26" s="5">
        <f t="shared" si="2"/>
        <v>0</v>
      </c>
      <c r="E26" t="s">
        <v>112</v>
      </c>
      <c r="F26">
        <f t="shared" si="3"/>
        <v>1</v>
      </c>
      <c r="G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x14ac:dyDescent="0.35">
      <c r="A27" s="8" t="s">
        <v>119</v>
      </c>
      <c r="B27" s="8">
        <f t="shared" si="0"/>
        <v>1</v>
      </c>
      <c r="C27" s="8">
        <f t="shared" si="1"/>
        <v>1</v>
      </c>
      <c r="D27" s="5">
        <f t="shared" si="2"/>
        <v>0</v>
      </c>
      <c r="E27" t="s">
        <v>113</v>
      </c>
      <c r="F27">
        <f t="shared" si="3"/>
        <v>1</v>
      </c>
      <c r="G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1:14" x14ac:dyDescent="0.35">
      <c r="A28" s="8" t="s">
        <v>120</v>
      </c>
      <c r="B28" s="8">
        <f t="shared" si="0"/>
        <v>1</v>
      </c>
      <c r="C28" s="8">
        <f t="shared" si="1"/>
        <v>1</v>
      </c>
      <c r="D28" s="5">
        <f t="shared" si="2"/>
        <v>0</v>
      </c>
      <c r="E28" t="s">
        <v>114</v>
      </c>
      <c r="F28">
        <f t="shared" si="3"/>
        <v>1</v>
      </c>
      <c r="G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x14ac:dyDescent="0.35">
      <c r="A29" s="8" t="s">
        <v>121</v>
      </c>
      <c r="B29" s="8">
        <f t="shared" si="0"/>
        <v>1</v>
      </c>
      <c r="C29" s="8">
        <f t="shared" si="1"/>
        <v>1</v>
      </c>
      <c r="D29" s="5">
        <f t="shared" si="2"/>
        <v>0</v>
      </c>
      <c r="E29" t="s">
        <v>115</v>
      </c>
      <c r="F29">
        <f t="shared" si="3"/>
        <v>1</v>
      </c>
      <c r="G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x14ac:dyDescent="0.35">
      <c r="A30" t="s">
        <v>122</v>
      </c>
      <c r="B30">
        <f t="shared" si="0"/>
        <v>0</v>
      </c>
      <c r="C30">
        <f t="shared" si="1"/>
        <v>1</v>
      </c>
      <c r="D30" s="5">
        <f t="shared" si="2"/>
        <v>0</v>
      </c>
      <c r="E30" t="s">
        <v>116</v>
      </c>
      <c r="F30">
        <f t="shared" si="3"/>
        <v>0</v>
      </c>
      <c r="G30">
        <f t="shared" si="4"/>
        <v>1</v>
      </c>
      <c r="J30">
        <f t="shared" si="5"/>
        <v>1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</row>
    <row r="31" spans="1:14" x14ac:dyDescent="0.35">
      <c r="A31" s="7" t="s">
        <v>123</v>
      </c>
      <c r="B31">
        <f t="shared" si="0"/>
        <v>0</v>
      </c>
      <c r="C31">
        <f t="shared" si="1"/>
        <v>0</v>
      </c>
      <c r="D31" s="5">
        <f t="shared" si="2"/>
        <v>1</v>
      </c>
      <c r="E31" s="4" t="s">
        <v>117</v>
      </c>
      <c r="F31" s="4">
        <f t="shared" si="3"/>
        <v>1</v>
      </c>
      <c r="G31" s="4">
        <f t="shared" si="4"/>
        <v>1</v>
      </c>
      <c r="H31" s="4"/>
      <c r="J31">
        <f t="shared" si="5"/>
        <v>1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x14ac:dyDescent="0.35">
      <c r="A32" t="s">
        <v>124</v>
      </c>
      <c r="B32">
        <f t="shared" si="0"/>
        <v>0</v>
      </c>
      <c r="C32">
        <f t="shared" si="1"/>
        <v>1</v>
      </c>
      <c r="D32" s="5">
        <f t="shared" si="2"/>
        <v>0</v>
      </c>
      <c r="E32" s="4" t="s">
        <v>118</v>
      </c>
      <c r="F32" s="4">
        <f t="shared" si="3"/>
        <v>1</v>
      </c>
      <c r="G32" s="4">
        <f t="shared" si="4"/>
        <v>1</v>
      </c>
      <c r="H32" s="4"/>
      <c r="J32">
        <f t="shared" si="5"/>
        <v>1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x14ac:dyDescent="0.35">
      <c r="A33" t="s">
        <v>125</v>
      </c>
      <c r="B33">
        <f t="shared" si="0"/>
        <v>1</v>
      </c>
      <c r="C33">
        <f t="shared" si="1"/>
        <v>0</v>
      </c>
      <c r="D33" s="5">
        <f t="shared" si="2"/>
        <v>1</v>
      </c>
      <c r="E33" s="4" t="s">
        <v>119</v>
      </c>
      <c r="F33" s="4">
        <f t="shared" si="3"/>
        <v>1</v>
      </c>
      <c r="G33" s="4">
        <f t="shared" si="4"/>
        <v>1</v>
      </c>
      <c r="H33" s="4"/>
      <c r="J33">
        <f t="shared" si="5"/>
        <v>1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x14ac:dyDescent="0.35">
      <c r="A34" t="s">
        <v>126</v>
      </c>
      <c r="B34">
        <f t="shared" si="0"/>
        <v>1</v>
      </c>
      <c r="C34">
        <f t="shared" si="1"/>
        <v>0</v>
      </c>
      <c r="D34" s="5">
        <f t="shared" si="2"/>
        <v>1</v>
      </c>
      <c r="E34" s="4" t="s">
        <v>120</v>
      </c>
      <c r="F34" s="4">
        <f t="shared" si="3"/>
        <v>1</v>
      </c>
      <c r="G34" s="4">
        <f t="shared" si="4"/>
        <v>1</v>
      </c>
      <c r="H34" s="4"/>
      <c r="J34">
        <f t="shared" si="5"/>
        <v>1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x14ac:dyDescent="0.35">
      <c r="A35" t="s">
        <v>127</v>
      </c>
      <c r="B35">
        <f t="shared" si="0"/>
        <v>1</v>
      </c>
      <c r="C35">
        <f t="shared" si="1"/>
        <v>0</v>
      </c>
      <c r="D35" s="5">
        <f t="shared" si="2"/>
        <v>1</v>
      </c>
      <c r="E35" s="4" t="s">
        <v>121</v>
      </c>
      <c r="F35" s="4">
        <f t="shared" si="3"/>
        <v>1</v>
      </c>
      <c r="G35" s="4">
        <f t="shared" si="4"/>
        <v>1</v>
      </c>
      <c r="H35" s="4"/>
      <c r="J35">
        <f t="shared" si="5"/>
        <v>1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 x14ac:dyDescent="0.35">
      <c r="A36" t="s">
        <v>128</v>
      </c>
      <c r="B36">
        <f t="shared" si="0"/>
        <v>1</v>
      </c>
      <c r="C36">
        <f t="shared" si="1"/>
        <v>0</v>
      </c>
      <c r="D36" s="5">
        <f t="shared" si="2"/>
        <v>1</v>
      </c>
      <c r="E36" t="s">
        <v>122</v>
      </c>
      <c r="F36">
        <f t="shared" si="3"/>
        <v>0</v>
      </c>
      <c r="G36">
        <f t="shared" si="4"/>
        <v>1</v>
      </c>
      <c r="J36">
        <f t="shared" si="5"/>
        <v>1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x14ac:dyDescent="0.35">
      <c r="A37" t="s">
        <v>129</v>
      </c>
      <c r="B37">
        <f t="shared" si="0"/>
        <v>1</v>
      </c>
      <c r="C37">
        <f t="shared" si="1"/>
        <v>0</v>
      </c>
      <c r="D37" s="5">
        <f t="shared" si="2"/>
        <v>1</v>
      </c>
      <c r="E37" s="6" t="s">
        <v>123</v>
      </c>
      <c r="F37">
        <f t="shared" si="3"/>
        <v>0</v>
      </c>
      <c r="G37">
        <f t="shared" si="4"/>
        <v>0</v>
      </c>
      <c r="J37">
        <f t="shared" si="5"/>
        <v>1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x14ac:dyDescent="0.35">
      <c r="A38" t="s">
        <v>130</v>
      </c>
      <c r="B38">
        <f t="shared" si="0"/>
        <v>1</v>
      </c>
      <c r="C38">
        <f t="shared" si="1"/>
        <v>0</v>
      </c>
      <c r="D38" s="5">
        <f t="shared" si="2"/>
        <v>0</v>
      </c>
      <c r="E38" t="s">
        <v>200</v>
      </c>
      <c r="F38">
        <f t="shared" si="3"/>
        <v>0</v>
      </c>
      <c r="G38">
        <f t="shared" si="4"/>
        <v>1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1</v>
      </c>
    </row>
    <row r="39" spans="1:14" x14ac:dyDescent="0.35">
      <c r="A39" t="s">
        <v>131</v>
      </c>
      <c r="B39">
        <f t="shared" si="0"/>
        <v>1</v>
      </c>
      <c r="C39">
        <f t="shared" si="1"/>
        <v>0</v>
      </c>
      <c r="D39" s="5">
        <f t="shared" si="2"/>
        <v>0</v>
      </c>
      <c r="E39" t="s">
        <v>201</v>
      </c>
      <c r="F39">
        <f t="shared" si="3"/>
        <v>0</v>
      </c>
      <c r="G39">
        <f t="shared" si="4"/>
        <v>1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1</v>
      </c>
    </row>
    <row r="40" spans="1:14" x14ac:dyDescent="0.35">
      <c r="A40" t="s">
        <v>132</v>
      </c>
      <c r="B40">
        <f t="shared" si="0"/>
        <v>1</v>
      </c>
      <c r="C40">
        <f t="shared" si="1"/>
        <v>0</v>
      </c>
      <c r="D40" s="5">
        <f t="shared" si="2"/>
        <v>0</v>
      </c>
      <c r="E40" t="s">
        <v>202</v>
      </c>
      <c r="F40">
        <f t="shared" si="3"/>
        <v>0</v>
      </c>
      <c r="G40">
        <f t="shared" si="4"/>
        <v>1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1</v>
      </c>
    </row>
    <row r="41" spans="1:14" x14ac:dyDescent="0.35">
      <c r="A41" t="s">
        <v>133</v>
      </c>
      <c r="B41">
        <f t="shared" si="0"/>
        <v>1</v>
      </c>
      <c r="C41">
        <f t="shared" si="1"/>
        <v>0</v>
      </c>
      <c r="D41" s="5">
        <f t="shared" si="2"/>
        <v>0</v>
      </c>
      <c r="E41" t="s">
        <v>203</v>
      </c>
      <c r="F41">
        <f t="shared" si="3"/>
        <v>0</v>
      </c>
      <c r="G41">
        <f t="shared" si="4"/>
        <v>1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1</v>
      </c>
    </row>
    <row r="42" spans="1:14" x14ac:dyDescent="0.35">
      <c r="A42" t="s">
        <v>134</v>
      </c>
      <c r="B42">
        <f t="shared" si="0"/>
        <v>1</v>
      </c>
      <c r="C42">
        <f t="shared" si="1"/>
        <v>0</v>
      </c>
      <c r="D42" s="5">
        <f t="shared" si="2"/>
        <v>0</v>
      </c>
      <c r="E42" t="s">
        <v>204</v>
      </c>
      <c r="F42">
        <f t="shared" si="3"/>
        <v>0</v>
      </c>
      <c r="G42">
        <f t="shared" si="4"/>
        <v>1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1</v>
      </c>
    </row>
    <row r="43" spans="1:14" x14ac:dyDescent="0.35">
      <c r="A43" s="6" t="s">
        <v>135</v>
      </c>
      <c r="B43">
        <f t="shared" si="0"/>
        <v>0</v>
      </c>
      <c r="C43">
        <f t="shared" si="1"/>
        <v>0</v>
      </c>
      <c r="D43" s="5">
        <f t="shared" si="2"/>
        <v>0</v>
      </c>
      <c r="E43" t="s">
        <v>205</v>
      </c>
      <c r="F43">
        <f t="shared" si="3"/>
        <v>0</v>
      </c>
      <c r="G43">
        <f t="shared" si="4"/>
        <v>1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1</v>
      </c>
    </row>
    <row r="44" spans="1:14" x14ac:dyDescent="0.35">
      <c r="A44" s="6" t="s">
        <v>136</v>
      </c>
      <c r="B44">
        <f t="shared" si="0"/>
        <v>0</v>
      </c>
      <c r="C44">
        <f t="shared" si="1"/>
        <v>0</v>
      </c>
      <c r="D44" s="5">
        <f t="shared" si="2"/>
        <v>0</v>
      </c>
      <c r="E44" t="s">
        <v>124</v>
      </c>
      <c r="F44">
        <f t="shared" si="3"/>
        <v>0</v>
      </c>
      <c r="G44">
        <f t="shared" si="4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1</v>
      </c>
    </row>
    <row r="45" spans="1:14" x14ac:dyDescent="0.35">
      <c r="A45" s="5" t="s">
        <v>137</v>
      </c>
      <c r="B45">
        <f t="shared" si="0"/>
        <v>0</v>
      </c>
      <c r="C45">
        <f t="shared" si="1"/>
        <v>0</v>
      </c>
      <c r="D45" s="5">
        <f t="shared" si="2"/>
        <v>1</v>
      </c>
      <c r="E45" t="s">
        <v>125</v>
      </c>
      <c r="F45">
        <f t="shared" si="3"/>
        <v>1</v>
      </c>
      <c r="G45">
        <f t="shared" si="4"/>
        <v>0</v>
      </c>
      <c r="J45">
        <f t="shared" si="5"/>
        <v>1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</row>
    <row r="46" spans="1:14" x14ac:dyDescent="0.35">
      <c r="A46" s="5" t="s">
        <v>138</v>
      </c>
      <c r="B46">
        <f t="shared" si="0"/>
        <v>0</v>
      </c>
      <c r="C46">
        <f t="shared" si="1"/>
        <v>0</v>
      </c>
      <c r="D46" s="5">
        <f t="shared" si="2"/>
        <v>1</v>
      </c>
      <c r="E46" t="s">
        <v>126</v>
      </c>
      <c r="F46">
        <f t="shared" si="3"/>
        <v>1</v>
      </c>
      <c r="G46">
        <f t="shared" si="4"/>
        <v>0</v>
      </c>
      <c r="J46">
        <f t="shared" si="5"/>
        <v>1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x14ac:dyDescent="0.35">
      <c r="A47" s="5" t="s">
        <v>139</v>
      </c>
      <c r="B47">
        <f t="shared" si="0"/>
        <v>0</v>
      </c>
      <c r="C47">
        <f t="shared" si="1"/>
        <v>0</v>
      </c>
      <c r="D47" s="5">
        <f t="shared" si="2"/>
        <v>1</v>
      </c>
      <c r="E47" t="s">
        <v>127</v>
      </c>
      <c r="F47">
        <f t="shared" si="3"/>
        <v>1</v>
      </c>
      <c r="G47">
        <f t="shared" si="4"/>
        <v>0</v>
      </c>
      <c r="J47">
        <f t="shared" si="5"/>
        <v>1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x14ac:dyDescent="0.35">
      <c r="A48" s="5" t="s">
        <v>140</v>
      </c>
      <c r="B48">
        <f t="shared" si="0"/>
        <v>0</v>
      </c>
      <c r="C48">
        <f t="shared" si="1"/>
        <v>0</v>
      </c>
      <c r="D48" s="5">
        <f t="shared" si="2"/>
        <v>1</v>
      </c>
      <c r="E48" t="s">
        <v>128</v>
      </c>
      <c r="F48">
        <f t="shared" si="3"/>
        <v>1</v>
      </c>
      <c r="G48">
        <f t="shared" si="4"/>
        <v>0</v>
      </c>
      <c r="J48">
        <f t="shared" si="5"/>
        <v>1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35">
      <c r="A49" s="5" t="s">
        <v>141</v>
      </c>
      <c r="B49">
        <f t="shared" si="0"/>
        <v>0</v>
      </c>
      <c r="C49">
        <f t="shared" si="1"/>
        <v>0</v>
      </c>
      <c r="D49" s="5">
        <f t="shared" si="2"/>
        <v>1</v>
      </c>
      <c r="E49" t="s">
        <v>129</v>
      </c>
      <c r="F49">
        <f t="shared" si="3"/>
        <v>1</v>
      </c>
      <c r="G49">
        <f t="shared" si="4"/>
        <v>0</v>
      </c>
      <c r="J49">
        <f t="shared" si="5"/>
        <v>1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35">
      <c r="A50" t="s">
        <v>142</v>
      </c>
      <c r="B50">
        <f t="shared" si="0"/>
        <v>1</v>
      </c>
      <c r="C50">
        <f t="shared" si="1"/>
        <v>0</v>
      </c>
      <c r="D50" s="5">
        <f t="shared" si="2"/>
        <v>0</v>
      </c>
      <c r="E50" t="s">
        <v>130</v>
      </c>
      <c r="F50">
        <f t="shared" si="3"/>
        <v>1</v>
      </c>
      <c r="G50">
        <f t="shared" si="4"/>
        <v>0</v>
      </c>
      <c r="J50">
        <f t="shared" si="5"/>
        <v>1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35">
      <c r="A51" t="s">
        <v>143</v>
      </c>
      <c r="B51">
        <f t="shared" si="0"/>
        <v>1</v>
      </c>
      <c r="C51">
        <f t="shared" si="1"/>
        <v>0</v>
      </c>
      <c r="D51" s="5">
        <f t="shared" si="2"/>
        <v>0</v>
      </c>
      <c r="E51" t="s">
        <v>131</v>
      </c>
      <c r="F51">
        <f t="shared" si="3"/>
        <v>1</v>
      </c>
      <c r="G51">
        <f t="shared" si="4"/>
        <v>0</v>
      </c>
      <c r="J51">
        <f t="shared" si="5"/>
        <v>1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35">
      <c r="A52" t="s">
        <v>144</v>
      </c>
      <c r="B52">
        <f t="shared" si="0"/>
        <v>1</v>
      </c>
      <c r="C52">
        <f t="shared" si="1"/>
        <v>0</v>
      </c>
      <c r="D52" s="5">
        <f t="shared" si="2"/>
        <v>0</v>
      </c>
      <c r="E52" t="s">
        <v>132</v>
      </c>
      <c r="F52">
        <f t="shared" si="3"/>
        <v>1</v>
      </c>
      <c r="G52">
        <f t="shared" si="4"/>
        <v>0</v>
      </c>
      <c r="J52">
        <f t="shared" si="5"/>
        <v>1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35">
      <c r="A53" t="s">
        <v>145</v>
      </c>
      <c r="B53">
        <f t="shared" si="0"/>
        <v>1</v>
      </c>
      <c r="C53">
        <f t="shared" si="1"/>
        <v>0</v>
      </c>
      <c r="D53" s="5">
        <f t="shared" si="2"/>
        <v>0</v>
      </c>
      <c r="E53" t="s">
        <v>133</v>
      </c>
      <c r="F53">
        <f t="shared" si="3"/>
        <v>1</v>
      </c>
      <c r="G53">
        <f t="shared" si="4"/>
        <v>0</v>
      </c>
      <c r="J53">
        <f t="shared" si="5"/>
        <v>1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35">
      <c r="A54" t="s">
        <v>146</v>
      </c>
      <c r="B54">
        <f t="shared" si="0"/>
        <v>1</v>
      </c>
      <c r="C54">
        <f t="shared" si="1"/>
        <v>0</v>
      </c>
      <c r="D54" s="5">
        <f t="shared" si="2"/>
        <v>0</v>
      </c>
      <c r="E54" t="s">
        <v>134</v>
      </c>
      <c r="F54">
        <f t="shared" si="3"/>
        <v>1</v>
      </c>
      <c r="G54">
        <f t="shared" si="4"/>
        <v>0</v>
      </c>
      <c r="J54">
        <f t="shared" si="5"/>
        <v>1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35">
      <c r="A55" t="s">
        <v>147</v>
      </c>
      <c r="B55">
        <f t="shared" si="0"/>
        <v>1</v>
      </c>
      <c r="C55">
        <f t="shared" si="1"/>
        <v>0</v>
      </c>
      <c r="D55" s="5">
        <f t="shared" si="2"/>
        <v>1</v>
      </c>
      <c r="E55" s="6" t="s">
        <v>135</v>
      </c>
      <c r="F55">
        <f t="shared" si="3"/>
        <v>0</v>
      </c>
      <c r="G55">
        <f t="shared" si="4"/>
        <v>0</v>
      </c>
      <c r="I55" s="6" t="s">
        <v>135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35">
      <c r="A56" t="s">
        <v>148</v>
      </c>
      <c r="B56">
        <f t="shared" si="0"/>
        <v>1</v>
      </c>
      <c r="C56">
        <f t="shared" si="1"/>
        <v>0</v>
      </c>
      <c r="D56" s="5">
        <f t="shared" si="2"/>
        <v>1</v>
      </c>
      <c r="E56" s="6" t="s">
        <v>136</v>
      </c>
      <c r="F56">
        <f t="shared" si="3"/>
        <v>0</v>
      </c>
      <c r="G56">
        <f t="shared" si="4"/>
        <v>0</v>
      </c>
      <c r="I56" s="6" t="s">
        <v>136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35">
      <c r="A57" t="s">
        <v>149</v>
      </c>
      <c r="B57">
        <f t="shared" si="0"/>
        <v>1</v>
      </c>
      <c r="C57">
        <f t="shared" si="1"/>
        <v>0</v>
      </c>
      <c r="D57" s="5">
        <f t="shared" si="2"/>
        <v>1</v>
      </c>
      <c r="E57" s="5" t="s">
        <v>137</v>
      </c>
      <c r="F57">
        <f t="shared" si="3"/>
        <v>0</v>
      </c>
      <c r="G57">
        <f t="shared" si="4"/>
        <v>0</v>
      </c>
      <c r="J57">
        <f t="shared" si="5"/>
        <v>0</v>
      </c>
      <c r="K57">
        <f t="shared" si="6"/>
        <v>1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35">
      <c r="A58" t="s">
        <v>150</v>
      </c>
      <c r="B58">
        <f t="shared" si="0"/>
        <v>1</v>
      </c>
      <c r="C58">
        <f t="shared" si="1"/>
        <v>0</v>
      </c>
      <c r="D58" s="5">
        <f t="shared" si="2"/>
        <v>1</v>
      </c>
      <c r="E58" s="5" t="s">
        <v>138</v>
      </c>
      <c r="F58">
        <f t="shared" si="3"/>
        <v>0</v>
      </c>
      <c r="G58">
        <f t="shared" si="4"/>
        <v>0</v>
      </c>
      <c r="J58">
        <f t="shared" si="5"/>
        <v>0</v>
      </c>
      <c r="K58">
        <f t="shared" si="6"/>
        <v>1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35">
      <c r="A59" t="s">
        <v>151</v>
      </c>
      <c r="B59">
        <f t="shared" si="0"/>
        <v>1</v>
      </c>
      <c r="C59">
        <f t="shared" si="1"/>
        <v>0</v>
      </c>
      <c r="D59" s="5">
        <f t="shared" si="2"/>
        <v>1</v>
      </c>
      <c r="E59" s="5" t="s">
        <v>139</v>
      </c>
      <c r="F59">
        <f t="shared" si="3"/>
        <v>0</v>
      </c>
      <c r="G59">
        <f t="shared" si="4"/>
        <v>0</v>
      </c>
      <c r="J59">
        <f t="shared" si="5"/>
        <v>0</v>
      </c>
      <c r="K59">
        <f t="shared" si="6"/>
        <v>1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35">
      <c r="A60" t="s">
        <v>152</v>
      </c>
      <c r="B60">
        <f t="shared" si="0"/>
        <v>1</v>
      </c>
      <c r="C60">
        <f t="shared" si="1"/>
        <v>0</v>
      </c>
      <c r="D60" s="5">
        <f t="shared" si="2"/>
        <v>0</v>
      </c>
      <c r="E60" s="5" t="s">
        <v>140</v>
      </c>
      <c r="F60">
        <f t="shared" si="3"/>
        <v>0</v>
      </c>
      <c r="G60">
        <f t="shared" si="4"/>
        <v>0</v>
      </c>
      <c r="J60">
        <f t="shared" si="5"/>
        <v>0</v>
      </c>
      <c r="K60">
        <f t="shared" si="6"/>
        <v>1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35">
      <c r="A61" t="s">
        <v>153</v>
      </c>
      <c r="B61">
        <f t="shared" si="0"/>
        <v>1</v>
      </c>
      <c r="C61">
        <f t="shared" si="1"/>
        <v>0</v>
      </c>
      <c r="D61" s="5">
        <f t="shared" si="2"/>
        <v>0</v>
      </c>
      <c r="E61" s="5" t="s">
        <v>141</v>
      </c>
      <c r="F61">
        <f t="shared" si="3"/>
        <v>0</v>
      </c>
      <c r="G61">
        <f t="shared" si="4"/>
        <v>0</v>
      </c>
      <c r="J61">
        <f t="shared" si="5"/>
        <v>0</v>
      </c>
      <c r="K61">
        <f t="shared" si="6"/>
        <v>1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35">
      <c r="A62" t="s">
        <v>154</v>
      </c>
      <c r="B62">
        <f t="shared" si="0"/>
        <v>1</v>
      </c>
      <c r="C62">
        <f t="shared" si="1"/>
        <v>0</v>
      </c>
      <c r="D62" s="5">
        <f t="shared" si="2"/>
        <v>0</v>
      </c>
      <c r="E62" t="s">
        <v>142</v>
      </c>
      <c r="F62">
        <f t="shared" si="3"/>
        <v>1</v>
      </c>
      <c r="G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1</v>
      </c>
      <c r="N62">
        <f t="shared" si="9"/>
        <v>0</v>
      </c>
    </row>
    <row r="63" spans="1:14" x14ac:dyDescent="0.35">
      <c r="A63" t="s">
        <v>155</v>
      </c>
      <c r="B63">
        <f t="shared" si="0"/>
        <v>1</v>
      </c>
      <c r="C63">
        <f t="shared" si="1"/>
        <v>0</v>
      </c>
      <c r="D63" s="5">
        <f t="shared" si="2"/>
        <v>0</v>
      </c>
      <c r="E63" t="s">
        <v>143</v>
      </c>
      <c r="F63">
        <f t="shared" si="3"/>
        <v>1</v>
      </c>
      <c r="G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1</v>
      </c>
      <c r="N63">
        <f t="shared" si="9"/>
        <v>0</v>
      </c>
    </row>
    <row r="64" spans="1:14" x14ac:dyDescent="0.35">
      <c r="A64" t="s">
        <v>156</v>
      </c>
      <c r="B64">
        <f t="shared" si="0"/>
        <v>1</v>
      </c>
      <c r="C64">
        <f t="shared" si="1"/>
        <v>0</v>
      </c>
      <c r="D64" s="5">
        <f t="shared" si="2"/>
        <v>0</v>
      </c>
      <c r="E64" t="s">
        <v>144</v>
      </c>
      <c r="F64">
        <f t="shared" si="3"/>
        <v>1</v>
      </c>
      <c r="G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1</v>
      </c>
      <c r="N64">
        <f t="shared" si="9"/>
        <v>0</v>
      </c>
    </row>
    <row r="65" spans="1:14" x14ac:dyDescent="0.35">
      <c r="A65" t="s">
        <v>157</v>
      </c>
      <c r="B65">
        <f t="shared" si="0"/>
        <v>1</v>
      </c>
      <c r="C65">
        <f t="shared" si="1"/>
        <v>0</v>
      </c>
      <c r="D65" s="5">
        <f t="shared" si="2"/>
        <v>0</v>
      </c>
      <c r="E65" t="s">
        <v>145</v>
      </c>
      <c r="F65">
        <f t="shared" si="3"/>
        <v>1</v>
      </c>
      <c r="G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1</v>
      </c>
      <c r="N65">
        <f t="shared" si="9"/>
        <v>0</v>
      </c>
    </row>
    <row r="66" spans="1:14" x14ac:dyDescent="0.35">
      <c r="A66" t="s">
        <v>158</v>
      </c>
      <c r="B66">
        <f t="shared" si="0"/>
        <v>1</v>
      </c>
      <c r="C66">
        <f t="shared" si="1"/>
        <v>0</v>
      </c>
      <c r="D66" s="5">
        <f t="shared" si="2"/>
        <v>0</v>
      </c>
      <c r="E66" t="s">
        <v>146</v>
      </c>
      <c r="F66">
        <f t="shared" si="3"/>
        <v>1</v>
      </c>
      <c r="G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1</v>
      </c>
      <c r="N66">
        <f t="shared" si="9"/>
        <v>0</v>
      </c>
    </row>
    <row r="67" spans="1:14" x14ac:dyDescent="0.35">
      <c r="A67" t="s">
        <v>159</v>
      </c>
      <c r="B67">
        <f t="shared" si="0"/>
        <v>1</v>
      </c>
      <c r="C67">
        <f t="shared" si="1"/>
        <v>0</v>
      </c>
      <c r="D67" s="5">
        <f t="shared" si="2"/>
        <v>0</v>
      </c>
      <c r="E67" t="s">
        <v>147</v>
      </c>
      <c r="F67">
        <f t="shared" si="3"/>
        <v>1</v>
      </c>
      <c r="G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1</v>
      </c>
      <c r="N67">
        <f t="shared" si="9"/>
        <v>0</v>
      </c>
    </row>
    <row r="68" spans="1:14" x14ac:dyDescent="0.35">
      <c r="A68" t="s">
        <v>160</v>
      </c>
      <c r="B68">
        <f t="shared" ref="B68:B95" si="10">COUNTIF(A68,"*symm*")</f>
        <v>1</v>
      </c>
      <c r="C68">
        <f t="shared" ref="C68:C95" si="11">COUNTIF(A68,"*square*")</f>
        <v>0</v>
      </c>
      <c r="D68" s="5">
        <f t="shared" ref="D68:D95" si="12">COUNTIF(A68,"*recall*")</f>
        <v>0</v>
      </c>
      <c r="E68" t="s">
        <v>148</v>
      </c>
      <c r="F68">
        <f t="shared" ref="F68:F119" si="13">COUNTIF(E68,"*symm*")</f>
        <v>1</v>
      </c>
      <c r="G68">
        <f t="shared" ref="G68:G95" si="14">COUNTIF(E68,"*square*")</f>
        <v>0</v>
      </c>
      <c r="J68">
        <f t="shared" ref="J68:J119" si="15">COUNTIF(E68,"*practice*")</f>
        <v>0</v>
      </c>
      <c r="K68">
        <f t="shared" ref="K68:K119" si="16">COUNTIF(E68,"*recallloop*")</f>
        <v>0</v>
      </c>
      <c r="L68">
        <f t="shared" ref="L68:L119" si="17">COUNTIF(E68,"*symmetryloop*")</f>
        <v>0</v>
      </c>
      <c r="M68">
        <f t="shared" ref="M68:M119" si="18">COUNTIF(E68,"*ploop*")</f>
        <v>1</v>
      </c>
      <c r="N68">
        <f t="shared" ref="N68:N119" si="19">COUNTIF(E68,"*square_resp_2*")</f>
        <v>0</v>
      </c>
    </row>
    <row r="69" spans="1:14" x14ac:dyDescent="0.35">
      <c r="A69" t="s">
        <v>161</v>
      </c>
      <c r="B69">
        <f t="shared" si="10"/>
        <v>1</v>
      </c>
      <c r="C69">
        <f t="shared" si="11"/>
        <v>0</v>
      </c>
      <c r="D69" s="5">
        <f t="shared" si="12"/>
        <v>0</v>
      </c>
      <c r="E69" t="s">
        <v>149</v>
      </c>
      <c r="F69">
        <f t="shared" si="13"/>
        <v>1</v>
      </c>
      <c r="G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1</v>
      </c>
      <c r="N69">
        <f t="shared" si="19"/>
        <v>0</v>
      </c>
    </row>
    <row r="70" spans="1:14" x14ac:dyDescent="0.35">
      <c r="A70" t="s">
        <v>162</v>
      </c>
      <c r="B70">
        <f t="shared" si="10"/>
        <v>0</v>
      </c>
      <c r="C70">
        <f t="shared" si="11"/>
        <v>1</v>
      </c>
      <c r="D70" s="5">
        <f t="shared" si="12"/>
        <v>0</v>
      </c>
      <c r="E70" t="s">
        <v>150</v>
      </c>
      <c r="F70">
        <f t="shared" si="13"/>
        <v>1</v>
      </c>
      <c r="G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1</v>
      </c>
      <c r="N70">
        <f t="shared" si="19"/>
        <v>0</v>
      </c>
    </row>
    <row r="71" spans="1:14" x14ac:dyDescent="0.35">
      <c r="A71" t="s">
        <v>163</v>
      </c>
      <c r="B71">
        <f t="shared" si="10"/>
        <v>1</v>
      </c>
      <c r="C71">
        <f t="shared" si="11"/>
        <v>0</v>
      </c>
      <c r="D71" s="5">
        <f t="shared" si="12"/>
        <v>0</v>
      </c>
      <c r="E71" t="s">
        <v>151</v>
      </c>
      <c r="F71">
        <f t="shared" si="13"/>
        <v>1</v>
      </c>
      <c r="G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  <c r="M71">
        <f t="shared" si="18"/>
        <v>1</v>
      </c>
      <c r="N71">
        <f t="shared" si="19"/>
        <v>0</v>
      </c>
    </row>
    <row r="72" spans="1:14" x14ac:dyDescent="0.35">
      <c r="A72" t="s">
        <v>164</v>
      </c>
      <c r="B72">
        <f t="shared" si="10"/>
        <v>1</v>
      </c>
      <c r="C72">
        <f t="shared" si="11"/>
        <v>0</v>
      </c>
      <c r="D72" s="5">
        <f t="shared" si="12"/>
        <v>0</v>
      </c>
      <c r="E72" t="s">
        <v>152</v>
      </c>
      <c r="F72">
        <f t="shared" si="13"/>
        <v>1</v>
      </c>
      <c r="G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1</v>
      </c>
      <c r="N72">
        <f t="shared" si="19"/>
        <v>0</v>
      </c>
    </row>
    <row r="73" spans="1:14" x14ac:dyDescent="0.35">
      <c r="A73" t="s">
        <v>165</v>
      </c>
      <c r="B73">
        <f t="shared" si="10"/>
        <v>1</v>
      </c>
      <c r="C73">
        <f t="shared" si="11"/>
        <v>0</v>
      </c>
      <c r="D73" s="5">
        <f t="shared" si="12"/>
        <v>0</v>
      </c>
      <c r="E73" t="s">
        <v>153</v>
      </c>
      <c r="F73">
        <f t="shared" si="13"/>
        <v>1</v>
      </c>
      <c r="G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  <c r="M73">
        <f t="shared" si="18"/>
        <v>1</v>
      </c>
      <c r="N73">
        <f t="shared" si="19"/>
        <v>0</v>
      </c>
    </row>
    <row r="74" spans="1:14" x14ac:dyDescent="0.35">
      <c r="A74" t="s">
        <v>166</v>
      </c>
      <c r="B74">
        <f t="shared" si="10"/>
        <v>1</v>
      </c>
      <c r="C74">
        <f t="shared" si="11"/>
        <v>0</v>
      </c>
      <c r="D74" s="5">
        <f t="shared" si="12"/>
        <v>0</v>
      </c>
      <c r="E74" t="s">
        <v>154</v>
      </c>
      <c r="F74">
        <f t="shared" si="13"/>
        <v>1</v>
      </c>
      <c r="G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1</v>
      </c>
      <c r="N74">
        <f t="shared" si="19"/>
        <v>0</v>
      </c>
    </row>
    <row r="75" spans="1:14" x14ac:dyDescent="0.35">
      <c r="A75" t="s">
        <v>167</v>
      </c>
      <c r="B75">
        <f t="shared" si="10"/>
        <v>1</v>
      </c>
      <c r="C75">
        <f t="shared" si="11"/>
        <v>0</v>
      </c>
      <c r="D75" s="5">
        <f t="shared" si="12"/>
        <v>0</v>
      </c>
      <c r="E75" t="s">
        <v>155</v>
      </c>
      <c r="F75">
        <f t="shared" si="13"/>
        <v>1</v>
      </c>
      <c r="G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1</v>
      </c>
      <c r="N75">
        <f t="shared" si="19"/>
        <v>0</v>
      </c>
    </row>
    <row r="76" spans="1:14" x14ac:dyDescent="0.35">
      <c r="A76" t="s">
        <v>168</v>
      </c>
      <c r="B76">
        <f t="shared" si="10"/>
        <v>0</v>
      </c>
      <c r="C76">
        <f t="shared" si="11"/>
        <v>1</v>
      </c>
      <c r="D76" s="5">
        <f t="shared" si="12"/>
        <v>0</v>
      </c>
      <c r="E76" t="s">
        <v>156</v>
      </c>
      <c r="F76">
        <f t="shared" si="13"/>
        <v>1</v>
      </c>
      <c r="G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1</v>
      </c>
      <c r="N76">
        <f t="shared" si="19"/>
        <v>0</v>
      </c>
    </row>
    <row r="77" spans="1:14" x14ac:dyDescent="0.35">
      <c r="A77" s="6" t="s">
        <v>169</v>
      </c>
      <c r="B77">
        <f t="shared" si="10"/>
        <v>0</v>
      </c>
      <c r="C77">
        <f t="shared" si="11"/>
        <v>0</v>
      </c>
      <c r="D77" s="5">
        <f t="shared" si="12"/>
        <v>1</v>
      </c>
      <c r="E77" t="s">
        <v>157</v>
      </c>
      <c r="F77">
        <f t="shared" si="13"/>
        <v>1</v>
      </c>
      <c r="G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1:14" x14ac:dyDescent="0.35">
      <c r="A78" t="s">
        <v>170</v>
      </c>
      <c r="B78">
        <f t="shared" si="10"/>
        <v>0</v>
      </c>
      <c r="C78">
        <f t="shared" si="11"/>
        <v>1</v>
      </c>
      <c r="D78" s="5">
        <f t="shared" si="12"/>
        <v>0</v>
      </c>
      <c r="E78" t="s">
        <v>158</v>
      </c>
      <c r="F78">
        <f t="shared" si="13"/>
        <v>1</v>
      </c>
      <c r="G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</row>
    <row r="79" spans="1:14" x14ac:dyDescent="0.35">
      <c r="A79" t="s">
        <v>171</v>
      </c>
      <c r="B79">
        <f t="shared" si="10"/>
        <v>1</v>
      </c>
      <c r="C79">
        <f t="shared" si="11"/>
        <v>0</v>
      </c>
      <c r="D79" s="5">
        <f t="shared" si="12"/>
        <v>1</v>
      </c>
      <c r="E79" t="s">
        <v>159</v>
      </c>
      <c r="F79">
        <f t="shared" si="13"/>
        <v>1</v>
      </c>
      <c r="G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0</v>
      </c>
    </row>
    <row r="80" spans="1:14" x14ac:dyDescent="0.35">
      <c r="A80" t="s">
        <v>172</v>
      </c>
      <c r="B80">
        <f t="shared" si="10"/>
        <v>1</v>
      </c>
      <c r="C80">
        <f t="shared" si="11"/>
        <v>0</v>
      </c>
      <c r="D80" s="5">
        <f t="shared" si="12"/>
        <v>1</v>
      </c>
      <c r="E80" t="s">
        <v>160</v>
      </c>
      <c r="F80">
        <f t="shared" si="13"/>
        <v>1</v>
      </c>
      <c r="G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</row>
    <row r="81" spans="1:14" x14ac:dyDescent="0.35">
      <c r="A81" t="s">
        <v>173</v>
      </c>
      <c r="B81">
        <f t="shared" si="10"/>
        <v>1</v>
      </c>
      <c r="C81">
        <f t="shared" si="11"/>
        <v>0</v>
      </c>
      <c r="D81" s="5">
        <f t="shared" si="12"/>
        <v>1</v>
      </c>
      <c r="E81" t="s">
        <v>206</v>
      </c>
      <c r="F81">
        <f t="shared" si="13"/>
        <v>1</v>
      </c>
      <c r="G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x14ac:dyDescent="0.35">
      <c r="A82" t="s">
        <v>174</v>
      </c>
      <c r="B82">
        <f t="shared" si="10"/>
        <v>1</v>
      </c>
      <c r="C82">
        <f t="shared" si="11"/>
        <v>0</v>
      </c>
      <c r="D82" s="5">
        <f t="shared" si="12"/>
        <v>1</v>
      </c>
      <c r="E82" t="s">
        <v>207</v>
      </c>
      <c r="F82">
        <f t="shared" si="13"/>
        <v>1</v>
      </c>
      <c r="G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1:14" x14ac:dyDescent="0.35">
      <c r="A83" t="s">
        <v>175</v>
      </c>
      <c r="B83">
        <f t="shared" si="10"/>
        <v>1</v>
      </c>
      <c r="C83">
        <f t="shared" si="11"/>
        <v>0</v>
      </c>
      <c r="D83" s="5">
        <f t="shared" si="12"/>
        <v>1</v>
      </c>
      <c r="E83" t="s">
        <v>208</v>
      </c>
      <c r="F83">
        <f t="shared" si="13"/>
        <v>1</v>
      </c>
      <c r="G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x14ac:dyDescent="0.35">
      <c r="A84" t="s">
        <v>176</v>
      </c>
      <c r="B84">
        <f t="shared" si="10"/>
        <v>1</v>
      </c>
      <c r="C84">
        <f t="shared" si="11"/>
        <v>0</v>
      </c>
      <c r="D84" s="5">
        <f t="shared" si="12"/>
        <v>0</v>
      </c>
      <c r="E84" t="s">
        <v>209</v>
      </c>
      <c r="F84">
        <f t="shared" si="13"/>
        <v>1</v>
      </c>
      <c r="G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x14ac:dyDescent="0.35">
      <c r="A85" t="s">
        <v>177</v>
      </c>
      <c r="B85">
        <f t="shared" si="10"/>
        <v>1</v>
      </c>
      <c r="C85">
        <f t="shared" si="11"/>
        <v>0</v>
      </c>
      <c r="D85" s="5">
        <f t="shared" si="12"/>
        <v>0</v>
      </c>
      <c r="E85" t="s">
        <v>210</v>
      </c>
      <c r="F85">
        <f t="shared" si="13"/>
        <v>1</v>
      </c>
      <c r="G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x14ac:dyDescent="0.35">
      <c r="A86" t="s">
        <v>178</v>
      </c>
      <c r="B86">
        <f t="shared" si="10"/>
        <v>1</v>
      </c>
      <c r="C86">
        <f t="shared" si="11"/>
        <v>0</v>
      </c>
      <c r="D86" s="5">
        <f t="shared" si="12"/>
        <v>0</v>
      </c>
      <c r="E86" t="s">
        <v>211</v>
      </c>
      <c r="F86">
        <f t="shared" si="13"/>
        <v>1</v>
      </c>
      <c r="G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1:14" x14ac:dyDescent="0.35">
      <c r="A87" t="s">
        <v>179</v>
      </c>
      <c r="B87">
        <f t="shared" si="10"/>
        <v>1</v>
      </c>
      <c r="C87">
        <f t="shared" si="11"/>
        <v>0</v>
      </c>
      <c r="D87" s="5">
        <f t="shared" si="12"/>
        <v>0</v>
      </c>
      <c r="E87" t="s">
        <v>161</v>
      </c>
      <c r="F87">
        <f t="shared" si="13"/>
        <v>1</v>
      </c>
      <c r="G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  <c r="M87">
        <f t="shared" si="18"/>
        <v>0</v>
      </c>
      <c r="N87">
        <f t="shared" si="19"/>
        <v>0</v>
      </c>
    </row>
    <row r="88" spans="1:14" x14ac:dyDescent="0.35">
      <c r="A88" t="s">
        <v>180</v>
      </c>
      <c r="B88">
        <f t="shared" si="10"/>
        <v>1</v>
      </c>
      <c r="C88">
        <f t="shared" si="11"/>
        <v>0</v>
      </c>
      <c r="D88" s="5">
        <f t="shared" si="12"/>
        <v>0</v>
      </c>
      <c r="E88" t="s">
        <v>162</v>
      </c>
      <c r="F88">
        <f t="shared" si="13"/>
        <v>0</v>
      </c>
      <c r="G88">
        <f t="shared" si="14"/>
        <v>1</v>
      </c>
      <c r="J88">
        <f t="shared" si="15"/>
        <v>0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x14ac:dyDescent="0.35">
      <c r="A89" t="s">
        <v>181</v>
      </c>
      <c r="B89">
        <f t="shared" si="10"/>
        <v>1</v>
      </c>
      <c r="C89">
        <f t="shared" si="11"/>
        <v>0</v>
      </c>
      <c r="D89" s="5">
        <f t="shared" si="12"/>
        <v>0</v>
      </c>
      <c r="E89" t="s">
        <v>163</v>
      </c>
      <c r="F89">
        <f t="shared" si="13"/>
        <v>1</v>
      </c>
      <c r="G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</row>
    <row r="90" spans="1:14" x14ac:dyDescent="0.35">
      <c r="A90" t="s">
        <v>182</v>
      </c>
      <c r="B90">
        <f t="shared" si="10"/>
        <v>1</v>
      </c>
      <c r="C90">
        <f t="shared" si="11"/>
        <v>0</v>
      </c>
      <c r="D90" s="5">
        <f t="shared" si="12"/>
        <v>0</v>
      </c>
      <c r="E90" t="s">
        <v>164</v>
      </c>
      <c r="F90">
        <f t="shared" si="13"/>
        <v>1</v>
      </c>
      <c r="G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x14ac:dyDescent="0.35">
      <c r="A91" t="s">
        <v>183</v>
      </c>
      <c r="B91">
        <f t="shared" si="10"/>
        <v>1</v>
      </c>
      <c r="C91">
        <f t="shared" si="11"/>
        <v>0</v>
      </c>
      <c r="D91" s="5">
        <f t="shared" si="12"/>
        <v>0</v>
      </c>
      <c r="E91" t="s">
        <v>165</v>
      </c>
      <c r="F91">
        <f t="shared" si="13"/>
        <v>1</v>
      </c>
      <c r="G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x14ac:dyDescent="0.35">
      <c r="A92" t="s">
        <v>184</v>
      </c>
      <c r="B92">
        <f t="shared" si="10"/>
        <v>1</v>
      </c>
      <c r="C92">
        <f t="shared" si="11"/>
        <v>0</v>
      </c>
      <c r="D92" s="5">
        <f t="shared" si="12"/>
        <v>0</v>
      </c>
      <c r="E92" t="s">
        <v>166</v>
      </c>
      <c r="F92">
        <f t="shared" si="13"/>
        <v>1</v>
      </c>
      <c r="G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x14ac:dyDescent="0.35">
      <c r="A93" t="s">
        <v>185</v>
      </c>
      <c r="B93">
        <f t="shared" si="10"/>
        <v>1</v>
      </c>
      <c r="C93">
        <f t="shared" si="11"/>
        <v>0</v>
      </c>
      <c r="D93" s="5">
        <f t="shared" si="12"/>
        <v>0</v>
      </c>
      <c r="E93" t="s">
        <v>167</v>
      </c>
      <c r="F93">
        <f t="shared" si="13"/>
        <v>1</v>
      </c>
      <c r="G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</row>
    <row r="94" spans="1:14" x14ac:dyDescent="0.35">
      <c r="A94" t="s">
        <v>186</v>
      </c>
      <c r="B94">
        <f t="shared" si="10"/>
        <v>1</v>
      </c>
      <c r="C94">
        <f t="shared" si="11"/>
        <v>0</v>
      </c>
      <c r="D94" s="5">
        <f t="shared" si="12"/>
        <v>0</v>
      </c>
      <c r="E94" t="s">
        <v>168</v>
      </c>
      <c r="F94">
        <f t="shared" si="13"/>
        <v>0</v>
      </c>
      <c r="G94">
        <f t="shared" si="14"/>
        <v>1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x14ac:dyDescent="0.35">
      <c r="A95" t="s">
        <v>187</v>
      </c>
      <c r="B95">
        <f t="shared" si="10"/>
        <v>1</v>
      </c>
      <c r="C95">
        <f t="shared" si="11"/>
        <v>0</v>
      </c>
      <c r="D95" s="5">
        <f t="shared" si="12"/>
        <v>0</v>
      </c>
      <c r="E95" s="6" t="s">
        <v>169</v>
      </c>
      <c r="F95">
        <f t="shared" si="13"/>
        <v>0</v>
      </c>
      <c r="G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</row>
    <row r="96" spans="1:14" x14ac:dyDescent="0.35">
      <c r="E96" t="s">
        <v>212</v>
      </c>
      <c r="F96">
        <f t="shared" si="13"/>
        <v>0</v>
      </c>
      <c r="G96">
        <f t="shared" ref="G96:G119" si="20">COUNTIF(E96,"*square*")</f>
        <v>1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5:14" x14ac:dyDescent="0.35">
      <c r="E97" t="s">
        <v>213</v>
      </c>
      <c r="F97">
        <f t="shared" si="13"/>
        <v>0</v>
      </c>
      <c r="G97">
        <f t="shared" si="20"/>
        <v>1</v>
      </c>
      <c r="J97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5:14" x14ac:dyDescent="0.35">
      <c r="E98" t="s">
        <v>214</v>
      </c>
      <c r="F98">
        <f t="shared" si="13"/>
        <v>0</v>
      </c>
      <c r="G98">
        <f t="shared" si="20"/>
        <v>1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</row>
    <row r="99" spans="5:14" x14ac:dyDescent="0.35">
      <c r="E99" t="s">
        <v>215</v>
      </c>
      <c r="F99">
        <f t="shared" si="13"/>
        <v>0</v>
      </c>
      <c r="G99">
        <f t="shared" si="20"/>
        <v>1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5:14" x14ac:dyDescent="0.35">
      <c r="E100" t="s">
        <v>216</v>
      </c>
      <c r="F100">
        <f t="shared" si="13"/>
        <v>0</v>
      </c>
      <c r="G100">
        <f t="shared" si="20"/>
        <v>1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</row>
    <row r="101" spans="5:14" x14ac:dyDescent="0.35">
      <c r="E101" t="s">
        <v>217</v>
      </c>
      <c r="F101">
        <f t="shared" si="13"/>
        <v>0</v>
      </c>
      <c r="G101">
        <f t="shared" si="20"/>
        <v>1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5:14" x14ac:dyDescent="0.35">
      <c r="E102" t="s">
        <v>170</v>
      </c>
      <c r="F102">
        <f t="shared" si="13"/>
        <v>0</v>
      </c>
      <c r="G102">
        <f t="shared" si="20"/>
        <v>1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5:14" x14ac:dyDescent="0.35">
      <c r="E103" t="s">
        <v>171</v>
      </c>
      <c r="F103">
        <f t="shared" si="13"/>
        <v>1</v>
      </c>
      <c r="G103">
        <f t="shared" si="20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</row>
    <row r="104" spans="5:14" x14ac:dyDescent="0.35">
      <c r="E104" t="s">
        <v>172</v>
      </c>
      <c r="F104">
        <f t="shared" si="13"/>
        <v>1</v>
      </c>
      <c r="G104">
        <f t="shared" si="20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</row>
    <row r="105" spans="5:14" x14ac:dyDescent="0.35">
      <c r="E105" t="s">
        <v>173</v>
      </c>
      <c r="F105">
        <f t="shared" si="13"/>
        <v>1</v>
      </c>
      <c r="G105">
        <f t="shared" si="20"/>
        <v>0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5:14" x14ac:dyDescent="0.35">
      <c r="E106" t="s">
        <v>174</v>
      </c>
      <c r="F106">
        <f t="shared" si="13"/>
        <v>1</v>
      </c>
      <c r="G106">
        <f t="shared" si="20"/>
        <v>0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5:14" x14ac:dyDescent="0.35">
      <c r="E107" t="s">
        <v>175</v>
      </c>
      <c r="F107">
        <f t="shared" si="13"/>
        <v>1</v>
      </c>
      <c r="G107">
        <f t="shared" si="20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5:14" x14ac:dyDescent="0.35">
      <c r="E108" t="s">
        <v>176</v>
      </c>
      <c r="F108">
        <f t="shared" si="13"/>
        <v>1</v>
      </c>
      <c r="G108">
        <f t="shared" si="20"/>
        <v>0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5:14" x14ac:dyDescent="0.35">
      <c r="E109" t="s">
        <v>177</v>
      </c>
      <c r="F109">
        <f t="shared" si="13"/>
        <v>1</v>
      </c>
      <c r="G109">
        <f t="shared" si="20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5:14" x14ac:dyDescent="0.35">
      <c r="E110" t="s">
        <v>178</v>
      </c>
      <c r="F110">
        <f t="shared" si="13"/>
        <v>1</v>
      </c>
      <c r="G110">
        <f t="shared" si="20"/>
        <v>0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5:14" x14ac:dyDescent="0.35">
      <c r="E111" t="s">
        <v>179</v>
      </c>
      <c r="F111">
        <f t="shared" si="13"/>
        <v>1</v>
      </c>
      <c r="G111">
        <f t="shared" si="20"/>
        <v>0</v>
      </c>
      <c r="J111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5:14" x14ac:dyDescent="0.35">
      <c r="E112" t="s">
        <v>180</v>
      </c>
      <c r="F112">
        <f t="shared" si="13"/>
        <v>1</v>
      </c>
      <c r="G112">
        <f t="shared" si="20"/>
        <v>0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5:14" x14ac:dyDescent="0.35">
      <c r="E113" t="s">
        <v>181</v>
      </c>
      <c r="F113">
        <f t="shared" si="13"/>
        <v>1</v>
      </c>
      <c r="G113">
        <f t="shared" si="20"/>
        <v>0</v>
      </c>
      <c r="J113">
        <f t="shared" si="15"/>
        <v>0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5:14" x14ac:dyDescent="0.35">
      <c r="E114" t="s">
        <v>182</v>
      </c>
      <c r="F114">
        <f t="shared" si="13"/>
        <v>1</v>
      </c>
      <c r="G114">
        <f t="shared" si="20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</row>
    <row r="115" spans="5:14" x14ac:dyDescent="0.35">
      <c r="E115" t="s">
        <v>183</v>
      </c>
      <c r="F115">
        <f t="shared" si="13"/>
        <v>1</v>
      </c>
      <c r="G115">
        <f t="shared" si="20"/>
        <v>0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5:14" x14ac:dyDescent="0.35">
      <c r="E116" t="s">
        <v>184</v>
      </c>
      <c r="F116">
        <f t="shared" si="13"/>
        <v>1</v>
      </c>
      <c r="G116">
        <f t="shared" si="20"/>
        <v>0</v>
      </c>
      <c r="J116">
        <f t="shared" si="15"/>
        <v>0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</row>
    <row r="117" spans="5:14" x14ac:dyDescent="0.35">
      <c r="E117" t="s">
        <v>185</v>
      </c>
      <c r="F117">
        <f t="shared" si="13"/>
        <v>1</v>
      </c>
      <c r="G117">
        <f t="shared" si="20"/>
        <v>0</v>
      </c>
      <c r="J117">
        <f t="shared" si="15"/>
        <v>0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5:14" x14ac:dyDescent="0.35">
      <c r="E118" t="s">
        <v>186</v>
      </c>
      <c r="F118">
        <f t="shared" si="13"/>
        <v>1</v>
      </c>
      <c r="G118">
        <f t="shared" si="20"/>
        <v>0</v>
      </c>
      <c r="J118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5:14" x14ac:dyDescent="0.35">
      <c r="E119" t="s">
        <v>187</v>
      </c>
      <c r="F119">
        <f t="shared" si="13"/>
        <v>1</v>
      </c>
      <c r="G119">
        <f t="shared" si="20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ED99-060D-4057-AB7C-331C4B7255BE}">
  <dimension ref="A1:G8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6.6328125" customWidth="1"/>
    <col min="4" max="4" width="8.81640625" style="2"/>
    <col min="6" max="6" width="8.81640625" style="2"/>
    <col min="7" max="7" width="8.81640625"/>
  </cols>
  <sheetData>
    <row r="1" spans="1:7" x14ac:dyDescent="0.35">
      <c r="A1" t="s">
        <v>94</v>
      </c>
      <c r="B1" t="s">
        <v>65</v>
      </c>
      <c r="C1" t="s">
        <v>66</v>
      </c>
      <c r="D1" s="2" t="s">
        <v>67</v>
      </c>
      <c r="E1" t="s">
        <v>68</v>
      </c>
      <c r="F1" s="2" t="s">
        <v>69</v>
      </c>
      <c r="G1" t="s">
        <v>70</v>
      </c>
    </row>
    <row r="2" spans="1:7" x14ac:dyDescent="0.35">
      <c r="A2" t="s">
        <v>0</v>
      </c>
      <c r="B2">
        <f>COUNTIF(A2,"*colour*")</f>
        <v>1</v>
      </c>
      <c r="C2">
        <f>COUNTIF(A2,"*shape*")</f>
        <v>0</v>
      </c>
      <c r="D2" s="2">
        <f>COUNTIF(A2,"*switch*")</f>
        <v>0</v>
      </c>
      <c r="E2">
        <f>COUNTIF(A2,"*mix*")</f>
        <v>0</v>
      </c>
      <c r="F2" s="2">
        <f>COUNTIF(A2,"*stim*")</f>
        <v>0</v>
      </c>
      <c r="G2">
        <f>COUNTIF(A2,"*practiceswitch*")</f>
        <v>0</v>
      </c>
    </row>
    <row r="3" spans="1:7" x14ac:dyDescent="0.35">
      <c r="A3" t="s">
        <v>1</v>
      </c>
      <c r="B3">
        <f t="shared" ref="B3:B67" si="0">COUNTIF(A3,"*colour*")</f>
        <v>1</v>
      </c>
      <c r="C3">
        <f t="shared" ref="C3:C66" si="1">COUNTIF(A3,"*shape*")</f>
        <v>0</v>
      </c>
      <c r="D3" s="2">
        <f t="shared" ref="D3:D66" si="2">COUNTIF(A3,"*switch*")</f>
        <v>0</v>
      </c>
      <c r="E3">
        <f t="shared" ref="E3:E66" si="3">COUNTIF(A3,"*mix*")</f>
        <v>0</v>
      </c>
      <c r="F3" s="2">
        <f t="shared" ref="F3:F66" si="4">COUNTIF(A3,"*stim*")</f>
        <v>0</v>
      </c>
      <c r="G3">
        <f t="shared" ref="G3:G66" si="5">COUNTIF(A3,"*practiceswitch*")</f>
        <v>0</v>
      </c>
    </row>
    <row r="4" spans="1:7" x14ac:dyDescent="0.35">
      <c r="A4" t="s">
        <v>2</v>
      </c>
      <c r="B4">
        <f t="shared" si="0"/>
        <v>1</v>
      </c>
      <c r="C4">
        <f t="shared" si="1"/>
        <v>0</v>
      </c>
      <c r="D4" s="2">
        <f t="shared" si="2"/>
        <v>0</v>
      </c>
      <c r="E4">
        <f t="shared" si="3"/>
        <v>0</v>
      </c>
      <c r="F4" s="2">
        <f t="shared" si="4"/>
        <v>0</v>
      </c>
      <c r="G4">
        <f t="shared" si="5"/>
        <v>0</v>
      </c>
    </row>
    <row r="5" spans="1:7" x14ac:dyDescent="0.35">
      <c r="A5" t="s">
        <v>3</v>
      </c>
      <c r="B5">
        <f t="shared" si="0"/>
        <v>1</v>
      </c>
      <c r="C5">
        <f t="shared" si="1"/>
        <v>0</v>
      </c>
      <c r="D5" s="2">
        <f t="shared" si="2"/>
        <v>0</v>
      </c>
      <c r="E5">
        <f t="shared" si="3"/>
        <v>0</v>
      </c>
      <c r="F5" s="2">
        <f t="shared" si="4"/>
        <v>0</v>
      </c>
      <c r="G5">
        <f t="shared" si="5"/>
        <v>0</v>
      </c>
    </row>
    <row r="6" spans="1:7" x14ac:dyDescent="0.35">
      <c r="A6" t="s">
        <v>4</v>
      </c>
      <c r="B6">
        <f t="shared" si="0"/>
        <v>1</v>
      </c>
      <c r="C6">
        <f t="shared" si="1"/>
        <v>0</v>
      </c>
      <c r="D6" s="2">
        <f t="shared" si="2"/>
        <v>0</v>
      </c>
      <c r="E6">
        <f t="shared" si="3"/>
        <v>0</v>
      </c>
      <c r="F6" s="2">
        <f t="shared" si="4"/>
        <v>0</v>
      </c>
      <c r="G6">
        <f t="shared" si="5"/>
        <v>0</v>
      </c>
    </row>
    <row r="7" spans="1:7" x14ac:dyDescent="0.35">
      <c r="A7" t="s">
        <v>5</v>
      </c>
      <c r="B7">
        <f t="shared" si="0"/>
        <v>1</v>
      </c>
      <c r="C7">
        <f t="shared" si="1"/>
        <v>0</v>
      </c>
      <c r="D7" s="2">
        <f t="shared" si="2"/>
        <v>0</v>
      </c>
      <c r="E7">
        <f t="shared" si="3"/>
        <v>0</v>
      </c>
      <c r="F7" s="2">
        <f t="shared" si="4"/>
        <v>0</v>
      </c>
      <c r="G7">
        <f t="shared" si="5"/>
        <v>0</v>
      </c>
    </row>
    <row r="8" spans="1:7" x14ac:dyDescent="0.35">
      <c r="A8" t="s">
        <v>6</v>
      </c>
      <c r="B8">
        <f t="shared" si="0"/>
        <v>1</v>
      </c>
      <c r="C8">
        <f t="shared" si="1"/>
        <v>0</v>
      </c>
      <c r="D8" s="2">
        <f t="shared" si="2"/>
        <v>0</v>
      </c>
      <c r="E8">
        <f t="shared" si="3"/>
        <v>0</v>
      </c>
      <c r="F8" s="2">
        <f t="shared" si="4"/>
        <v>0</v>
      </c>
      <c r="G8">
        <f t="shared" si="5"/>
        <v>0</v>
      </c>
    </row>
    <row r="9" spans="1:7" x14ac:dyDescent="0.35">
      <c r="A9" t="s">
        <v>7</v>
      </c>
      <c r="B9">
        <f t="shared" si="0"/>
        <v>1</v>
      </c>
      <c r="C9">
        <f t="shared" si="1"/>
        <v>0</v>
      </c>
      <c r="D9" s="2">
        <f t="shared" si="2"/>
        <v>0</v>
      </c>
      <c r="E9">
        <f t="shared" si="3"/>
        <v>0</v>
      </c>
      <c r="F9" s="2">
        <f t="shared" si="4"/>
        <v>0</v>
      </c>
      <c r="G9">
        <f t="shared" si="5"/>
        <v>0</v>
      </c>
    </row>
    <row r="10" spans="1:7" x14ac:dyDescent="0.35">
      <c r="A10" t="s">
        <v>8</v>
      </c>
      <c r="B10">
        <f t="shared" si="0"/>
        <v>1</v>
      </c>
      <c r="C10">
        <f t="shared" si="1"/>
        <v>0</v>
      </c>
      <c r="D10" s="2">
        <f t="shared" si="2"/>
        <v>0</v>
      </c>
      <c r="E10">
        <f t="shared" si="3"/>
        <v>0</v>
      </c>
      <c r="F10" s="2">
        <f t="shared" si="4"/>
        <v>0</v>
      </c>
      <c r="G10">
        <f t="shared" si="5"/>
        <v>0</v>
      </c>
    </row>
    <row r="11" spans="1:7" x14ac:dyDescent="0.35">
      <c r="A11" t="s">
        <v>9</v>
      </c>
      <c r="B11">
        <f t="shared" si="0"/>
        <v>1</v>
      </c>
      <c r="C11">
        <f t="shared" si="1"/>
        <v>0</v>
      </c>
      <c r="D11" s="2">
        <f t="shared" si="2"/>
        <v>0</v>
      </c>
      <c r="E11">
        <f t="shared" si="3"/>
        <v>0</v>
      </c>
      <c r="F11" s="2">
        <f t="shared" si="4"/>
        <v>0</v>
      </c>
      <c r="G11">
        <f t="shared" si="5"/>
        <v>0</v>
      </c>
    </row>
    <row r="12" spans="1:7" x14ac:dyDescent="0.35">
      <c r="A12" t="s">
        <v>10</v>
      </c>
      <c r="B12">
        <f t="shared" si="0"/>
        <v>1</v>
      </c>
      <c r="C12">
        <f t="shared" si="1"/>
        <v>0</v>
      </c>
      <c r="D12" s="2">
        <f t="shared" si="2"/>
        <v>0</v>
      </c>
      <c r="E12">
        <f t="shared" si="3"/>
        <v>0</v>
      </c>
      <c r="F12" s="2">
        <f t="shared" si="4"/>
        <v>0</v>
      </c>
      <c r="G12">
        <f t="shared" si="5"/>
        <v>0</v>
      </c>
    </row>
    <row r="13" spans="1:7" x14ac:dyDescent="0.35">
      <c r="A13" t="s">
        <v>11</v>
      </c>
      <c r="B13">
        <f t="shared" si="0"/>
        <v>1</v>
      </c>
      <c r="C13">
        <f t="shared" si="1"/>
        <v>0</v>
      </c>
      <c r="D13" s="2">
        <f t="shared" si="2"/>
        <v>0</v>
      </c>
      <c r="E13">
        <f t="shared" si="3"/>
        <v>0</v>
      </c>
      <c r="F13" s="2">
        <f t="shared" si="4"/>
        <v>0</v>
      </c>
      <c r="G13">
        <f t="shared" si="5"/>
        <v>0</v>
      </c>
    </row>
    <row r="14" spans="1:7" x14ac:dyDescent="0.35">
      <c r="A14" t="s">
        <v>12</v>
      </c>
      <c r="B14">
        <f t="shared" si="0"/>
        <v>1</v>
      </c>
      <c r="C14">
        <f t="shared" si="1"/>
        <v>0</v>
      </c>
      <c r="D14" s="2">
        <f t="shared" si="2"/>
        <v>0</v>
      </c>
      <c r="E14">
        <f t="shared" si="3"/>
        <v>0</v>
      </c>
      <c r="F14" s="2">
        <f t="shared" si="4"/>
        <v>0</v>
      </c>
      <c r="G14">
        <f t="shared" si="5"/>
        <v>0</v>
      </c>
    </row>
    <row r="15" spans="1:7" x14ac:dyDescent="0.35">
      <c r="A15" t="s">
        <v>13</v>
      </c>
      <c r="B15">
        <f t="shared" si="0"/>
        <v>1</v>
      </c>
      <c r="C15">
        <f t="shared" si="1"/>
        <v>0</v>
      </c>
      <c r="D15" s="2">
        <f t="shared" si="2"/>
        <v>0</v>
      </c>
      <c r="E15">
        <f t="shared" si="3"/>
        <v>0</v>
      </c>
      <c r="F15" s="2">
        <f t="shared" si="4"/>
        <v>0</v>
      </c>
      <c r="G15">
        <f t="shared" si="5"/>
        <v>0</v>
      </c>
    </row>
    <row r="16" spans="1:7" x14ac:dyDescent="0.35">
      <c r="A16" t="s">
        <v>14</v>
      </c>
      <c r="B16">
        <f t="shared" si="0"/>
        <v>1</v>
      </c>
      <c r="C16">
        <f t="shared" si="1"/>
        <v>0</v>
      </c>
      <c r="D16" s="2">
        <f t="shared" si="2"/>
        <v>0</v>
      </c>
      <c r="E16">
        <f t="shared" si="3"/>
        <v>0</v>
      </c>
      <c r="F16" s="2">
        <f t="shared" si="4"/>
        <v>0</v>
      </c>
      <c r="G16">
        <f t="shared" si="5"/>
        <v>0</v>
      </c>
    </row>
    <row r="17" spans="1:7" x14ac:dyDescent="0.35">
      <c r="A17" t="s">
        <v>15</v>
      </c>
      <c r="B17">
        <f t="shared" si="0"/>
        <v>1</v>
      </c>
      <c r="C17">
        <f t="shared" si="1"/>
        <v>0</v>
      </c>
      <c r="D17" s="2">
        <f t="shared" si="2"/>
        <v>0</v>
      </c>
      <c r="E17">
        <f t="shared" si="3"/>
        <v>0</v>
      </c>
      <c r="F17" s="2">
        <f t="shared" si="4"/>
        <v>0</v>
      </c>
      <c r="G17">
        <f t="shared" si="5"/>
        <v>0</v>
      </c>
    </row>
    <row r="18" spans="1:7" x14ac:dyDescent="0.35">
      <c r="A18" t="s">
        <v>16</v>
      </c>
      <c r="B18">
        <f t="shared" si="0"/>
        <v>1</v>
      </c>
      <c r="C18">
        <f t="shared" si="1"/>
        <v>0</v>
      </c>
      <c r="D18" s="2">
        <f t="shared" si="2"/>
        <v>1</v>
      </c>
      <c r="E18">
        <f t="shared" si="3"/>
        <v>0</v>
      </c>
      <c r="F18" s="2">
        <f t="shared" si="4"/>
        <v>0</v>
      </c>
      <c r="G18">
        <f t="shared" si="5"/>
        <v>0</v>
      </c>
    </row>
    <row r="19" spans="1:7" x14ac:dyDescent="0.35">
      <c r="A19" t="s">
        <v>17</v>
      </c>
      <c r="B19">
        <f t="shared" si="0"/>
        <v>1</v>
      </c>
      <c r="C19">
        <f t="shared" si="1"/>
        <v>0</v>
      </c>
      <c r="D19" s="2">
        <f t="shared" si="2"/>
        <v>1</v>
      </c>
      <c r="E19">
        <f t="shared" si="3"/>
        <v>0</v>
      </c>
      <c r="F19" s="2">
        <f t="shared" si="4"/>
        <v>0</v>
      </c>
      <c r="G19">
        <f t="shared" si="5"/>
        <v>0</v>
      </c>
    </row>
    <row r="20" spans="1:7" x14ac:dyDescent="0.35">
      <c r="A20" t="s">
        <v>18</v>
      </c>
      <c r="B20">
        <f t="shared" si="0"/>
        <v>1</v>
      </c>
      <c r="C20">
        <f t="shared" si="1"/>
        <v>0</v>
      </c>
      <c r="D20" s="2">
        <f t="shared" si="2"/>
        <v>1</v>
      </c>
      <c r="E20">
        <f t="shared" si="3"/>
        <v>0</v>
      </c>
      <c r="F20" s="2">
        <f t="shared" si="4"/>
        <v>0</v>
      </c>
      <c r="G20">
        <f t="shared" si="5"/>
        <v>0</v>
      </c>
    </row>
    <row r="21" spans="1:7" x14ac:dyDescent="0.35">
      <c r="A21" t="s">
        <v>19</v>
      </c>
      <c r="B21">
        <f t="shared" si="0"/>
        <v>1</v>
      </c>
      <c r="C21">
        <f t="shared" si="1"/>
        <v>0</v>
      </c>
      <c r="D21" s="2">
        <f t="shared" si="2"/>
        <v>1</v>
      </c>
      <c r="E21">
        <f t="shared" si="3"/>
        <v>0</v>
      </c>
      <c r="F21" s="2">
        <f t="shared" si="4"/>
        <v>0</v>
      </c>
      <c r="G21">
        <f t="shared" si="5"/>
        <v>0</v>
      </c>
    </row>
    <row r="22" spans="1:7" x14ac:dyDescent="0.35">
      <c r="A22" t="s">
        <v>20</v>
      </c>
      <c r="B22">
        <f t="shared" si="0"/>
        <v>1</v>
      </c>
      <c r="C22">
        <f t="shared" si="1"/>
        <v>0</v>
      </c>
      <c r="D22" s="2">
        <f t="shared" si="2"/>
        <v>1</v>
      </c>
      <c r="E22">
        <f t="shared" si="3"/>
        <v>0</v>
      </c>
      <c r="F22" s="2">
        <f t="shared" si="4"/>
        <v>0</v>
      </c>
      <c r="G22">
        <f t="shared" si="5"/>
        <v>0</v>
      </c>
    </row>
    <row r="23" spans="1:7" x14ac:dyDescent="0.35">
      <c r="A23" t="s">
        <v>21</v>
      </c>
      <c r="B23">
        <f t="shared" si="0"/>
        <v>0</v>
      </c>
      <c r="C23">
        <f t="shared" si="1"/>
        <v>0</v>
      </c>
      <c r="D23" s="2">
        <f t="shared" si="2"/>
        <v>1</v>
      </c>
      <c r="E23">
        <f t="shared" si="3"/>
        <v>0</v>
      </c>
      <c r="F23" s="2">
        <f t="shared" si="4"/>
        <v>1</v>
      </c>
      <c r="G23">
        <f t="shared" si="5"/>
        <v>1</v>
      </c>
    </row>
    <row r="24" spans="1:7" x14ac:dyDescent="0.35">
      <c r="A24" t="s">
        <v>22</v>
      </c>
      <c r="B24">
        <f t="shared" si="0"/>
        <v>0</v>
      </c>
      <c r="C24">
        <f t="shared" si="1"/>
        <v>0</v>
      </c>
      <c r="D24" s="2">
        <f t="shared" si="2"/>
        <v>1</v>
      </c>
      <c r="E24">
        <f t="shared" si="3"/>
        <v>0</v>
      </c>
      <c r="F24" s="2">
        <f t="shared" si="4"/>
        <v>0</v>
      </c>
      <c r="G24">
        <f t="shared" si="5"/>
        <v>1</v>
      </c>
    </row>
    <row r="25" spans="1:7" x14ac:dyDescent="0.35">
      <c r="A25" t="s">
        <v>23</v>
      </c>
      <c r="B25">
        <f t="shared" si="0"/>
        <v>0</v>
      </c>
      <c r="C25">
        <f t="shared" si="1"/>
        <v>0</v>
      </c>
      <c r="D25" s="2">
        <f t="shared" si="2"/>
        <v>1</v>
      </c>
      <c r="E25">
        <f t="shared" si="3"/>
        <v>0</v>
      </c>
      <c r="F25" s="2">
        <f t="shared" si="4"/>
        <v>1</v>
      </c>
      <c r="G25">
        <f t="shared" si="5"/>
        <v>1</v>
      </c>
    </row>
    <row r="26" spans="1:7" x14ac:dyDescent="0.35">
      <c r="A26" t="s">
        <v>24</v>
      </c>
      <c r="B26">
        <f t="shared" si="0"/>
        <v>0</v>
      </c>
      <c r="C26">
        <f t="shared" si="1"/>
        <v>0</v>
      </c>
      <c r="D26" s="2">
        <f t="shared" si="2"/>
        <v>1</v>
      </c>
      <c r="E26">
        <f t="shared" si="3"/>
        <v>0</v>
      </c>
      <c r="F26" s="2">
        <f t="shared" si="4"/>
        <v>0</v>
      </c>
      <c r="G26">
        <f t="shared" si="5"/>
        <v>1</v>
      </c>
    </row>
    <row r="27" spans="1:7" x14ac:dyDescent="0.35">
      <c r="A27" t="s">
        <v>25</v>
      </c>
      <c r="B27">
        <f t="shared" si="0"/>
        <v>0</v>
      </c>
      <c r="C27">
        <f t="shared" si="1"/>
        <v>0</v>
      </c>
      <c r="D27" s="2">
        <f t="shared" si="2"/>
        <v>0</v>
      </c>
      <c r="E27">
        <f t="shared" si="3"/>
        <v>1</v>
      </c>
      <c r="F27" s="2">
        <f t="shared" si="4"/>
        <v>0</v>
      </c>
      <c r="G27">
        <f t="shared" si="5"/>
        <v>0</v>
      </c>
    </row>
    <row r="28" spans="1:7" x14ac:dyDescent="0.35">
      <c r="A28" t="s">
        <v>26</v>
      </c>
      <c r="B28">
        <f t="shared" si="0"/>
        <v>0</v>
      </c>
      <c r="C28">
        <f t="shared" si="1"/>
        <v>0</v>
      </c>
      <c r="D28" s="2">
        <f t="shared" si="2"/>
        <v>0</v>
      </c>
      <c r="E28">
        <f t="shared" si="3"/>
        <v>1</v>
      </c>
      <c r="F28" s="2">
        <f t="shared" si="4"/>
        <v>0</v>
      </c>
      <c r="G28">
        <f t="shared" si="5"/>
        <v>0</v>
      </c>
    </row>
    <row r="29" spans="1:7" x14ac:dyDescent="0.35">
      <c r="A29" t="s">
        <v>27</v>
      </c>
      <c r="B29">
        <f t="shared" si="0"/>
        <v>0</v>
      </c>
      <c r="C29">
        <f t="shared" si="1"/>
        <v>0</v>
      </c>
      <c r="D29" s="2">
        <f t="shared" si="2"/>
        <v>0</v>
      </c>
      <c r="E29">
        <f t="shared" si="3"/>
        <v>1</v>
      </c>
      <c r="F29" s="2">
        <f t="shared" si="4"/>
        <v>0</v>
      </c>
      <c r="G29">
        <f t="shared" si="5"/>
        <v>0</v>
      </c>
    </row>
    <row r="30" spans="1:7" x14ac:dyDescent="0.35">
      <c r="A30" t="s">
        <v>28</v>
      </c>
      <c r="B30">
        <f t="shared" si="0"/>
        <v>0</v>
      </c>
      <c r="C30">
        <f t="shared" si="1"/>
        <v>0</v>
      </c>
      <c r="D30" s="2">
        <f t="shared" si="2"/>
        <v>1</v>
      </c>
      <c r="E30">
        <f t="shared" si="3"/>
        <v>0</v>
      </c>
      <c r="F30" s="2">
        <f t="shared" si="4"/>
        <v>1</v>
      </c>
      <c r="G30">
        <f t="shared" si="5"/>
        <v>1</v>
      </c>
    </row>
    <row r="31" spans="1:7" x14ac:dyDescent="0.35">
      <c r="A31" t="s">
        <v>29</v>
      </c>
      <c r="B31">
        <f t="shared" si="0"/>
        <v>0</v>
      </c>
      <c r="C31">
        <f t="shared" si="1"/>
        <v>0</v>
      </c>
      <c r="D31" s="2">
        <f t="shared" si="2"/>
        <v>1</v>
      </c>
      <c r="E31">
        <f t="shared" si="3"/>
        <v>0</v>
      </c>
      <c r="F31" s="2">
        <f t="shared" si="4"/>
        <v>0</v>
      </c>
      <c r="G31">
        <f t="shared" si="5"/>
        <v>1</v>
      </c>
    </row>
    <row r="32" spans="1:7" x14ac:dyDescent="0.35">
      <c r="A32" t="s">
        <v>30</v>
      </c>
      <c r="B32">
        <f t="shared" si="0"/>
        <v>0</v>
      </c>
      <c r="C32">
        <f t="shared" si="1"/>
        <v>0</v>
      </c>
      <c r="D32" s="2">
        <f t="shared" si="2"/>
        <v>1</v>
      </c>
      <c r="E32">
        <f t="shared" si="3"/>
        <v>0</v>
      </c>
      <c r="F32" s="2">
        <f t="shared" si="4"/>
        <v>1</v>
      </c>
      <c r="G32">
        <f t="shared" si="5"/>
        <v>1</v>
      </c>
    </row>
    <row r="33" spans="1:7" x14ac:dyDescent="0.35">
      <c r="A33" t="s">
        <v>31</v>
      </c>
      <c r="B33">
        <f t="shared" si="0"/>
        <v>0</v>
      </c>
      <c r="C33">
        <f t="shared" si="1"/>
        <v>0</v>
      </c>
      <c r="D33" s="2">
        <f t="shared" si="2"/>
        <v>1</v>
      </c>
      <c r="E33">
        <f t="shared" si="3"/>
        <v>0</v>
      </c>
      <c r="F33" s="2">
        <f t="shared" si="4"/>
        <v>0</v>
      </c>
      <c r="G33">
        <f t="shared" si="5"/>
        <v>1</v>
      </c>
    </row>
    <row r="34" spans="1:7" x14ac:dyDescent="0.35">
      <c r="A34" t="s">
        <v>32</v>
      </c>
      <c r="B34">
        <f t="shared" si="0"/>
        <v>0</v>
      </c>
      <c r="C34">
        <f t="shared" si="1"/>
        <v>0</v>
      </c>
      <c r="D34" s="2">
        <f t="shared" si="2"/>
        <v>0</v>
      </c>
      <c r="E34">
        <f t="shared" si="3"/>
        <v>1</v>
      </c>
      <c r="F34" s="2">
        <f t="shared" si="4"/>
        <v>0</v>
      </c>
      <c r="G34">
        <f t="shared" si="5"/>
        <v>0</v>
      </c>
    </row>
    <row r="35" spans="1:7" x14ac:dyDescent="0.35">
      <c r="A35" t="s">
        <v>33</v>
      </c>
      <c r="B35">
        <f t="shared" si="0"/>
        <v>0</v>
      </c>
      <c r="C35">
        <f t="shared" si="1"/>
        <v>0</v>
      </c>
      <c r="D35" s="2">
        <f t="shared" si="2"/>
        <v>0</v>
      </c>
      <c r="E35">
        <f t="shared" si="3"/>
        <v>1</v>
      </c>
      <c r="F35" s="2">
        <f t="shared" si="4"/>
        <v>0</v>
      </c>
      <c r="G35">
        <f t="shared" si="5"/>
        <v>0</v>
      </c>
    </row>
    <row r="36" spans="1:7" x14ac:dyDescent="0.35">
      <c r="A36" t="s">
        <v>34</v>
      </c>
      <c r="B36">
        <f t="shared" si="0"/>
        <v>0</v>
      </c>
      <c r="C36">
        <f t="shared" si="1"/>
        <v>0</v>
      </c>
      <c r="D36" s="2">
        <f t="shared" si="2"/>
        <v>0</v>
      </c>
      <c r="E36">
        <f t="shared" si="3"/>
        <v>1</v>
      </c>
      <c r="F36" s="2">
        <f t="shared" si="4"/>
        <v>0</v>
      </c>
      <c r="G36">
        <f t="shared" si="5"/>
        <v>0</v>
      </c>
    </row>
    <row r="37" spans="1:7" x14ac:dyDescent="0.35">
      <c r="A37" t="s">
        <v>35</v>
      </c>
      <c r="B37">
        <f t="shared" si="0"/>
        <v>0</v>
      </c>
      <c r="C37">
        <f t="shared" si="1"/>
        <v>0</v>
      </c>
      <c r="D37" s="2">
        <f t="shared" si="2"/>
        <v>0</v>
      </c>
      <c r="E37">
        <f t="shared" si="3"/>
        <v>1</v>
      </c>
      <c r="F37" s="2">
        <f t="shared" si="4"/>
        <v>0</v>
      </c>
      <c r="G37">
        <f t="shared" si="5"/>
        <v>0</v>
      </c>
    </row>
    <row r="38" spans="1:7" x14ac:dyDescent="0.35">
      <c r="A38" t="s">
        <v>36</v>
      </c>
      <c r="B38">
        <f t="shared" si="0"/>
        <v>0</v>
      </c>
      <c r="C38">
        <f t="shared" si="1"/>
        <v>0</v>
      </c>
      <c r="D38" s="2">
        <f t="shared" si="2"/>
        <v>0</v>
      </c>
      <c r="E38">
        <f t="shared" si="3"/>
        <v>1</v>
      </c>
      <c r="F38" s="2">
        <f t="shared" si="4"/>
        <v>0</v>
      </c>
      <c r="G38">
        <f t="shared" si="5"/>
        <v>0</v>
      </c>
    </row>
    <row r="39" spans="1:7" x14ac:dyDescent="0.35">
      <c r="A39" t="s">
        <v>37</v>
      </c>
      <c r="B39">
        <f t="shared" si="0"/>
        <v>0</v>
      </c>
      <c r="C39">
        <f t="shared" si="1"/>
        <v>0</v>
      </c>
      <c r="D39" s="2">
        <f t="shared" si="2"/>
        <v>0</v>
      </c>
      <c r="E39">
        <f t="shared" si="3"/>
        <v>1</v>
      </c>
      <c r="F39" s="2">
        <f t="shared" si="4"/>
        <v>0</v>
      </c>
      <c r="G39">
        <f t="shared" si="5"/>
        <v>0</v>
      </c>
    </row>
    <row r="40" spans="1:7" x14ac:dyDescent="0.35">
      <c r="A40" t="s">
        <v>38</v>
      </c>
      <c r="B40">
        <f t="shared" si="0"/>
        <v>0</v>
      </c>
      <c r="C40">
        <f t="shared" si="1"/>
        <v>0</v>
      </c>
      <c r="D40" s="2">
        <f t="shared" si="2"/>
        <v>0</v>
      </c>
      <c r="E40">
        <f t="shared" si="3"/>
        <v>1</v>
      </c>
      <c r="F40" s="2">
        <f t="shared" si="4"/>
        <v>0</v>
      </c>
      <c r="G40">
        <f t="shared" si="5"/>
        <v>0</v>
      </c>
    </row>
    <row r="41" spans="1:7" x14ac:dyDescent="0.35">
      <c r="A41" t="s">
        <v>39</v>
      </c>
      <c r="B41">
        <f t="shared" si="0"/>
        <v>0</v>
      </c>
      <c r="C41">
        <f t="shared" si="1"/>
        <v>0</v>
      </c>
      <c r="D41" s="2">
        <f t="shared" si="2"/>
        <v>0</v>
      </c>
      <c r="E41">
        <f t="shared" si="3"/>
        <v>1</v>
      </c>
      <c r="F41" s="2">
        <f t="shared" si="4"/>
        <v>0</v>
      </c>
      <c r="G41">
        <f t="shared" si="5"/>
        <v>0</v>
      </c>
    </row>
    <row r="42" spans="1:7" x14ac:dyDescent="0.35">
      <c r="A42" s="1" t="s">
        <v>40</v>
      </c>
      <c r="B42">
        <f t="shared" si="0"/>
        <v>0</v>
      </c>
      <c r="C42">
        <f t="shared" si="1"/>
        <v>0</v>
      </c>
      <c r="D42" s="2">
        <f t="shared" si="2"/>
        <v>1</v>
      </c>
      <c r="E42">
        <f t="shared" si="3"/>
        <v>0</v>
      </c>
      <c r="F42" s="2">
        <f t="shared" si="4"/>
        <v>0</v>
      </c>
      <c r="G42">
        <f t="shared" si="5"/>
        <v>0</v>
      </c>
    </row>
    <row r="43" spans="1:7" x14ac:dyDescent="0.35">
      <c r="A43" s="1" t="s">
        <v>41</v>
      </c>
      <c r="B43">
        <f t="shared" si="0"/>
        <v>0</v>
      </c>
      <c r="C43">
        <f t="shared" si="1"/>
        <v>0</v>
      </c>
      <c r="D43" s="2">
        <f t="shared" si="2"/>
        <v>0</v>
      </c>
      <c r="E43">
        <f t="shared" si="3"/>
        <v>0</v>
      </c>
      <c r="F43" s="2">
        <f t="shared" si="4"/>
        <v>1</v>
      </c>
      <c r="G43">
        <f t="shared" si="5"/>
        <v>0</v>
      </c>
    </row>
    <row r="44" spans="1:7" x14ac:dyDescent="0.35">
      <c r="A44" s="1" t="s">
        <v>42</v>
      </c>
      <c r="B44">
        <f t="shared" si="0"/>
        <v>0</v>
      </c>
      <c r="C44">
        <f t="shared" si="1"/>
        <v>0</v>
      </c>
      <c r="D44" s="2">
        <f t="shared" si="2"/>
        <v>1</v>
      </c>
      <c r="E44">
        <f t="shared" si="3"/>
        <v>0</v>
      </c>
      <c r="F44" s="2">
        <f t="shared" si="4"/>
        <v>0</v>
      </c>
      <c r="G44">
        <f t="shared" si="5"/>
        <v>0</v>
      </c>
    </row>
    <row r="45" spans="1:7" x14ac:dyDescent="0.35">
      <c r="A45" s="1" t="s">
        <v>43</v>
      </c>
      <c r="B45">
        <f t="shared" si="0"/>
        <v>0</v>
      </c>
      <c r="C45">
        <f t="shared" si="1"/>
        <v>0</v>
      </c>
      <c r="D45" s="2">
        <f t="shared" si="2"/>
        <v>0</v>
      </c>
      <c r="E45">
        <f t="shared" si="3"/>
        <v>0</v>
      </c>
      <c r="F45" s="2">
        <f t="shared" si="4"/>
        <v>1</v>
      </c>
      <c r="G45">
        <f t="shared" si="5"/>
        <v>0</v>
      </c>
    </row>
    <row r="46" spans="1:7" x14ac:dyDescent="0.35">
      <c r="A46" t="s">
        <v>44</v>
      </c>
      <c r="B46">
        <f t="shared" si="0"/>
        <v>0</v>
      </c>
      <c r="C46">
        <f t="shared" si="1"/>
        <v>0</v>
      </c>
      <c r="D46" s="2">
        <f t="shared" si="2"/>
        <v>0</v>
      </c>
      <c r="E46">
        <f t="shared" si="3"/>
        <v>0</v>
      </c>
      <c r="F46" s="2">
        <f t="shared" si="4"/>
        <v>0</v>
      </c>
      <c r="G46">
        <f t="shared" si="5"/>
        <v>0</v>
      </c>
    </row>
    <row r="47" spans="1:7" x14ac:dyDescent="0.35">
      <c r="A47" t="s">
        <v>45</v>
      </c>
      <c r="B47">
        <f t="shared" si="0"/>
        <v>0</v>
      </c>
      <c r="C47">
        <f t="shared" si="1"/>
        <v>0</v>
      </c>
      <c r="D47" s="2">
        <f t="shared" si="2"/>
        <v>0</v>
      </c>
      <c r="E47">
        <f t="shared" si="3"/>
        <v>1</v>
      </c>
      <c r="F47" s="2">
        <f t="shared" si="4"/>
        <v>0</v>
      </c>
      <c r="G47">
        <f t="shared" si="5"/>
        <v>0</v>
      </c>
    </row>
    <row r="48" spans="1:7" x14ac:dyDescent="0.35">
      <c r="A48" t="s">
        <v>46</v>
      </c>
      <c r="B48">
        <f t="shared" si="0"/>
        <v>0</v>
      </c>
      <c r="C48">
        <f t="shared" si="1"/>
        <v>0</v>
      </c>
      <c r="D48" s="2">
        <f t="shared" si="2"/>
        <v>0</v>
      </c>
      <c r="E48">
        <f t="shared" si="3"/>
        <v>1</v>
      </c>
      <c r="F48" s="2">
        <f t="shared" si="4"/>
        <v>0</v>
      </c>
      <c r="G48">
        <f t="shared" si="5"/>
        <v>0</v>
      </c>
    </row>
    <row r="49" spans="1:7" x14ac:dyDescent="0.35">
      <c r="A49" t="s">
        <v>47</v>
      </c>
      <c r="B49">
        <f t="shared" si="0"/>
        <v>0</v>
      </c>
      <c r="C49">
        <f t="shared" si="1"/>
        <v>0</v>
      </c>
      <c r="D49" s="2">
        <f t="shared" si="2"/>
        <v>0</v>
      </c>
      <c r="E49">
        <f t="shared" si="3"/>
        <v>1</v>
      </c>
      <c r="F49" s="2">
        <f t="shared" si="4"/>
        <v>0</v>
      </c>
      <c r="G49">
        <f t="shared" si="5"/>
        <v>0</v>
      </c>
    </row>
    <row r="50" spans="1:7" x14ac:dyDescent="0.35">
      <c r="A50" s="1" t="s">
        <v>48</v>
      </c>
      <c r="B50">
        <f t="shared" si="0"/>
        <v>0</v>
      </c>
      <c r="C50">
        <f t="shared" si="1"/>
        <v>0</v>
      </c>
      <c r="D50" s="2">
        <f t="shared" si="2"/>
        <v>0</v>
      </c>
      <c r="E50">
        <f t="shared" si="3"/>
        <v>0</v>
      </c>
      <c r="F50" s="2">
        <f t="shared" si="4"/>
        <v>1</v>
      </c>
      <c r="G50">
        <f t="shared" si="5"/>
        <v>0</v>
      </c>
    </row>
    <row r="51" spans="1:7" x14ac:dyDescent="0.35">
      <c r="A51" s="1" t="s">
        <v>49</v>
      </c>
      <c r="B51">
        <f t="shared" si="0"/>
        <v>0</v>
      </c>
      <c r="C51">
        <f t="shared" si="1"/>
        <v>0</v>
      </c>
      <c r="D51" s="2">
        <f t="shared" si="2"/>
        <v>1</v>
      </c>
      <c r="E51">
        <f t="shared" si="3"/>
        <v>0</v>
      </c>
      <c r="F51" s="2">
        <f t="shared" si="4"/>
        <v>0</v>
      </c>
      <c r="G51">
        <f t="shared" si="5"/>
        <v>0</v>
      </c>
    </row>
    <row r="52" spans="1:7" x14ac:dyDescent="0.35">
      <c r="A52" s="1" t="s">
        <v>50</v>
      </c>
      <c r="B52">
        <f t="shared" si="0"/>
        <v>0</v>
      </c>
      <c r="C52">
        <f t="shared" si="1"/>
        <v>0</v>
      </c>
      <c r="D52" s="2">
        <f t="shared" si="2"/>
        <v>0</v>
      </c>
      <c r="E52">
        <f t="shared" si="3"/>
        <v>0</v>
      </c>
      <c r="F52" s="2">
        <f t="shared" si="4"/>
        <v>1</v>
      </c>
      <c r="G52">
        <f t="shared" si="5"/>
        <v>0</v>
      </c>
    </row>
    <row r="53" spans="1:7" x14ac:dyDescent="0.35">
      <c r="A53" t="s">
        <v>51</v>
      </c>
      <c r="B53">
        <f t="shared" si="0"/>
        <v>0</v>
      </c>
      <c r="C53">
        <f t="shared" si="1"/>
        <v>0</v>
      </c>
      <c r="D53" s="2">
        <f t="shared" si="2"/>
        <v>0</v>
      </c>
      <c r="E53">
        <f t="shared" si="3"/>
        <v>0</v>
      </c>
      <c r="F53" s="2">
        <f t="shared" si="4"/>
        <v>0</v>
      </c>
      <c r="G53">
        <f t="shared" si="5"/>
        <v>0</v>
      </c>
    </row>
    <row r="54" spans="1:7" x14ac:dyDescent="0.35">
      <c r="A54" t="s">
        <v>52</v>
      </c>
      <c r="B54">
        <f t="shared" si="0"/>
        <v>0</v>
      </c>
      <c r="C54">
        <f t="shared" si="1"/>
        <v>0</v>
      </c>
      <c r="D54" s="2">
        <f t="shared" si="2"/>
        <v>0</v>
      </c>
      <c r="E54">
        <f t="shared" si="3"/>
        <v>1</v>
      </c>
      <c r="F54" s="2">
        <f t="shared" si="4"/>
        <v>0</v>
      </c>
      <c r="G54">
        <f t="shared" si="5"/>
        <v>0</v>
      </c>
    </row>
    <row r="55" spans="1:7" x14ac:dyDescent="0.35">
      <c r="A55" t="s">
        <v>53</v>
      </c>
      <c r="B55">
        <f t="shared" si="0"/>
        <v>0</v>
      </c>
      <c r="C55">
        <f t="shared" si="1"/>
        <v>0</v>
      </c>
      <c r="D55" s="2">
        <f t="shared" si="2"/>
        <v>0</v>
      </c>
      <c r="E55">
        <f t="shared" si="3"/>
        <v>1</v>
      </c>
      <c r="F55" s="2">
        <f t="shared" si="4"/>
        <v>0</v>
      </c>
      <c r="G55">
        <f t="shared" si="5"/>
        <v>0</v>
      </c>
    </row>
    <row r="56" spans="1:7" x14ac:dyDescent="0.35">
      <c r="A56" t="s">
        <v>54</v>
      </c>
      <c r="B56">
        <f t="shared" si="0"/>
        <v>0</v>
      </c>
      <c r="C56">
        <f t="shared" si="1"/>
        <v>0</v>
      </c>
      <c r="D56" s="2">
        <f t="shared" si="2"/>
        <v>0</v>
      </c>
      <c r="E56">
        <f t="shared" si="3"/>
        <v>1</v>
      </c>
      <c r="F56" s="2">
        <f t="shared" si="4"/>
        <v>0</v>
      </c>
      <c r="G56">
        <f t="shared" si="5"/>
        <v>0</v>
      </c>
    </row>
    <row r="57" spans="1:7" x14ac:dyDescent="0.35">
      <c r="A57" t="s">
        <v>55</v>
      </c>
      <c r="B57">
        <f t="shared" si="0"/>
        <v>0</v>
      </c>
      <c r="C57">
        <f t="shared" si="1"/>
        <v>0</v>
      </c>
      <c r="D57" s="2">
        <f t="shared" si="2"/>
        <v>0</v>
      </c>
      <c r="E57">
        <f t="shared" si="3"/>
        <v>1</v>
      </c>
      <c r="F57" s="2">
        <f t="shared" si="4"/>
        <v>0</v>
      </c>
      <c r="G57">
        <f t="shared" si="5"/>
        <v>0</v>
      </c>
    </row>
    <row r="58" spans="1:7" x14ac:dyDescent="0.35">
      <c r="A58" t="s">
        <v>56</v>
      </c>
      <c r="B58">
        <f t="shared" si="0"/>
        <v>0</v>
      </c>
      <c r="C58">
        <f t="shared" si="1"/>
        <v>0</v>
      </c>
      <c r="D58" s="2">
        <f t="shared" si="2"/>
        <v>0</v>
      </c>
      <c r="E58">
        <f t="shared" si="3"/>
        <v>1</v>
      </c>
      <c r="F58" s="2">
        <f t="shared" si="4"/>
        <v>0</v>
      </c>
      <c r="G58">
        <f t="shared" si="5"/>
        <v>0</v>
      </c>
    </row>
    <row r="59" spans="1:7" x14ac:dyDescent="0.35">
      <c r="A59" t="s">
        <v>57</v>
      </c>
      <c r="B59">
        <f t="shared" si="0"/>
        <v>0</v>
      </c>
      <c r="C59">
        <f t="shared" si="1"/>
        <v>0</v>
      </c>
      <c r="D59" s="2">
        <f t="shared" si="2"/>
        <v>0</v>
      </c>
      <c r="E59">
        <f t="shared" si="3"/>
        <v>1</v>
      </c>
      <c r="F59" s="2">
        <f t="shared" si="4"/>
        <v>0</v>
      </c>
      <c r="G59">
        <f t="shared" si="5"/>
        <v>0</v>
      </c>
    </row>
    <row r="60" spans="1:7" x14ac:dyDescent="0.35">
      <c r="A60" t="s">
        <v>58</v>
      </c>
      <c r="B60">
        <f t="shared" si="0"/>
        <v>0</v>
      </c>
      <c r="C60">
        <f t="shared" si="1"/>
        <v>0</v>
      </c>
      <c r="D60" s="2">
        <f t="shared" si="2"/>
        <v>0</v>
      </c>
      <c r="E60">
        <f t="shared" si="3"/>
        <v>1</v>
      </c>
      <c r="F60" s="2">
        <f t="shared" si="4"/>
        <v>0</v>
      </c>
      <c r="G60">
        <f t="shared" si="5"/>
        <v>0</v>
      </c>
    </row>
    <row r="61" spans="1:7" x14ac:dyDescent="0.35">
      <c r="A61" t="s">
        <v>59</v>
      </c>
      <c r="B61">
        <f t="shared" si="0"/>
        <v>0</v>
      </c>
      <c r="C61">
        <f t="shared" si="1"/>
        <v>0</v>
      </c>
      <c r="D61" s="2">
        <f t="shared" si="2"/>
        <v>0</v>
      </c>
      <c r="E61">
        <f t="shared" si="3"/>
        <v>1</v>
      </c>
      <c r="F61" s="2">
        <f t="shared" si="4"/>
        <v>0</v>
      </c>
      <c r="G61">
        <f t="shared" si="5"/>
        <v>0</v>
      </c>
    </row>
    <row r="62" spans="1:7" x14ac:dyDescent="0.35">
      <c r="A62" s="3" t="s">
        <v>60</v>
      </c>
      <c r="B62" s="3">
        <f t="shared" si="0"/>
        <v>1</v>
      </c>
      <c r="C62" s="3">
        <f t="shared" si="1"/>
        <v>1</v>
      </c>
      <c r="D62" s="2">
        <f t="shared" si="2"/>
        <v>1</v>
      </c>
      <c r="E62">
        <f t="shared" si="3"/>
        <v>0</v>
      </c>
      <c r="F62" s="2">
        <f t="shared" si="4"/>
        <v>0</v>
      </c>
      <c r="G62">
        <f t="shared" si="5"/>
        <v>0</v>
      </c>
    </row>
    <row r="63" spans="1:7" x14ac:dyDescent="0.35">
      <c r="A63" s="3" t="s">
        <v>61</v>
      </c>
      <c r="B63" s="3">
        <f t="shared" si="0"/>
        <v>1</v>
      </c>
      <c r="C63" s="3">
        <f t="shared" si="1"/>
        <v>1</v>
      </c>
      <c r="D63" s="2">
        <f t="shared" si="2"/>
        <v>1</v>
      </c>
      <c r="E63">
        <f t="shared" si="3"/>
        <v>0</v>
      </c>
      <c r="F63" s="2">
        <f t="shared" si="4"/>
        <v>0</v>
      </c>
      <c r="G63">
        <f t="shared" si="5"/>
        <v>0</v>
      </c>
    </row>
    <row r="64" spans="1:7" x14ac:dyDescent="0.35">
      <c r="A64" s="3" t="s">
        <v>62</v>
      </c>
      <c r="B64" s="3">
        <f t="shared" si="0"/>
        <v>1</v>
      </c>
      <c r="C64" s="3">
        <f t="shared" si="1"/>
        <v>1</v>
      </c>
      <c r="D64" s="2">
        <f t="shared" si="2"/>
        <v>1</v>
      </c>
      <c r="E64">
        <f t="shared" si="3"/>
        <v>0</v>
      </c>
      <c r="F64" s="2">
        <f t="shared" si="4"/>
        <v>0</v>
      </c>
      <c r="G64">
        <f t="shared" si="5"/>
        <v>0</v>
      </c>
    </row>
    <row r="65" spans="1:7" x14ac:dyDescent="0.35">
      <c r="A65" s="3" t="s">
        <v>63</v>
      </c>
      <c r="B65" s="3">
        <f t="shared" si="0"/>
        <v>1</v>
      </c>
      <c r="C65" s="3">
        <f t="shared" si="1"/>
        <v>1</v>
      </c>
      <c r="D65" s="2">
        <f t="shared" si="2"/>
        <v>1</v>
      </c>
      <c r="E65">
        <f t="shared" si="3"/>
        <v>0</v>
      </c>
      <c r="F65" s="2">
        <f t="shared" si="4"/>
        <v>0</v>
      </c>
      <c r="G65">
        <f t="shared" si="5"/>
        <v>0</v>
      </c>
    </row>
    <row r="66" spans="1:7" x14ac:dyDescent="0.35">
      <c r="A66" s="3" t="s">
        <v>64</v>
      </c>
      <c r="B66" s="3">
        <f t="shared" si="0"/>
        <v>1</v>
      </c>
      <c r="C66" s="3">
        <f t="shared" si="1"/>
        <v>1</v>
      </c>
      <c r="D66" s="2">
        <f t="shared" si="2"/>
        <v>1</v>
      </c>
      <c r="E66">
        <f t="shared" si="3"/>
        <v>0</v>
      </c>
      <c r="F66" s="2">
        <f t="shared" si="4"/>
        <v>0</v>
      </c>
      <c r="G66">
        <f t="shared" si="5"/>
        <v>0</v>
      </c>
    </row>
    <row r="67" spans="1:7" x14ac:dyDescent="0.35">
      <c r="A67" t="s">
        <v>71</v>
      </c>
      <c r="B67">
        <f t="shared" si="0"/>
        <v>0</v>
      </c>
      <c r="C67">
        <f t="shared" ref="C67:C89" si="6">COUNTIF(A67,"*shape*")</f>
        <v>1</v>
      </c>
      <c r="D67" s="2">
        <f t="shared" ref="D67:D89" si="7">COUNTIF(A67,"*switch*")</f>
        <v>0</v>
      </c>
      <c r="E67">
        <f t="shared" ref="E67:E89" si="8">COUNTIF(A67,"*mix*")</f>
        <v>0</v>
      </c>
      <c r="F67" s="2">
        <f t="shared" ref="F67:F89" si="9">COUNTIF(A67,"*stim*")</f>
        <v>0</v>
      </c>
      <c r="G67">
        <f t="shared" ref="G67:G89" si="10">COUNTIF(A67,"*practiceswitch*")</f>
        <v>0</v>
      </c>
    </row>
    <row r="68" spans="1:7" x14ac:dyDescent="0.35">
      <c r="A68" t="s">
        <v>72</v>
      </c>
      <c r="B68">
        <f t="shared" ref="B68:B89" si="11">COUNTIF(A68,"*colour*")</f>
        <v>0</v>
      </c>
      <c r="C68">
        <f t="shared" si="6"/>
        <v>1</v>
      </c>
      <c r="D68" s="2">
        <f t="shared" si="7"/>
        <v>0</v>
      </c>
      <c r="E68">
        <f t="shared" si="8"/>
        <v>0</v>
      </c>
      <c r="F68" s="2">
        <f t="shared" si="9"/>
        <v>0</v>
      </c>
      <c r="G68">
        <f t="shared" si="10"/>
        <v>0</v>
      </c>
    </row>
    <row r="69" spans="1:7" x14ac:dyDescent="0.35">
      <c r="A69" t="s">
        <v>73</v>
      </c>
      <c r="B69">
        <f t="shared" si="11"/>
        <v>0</v>
      </c>
      <c r="C69">
        <f t="shared" si="6"/>
        <v>1</v>
      </c>
      <c r="D69" s="2">
        <f t="shared" si="7"/>
        <v>0</v>
      </c>
      <c r="E69">
        <f t="shared" si="8"/>
        <v>0</v>
      </c>
      <c r="F69" s="2">
        <f t="shared" si="9"/>
        <v>0</v>
      </c>
      <c r="G69">
        <f t="shared" si="10"/>
        <v>0</v>
      </c>
    </row>
    <row r="70" spans="1:7" x14ac:dyDescent="0.35">
      <c r="A70" t="s">
        <v>74</v>
      </c>
      <c r="B70">
        <f t="shared" si="11"/>
        <v>0</v>
      </c>
      <c r="C70">
        <f t="shared" si="6"/>
        <v>1</v>
      </c>
      <c r="D70" s="2">
        <f t="shared" si="7"/>
        <v>0</v>
      </c>
      <c r="E70">
        <f t="shared" si="8"/>
        <v>0</v>
      </c>
      <c r="F70" s="2">
        <f t="shared" si="9"/>
        <v>0</v>
      </c>
      <c r="G70">
        <f t="shared" si="10"/>
        <v>0</v>
      </c>
    </row>
    <row r="71" spans="1:7" x14ac:dyDescent="0.35">
      <c r="A71" t="s">
        <v>75</v>
      </c>
      <c r="B71">
        <f t="shared" si="11"/>
        <v>0</v>
      </c>
      <c r="C71">
        <f t="shared" si="6"/>
        <v>1</v>
      </c>
      <c r="D71" s="2">
        <f t="shared" si="7"/>
        <v>0</v>
      </c>
      <c r="E71">
        <f t="shared" si="8"/>
        <v>0</v>
      </c>
      <c r="F71" s="2">
        <f t="shared" si="9"/>
        <v>0</v>
      </c>
      <c r="G71">
        <f t="shared" si="10"/>
        <v>0</v>
      </c>
    </row>
    <row r="72" spans="1:7" x14ac:dyDescent="0.35">
      <c r="A72" t="s">
        <v>76</v>
      </c>
      <c r="B72">
        <f t="shared" si="11"/>
        <v>0</v>
      </c>
      <c r="C72">
        <f t="shared" si="6"/>
        <v>1</v>
      </c>
      <c r="D72" s="2">
        <f t="shared" si="7"/>
        <v>0</v>
      </c>
      <c r="E72">
        <f t="shared" si="8"/>
        <v>0</v>
      </c>
      <c r="F72" s="2">
        <f t="shared" si="9"/>
        <v>0</v>
      </c>
      <c r="G72">
        <f t="shared" si="10"/>
        <v>0</v>
      </c>
    </row>
    <row r="73" spans="1:7" x14ac:dyDescent="0.35">
      <c r="A73" t="s">
        <v>77</v>
      </c>
      <c r="B73">
        <f t="shared" si="11"/>
        <v>0</v>
      </c>
      <c r="C73">
        <f t="shared" si="6"/>
        <v>1</v>
      </c>
      <c r="D73" s="2">
        <f t="shared" si="7"/>
        <v>0</v>
      </c>
      <c r="E73">
        <f t="shared" si="8"/>
        <v>0</v>
      </c>
      <c r="F73" s="2">
        <f t="shared" si="9"/>
        <v>0</v>
      </c>
      <c r="G73">
        <f t="shared" si="10"/>
        <v>0</v>
      </c>
    </row>
    <row r="74" spans="1:7" x14ac:dyDescent="0.35">
      <c r="A74" t="s">
        <v>78</v>
      </c>
      <c r="B74">
        <f t="shared" si="11"/>
        <v>0</v>
      </c>
      <c r="C74">
        <f t="shared" si="6"/>
        <v>1</v>
      </c>
      <c r="D74" s="2">
        <f t="shared" si="7"/>
        <v>0</v>
      </c>
      <c r="E74">
        <f t="shared" si="8"/>
        <v>0</v>
      </c>
      <c r="F74" s="2">
        <f t="shared" si="9"/>
        <v>0</v>
      </c>
      <c r="G74">
        <f t="shared" si="10"/>
        <v>0</v>
      </c>
    </row>
    <row r="75" spans="1:7" x14ac:dyDescent="0.35">
      <c r="A75" s="1" t="s">
        <v>79</v>
      </c>
      <c r="B75">
        <f t="shared" si="11"/>
        <v>0</v>
      </c>
      <c r="C75">
        <f t="shared" si="6"/>
        <v>0</v>
      </c>
      <c r="D75" s="2">
        <f t="shared" si="7"/>
        <v>0</v>
      </c>
      <c r="E75">
        <f t="shared" si="8"/>
        <v>0</v>
      </c>
      <c r="F75" s="2">
        <f t="shared" si="9"/>
        <v>0</v>
      </c>
      <c r="G75">
        <f t="shared" si="10"/>
        <v>0</v>
      </c>
    </row>
    <row r="76" spans="1:7" x14ac:dyDescent="0.35">
      <c r="A76" s="1" t="s">
        <v>80</v>
      </c>
      <c r="B76">
        <f t="shared" si="11"/>
        <v>0</v>
      </c>
      <c r="C76">
        <f t="shared" si="6"/>
        <v>0</v>
      </c>
      <c r="D76" s="2">
        <f t="shared" si="7"/>
        <v>0</v>
      </c>
      <c r="E76">
        <f t="shared" si="8"/>
        <v>0</v>
      </c>
      <c r="F76" s="2">
        <f t="shared" si="9"/>
        <v>0</v>
      </c>
      <c r="G76">
        <f t="shared" si="10"/>
        <v>0</v>
      </c>
    </row>
    <row r="77" spans="1:7" x14ac:dyDescent="0.35">
      <c r="A77" t="s">
        <v>81</v>
      </c>
      <c r="B77">
        <f t="shared" si="11"/>
        <v>0</v>
      </c>
      <c r="C77">
        <f t="shared" si="6"/>
        <v>1</v>
      </c>
      <c r="D77" s="2">
        <f t="shared" si="7"/>
        <v>0</v>
      </c>
      <c r="E77">
        <f t="shared" si="8"/>
        <v>0</v>
      </c>
      <c r="F77" s="2">
        <f t="shared" si="9"/>
        <v>0</v>
      </c>
      <c r="G77">
        <f t="shared" si="10"/>
        <v>0</v>
      </c>
    </row>
    <row r="78" spans="1:7" x14ac:dyDescent="0.35">
      <c r="A78" t="s">
        <v>82</v>
      </c>
      <c r="B78">
        <f t="shared" si="11"/>
        <v>0</v>
      </c>
      <c r="C78">
        <f t="shared" si="6"/>
        <v>1</v>
      </c>
      <c r="D78" s="2">
        <f t="shared" si="7"/>
        <v>0</v>
      </c>
      <c r="E78">
        <f t="shared" si="8"/>
        <v>0</v>
      </c>
      <c r="F78" s="2">
        <f t="shared" si="9"/>
        <v>0</v>
      </c>
      <c r="G78">
        <f t="shared" si="10"/>
        <v>0</v>
      </c>
    </row>
    <row r="79" spans="1:7" x14ac:dyDescent="0.35">
      <c r="A79" t="s">
        <v>83</v>
      </c>
      <c r="B79">
        <f t="shared" si="11"/>
        <v>0</v>
      </c>
      <c r="C79">
        <f t="shared" si="6"/>
        <v>1</v>
      </c>
      <c r="D79" s="2">
        <f t="shared" si="7"/>
        <v>0</v>
      </c>
      <c r="E79">
        <f t="shared" si="8"/>
        <v>0</v>
      </c>
      <c r="F79" s="2">
        <f t="shared" si="9"/>
        <v>0</v>
      </c>
      <c r="G79">
        <f t="shared" si="10"/>
        <v>0</v>
      </c>
    </row>
    <row r="80" spans="1:7" x14ac:dyDescent="0.35">
      <c r="A80" t="s">
        <v>84</v>
      </c>
      <c r="B80">
        <f t="shared" si="11"/>
        <v>0</v>
      </c>
      <c r="C80">
        <f t="shared" si="6"/>
        <v>1</v>
      </c>
      <c r="D80" s="2">
        <f t="shared" si="7"/>
        <v>0</v>
      </c>
      <c r="E80">
        <f t="shared" si="8"/>
        <v>0</v>
      </c>
      <c r="F80" s="2">
        <f t="shared" si="9"/>
        <v>0</v>
      </c>
      <c r="G80">
        <f t="shared" si="10"/>
        <v>0</v>
      </c>
    </row>
    <row r="81" spans="1:7" x14ac:dyDescent="0.35">
      <c r="A81" t="s">
        <v>85</v>
      </c>
      <c r="B81">
        <f t="shared" si="11"/>
        <v>0</v>
      </c>
      <c r="C81">
        <f t="shared" si="6"/>
        <v>1</v>
      </c>
      <c r="D81" s="2">
        <f t="shared" si="7"/>
        <v>0</v>
      </c>
      <c r="E81">
        <f t="shared" si="8"/>
        <v>0</v>
      </c>
      <c r="F81" s="2">
        <f t="shared" si="9"/>
        <v>0</v>
      </c>
      <c r="G81">
        <f t="shared" si="10"/>
        <v>0</v>
      </c>
    </row>
    <row r="82" spans="1:7" x14ac:dyDescent="0.35">
      <c r="A82" t="s">
        <v>86</v>
      </c>
      <c r="B82">
        <f t="shared" si="11"/>
        <v>0</v>
      </c>
      <c r="C82">
        <f t="shared" si="6"/>
        <v>1</v>
      </c>
      <c r="D82" s="2">
        <f t="shared" si="7"/>
        <v>0</v>
      </c>
      <c r="E82">
        <f t="shared" si="8"/>
        <v>0</v>
      </c>
      <c r="F82" s="2">
        <f t="shared" si="9"/>
        <v>0</v>
      </c>
      <c r="G82">
        <f t="shared" si="10"/>
        <v>0</v>
      </c>
    </row>
    <row r="83" spans="1:7" x14ac:dyDescent="0.35">
      <c r="A83" t="s">
        <v>87</v>
      </c>
      <c r="B83">
        <f t="shared" si="11"/>
        <v>0</v>
      </c>
      <c r="C83">
        <f t="shared" si="6"/>
        <v>1</v>
      </c>
      <c r="D83" s="2">
        <f t="shared" si="7"/>
        <v>0</v>
      </c>
      <c r="E83">
        <f t="shared" si="8"/>
        <v>0</v>
      </c>
      <c r="F83" s="2">
        <f t="shared" si="9"/>
        <v>0</v>
      </c>
      <c r="G83">
        <f t="shared" si="10"/>
        <v>0</v>
      </c>
    </row>
    <row r="84" spans="1:7" x14ac:dyDescent="0.35">
      <c r="A84" t="s">
        <v>88</v>
      </c>
      <c r="B84">
        <f t="shared" si="11"/>
        <v>0</v>
      </c>
      <c r="C84">
        <f t="shared" si="6"/>
        <v>1</v>
      </c>
      <c r="D84" s="2">
        <f t="shared" si="7"/>
        <v>0</v>
      </c>
      <c r="E84">
        <f t="shared" si="8"/>
        <v>0</v>
      </c>
      <c r="F84" s="2">
        <f t="shared" si="9"/>
        <v>0</v>
      </c>
      <c r="G84">
        <f t="shared" si="10"/>
        <v>0</v>
      </c>
    </row>
    <row r="85" spans="1:7" x14ac:dyDescent="0.35">
      <c r="A85" t="s">
        <v>89</v>
      </c>
      <c r="B85">
        <f t="shared" si="11"/>
        <v>0</v>
      </c>
      <c r="C85">
        <f t="shared" si="6"/>
        <v>1</v>
      </c>
      <c r="D85" s="2">
        <f t="shared" si="7"/>
        <v>1</v>
      </c>
      <c r="E85">
        <f t="shared" si="8"/>
        <v>0</v>
      </c>
      <c r="F85" s="2">
        <f t="shared" si="9"/>
        <v>0</v>
      </c>
      <c r="G85">
        <f t="shared" si="10"/>
        <v>0</v>
      </c>
    </row>
    <row r="86" spans="1:7" x14ac:dyDescent="0.35">
      <c r="A86" t="s">
        <v>90</v>
      </c>
      <c r="B86">
        <f t="shared" si="11"/>
        <v>0</v>
      </c>
      <c r="C86">
        <f t="shared" si="6"/>
        <v>1</v>
      </c>
      <c r="D86" s="2">
        <f t="shared" si="7"/>
        <v>1</v>
      </c>
      <c r="E86">
        <f t="shared" si="8"/>
        <v>0</v>
      </c>
      <c r="F86" s="2">
        <f t="shared" si="9"/>
        <v>0</v>
      </c>
      <c r="G86">
        <f t="shared" si="10"/>
        <v>0</v>
      </c>
    </row>
    <row r="87" spans="1:7" x14ac:dyDescent="0.35">
      <c r="A87" t="s">
        <v>91</v>
      </c>
      <c r="B87">
        <f t="shared" si="11"/>
        <v>0</v>
      </c>
      <c r="C87">
        <f t="shared" si="6"/>
        <v>1</v>
      </c>
      <c r="D87" s="2">
        <f t="shared" si="7"/>
        <v>1</v>
      </c>
      <c r="E87">
        <f t="shared" si="8"/>
        <v>0</v>
      </c>
      <c r="F87" s="2">
        <f t="shared" si="9"/>
        <v>0</v>
      </c>
      <c r="G87">
        <f t="shared" si="10"/>
        <v>0</v>
      </c>
    </row>
    <row r="88" spans="1:7" x14ac:dyDescent="0.35">
      <c r="A88" t="s">
        <v>92</v>
      </c>
      <c r="B88">
        <f t="shared" si="11"/>
        <v>0</v>
      </c>
      <c r="C88">
        <f t="shared" si="6"/>
        <v>1</v>
      </c>
      <c r="D88" s="2">
        <f t="shared" si="7"/>
        <v>1</v>
      </c>
      <c r="E88">
        <f t="shared" si="8"/>
        <v>0</v>
      </c>
      <c r="F88" s="2">
        <f t="shared" si="9"/>
        <v>0</v>
      </c>
      <c r="G88">
        <f t="shared" si="10"/>
        <v>0</v>
      </c>
    </row>
    <row r="89" spans="1:7" x14ac:dyDescent="0.35">
      <c r="A89" t="s">
        <v>93</v>
      </c>
      <c r="B89">
        <f t="shared" si="11"/>
        <v>0</v>
      </c>
      <c r="C89">
        <f t="shared" si="6"/>
        <v>1</v>
      </c>
      <c r="D89" s="2">
        <f t="shared" si="7"/>
        <v>1</v>
      </c>
      <c r="E89">
        <f t="shared" si="8"/>
        <v>0</v>
      </c>
      <c r="F89" s="2">
        <f t="shared" si="9"/>
        <v>0</v>
      </c>
      <c r="G89">
        <f t="shared" si="1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CB98-97C9-456F-8FD5-FF5A1FB728A7}">
  <dimension ref="A1:L373"/>
  <sheetViews>
    <sheetView tabSelected="1" zoomScale="75" workbookViewId="0">
      <selection activeCell="A3" sqref="A3"/>
    </sheetView>
  </sheetViews>
  <sheetFormatPr defaultRowHeight="14.5" x14ac:dyDescent="0.35"/>
  <cols>
    <col min="1" max="1" width="53" customWidth="1"/>
    <col min="2" max="3" width="11.81640625" hidden="1" customWidth="1"/>
  </cols>
  <sheetData>
    <row r="1" spans="1:12" x14ac:dyDescent="0.35">
      <c r="A1" t="s">
        <v>288</v>
      </c>
      <c r="C1" s="17"/>
      <c r="D1" s="17" t="s">
        <v>391</v>
      </c>
      <c r="E1" s="17"/>
      <c r="F1" s="17"/>
    </row>
    <row r="2" spans="1:12" ht="14" customHeight="1" x14ac:dyDescent="0.35">
      <c r="B2" t="s">
        <v>393</v>
      </c>
      <c r="D2" t="s">
        <v>392</v>
      </c>
      <c r="F2" t="s">
        <v>396</v>
      </c>
      <c r="G2" t="s">
        <v>397</v>
      </c>
      <c r="H2" t="s">
        <v>398</v>
      </c>
      <c r="I2" t="s">
        <v>399</v>
      </c>
      <c r="J2" t="s">
        <v>400</v>
      </c>
      <c r="K2" t="s">
        <v>401</v>
      </c>
      <c r="L2" t="s">
        <v>402</v>
      </c>
    </row>
    <row r="3" spans="1:12" x14ac:dyDescent="0.35">
      <c r="C3" s="13"/>
      <c r="D3">
        <f t="shared" ref="D3:D9" si="0">COUNTIF(A3,"*keys*")</f>
        <v>0</v>
      </c>
      <c r="F3">
        <f t="shared" ref="F3:F9" si="1">COUNTIF(A3,"*condition*")</f>
        <v>0</v>
      </c>
      <c r="G3">
        <f t="shared" ref="G3:G9" si="2">COUNTIF(A3,"*letter*")</f>
        <v>0</v>
      </c>
      <c r="H3">
        <f t="shared" ref="H3:H9" si="3">COUNTIF(A3,"*correct*")</f>
        <v>0</v>
      </c>
      <c r="I3">
        <f t="shared" ref="I3:I9" si="4">COUNTIF(A3,"*presented*")</f>
        <v>0</v>
      </c>
      <c r="J3">
        <f t="shared" ref="J3:J9" si="5">COUNTIF(A3,"*.x*")</f>
        <v>0</v>
      </c>
      <c r="K3">
        <f t="shared" ref="K3:K9" si="6">COUNTIF(A3,"*.y*")</f>
        <v>0</v>
      </c>
      <c r="L3">
        <f t="shared" ref="L3:L9" si="7">COUNTIF(A3,"*clicked_name*")</f>
        <v>0</v>
      </c>
    </row>
    <row r="4" spans="1:12" x14ac:dyDescent="0.35">
      <c r="A4" t="s">
        <v>408</v>
      </c>
      <c r="C4" s="13"/>
      <c r="D4">
        <f t="shared" si="0"/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</row>
    <row r="5" spans="1:12" x14ac:dyDescent="0.35">
      <c r="A5" t="s">
        <v>403</v>
      </c>
      <c r="C5" s="13"/>
      <c r="D5">
        <f t="shared" si="0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</row>
    <row r="6" spans="1:12" x14ac:dyDescent="0.35">
      <c r="A6" t="s">
        <v>404</v>
      </c>
      <c r="C6" s="13"/>
      <c r="D6">
        <f t="shared" si="0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</row>
    <row r="7" spans="1:12" x14ac:dyDescent="0.35">
      <c r="A7" t="s">
        <v>405</v>
      </c>
      <c r="C7" s="13"/>
      <c r="D7">
        <f t="shared" si="0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</row>
    <row r="8" spans="1:12" x14ac:dyDescent="0.35">
      <c r="A8" t="s">
        <v>406</v>
      </c>
      <c r="C8" s="13"/>
      <c r="D8">
        <f t="shared" si="0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</row>
    <row r="9" spans="1:12" s="10" customFormat="1" ht="15" thickBot="1" x14ac:dyDescent="0.4">
      <c r="A9" s="10" t="s">
        <v>407</v>
      </c>
      <c r="C9" s="19"/>
      <c r="D9">
        <f t="shared" si="0"/>
        <v>0</v>
      </c>
      <c r="E9"/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</row>
    <row r="10" spans="1:12" ht="15" thickTop="1" x14ac:dyDescent="0.35">
      <c r="A10" t="s">
        <v>289</v>
      </c>
      <c r="B10">
        <f>COUNTIF(A10,"*key*")</f>
        <v>0</v>
      </c>
      <c r="D10">
        <f>COUNTIF(A10,"*keys*")</f>
        <v>0</v>
      </c>
      <c r="F10">
        <f>COUNTIF(A10,"*condition*")</f>
        <v>0</v>
      </c>
      <c r="G10">
        <f>COUNTIF(A10,"*letter*")</f>
        <v>0</v>
      </c>
      <c r="H10">
        <f>COUNTIF(A10,"*correct*")</f>
        <v>0</v>
      </c>
      <c r="I10">
        <f>COUNTIF(A10,"*presented*")</f>
        <v>0</v>
      </c>
      <c r="J10">
        <f>COUNTIF(A10,"*.x*")</f>
        <v>0</v>
      </c>
      <c r="K10">
        <f>COUNTIF(A10,"*.y*")</f>
        <v>0</v>
      </c>
      <c r="L10">
        <f>COUNTIF(A10,"*clicked_name*")</f>
        <v>0</v>
      </c>
    </row>
    <row r="11" spans="1:12" x14ac:dyDescent="0.35">
      <c r="A11" t="s">
        <v>290</v>
      </c>
      <c r="B11">
        <f t="shared" ref="B11:B74" si="8">COUNTIF(A11,"*key*")</f>
        <v>0</v>
      </c>
      <c r="D11">
        <f t="shared" ref="D11:D74" si="9">COUNTIF(A11,"*keys*")</f>
        <v>0</v>
      </c>
      <c r="F11">
        <f>COUNTIF(A11,"*condition*")</f>
        <v>0</v>
      </c>
      <c r="G11">
        <f>COUNTIF(A11,"*letter*")</f>
        <v>0</v>
      </c>
      <c r="H11">
        <f>COUNTIF(A11,"*correct*")</f>
        <v>0</v>
      </c>
      <c r="I11">
        <f>COUNTIF(A11,"*presented*")</f>
        <v>0</v>
      </c>
      <c r="J11">
        <f>COUNTIF(A11,"*.x*")</f>
        <v>0</v>
      </c>
      <c r="K11">
        <f>COUNTIF(A11,"*.y*")</f>
        <v>0</v>
      </c>
      <c r="L11">
        <f>COUNTIF(A11,"*clicked_name*")</f>
        <v>0</v>
      </c>
    </row>
    <row r="12" spans="1:12" x14ac:dyDescent="0.35">
      <c r="A12" t="s">
        <v>291</v>
      </c>
      <c r="B12">
        <f t="shared" si="8"/>
        <v>0</v>
      </c>
      <c r="D12">
        <f t="shared" si="9"/>
        <v>0</v>
      </c>
      <c r="F12">
        <f>COUNTIF(A12,"*condition*")</f>
        <v>0</v>
      </c>
      <c r="G12">
        <f>COUNTIF(A12,"*letter*")</f>
        <v>0</v>
      </c>
      <c r="H12">
        <f>COUNTIF(A12,"*correct*")</f>
        <v>0</v>
      </c>
      <c r="I12">
        <f>COUNTIF(A12,"*presented*")</f>
        <v>0</v>
      </c>
      <c r="J12">
        <f>COUNTIF(A12,"*.x*")</f>
        <v>0</v>
      </c>
      <c r="K12">
        <f>COUNTIF(A12,"*.y*")</f>
        <v>0</v>
      </c>
      <c r="L12">
        <f>COUNTIF(A12,"*clicked_name*")</f>
        <v>0</v>
      </c>
    </row>
    <row r="13" spans="1:12" x14ac:dyDescent="0.35">
      <c r="A13" t="s">
        <v>292</v>
      </c>
      <c r="B13">
        <f t="shared" si="8"/>
        <v>0</v>
      </c>
      <c r="D13">
        <f t="shared" si="9"/>
        <v>0</v>
      </c>
      <c r="F13">
        <f>COUNTIF(A13,"*condition*")</f>
        <v>0</v>
      </c>
      <c r="G13">
        <f>COUNTIF(A13,"*letter*")</f>
        <v>0</v>
      </c>
      <c r="H13">
        <f>COUNTIF(A13,"*correct*")</f>
        <v>0</v>
      </c>
      <c r="I13">
        <f>COUNTIF(A13,"*presented*")</f>
        <v>0</v>
      </c>
      <c r="J13">
        <f>COUNTIF(A13,"*.x*")</f>
        <v>0</v>
      </c>
      <c r="K13">
        <f>COUNTIF(A13,"*.y*")</f>
        <v>0</v>
      </c>
      <c r="L13">
        <f>COUNTIF(A13,"*clicked_name*")</f>
        <v>0</v>
      </c>
    </row>
    <row r="14" spans="1:12" x14ac:dyDescent="0.35">
      <c r="A14" t="s">
        <v>293</v>
      </c>
      <c r="B14">
        <f t="shared" si="8"/>
        <v>0</v>
      </c>
      <c r="D14">
        <f t="shared" si="9"/>
        <v>0</v>
      </c>
      <c r="F14">
        <f>COUNTIF(A14,"*condition*")</f>
        <v>0</v>
      </c>
      <c r="G14">
        <f>COUNTIF(A14,"*letter*")</f>
        <v>0</v>
      </c>
      <c r="H14">
        <f>COUNTIF(A14,"*correct*")</f>
        <v>0</v>
      </c>
      <c r="I14">
        <f>COUNTIF(A14,"*presented*")</f>
        <v>0</v>
      </c>
      <c r="J14">
        <f>COUNTIF(A14,"*.x*")</f>
        <v>0</v>
      </c>
      <c r="K14">
        <f>COUNTIF(A14,"*.y*")</f>
        <v>0</v>
      </c>
      <c r="L14">
        <f>COUNTIF(A14,"*clicked_name*")</f>
        <v>0</v>
      </c>
    </row>
    <row r="15" spans="1:12" x14ac:dyDescent="0.35">
      <c r="A15" t="s">
        <v>294</v>
      </c>
      <c r="B15">
        <f t="shared" si="8"/>
        <v>0</v>
      </c>
      <c r="D15">
        <f t="shared" si="9"/>
        <v>0</v>
      </c>
      <c r="F15">
        <f>COUNTIF(A15,"*condition*")</f>
        <v>0</v>
      </c>
      <c r="G15">
        <f>COUNTIF(A15,"*letter*")</f>
        <v>0</v>
      </c>
      <c r="H15">
        <f>COUNTIF(A15,"*correct*")</f>
        <v>0</v>
      </c>
      <c r="I15">
        <f>COUNTIF(A15,"*presented*")</f>
        <v>0</v>
      </c>
      <c r="J15">
        <f>COUNTIF(A15,"*.x*")</f>
        <v>0</v>
      </c>
      <c r="K15">
        <f>COUNTIF(A15,"*.y*")</f>
        <v>0</v>
      </c>
      <c r="L15">
        <f>COUNTIF(A15,"*clicked_name*")</f>
        <v>0</v>
      </c>
    </row>
    <row r="16" spans="1:12" x14ac:dyDescent="0.35">
      <c r="A16" t="s">
        <v>295</v>
      </c>
      <c r="B16">
        <f t="shared" si="8"/>
        <v>0</v>
      </c>
      <c r="D16">
        <f t="shared" si="9"/>
        <v>0</v>
      </c>
      <c r="F16">
        <f>COUNTIF(A16,"*condition*")</f>
        <v>0</v>
      </c>
      <c r="G16">
        <f>COUNTIF(A16,"*letter*")</f>
        <v>0</v>
      </c>
      <c r="H16">
        <f>COUNTIF(A16,"*correct*")</f>
        <v>0</v>
      </c>
      <c r="I16">
        <f>COUNTIF(A16,"*presented*")</f>
        <v>0</v>
      </c>
      <c r="J16">
        <f>COUNTIF(A16,"*.x*")</f>
        <v>0</v>
      </c>
      <c r="K16">
        <f>COUNTIF(A16,"*.y*")</f>
        <v>0</v>
      </c>
      <c r="L16">
        <f>COUNTIF(A16,"*clicked_name*")</f>
        <v>0</v>
      </c>
    </row>
    <row r="17" spans="1:12" x14ac:dyDescent="0.35">
      <c r="A17" t="s">
        <v>296</v>
      </c>
      <c r="B17">
        <f t="shared" si="8"/>
        <v>0</v>
      </c>
      <c r="D17">
        <f t="shared" si="9"/>
        <v>0</v>
      </c>
      <c r="F17">
        <f>COUNTIF(A17,"*condition*")</f>
        <v>0</v>
      </c>
      <c r="G17">
        <f>COUNTIF(A17,"*letter*")</f>
        <v>0</v>
      </c>
      <c r="H17">
        <f>COUNTIF(A17,"*correct*")</f>
        <v>0</v>
      </c>
      <c r="I17">
        <f>COUNTIF(A17,"*presented*")</f>
        <v>0</v>
      </c>
      <c r="J17">
        <f>COUNTIF(A17,"*.x*")</f>
        <v>0</v>
      </c>
      <c r="K17">
        <f>COUNTIF(A17,"*.y*")</f>
        <v>0</v>
      </c>
      <c r="L17">
        <f>COUNTIF(A17,"*clicked_name*")</f>
        <v>0</v>
      </c>
    </row>
    <row r="18" spans="1:12" ht="15" thickBot="1" x14ac:dyDescent="0.4">
      <c r="A18" s="10" t="s">
        <v>297</v>
      </c>
      <c r="B18">
        <f t="shared" si="8"/>
        <v>0</v>
      </c>
      <c r="D18">
        <f t="shared" si="9"/>
        <v>0</v>
      </c>
      <c r="F18">
        <f>COUNTIF(A18,"*condition*")</f>
        <v>0</v>
      </c>
      <c r="G18">
        <f>COUNTIF(A18,"*letter*")</f>
        <v>0</v>
      </c>
      <c r="H18">
        <f>COUNTIF(A18,"*correct*")</f>
        <v>0</v>
      </c>
      <c r="I18">
        <f>COUNTIF(A18,"*presented*")</f>
        <v>0</v>
      </c>
      <c r="J18">
        <f>COUNTIF(A18,"*.x*")</f>
        <v>0</v>
      </c>
      <c r="K18">
        <f>COUNTIF(A18,"*.y*")</f>
        <v>0</v>
      </c>
      <c r="L18">
        <f>COUNTIF(A18,"*clicked_name*")</f>
        <v>0</v>
      </c>
    </row>
    <row r="19" spans="1:12" ht="15" thickTop="1" x14ac:dyDescent="0.35">
      <c r="A19" t="s">
        <v>298</v>
      </c>
      <c r="B19">
        <f t="shared" si="8"/>
        <v>0</v>
      </c>
      <c r="D19">
        <f t="shared" si="9"/>
        <v>0</v>
      </c>
      <c r="F19">
        <f>COUNTIF(A19,"*condition*")</f>
        <v>0</v>
      </c>
      <c r="G19">
        <f>COUNTIF(A19,"*letter*")</f>
        <v>0</v>
      </c>
      <c r="H19">
        <f>COUNTIF(A19,"*correct*")</f>
        <v>0</v>
      </c>
      <c r="I19">
        <f>COUNTIF(A19,"*presented*")</f>
        <v>0</v>
      </c>
      <c r="J19">
        <f>COUNTIF(A19,"*.x*")</f>
        <v>0</v>
      </c>
      <c r="K19">
        <f>COUNTIF(A19,"*.y*")</f>
        <v>0</v>
      </c>
      <c r="L19">
        <f>COUNTIF(A19,"*clicked_name*")</f>
        <v>0</v>
      </c>
    </row>
    <row r="20" spans="1:12" ht="15" thickBot="1" x14ac:dyDescent="0.4">
      <c r="A20" s="10" t="s">
        <v>299</v>
      </c>
      <c r="B20">
        <f t="shared" si="8"/>
        <v>0</v>
      </c>
      <c r="D20">
        <f t="shared" si="9"/>
        <v>0</v>
      </c>
      <c r="F20">
        <f>COUNTIF(A20,"*condition*")</f>
        <v>0</v>
      </c>
      <c r="G20">
        <f>COUNTIF(A20,"*letter*")</f>
        <v>0</v>
      </c>
      <c r="H20">
        <f>COUNTIF(A20,"*correct*")</f>
        <v>0</v>
      </c>
      <c r="I20">
        <f>COUNTIF(A20,"*presented*")</f>
        <v>0</v>
      </c>
      <c r="J20">
        <f>COUNTIF(A20,"*.x*")</f>
        <v>0</v>
      </c>
      <c r="K20">
        <f>COUNTIF(A20,"*.y*")</f>
        <v>0</v>
      </c>
      <c r="L20">
        <f>COUNTIF(A20,"*clicked_name*")</f>
        <v>0</v>
      </c>
    </row>
    <row r="21" spans="1:12" ht="15" thickTop="1" x14ac:dyDescent="0.35">
      <c r="A21" t="s">
        <v>300</v>
      </c>
      <c r="B21">
        <f t="shared" si="8"/>
        <v>1</v>
      </c>
      <c r="D21">
        <f t="shared" si="9"/>
        <v>1</v>
      </c>
      <c r="F21">
        <f>COUNTIF(A21,"*condition*")</f>
        <v>0</v>
      </c>
      <c r="G21">
        <f>COUNTIF(A21,"*letter*")</f>
        <v>0</v>
      </c>
      <c r="H21">
        <f>COUNTIF(A21,"*correct*")</f>
        <v>0</v>
      </c>
      <c r="I21">
        <f>COUNTIF(A21,"*presented*")</f>
        <v>0</v>
      </c>
      <c r="J21">
        <f>COUNTIF(A21,"*.x*")</f>
        <v>0</v>
      </c>
      <c r="K21">
        <f>COUNTIF(A21,"*.y*")</f>
        <v>0</v>
      </c>
      <c r="L21">
        <f>COUNTIF(A21,"*clicked_name*")</f>
        <v>0</v>
      </c>
    </row>
    <row r="22" spans="1:12" x14ac:dyDescent="0.35">
      <c r="A22" t="s">
        <v>301</v>
      </c>
      <c r="B22">
        <f t="shared" si="8"/>
        <v>1</v>
      </c>
      <c r="C22" s="15" t="s">
        <v>394</v>
      </c>
      <c r="D22">
        <f t="shared" si="9"/>
        <v>0</v>
      </c>
      <c r="F22">
        <f>COUNTIF(A22,"*condition*")</f>
        <v>0</v>
      </c>
      <c r="G22">
        <f>COUNTIF(A22,"*letter*")</f>
        <v>0</v>
      </c>
      <c r="H22">
        <f>COUNTIF(A22,"*correct*")</f>
        <v>0</v>
      </c>
      <c r="I22">
        <f>COUNTIF(A22,"*presented*")</f>
        <v>0</v>
      </c>
      <c r="J22">
        <f>COUNTIF(A22,"*.x*")</f>
        <v>0</v>
      </c>
      <c r="K22">
        <f>COUNTIF(A22,"*.y*")</f>
        <v>0</v>
      </c>
      <c r="L22">
        <f>COUNTIF(A22,"*clicked_name*")</f>
        <v>0</v>
      </c>
    </row>
    <row r="23" spans="1:12" x14ac:dyDescent="0.35">
      <c r="A23" t="s">
        <v>302</v>
      </c>
      <c r="B23">
        <f t="shared" si="8"/>
        <v>1</v>
      </c>
      <c r="C23" s="15"/>
      <c r="D23">
        <f t="shared" si="9"/>
        <v>0</v>
      </c>
      <c r="F23">
        <f>COUNTIF(A23,"*condition*")</f>
        <v>0</v>
      </c>
      <c r="G23">
        <f>COUNTIF(A23,"*letter*")</f>
        <v>0</v>
      </c>
      <c r="H23">
        <f>COUNTIF(A23,"*correct*")</f>
        <v>0</v>
      </c>
      <c r="I23">
        <f>COUNTIF(A23,"*presented*")</f>
        <v>0</v>
      </c>
      <c r="J23">
        <f>COUNTIF(A23,"*.x*")</f>
        <v>0</v>
      </c>
      <c r="K23">
        <f>COUNTIF(A23,"*.y*")</f>
        <v>0</v>
      </c>
      <c r="L23">
        <f>COUNTIF(A23,"*clicked_name*")</f>
        <v>0</v>
      </c>
    </row>
    <row r="24" spans="1:12" x14ac:dyDescent="0.35">
      <c r="A24" t="s">
        <v>303</v>
      </c>
      <c r="B24">
        <f t="shared" si="8"/>
        <v>0</v>
      </c>
      <c r="C24" s="15"/>
      <c r="D24">
        <f t="shared" si="9"/>
        <v>0</v>
      </c>
      <c r="F24">
        <f>COUNTIF(A24,"*condition*")</f>
        <v>0</v>
      </c>
      <c r="G24">
        <f>COUNTIF(A24,"*letter*")</f>
        <v>0</v>
      </c>
      <c r="H24">
        <f>COUNTIF(A24,"*correct*")</f>
        <v>0</v>
      </c>
      <c r="I24">
        <f>COUNTIF(A24,"*presented*")</f>
        <v>0</v>
      </c>
      <c r="J24">
        <f>COUNTIF(A24,"*.x*")</f>
        <v>0</v>
      </c>
      <c r="K24">
        <f>COUNTIF(A24,"*.y*")</f>
        <v>0</v>
      </c>
      <c r="L24">
        <f>COUNTIF(A24,"*clicked_name*")</f>
        <v>0</v>
      </c>
    </row>
    <row r="25" spans="1:12" x14ac:dyDescent="0.35">
      <c r="A25" t="s">
        <v>304</v>
      </c>
      <c r="B25">
        <f t="shared" si="8"/>
        <v>0</v>
      </c>
      <c r="C25" s="15"/>
      <c r="D25">
        <f t="shared" si="9"/>
        <v>0</v>
      </c>
      <c r="F25">
        <f>COUNTIF(A25,"*condition*")</f>
        <v>0</v>
      </c>
      <c r="G25">
        <f>COUNTIF(A25,"*letter*")</f>
        <v>0</v>
      </c>
      <c r="H25">
        <f>COUNTIF(A25,"*correct*")</f>
        <v>0</v>
      </c>
      <c r="I25">
        <f>COUNTIF(A25,"*presented*")</f>
        <v>0</v>
      </c>
      <c r="J25">
        <f>COUNTIF(A25,"*.x*")</f>
        <v>0</v>
      </c>
      <c r="K25">
        <f>COUNTIF(A25,"*.y*")</f>
        <v>0</v>
      </c>
      <c r="L25">
        <f>COUNTIF(A25,"*clicked_name*")</f>
        <v>0</v>
      </c>
    </row>
    <row r="26" spans="1:12" x14ac:dyDescent="0.35">
      <c r="A26" t="s">
        <v>305</v>
      </c>
      <c r="B26">
        <f t="shared" si="8"/>
        <v>0</v>
      </c>
      <c r="C26" s="15"/>
      <c r="D26">
        <f t="shared" si="9"/>
        <v>0</v>
      </c>
      <c r="F26">
        <f>COUNTIF(A26,"*condition*")</f>
        <v>0</v>
      </c>
      <c r="G26">
        <f>COUNTIF(A26,"*letter*")</f>
        <v>0</v>
      </c>
      <c r="H26">
        <f>COUNTIF(A26,"*correct*")</f>
        <v>0</v>
      </c>
      <c r="I26">
        <f>COUNTIF(A26,"*presented*")</f>
        <v>0</v>
      </c>
      <c r="J26">
        <f>COUNTIF(A26,"*.x*")</f>
        <v>0</v>
      </c>
      <c r="K26">
        <f>COUNTIF(A26,"*.y*")</f>
        <v>0</v>
      </c>
      <c r="L26">
        <f>COUNTIF(A26,"*clicked_name*")</f>
        <v>0</v>
      </c>
    </row>
    <row r="27" spans="1:12" x14ac:dyDescent="0.35">
      <c r="A27" t="s">
        <v>306</v>
      </c>
      <c r="B27">
        <f t="shared" si="8"/>
        <v>0</v>
      </c>
      <c r="C27" s="15"/>
      <c r="D27">
        <f t="shared" si="9"/>
        <v>0</v>
      </c>
      <c r="F27">
        <f>COUNTIF(A27,"*condition*")</f>
        <v>0</v>
      </c>
      <c r="G27">
        <f>COUNTIF(A27,"*letter*")</f>
        <v>0</v>
      </c>
      <c r="H27">
        <f>COUNTIF(A27,"*correct*")</f>
        <v>0</v>
      </c>
      <c r="I27">
        <f>COUNTIF(A27,"*presented*")</f>
        <v>0</v>
      </c>
      <c r="J27">
        <f>COUNTIF(A27,"*.x*")</f>
        <v>0</v>
      </c>
      <c r="K27">
        <f>COUNTIF(A27,"*.y*")</f>
        <v>0</v>
      </c>
      <c r="L27">
        <f>COUNTIF(A27,"*clicked_name*")</f>
        <v>0</v>
      </c>
    </row>
    <row r="28" spans="1:12" x14ac:dyDescent="0.35">
      <c r="A28" s="11" t="s">
        <v>307</v>
      </c>
      <c r="B28">
        <f t="shared" si="8"/>
        <v>0</v>
      </c>
      <c r="C28" s="15"/>
      <c r="D28">
        <f t="shared" si="9"/>
        <v>0</v>
      </c>
      <c r="F28">
        <f>COUNTIF(A28,"*condition*")</f>
        <v>0</v>
      </c>
      <c r="G28">
        <f>COUNTIF(A28,"*letter*")</f>
        <v>0</v>
      </c>
      <c r="H28">
        <f>COUNTIF(A28,"*correct*")</f>
        <v>0</v>
      </c>
      <c r="I28">
        <f>COUNTIF(A28,"*presented*")</f>
        <v>0</v>
      </c>
      <c r="J28">
        <f>COUNTIF(A28,"*.x*")</f>
        <v>0</v>
      </c>
      <c r="K28">
        <f>COUNTIF(A28,"*.y*")</f>
        <v>0</v>
      </c>
      <c r="L28">
        <f>COUNTIF(A28,"*clicked_name*")</f>
        <v>0</v>
      </c>
    </row>
    <row r="29" spans="1:12" x14ac:dyDescent="0.35">
      <c r="A29" t="s">
        <v>308</v>
      </c>
      <c r="B29">
        <f t="shared" si="8"/>
        <v>0</v>
      </c>
      <c r="D29">
        <f t="shared" si="9"/>
        <v>0</v>
      </c>
      <c r="F29">
        <f>COUNTIF(A29,"*condition*")</f>
        <v>0</v>
      </c>
      <c r="G29">
        <f>COUNTIF(A29,"*letter*")</f>
        <v>0</v>
      </c>
      <c r="H29">
        <f>COUNTIF(A29,"*correct*")</f>
        <v>0</v>
      </c>
      <c r="I29">
        <f>COUNTIF(A29,"*presented*")</f>
        <v>0</v>
      </c>
      <c r="J29">
        <f>COUNTIF(A29,"*.x*")</f>
        <v>0</v>
      </c>
      <c r="K29">
        <f>COUNTIF(A29,"*.y*")</f>
        <v>0</v>
      </c>
      <c r="L29">
        <f>COUNTIF(A29,"*clicked_name*")</f>
        <v>0</v>
      </c>
    </row>
    <row r="30" spans="1:12" x14ac:dyDescent="0.35">
      <c r="A30" s="16" t="s">
        <v>309</v>
      </c>
      <c r="B30">
        <f t="shared" si="8"/>
        <v>1</v>
      </c>
      <c r="D30">
        <f t="shared" si="9"/>
        <v>0</v>
      </c>
      <c r="E30" t="s">
        <v>395</v>
      </c>
      <c r="F30">
        <f>COUNTIF(A30,"*condition*")</f>
        <v>0</v>
      </c>
      <c r="G30">
        <f>COUNTIF(A30,"*letter*")</f>
        <v>0</v>
      </c>
      <c r="H30">
        <f>COUNTIF(A30,"*correct*")</f>
        <v>1</v>
      </c>
      <c r="I30">
        <f>COUNTIF(A30,"*presented*")</f>
        <v>0</v>
      </c>
      <c r="J30">
        <f>COUNTIF(A30,"*.x*")</f>
        <v>0</v>
      </c>
      <c r="K30">
        <f>COUNTIF(A30,"*.y*")</f>
        <v>0</v>
      </c>
      <c r="L30">
        <f>COUNTIF(A30,"*clicked_name*")</f>
        <v>0</v>
      </c>
    </row>
    <row r="31" spans="1:12" x14ac:dyDescent="0.35">
      <c r="A31" t="s">
        <v>310</v>
      </c>
      <c r="B31">
        <f t="shared" si="8"/>
        <v>1</v>
      </c>
      <c r="D31">
        <f t="shared" si="9"/>
        <v>1</v>
      </c>
      <c r="F31">
        <f>COUNTIF(A31,"*condition*")</f>
        <v>0</v>
      </c>
      <c r="G31">
        <f>COUNTIF(A31,"*letter*")</f>
        <v>0</v>
      </c>
      <c r="H31">
        <f>COUNTIF(A31,"*correct*")</f>
        <v>0</v>
      </c>
      <c r="I31">
        <f>COUNTIF(A31,"*presented*")</f>
        <v>0</v>
      </c>
      <c r="J31">
        <f>COUNTIF(A31,"*.x*")</f>
        <v>0</v>
      </c>
      <c r="K31">
        <f>COUNTIF(A31,"*.y*")</f>
        <v>0</v>
      </c>
      <c r="L31">
        <f>COUNTIF(A31,"*clicked_name*")</f>
        <v>0</v>
      </c>
    </row>
    <row r="32" spans="1:12" x14ac:dyDescent="0.35">
      <c r="A32" t="s">
        <v>311</v>
      </c>
      <c r="B32">
        <f t="shared" si="8"/>
        <v>1</v>
      </c>
      <c r="D32">
        <f t="shared" si="9"/>
        <v>0</v>
      </c>
      <c r="F32">
        <f>COUNTIF(A32,"*condition*")</f>
        <v>0</v>
      </c>
      <c r="G32">
        <f>COUNTIF(A32,"*letter*")</f>
        <v>0</v>
      </c>
      <c r="H32">
        <f>COUNTIF(A32,"*correct*")</f>
        <v>0</v>
      </c>
      <c r="I32">
        <f>COUNTIF(A32,"*presented*")</f>
        <v>0</v>
      </c>
      <c r="J32">
        <f>COUNTIF(A32,"*.x*")</f>
        <v>0</v>
      </c>
      <c r="K32">
        <f>COUNTIF(A32,"*.y*")</f>
        <v>0</v>
      </c>
      <c r="L32">
        <f>COUNTIF(A32,"*clicked_name*")</f>
        <v>0</v>
      </c>
    </row>
    <row r="33" spans="1:12" x14ac:dyDescent="0.35">
      <c r="A33" t="s">
        <v>312</v>
      </c>
      <c r="B33">
        <f t="shared" si="8"/>
        <v>1</v>
      </c>
      <c r="D33">
        <f t="shared" si="9"/>
        <v>0</v>
      </c>
      <c r="F33">
        <f>COUNTIF(A33,"*condition*")</f>
        <v>0</v>
      </c>
      <c r="G33">
        <f>COUNTIF(A33,"*letter*")</f>
        <v>0</v>
      </c>
      <c r="H33">
        <f>COUNTIF(A33,"*correct*")</f>
        <v>0</v>
      </c>
      <c r="I33">
        <f>COUNTIF(A33,"*presented*")</f>
        <v>0</v>
      </c>
      <c r="J33">
        <f>COUNTIF(A33,"*.x*")</f>
        <v>0</v>
      </c>
      <c r="K33">
        <f>COUNTIF(A33,"*.y*")</f>
        <v>0</v>
      </c>
      <c r="L33">
        <f>COUNTIF(A33,"*clicked_name*")</f>
        <v>0</v>
      </c>
    </row>
    <row r="34" spans="1:12" x14ac:dyDescent="0.35">
      <c r="A34" t="s">
        <v>313</v>
      </c>
      <c r="B34">
        <f t="shared" si="8"/>
        <v>0</v>
      </c>
      <c r="D34">
        <f t="shared" si="9"/>
        <v>0</v>
      </c>
      <c r="F34">
        <f>COUNTIF(A34,"*condition*")</f>
        <v>0</v>
      </c>
      <c r="G34">
        <f>COUNTIF(A34,"*letter*")</f>
        <v>0</v>
      </c>
      <c r="H34">
        <f>COUNTIF(A34,"*correct*")</f>
        <v>0</v>
      </c>
      <c r="I34">
        <f>COUNTIF(A34,"*presented*")</f>
        <v>0</v>
      </c>
      <c r="J34">
        <f>COUNTIF(A34,"*.x*")</f>
        <v>0</v>
      </c>
      <c r="K34">
        <f>COUNTIF(A34,"*.y*")</f>
        <v>0</v>
      </c>
      <c r="L34">
        <f>COUNTIF(A34,"*clicked_name*")</f>
        <v>0</v>
      </c>
    </row>
    <row r="35" spans="1:12" x14ac:dyDescent="0.35">
      <c r="A35" t="s">
        <v>314</v>
      </c>
      <c r="B35">
        <f t="shared" si="8"/>
        <v>0</v>
      </c>
      <c r="D35">
        <f t="shared" si="9"/>
        <v>0</v>
      </c>
      <c r="F35">
        <f>COUNTIF(A35,"*condition*")</f>
        <v>0</v>
      </c>
      <c r="G35">
        <f>COUNTIF(A35,"*letter*")</f>
        <v>0</v>
      </c>
      <c r="H35">
        <f>COUNTIF(A35,"*correct*")</f>
        <v>0</v>
      </c>
      <c r="I35">
        <f>COUNTIF(A35,"*presented*")</f>
        <v>0</v>
      </c>
      <c r="J35">
        <f>COUNTIF(A35,"*.x*")</f>
        <v>0</v>
      </c>
      <c r="K35">
        <f>COUNTIF(A35,"*.y*")</f>
        <v>0</v>
      </c>
      <c r="L35">
        <f>COUNTIF(A35,"*clicked_name*")</f>
        <v>0</v>
      </c>
    </row>
    <row r="36" spans="1:12" x14ac:dyDescent="0.35">
      <c r="A36" t="s">
        <v>315</v>
      </c>
      <c r="B36">
        <f t="shared" si="8"/>
        <v>0</v>
      </c>
      <c r="D36">
        <f t="shared" si="9"/>
        <v>0</v>
      </c>
      <c r="F36">
        <f>COUNTIF(A36,"*condition*")</f>
        <v>0</v>
      </c>
      <c r="G36">
        <f>COUNTIF(A36,"*letter*")</f>
        <v>0</v>
      </c>
      <c r="H36">
        <f>COUNTIF(A36,"*correct*")</f>
        <v>0</v>
      </c>
      <c r="I36">
        <f>COUNTIF(A36,"*presented*")</f>
        <v>0</v>
      </c>
      <c r="J36">
        <f>COUNTIF(A36,"*.x*")</f>
        <v>0</v>
      </c>
      <c r="K36">
        <f>COUNTIF(A36,"*.y*")</f>
        <v>0</v>
      </c>
      <c r="L36">
        <f>COUNTIF(A36,"*clicked_name*")</f>
        <v>0</v>
      </c>
    </row>
    <row r="37" spans="1:12" x14ac:dyDescent="0.35">
      <c r="A37" t="s">
        <v>316</v>
      </c>
      <c r="B37">
        <f t="shared" si="8"/>
        <v>0</v>
      </c>
      <c r="D37">
        <f t="shared" si="9"/>
        <v>0</v>
      </c>
      <c r="F37">
        <f>COUNTIF(A37,"*condition*")</f>
        <v>0</v>
      </c>
      <c r="G37">
        <f>COUNTIF(A37,"*letter*")</f>
        <v>0</v>
      </c>
      <c r="H37">
        <f>COUNTIF(A37,"*correct*")</f>
        <v>0</v>
      </c>
      <c r="I37">
        <f>COUNTIF(A37,"*presented*")</f>
        <v>0</v>
      </c>
      <c r="J37">
        <f>COUNTIF(A37,"*.x*")</f>
        <v>0</v>
      </c>
      <c r="K37">
        <f>COUNTIF(A37,"*.y*")</f>
        <v>0</v>
      </c>
      <c r="L37">
        <f>COUNTIF(A37,"*clicked_name*")</f>
        <v>0</v>
      </c>
    </row>
    <row r="38" spans="1:12" x14ac:dyDescent="0.35">
      <c r="A38" s="11" t="s">
        <v>317</v>
      </c>
      <c r="B38">
        <f t="shared" si="8"/>
        <v>0</v>
      </c>
      <c r="D38">
        <f t="shared" si="9"/>
        <v>0</v>
      </c>
      <c r="F38">
        <f>COUNTIF(A38,"*condition*")</f>
        <v>0</v>
      </c>
      <c r="G38">
        <f>COUNTIF(A38,"*letter*")</f>
        <v>0</v>
      </c>
      <c r="H38">
        <f>COUNTIF(A38,"*correct*")</f>
        <v>0</v>
      </c>
      <c r="I38">
        <f>COUNTIF(A38,"*presented*")</f>
        <v>0</v>
      </c>
      <c r="J38">
        <f>COUNTIF(A38,"*.x*")</f>
        <v>0</v>
      </c>
      <c r="K38">
        <f>COUNTIF(A38,"*.y*")</f>
        <v>0</v>
      </c>
      <c r="L38">
        <f>COUNTIF(A38,"*clicked_name*")</f>
        <v>0</v>
      </c>
    </row>
    <row r="39" spans="1:12" x14ac:dyDescent="0.35">
      <c r="A39" t="s">
        <v>318</v>
      </c>
      <c r="B39">
        <f t="shared" si="8"/>
        <v>0</v>
      </c>
      <c r="D39">
        <f t="shared" si="9"/>
        <v>0</v>
      </c>
      <c r="F39">
        <f>COUNTIF(A39,"*condition*")</f>
        <v>0</v>
      </c>
      <c r="G39">
        <f>COUNTIF(A39,"*letter*")</f>
        <v>0</v>
      </c>
      <c r="H39">
        <f>COUNTIF(A39,"*correct*")</f>
        <v>0</v>
      </c>
      <c r="I39">
        <f>COUNTIF(A39,"*presented*")</f>
        <v>0</v>
      </c>
      <c r="J39">
        <f>COUNTIF(A39,"*.x*")</f>
        <v>0</v>
      </c>
      <c r="K39">
        <f>COUNTIF(A39,"*.y*")</f>
        <v>0</v>
      </c>
      <c r="L39">
        <f>COUNTIF(A39,"*clicked_name*")</f>
        <v>0</v>
      </c>
    </row>
    <row r="40" spans="1:12" x14ac:dyDescent="0.35">
      <c r="A40" t="s">
        <v>319</v>
      </c>
      <c r="B40">
        <f t="shared" si="8"/>
        <v>0</v>
      </c>
      <c r="D40">
        <f t="shared" si="9"/>
        <v>0</v>
      </c>
      <c r="F40">
        <f>COUNTIF(A40,"*condition*")</f>
        <v>0</v>
      </c>
      <c r="G40">
        <f>COUNTIF(A40,"*letter*")</f>
        <v>0</v>
      </c>
      <c r="H40">
        <f>COUNTIF(A40,"*correct*")</f>
        <v>0</v>
      </c>
      <c r="I40">
        <f>COUNTIF(A40,"*presented*")</f>
        <v>0</v>
      </c>
      <c r="J40">
        <f>COUNTIF(A40,"*.x*")</f>
        <v>0</v>
      </c>
      <c r="K40">
        <f>COUNTIF(A40,"*.y*")</f>
        <v>0</v>
      </c>
      <c r="L40">
        <f>COUNTIF(A40,"*clicked_name*")</f>
        <v>0</v>
      </c>
    </row>
    <row r="41" spans="1:12" x14ac:dyDescent="0.35">
      <c r="A41" t="s">
        <v>320</v>
      </c>
      <c r="B41">
        <f t="shared" si="8"/>
        <v>0</v>
      </c>
      <c r="D41">
        <f t="shared" si="9"/>
        <v>0</v>
      </c>
      <c r="F41">
        <f>COUNTIF(A41,"*condition*")</f>
        <v>0</v>
      </c>
      <c r="G41">
        <f>COUNTIF(A41,"*letter*")</f>
        <v>0</v>
      </c>
      <c r="H41">
        <f>COUNTIF(A41,"*correct*")</f>
        <v>0</v>
      </c>
      <c r="I41">
        <f>COUNTIF(A41,"*presented*")</f>
        <v>0</v>
      </c>
      <c r="J41">
        <f>COUNTIF(A41,"*.x*")</f>
        <v>0</v>
      </c>
      <c r="K41">
        <f>COUNTIF(A41,"*.y*")</f>
        <v>0</v>
      </c>
      <c r="L41">
        <f>COUNTIF(A41,"*clicked_name*")</f>
        <v>0</v>
      </c>
    </row>
    <row r="42" spans="1:12" x14ac:dyDescent="0.35">
      <c r="A42" t="s">
        <v>321</v>
      </c>
      <c r="B42">
        <f t="shared" si="8"/>
        <v>0</v>
      </c>
      <c r="D42">
        <f t="shared" si="9"/>
        <v>0</v>
      </c>
      <c r="F42">
        <f>COUNTIF(A42,"*condition*")</f>
        <v>0</v>
      </c>
      <c r="G42">
        <f>COUNTIF(A42,"*letter*")</f>
        <v>0</v>
      </c>
      <c r="H42">
        <f>COUNTIF(A42,"*correct*")</f>
        <v>0</v>
      </c>
      <c r="I42">
        <f>COUNTIF(A42,"*presented*")</f>
        <v>0</v>
      </c>
      <c r="J42">
        <f>COUNTIF(A42,"*.x*")</f>
        <v>0</v>
      </c>
      <c r="K42">
        <f>COUNTIF(A42,"*.y*")</f>
        <v>0</v>
      </c>
      <c r="L42">
        <f>COUNTIF(A42,"*clicked_name*")</f>
        <v>0</v>
      </c>
    </row>
    <row r="43" spans="1:12" ht="15" thickBot="1" x14ac:dyDescent="0.4">
      <c r="A43" s="10" t="s">
        <v>322</v>
      </c>
      <c r="B43">
        <f t="shared" si="8"/>
        <v>0</v>
      </c>
      <c r="D43">
        <f t="shared" si="9"/>
        <v>0</v>
      </c>
      <c r="F43">
        <f>COUNTIF(A43,"*condition*")</f>
        <v>0</v>
      </c>
      <c r="G43">
        <f>COUNTIF(A43,"*letter*")</f>
        <v>0</v>
      </c>
      <c r="H43">
        <f>COUNTIF(A43,"*correct*")</f>
        <v>0</v>
      </c>
      <c r="I43">
        <f>COUNTIF(A43,"*presented*")</f>
        <v>0</v>
      </c>
      <c r="J43">
        <f>COUNTIF(A43,"*.x*")</f>
        <v>0</v>
      </c>
      <c r="K43">
        <f>COUNTIF(A43,"*.y*")</f>
        <v>0</v>
      </c>
      <c r="L43">
        <f>COUNTIF(A43,"*clicked_name*")</f>
        <v>0</v>
      </c>
    </row>
    <row r="44" spans="1:12" ht="15" thickTop="1" x14ac:dyDescent="0.35">
      <c r="A44" t="s">
        <v>71</v>
      </c>
      <c r="B44">
        <f t="shared" si="8"/>
        <v>1</v>
      </c>
      <c r="D44">
        <f t="shared" si="9"/>
        <v>1</v>
      </c>
      <c r="F44">
        <f>COUNTIF(A44,"*condition*")</f>
        <v>0</v>
      </c>
      <c r="G44">
        <f>COUNTIF(A44,"*letter*")</f>
        <v>0</v>
      </c>
      <c r="H44">
        <f>COUNTIF(A44,"*correct*")</f>
        <v>0</v>
      </c>
      <c r="I44">
        <f>COUNTIF(A44,"*presented*")</f>
        <v>0</v>
      </c>
      <c r="J44">
        <f>COUNTIF(A44,"*.x*")</f>
        <v>0</v>
      </c>
      <c r="K44">
        <f>COUNTIF(A44,"*.y*")</f>
        <v>0</v>
      </c>
      <c r="L44">
        <f>COUNTIF(A44,"*clicked_name*")</f>
        <v>0</v>
      </c>
    </row>
    <row r="45" spans="1:12" x14ac:dyDescent="0.35">
      <c r="A45" t="s">
        <v>72</v>
      </c>
      <c r="B45">
        <f t="shared" si="8"/>
        <v>0</v>
      </c>
      <c r="D45">
        <f t="shared" si="9"/>
        <v>0</v>
      </c>
      <c r="F45">
        <f>COUNTIF(A45,"*condition*")</f>
        <v>0</v>
      </c>
      <c r="G45">
        <f>COUNTIF(A45,"*letter*")</f>
        <v>0</v>
      </c>
      <c r="H45">
        <f>COUNTIF(A45,"*correct*")</f>
        <v>0</v>
      </c>
      <c r="I45">
        <f>COUNTIF(A45,"*presented*")</f>
        <v>0</v>
      </c>
      <c r="J45">
        <f>COUNTIF(A45,"*.x*")</f>
        <v>0</v>
      </c>
      <c r="K45">
        <f>COUNTIF(A45,"*.y*")</f>
        <v>0</v>
      </c>
      <c r="L45">
        <f>COUNTIF(A45,"*clicked_name*")</f>
        <v>0</v>
      </c>
    </row>
    <row r="46" spans="1:12" x14ac:dyDescent="0.35">
      <c r="A46" t="s">
        <v>73</v>
      </c>
      <c r="B46">
        <f t="shared" si="8"/>
        <v>0</v>
      </c>
      <c r="D46">
        <f t="shared" si="9"/>
        <v>0</v>
      </c>
      <c r="F46">
        <f>COUNTIF(A46,"*condition*")</f>
        <v>0</v>
      </c>
      <c r="G46">
        <f>COUNTIF(A46,"*letter*")</f>
        <v>0</v>
      </c>
      <c r="H46">
        <f>COUNTIF(A46,"*correct*")</f>
        <v>0</v>
      </c>
      <c r="I46">
        <f>COUNTIF(A46,"*presented*")</f>
        <v>0</v>
      </c>
      <c r="J46">
        <f>COUNTIF(A46,"*.x*")</f>
        <v>0</v>
      </c>
      <c r="K46">
        <f>COUNTIF(A46,"*.y*")</f>
        <v>0</v>
      </c>
      <c r="L46">
        <f>COUNTIF(A46,"*clicked_name*")</f>
        <v>0</v>
      </c>
    </row>
    <row r="47" spans="1:12" x14ac:dyDescent="0.35">
      <c r="A47" t="s">
        <v>74</v>
      </c>
      <c r="B47">
        <f t="shared" si="8"/>
        <v>0</v>
      </c>
      <c r="D47">
        <f t="shared" si="9"/>
        <v>0</v>
      </c>
      <c r="F47">
        <f>COUNTIF(A47,"*condition*")</f>
        <v>0</v>
      </c>
      <c r="G47">
        <f>COUNTIF(A47,"*letter*")</f>
        <v>0</v>
      </c>
      <c r="H47">
        <f>COUNTIF(A47,"*correct*")</f>
        <v>0</v>
      </c>
      <c r="I47">
        <f>COUNTIF(A47,"*presented*")</f>
        <v>0</v>
      </c>
      <c r="J47">
        <f>COUNTIF(A47,"*.x*")</f>
        <v>0</v>
      </c>
      <c r="K47">
        <f>COUNTIF(A47,"*.y*")</f>
        <v>0</v>
      </c>
      <c r="L47">
        <f>COUNTIF(A47,"*clicked_name*")</f>
        <v>0</v>
      </c>
    </row>
    <row r="48" spans="1:12" x14ac:dyDescent="0.35">
      <c r="A48" t="s">
        <v>75</v>
      </c>
      <c r="B48">
        <f t="shared" si="8"/>
        <v>0</v>
      </c>
      <c r="D48">
        <f t="shared" si="9"/>
        <v>0</v>
      </c>
      <c r="F48">
        <f>COUNTIF(A48,"*condition*")</f>
        <v>0</v>
      </c>
      <c r="G48">
        <f>COUNTIF(A48,"*letter*")</f>
        <v>0</v>
      </c>
      <c r="H48">
        <f>COUNTIF(A48,"*correct*")</f>
        <v>0</v>
      </c>
      <c r="I48">
        <f>COUNTIF(A48,"*presented*")</f>
        <v>0</v>
      </c>
      <c r="J48">
        <f>COUNTIF(A48,"*.x*")</f>
        <v>0</v>
      </c>
      <c r="K48">
        <f>COUNTIF(A48,"*.y*")</f>
        <v>0</v>
      </c>
      <c r="L48">
        <f>COUNTIF(A48,"*clicked_name*")</f>
        <v>0</v>
      </c>
    </row>
    <row r="49" spans="1:12" x14ac:dyDescent="0.35">
      <c r="A49" t="s">
        <v>76</v>
      </c>
      <c r="B49">
        <f t="shared" si="8"/>
        <v>0</v>
      </c>
      <c r="D49">
        <f t="shared" si="9"/>
        <v>0</v>
      </c>
      <c r="F49">
        <f>COUNTIF(A49,"*condition*")</f>
        <v>0</v>
      </c>
      <c r="G49">
        <f>COUNTIF(A49,"*letter*")</f>
        <v>0</v>
      </c>
      <c r="H49">
        <f>COUNTIF(A49,"*correct*")</f>
        <v>0</v>
      </c>
      <c r="I49">
        <f>COUNTIF(A49,"*presented*")</f>
        <v>0</v>
      </c>
      <c r="J49">
        <f>COUNTIF(A49,"*.x*")</f>
        <v>0</v>
      </c>
      <c r="K49">
        <f>COUNTIF(A49,"*.y*")</f>
        <v>0</v>
      </c>
      <c r="L49">
        <f>COUNTIF(A49,"*clicked_name*")</f>
        <v>0</v>
      </c>
    </row>
    <row r="50" spans="1:12" x14ac:dyDescent="0.35">
      <c r="A50" t="s">
        <v>77</v>
      </c>
      <c r="B50">
        <f t="shared" si="8"/>
        <v>0</v>
      </c>
      <c r="D50">
        <f t="shared" si="9"/>
        <v>0</v>
      </c>
      <c r="F50">
        <f>COUNTIF(A50,"*condition*")</f>
        <v>0</v>
      </c>
      <c r="G50">
        <f>COUNTIF(A50,"*letter*")</f>
        <v>0</v>
      </c>
      <c r="H50">
        <f>COUNTIF(A50,"*correct*")</f>
        <v>0</v>
      </c>
      <c r="I50">
        <f>COUNTIF(A50,"*presented*")</f>
        <v>0</v>
      </c>
      <c r="J50">
        <f>COUNTIF(A50,"*.x*")</f>
        <v>0</v>
      </c>
      <c r="K50">
        <f>COUNTIF(A50,"*.y*")</f>
        <v>0</v>
      </c>
      <c r="L50">
        <f>COUNTIF(A50,"*clicked_name*")</f>
        <v>0</v>
      </c>
    </row>
    <row r="51" spans="1:12" x14ac:dyDescent="0.35">
      <c r="A51" s="11" t="s">
        <v>78</v>
      </c>
      <c r="B51">
        <f t="shared" si="8"/>
        <v>0</v>
      </c>
      <c r="D51">
        <f t="shared" si="9"/>
        <v>0</v>
      </c>
      <c r="F51">
        <f>COUNTIF(A51,"*condition*")</f>
        <v>0</v>
      </c>
      <c r="G51">
        <f>COUNTIF(A51,"*letter*")</f>
        <v>0</v>
      </c>
      <c r="H51">
        <f>COUNTIF(A51,"*correct*")</f>
        <v>0</v>
      </c>
      <c r="I51">
        <f>COUNTIF(A51,"*presented*")</f>
        <v>0</v>
      </c>
      <c r="J51">
        <f>COUNTIF(A51,"*.x*")</f>
        <v>0</v>
      </c>
      <c r="K51">
        <f>COUNTIF(A51,"*.y*")</f>
        <v>0</v>
      </c>
      <c r="L51">
        <f>COUNTIF(A51,"*clicked_name*")</f>
        <v>0</v>
      </c>
    </row>
    <row r="52" spans="1:12" x14ac:dyDescent="0.35">
      <c r="A52" s="6" t="s">
        <v>79</v>
      </c>
      <c r="B52">
        <f t="shared" si="8"/>
        <v>0</v>
      </c>
      <c r="D52">
        <f t="shared" si="9"/>
        <v>0</v>
      </c>
      <c r="E52" t="s">
        <v>395</v>
      </c>
      <c r="F52">
        <f>COUNTIF(A52,"*condition*")</f>
        <v>0</v>
      </c>
      <c r="G52">
        <f>COUNTIF(A52,"*letter*")</f>
        <v>0</v>
      </c>
      <c r="H52">
        <f>COUNTIF(A52,"*correct*")</f>
        <v>0</v>
      </c>
      <c r="I52">
        <f>COUNTIF(A52,"*presented*")</f>
        <v>0</v>
      </c>
      <c r="J52">
        <f>COUNTIF(A52,"*.x*")</f>
        <v>0</v>
      </c>
      <c r="K52">
        <f>COUNTIF(A52,"*.y*")</f>
        <v>0</v>
      </c>
      <c r="L52">
        <f>COUNTIF(A52,"*clicked_name*")</f>
        <v>0</v>
      </c>
    </row>
    <row r="53" spans="1:12" x14ac:dyDescent="0.35">
      <c r="A53" s="16" t="s">
        <v>80</v>
      </c>
      <c r="B53">
        <f t="shared" si="8"/>
        <v>0</v>
      </c>
      <c r="D53">
        <f t="shared" si="9"/>
        <v>0</v>
      </c>
      <c r="E53" t="s">
        <v>395</v>
      </c>
      <c r="F53">
        <f>COUNTIF(A53,"*condition*")</f>
        <v>0</v>
      </c>
      <c r="G53">
        <f>COUNTIF(A53,"*letter*")</f>
        <v>0</v>
      </c>
      <c r="H53">
        <f>COUNTIF(A53,"*correct*")</f>
        <v>1</v>
      </c>
      <c r="I53">
        <f>COUNTIF(A53,"*presented*")</f>
        <v>0</v>
      </c>
      <c r="J53">
        <f>COUNTIF(A53,"*.x*")</f>
        <v>0</v>
      </c>
      <c r="K53">
        <f>COUNTIF(A53,"*.y*")</f>
        <v>0</v>
      </c>
      <c r="L53">
        <f>COUNTIF(A53,"*clicked_name*")</f>
        <v>0</v>
      </c>
    </row>
    <row r="54" spans="1:12" x14ac:dyDescent="0.35">
      <c r="A54" t="s">
        <v>81</v>
      </c>
      <c r="B54">
        <f t="shared" si="8"/>
        <v>1</v>
      </c>
      <c r="D54">
        <f t="shared" si="9"/>
        <v>1</v>
      </c>
      <c r="F54">
        <f>COUNTIF(A54,"*condition*")</f>
        <v>0</v>
      </c>
      <c r="G54">
        <f>COUNTIF(A54,"*letter*")</f>
        <v>0</v>
      </c>
      <c r="H54">
        <f>COUNTIF(A54,"*correct*")</f>
        <v>0</v>
      </c>
      <c r="I54">
        <f>COUNTIF(A54,"*presented*")</f>
        <v>0</v>
      </c>
      <c r="J54">
        <f>COUNTIF(A54,"*.x*")</f>
        <v>0</v>
      </c>
      <c r="K54">
        <f>COUNTIF(A54,"*.y*")</f>
        <v>0</v>
      </c>
      <c r="L54">
        <f>COUNTIF(A54,"*clicked_name*")</f>
        <v>0</v>
      </c>
    </row>
    <row r="55" spans="1:12" x14ac:dyDescent="0.35">
      <c r="A55" t="s">
        <v>82</v>
      </c>
      <c r="B55">
        <f t="shared" si="8"/>
        <v>0</v>
      </c>
      <c r="D55">
        <f t="shared" si="9"/>
        <v>0</v>
      </c>
      <c r="F55">
        <f>COUNTIF(A55,"*condition*")</f>
        <v>0</v>
      </c>
      <c r="G55">
        <f>COUNTIF(A55,"*letter*")</f>
        <v>0</v>
      </c>
      <c r="H55">
        <f>COUNTIF(A55,"*correct*")</f>
        <v>0</v>
      </c>
      <c r="I55">
        <f>COUNTIF(A55,"*presented*")</f>
        <v>0</v>
      </c>
      <c r="J55">
        <f>COUNTIF(A55,"*.x*")</f>
        <v>0</v>
      </c>
      <c r="K55">
        <f>COUNTIF(A55,"*.y*")</f>
        <v>0</v>
      </c>
      <c r="L55">
        <f>COUNTIF(A55,"*clicked_name*")</f>
        <v>0</v>
      </c>
    </row>
    <row r="56" spans="1:12" x14ac:dyDescent="0.35">
      <c r="A56" t="s">
        <v>83</v>
      </c>
      <c r="B56">
        <f t="shared" si="8"/>
        <v>0</v>
      </c>
      <c r="D56">
        <f t="shared" si="9"/>
        <v>0</v>
      </c>
      <c r="F56">
        <f>COUNTIF(A56,"*condition*")</f>
        <v>0</v>
      </c>
      <c r="G56">
        <f>COUNTIF(A56,"*letter*")</f>
        <v>0</v>
      </c>
      <c r="H56">
        <f>COUNTIF(A56,"*correct*")</f>
        <v>0</v>
      </c>
      <c r="I56">
        <f>COUNTIF(A56,"*presented*")</f>
        <v>0</v>
      </c>
      <c r="J56">
        <f>COUNTIF(A56,"*.x*")</f>
        <v>0</v>
      </c>
      <c r="K56">
        <f>COUNTIF(A56,"*.y*")</f>
        <v>0</v>
      </c>
      <c r="L56">
        <f>COUNTIF(A56,"*clicked_name*")</f>
        <v>0</v>
      </c>
    </row>
    <row r="57" spans="1:12" x14ac:dyDescent="0.35">
      <c r="A57" t="s">
        <v>84</v>
      </c>
      <c r="B57">
        <f t="shared" si="8"/>
        <v>0</v>
      </c>
      <c r="D57">
        <f t="shared" si="9"/>
        <v>0</v>
      </c>
      <c r="F57">
        <f>COUNTIF(A57,"*condition*")</f>
        <v>0</v>
      </c>
      <c r="G57">
        <f>COUNTIF(A57,"*letter*")</f>
        <v>0</v>
      </c>
      <c r="H57">
        <f>COUNTIF(A57,"*correct*")</f>
        <v>0</v>
      </c>
      <c r="I57">
        <f>COUNTIF(A57,"*presented*")</f>
        <v>0</v>
      </c>
      <c r="J57">
        <f>COUNTIF(A57,"*.x*")</f>
        <v>0</v>
      </c>
      <c r="K57">
        <f>COUNTIF(A57,"*.y*")</f>
        <v>0</v>
      </c>
      <c r="L57">
        <f>COUNTIF(A57,"*clicked_name*")</f>
        <v>0</v>
      </c>
    </row>
    <row r="58" spans="1:12" x14ac:dyDescent="0.35">
      <c r="A58" t="s">
        <v>85</v>
      </c>
      <c r="B58">
        <f t="shared" si="8"/>
        <v>0</v>
      </c>
      <c r="D58">
        <f t="shared" si="9"/>
        <v>0</v>
      </c>
      <c r="F58">
        <f>COUNTIF(A58,"*condition*")</f>
        <v>0</v>
      </c>
      <c r="G58">
        <f>COUNTIF(A58,"*letter*")</f>
        <v>0</v>
      </c>
      <c r="H58">
        <f>COUNTIF(A58,"*correct*")</f>
        <v>0</v>
      </c>
      <c r="I58">
        <f>COUNTIF(A58,"*presented*")</f>
        <v>0</v>
      </c>
      <c r="J58">
        <f>COUNTIF(A58,"*.x*")</f>
        <v>0</v>
      </c>
      <c r="K58">
        <f>COUNTIF(A58,"*.y*")</f>
        <v>0</v>
      </c>
      <c r="L58">
        <f>COUNTIF(A58,"*clicked_name*")</f>
        <v>0</v>
      </c>
    </row>
    <row r="59" spans="1:12" x14ac:dyDescent="0.35">
      <c r="A59" t="s">
        <v>86</v>
      </c>
      <c r="B59">
        <f t="shared" si="8"/>
        <v>0</v>
      </c>
      <c r="D59">
        <f t="shared" si="9"/>
        <v>0</v>
      </c>
      <c r="F59">
        <f>COUNTIF(A59,"*condition*")</f>
        <v>0</v>
      </c>
      <c r="G59">
        <f>COUNTIF(A59,"*letter*")</f>
        <v>0</v>
      </c>
      <c r="H59">
        <f>COUNTIF(A59,"*correct*")</f>
        <v>0</v>
      </c>
      <c r="I59">
        <f>COUNTIF(A59,"*presented*")</f>
        <v>0</v>
      </c>
      <c r="J59">
        <f>COUNTIF(A59,"*.x*")</f>
        <v>0</v>
      </c>
      <c r="K59">
        <f>COUNTIF(A59,"*.y*")</f>
        <v>0</v>
      </c>
      <c r="L59">
        <f>COUNTIF(A59,"*clicked_name*")</f>
        <v>0</v>
      </c>
    </row>
    <row r="60" spans="1:12" x14ac:dyDescent="0.35">
      <c r="A60" t="s">
        <v>87</v>
      </c>
      <c r="B60">
        <f t="shared" si="8"/>
        <v>0</v>
      </c>
      <c r="D60">
        <f t="shared" si="9"/>
        <v>0</v>
      </c>
      <c r="F60">
        <f>COUNTIF(A60,"*condition*")</f>
        <v>0</v>
      </c>
      <c r="G60">
        <f>COUNTIF(A60,"*letter*")</f>
        <v>0</v>
      </c>
      <c r="H60">
        <f>COUNTIF(A60,"*correct*")</f>
        <v>0</v>
      </c>
      <c r="I60">
        <f>COUNTIF(A60,"*presented*")</f>
        <v>0</v>
      </c>
      <c r="J60">
        <f>COUNTIF(A60,"*.x*")</f>
        <v>0</v>
      </c>
      <c r="K60">
        <f>COUNTIF(A60,"*.y*")</f>
        <v>0</v>
      </c>
      <c r="L60">
        <f>COUNTIF(A60,"*clicked_name*")</f>
        <v>0</v>
      </c>
    </row>
    <row r="61" spans="1:12" x14ac:dyDescent="0.35">
      <c r="A61" s="11" t="s">
        <v>88</v>
      </c>
      <c r="B61">
        <f t="shared" si="8"/>
        <v>0</v>
      </c>
      <c r="D61">
        <f t="shared" si="9"/>
        <v>0</v>
      </c>
      <c r="F61">
        <f>COUNTIF(A61,"*condition*")</f>
        <v>0</v>
      </c>
      <c r="G61">
        <f>COUNTIF(A61,"*letter*")</f>
        <v>0</v>
      </c>
      <c r="H61">
        <f>COUNTIF(A61,"*correct*")</f>
        <v>0</v>
      </c>
      <c r="I61">
        <f>COUNTIF(A61,"*presented*")</f>
        <v>0</v>
      </c>
      <c r="J61">
        <f>COUNTIF(A61,"*.x*")</f>
        <v>0</v>
      </c>
      <c r="K61">
        <f>COUNTIF(A61,"*.y*")</f>
        <v>0</v>
      </c>
      <c r="L61">
        <f>COUNTIF(A61,"*clicked_name*")</f>
        <v>0</v>
      </c>
    </row>
    <row r="62" spans="1:12" x14ac:dyDescent="0.35">
      <c r="A62" t="s">
        <v>89</v>
      </c>
      <c r="B62">
        <f t="shared" si="8"/>
        <v>0</v>
      </c>
      <c r="D62">
        <f t="shared" si="9"/>
        <v>0</v>
      </c>
      <c r="F62">
        <f>COUNTIF(A62,"*condition*")</f>
        <v>0</v>
      </c>
      <c r="G62">
        <f>COUNTIF(A62,"*letter*")</f>
        <v>0</v>
      </c>
      <c r="H62">
        <f>COUNTIF(A62,"*correct*")</f>
        <v>0</v>
      </c>
      <c r="I62">
        <f>COUNTIF(A62,"*presented*")</f>
        <v>0</v>
      </c>
      <c r="J62">
        <f>COUNTIF(A62,"*.x*")</f>
        <v>0</v>
      </c>
      <c r="K62">
        <f>COUNTIF(A62,"*.y*")</f>
        <v>0</v>
      </c>
      <c r="L62">
        <f>COUNTIF(A62,"*clicked_name*")</f>
        <v>0</v>
      </c>
    </row>
    <row r="63" spans="1:12" x14ac:dyDescent="0.35">
      <c r="A63" t="s">
        <v>90</v>
      </c>
      <c r="B63">
        <f t="shared" si="8"/>
        <v>0</v>
      </c>
      <c r="D63">
        <f t="shared" si="9"/>
        <v>0</v>
      </c>
      <c r="F63">
        <f>COUNTIF(A63,"*condition*")</f>
        <v>0</v>
      </c>
      <c r="G63">
        <f>COUNTIF(A63,"*letter*")</f>
        <v>0</v>
      </c>
      <c r="H63">
        <f>COUNTIF(A63,"*correct*")</f>
        <v>0</v>
      </c>
      <c r="I63">
        <f>COUNTIF(A63,"*presented*")</f>
        <v>0</v>
      </c>
      <c r="J63">
        <f>COUNTIF(A63,"*.x*")</f>
        <v>0</v>
      </c>
      <c r="K63">
        <f>COUNTIF(A63,"*.y*")</f>
        <v>0</v>
      </c>
      <c r="L63">
        <f>COUNTIF(A63,"*clicked_name*")</f>
        <v>0</v>
      </c>
    </row>
    <row r="64" spans="1:12" x14ac:dyDescent="0.35">
      <c r="A64" t="s">
        <v>91</v>
      </c>
      <c r="B64">
        <f t="shared" si="8"/>
        <v>0</v>
      </c>
      <c r="D64">
        <f t="shared" si="9"/>
        <v>0</v>
      </c>
      <c r="F64">
        <f>COUNTIF(A64,"*condition*")</f>
        <v>0</v>
      </c>
      <c r="G64">
        <f>COUNTIF(A64,"*letter*")</f>
        <v>0</v>
      </c>
      <c r="H64">
        <f>COUNTIF(A64,"*correct*")</f>
        <v>0</v>
      </c>
      <c r="I64">
        <f>COUNTIF(A64,"*presented*")</f>
        <v>0</v>
      </c>
      <c r="J64">
        <f>COUNTIF(A64,"*.x*")</f>
        <v>0</v>
      </c>
      <c r="K64">
        <f>COUNTIF(A64,"*.y*")</f>
        <v>0</v>
      </c>
      <c r="L64">
        <f>COUNTIF(A64,"*clicked_name*")</f>
        <v>0</v>
      </c>
    </row>
    <row r="65" spans="1:12" x14ac:dyDescent="0.35">
      <c r="A65" t="s">
        <v>92</v>
      </c>
      <c r="B65">
        <f t="shared" si="8"/>
        <v>0</v>
      </c>
      <c r="D65">
        <f t="shared" si="9"/>
        <v>0</v>
      </c>
      <c r="F65">
        <f>COUNTIF(A65,"*condition*")</f>
        <v>0</v>
      </c>
      <c r="G65">
        <f>COUNTIF(A65,"*letter*")</f>
        <v>0</v>
      </c>
      <c r="H65">
        <f>COUNTIF(A65,"*correct*")</f>
        <v>0</v>
      </c>
      <c r="I65">
        <f>COUNTIF(A65,"*presented*")</f>
        <v>0</v>
      </c>
      <c r="J65">
        <f>COUNTIF(A65,"*.x*")</f>
        <v>0</v>
      </c>
      <c r="K65">
        <f>COUNTIF(A65,"*.y*")</f>
        <v>0</v>
      </c>
      <c r="L65">
        <f>COUNTIF(A65,"*clicked_name*")</f>
        <v>0</v>
      </c>
    </row>
    <row r="66" spans="1:12" x14ac:dyDescent="0.35">
      <c r="A66" s="11" t="s">
        <v>93</v>
      </c>
      <c r="B66">
        <f t="shared" si="8"/>
        <v>0</v>
      </c>
      <c r="D66">
        <f t="shared" si="9"/>
        <v>0</v>
      </c>
      <c r="F66">
        <f>COUNTIF(A66,"*condition*")</f>
        <v>0</v>
      </c>
      <c r="G66">
        <f>COUNTIF(A66,"*letter*")</f>
        <v>0</v>
      </c>
      <c r="H66">
        <f>COUNTIF(A66,"*correct*")</f>
        <v>0</v>
      </c>
      <c r="I66">
        <f>COUNTIF(A66,"*presented*")</f>
        <v>0</v>
      </c>
      <c r="J66">
        <f>COUNTIF(A66,"*.x*")</f>
        <v>0</v>
      </c>
      <c r="K66">
        <f>COUNTIF(A66,"*.y*")</f>
        <v>0</v>
      </c>
      <c r="L66">
        <f>COUNTIF(A66,"*clicked_name*")</f>
        <v>0</v>
      </c>
    </row>
    <row r="67" spans="1:12" x14ac:dyDescent="0.35">
      <c r="A67" t="s">
        <v>323</v>
      </c>
      <c r="B67">
        <f t="shared" si="8"/>
        <v>0</v>
      </c>
      <c r="D67">
        <f t="shared" si="9"/>
        <v>0</v>
      </c>
      <c r="F67">
        <f>COUNTIF(A67,"*condition*")</f>
        <v>0</v>
      </c>
      <c r="G67">
        <f>COUNTIF(A67,"*letter*")</f>
        <v>0</v>
      </c>
      <c r="H67">
        <f>COUNTIF(A67,"*correct*")</f>
        <v>0</v>
      </c>
      <c r="I67">
        <f>COUNTIF(A67,"*presented*")</f>
        <v>0</v>
      </c>
      <c r="J67">
        <f>COUNTIF(A67,"*.x*")</f>
        <v>0</v>
      </c>
      <c r="K67">
        <f>COUNTIF(A67,"*.y*")</f>
        <v>0</v>
      </c>
      <c r="L67">
        <f>COUNTIF(A67,"*clicked_name*")</f>
        <v>0</v>
      </c>
    </row>
    <row r="68" spans="1:12" x14ac:dyDescent="0.35">
      <c r="A68" t="s">
        <v>324</v>
      </c>
      <c r="B68">
        <f t="shared" si="8"/>
        <v>0</v>
      </c>
      <c r="D68">
        <f t="shared" si="9"/>
        <v>0</v>
      </c>
      <c r="F68">
        <f>COUNTIF(A68,"*condition*")</f>
        <v>0</v>
      </c>
      <c r="G68">
        <f>COUNTIF(A68,"*letter*")</f>
        <v>0</v>
      </c>
      <c r="H68">
        <f>COUNTIF(A68,"*correct*")</f>
        <v>0</v>
      </c>
      <c r="I68">
        <f>COUNTIF(A68,"*presented*")</f>
        <v>0</v>
      </c>
      <c r="J68">
        <f>COUNTIF(A68,"*.x*")</f>
        <v>0</v>
      </c>
      <c r="K68">
        <f>COUNTIF(A68,"*.y*")</f>
        <v>0</v>
      </c>
      <c r="L68">
        <f>COUNTIF(A68,"*clicked_name*")</f>
        <v>0</v>
      </c>
    </row>
    <row r="69" spans="1:12" x14ac:dyDescent="0.35">
      <c r="A69" t="s">
        <v>325</v>
      </c>
      <c r="B69">
        <f t="shared" si="8"/>
        <v>0</v>
      </c>
      <c r="D69">
        <f t="shared" si="9"/>
        <v>0</v>
      </c>
      <c r="F69">
        <f>COUNTIF(A69,"*condition*")</f>
        <v>0</v>
      </c>
      <c r="G69">
        <f>COUNTIF(A69,"*letter*")</f>
        <v>0</v>
      </c>
      <c r="H69">
        <f>COUNTIF(A69,"*correct*")</f>
        <v>0</v>
      </c>
      <c r="I69">
        <f>COUNTIF(A69,"*presented*")</f>
        <v>0</v>
      </c>
      <c r="J69">
        <f>COUNTIF(A69,"*.x*")</f>
        <v>0</v>
      </c>
      <c r="K69">
        <f>COUNTIF(A69,"*.y*")</f>
        <v>0</v>
      </c>
      <c r="L69">
        <f>COUNTIF(A69,"*clicked_name*")</f>
        <v>0</v>
      </c>
    </row>
    <row r="70" spans="1:12" x14ac:dyDescent="0.35">
      <c r="A70" t="s">
        <v>326</v>
      </c>
      <c r="B70">
        <f t="shared" si="8"/>
        <v>0</v>
      </c>
      <c r="D70">
        <f t="shared" si="9"/>
        <v>0</v>
      </c>
      <c r="F70">
        <f>COUNTIF(A70,"*condition*")</f>
        <v>0</v>
      </c>
      <c r="G70">
        <f>COUNTIF(A70,"*letter*")</f>
        <v>0</v>
      </c>
      <c r="H70">
        <f>COUNTIF(A70,"*correct*")</f>
        <v>0</v>
      </c>
      <c r="I70">
        <f>COUNTIF(A70,"*presented*")</f>
        <v>0</v>
      </c>
      <c r="J70">
        <f>COUNTIF(A70,"*.x*")</f>
        <v>0</v>
      </c>
      <c r="K70">
        <f>COUNTIF(A70,"*.y*")</f>
        <v>0</v>
      </c>
      <c r="L70">
        <f>COUNTIF(A70,"*clicked_name*")</f>
        <v>0</v>
      </c>
    </row>
    <row r="71" spans="1:12" x14ac:dyDescent="0.35">
      <c r="A71" s="11" t="s">
        <v>327</v>
      </c>
      <c r="B71">
        <f t="shared" si="8"/>
        <v>0</v>
      </c>
      <c r="D71">
        <f t="shared" si="9"/>
        <v>0</v>
      </c>
      <c r="F71">
        <f>COUNTIF(A71,"*condition*")</f>
        <v>0</v>
      </c>
      <c r="G71">
        <f>COUNTIF(A71,"*letter*")</f>
        <v>0</v>
      </c>
      <c r="H71">
        <f>COUNTIF(A71,"*correct*")</f>
        <v>0</v>
      </c>
      <c r="I71">
        <f>COUNTIF(A71,"*presented*")</f>
        <v>0</v>
      </c>
      <c r="J71">
        <f>COUNTIF(A71,"*.x*")</f>
        <v>0</v>
      </c>
      <c r="K71">
        <f>COUNTIF(A71,"*.y*")</f>
        <v>0</v>
      </c>
      <c r="L71">
        <f>COUNTIF(A71,"*clicked_name*")</f>
        <v>0</v>
      </c>
    </row>
    <row r="72" spans="1:12" x14ac:dyDescent="0.35">
      <c r="A72" t="s">
        <v>0</v>
      </c>
      <c r="B72">
        <f t="shared" si="8"/>
        <v>1</v>
      </c>
      <c r="D72">
        <f t="shared" si="9"/>
        <v>1</v>
      </c>
      <c r="F72">
        <f>COUNTIF(A72,"*condition*")</f>
        <v>0</v>
      </c>
      <c r="G72">
        <f>COUNTIF(A72,"*letter*")</f>
        <v>0</v>
      </c>
      <c r="H72">
        <f>COUNTIF(A72,"*correct*")</f>
        <v>0</v>
      </c>
      <c r="I72">
        <f>COUNTIF(A72,"*presented*")</f>
        <v>0</v>
      </c>
      <c r="J72">
        <f>COUNTIF(A72,"*.x*")</f>
        <v>0</v>
      </c>
      <c r="K72">
        <f>COUNTIF(A72,"*.y*")</f>
        <v>0</v>
      </c>
      <c r="L72">
        <f>COUNTIF(A72,"*clicked_name*")</f>
        <v>0</v>
      </c>
    </row>
    <row r="73" spans="1:12" x14ac:dyDescent="0.35">
      <c r="A73" t="s">
        <v>1</v>
      </c>
      <c r="B73">
        <f t="shared" si="8"/>
        <v>0</v>
      </c>
      <c r="D73">
        <f t="shared" si="9"/>
        <v>0</v>
      </c>
      <c r="F73">
        <f>COUNTIF(A73,"*condition*")</f>
        <v>0</v>
      </c>
      <c r="G73">
        <f>COUNTIF(A73,"*letter*")</f>
        <v>0</v>
      </c>
      <c r="H73">
        <f>COUNTIF(A73,"*correct*")</f>
        <v>0</v>
      </c>
      <c r="I73">
        <f>COUNTIF(A73,"*presented*")</f>
        <v>0</v>
      </c>
      <c r="J73">
        <f>COUNTIF(A73,"*.x*")</f>
        <v>0</v>
      </c>
      <c r="K73">
        <f>COUNTIF(A73,"*.y*")</f>
        <v>0</v>
      </c>
      <c r="L73">
        <f>COUNTIF(A73,"*clicked_name*")</f>
        <v>0</v>
      </c>
    </row>
    <row r="74" spans="1:12" x14ac:dyDescent="0.35">
      <c r="A74" t="s">
        <v>2</v>
      </c>
      <c r="B74">
        <f t="shared" si="8"/>
        <v>0</v>
      </c>
      <c r="D74">
        <f t="shared" si="9"/>
        <v>0</v>
      </c>
      <c r="F74">
        <f>COUNTIF(A74,"*condition*")</f>
        <v>0</v>
      </c>
      <c r="G74">
        <f>COUNTIF(A74,"*letter*")</f>
        <v>0</v>
      </c>
      <c r="H74">
        <f>COUNTIF(A74,"*correct*")</f>
        <v>0</v>
      </c>
      <c r="I74">
        <f>COUNTIF(A74,"*presented*")</f>
        <v>0</v>
      </c>
      <c r="J74">
        <f>COUNTIF(A74,"*.x*")</f>
        <v>0</v>
      </c>
      <c r="K74">
        <f>COUNTIF(A74,"*.y*")</f>
        <v>0</v>
      </c>
      <c r="L74">
        <f>COUNTIF(A74,"*clicked_name*")</f>
        <v>0</v>
      </c>
    </row>
    <row r="75" spans="1:12" x14ac:dyDescent="0.35">
      <c r="A75" t="s">
        <v>3</v>
      </c>
      <c r="B75">
        <f t="shared" ref="B75:B138" si="10">COUNTIF(A75,"*key*")</f>
        <v>0</v>
      </c>
      <c r="D75">
        <f t="shared" ref="D75:D138" si="11">COUNTIF(A75,"*keys*")</f>
        <v>0</v>
      </c>
      <c r="F75">
        <f>COUNTIF(A75,"*condition*")</f>
        <v>0</v>
      </c>
      <c r="G75">
        <f>COUNTIF(A75,"*letter*")</f>
        <v>0</v>
      </c>
      <c r="H75">
        <f>COUNTIF(A75,"*correct*")</f>
        <v>0</v>
      </c>
      <c r="I75">
        <f>COUNTIF(A75,"*presented*")</f>
        <v>0</v>
      </c>
      <c r="J75">
        <f>COUNTIF(A75,"*.x*")</f>
        <v>0</v>
      </c>
      <c r="K75">
        <f>COUNTIF(A75,"*.y*")</f>
        <v>0</v>
      </c>
      <c r="L75">
        <f>COUNTIF(A75,"*clicked_name*")</f>
        <v>0</v>
      </c>
    </row>
    <row r="76" spans="1:12" x14ac:dyDescent="0.35">
      <c r="A76" t="s">
        <v>4</v>
      </c>
      <c r="B76">
        <f t="shared" si="10"/>
        <v>0</v>
      </c>
      <c r="D76">
        <f t="shared" si="11"/>
        <v>0</v>
      </c>
      <c r="F76">
        <f>COUNTIF(A76,"*condition*")</f>
        <v>0</v>
      </c>
      <c r="G76">
        <f>COUNTIF(A76,"*letter*")</f>
        <v>0</v>
      </c>
      <c r="H76">
        <f>COUNTIF(A76,"*correct*")</f>
        <v>0</v>
      </c>
      <c r="I76">
        <f>COUNTIF(A76,"*presented*")</f>
        <v>0</v>
      </c>
      <c r="J76">
        <f>COUNTIF(A76,"*.x*")</f>
        <v>0</v>
      </c>
      <c r="K76">
        <f>COUNTIF(A76,"*.y*")</f>
        <v>0</v>
      </c>
      <c r="L76">
        <f>COUNTIF(A76,"*clicked_name*")</f>
        <v>0</v>
      </c>
    </row>
    <row r="77" spans="1:12" x14ac:dyDescent="0.35">
      <c r="A77" t="s">
        <v>5</v>
      </c>
      <c r="B77">
        <f t="shared" si="10"/>
        <v>0</v>
      </c>
      <c r="D77">
        <f t="shared" si="11"/>
        <v>0</v>
      </c>
      <c r="F77">
        <f>COUNTIF(A77,"*condition*")</f>
        <v>0</v>
      </c>
      <c r="G77">
        <f>COUNTIF(A77,"*letter*")</f>
        <v>0</v>
      </c>
      <c r="H77">
        <f>COUNTIF(A77,"*correct*")</f>
        <v>0</v>
      </c>
      <c r="I77">
        <f>COUNTIF(A77,"*presented*")</f>
        <v>0</v>
      </c>
      <c r="J77">
        <f>COUNTIF(A77,"*.x*")</f>
        <v>0</v>
      </c>
      <c r="K77">
        <f>COUNTIF(A77,"*.y*")</f>
        <v>0</v>
      </c>
      <c r="L77">
        <f>COUNTIF(A77,"*clicked_name*")</f>
        <v>0</v>
      </c>
    </row>
    <row r="78" spans="1:12" x14ac:dyDescent="0.35">
      <c r="A78" t="s">
        <v>6</v>
      </c>
      <c r="B78">
        <f t="shared" si="10"/>
        <v>0</v>
      </c>
      <c r="D78">
        <f t="shared" si="11"/>
        <v>0</v>
      </c>
      <c r="F78">
        <f>COUNTIF(A78,"*condition*")</f>
        <v>0</v>
      </c>
      <c r="G78">
        <f>COUNTIF(A78,"*letter*")</f>
        <v>0</v>
      </c>
      <c r="H78">
        <f>COUNTIF(A78,"*correct*")</f>
        <v>0</v>
      </c>
      <c r="I78">
        <f>COUNTIF(A78,"*presented*")</f>
        <v>0</v>
      </c>
      <c r="J78">
        <f>COUNTIF(A78,"*.x*")</f>
        <v>0</v>
      </c>
      <c r="K78">
        <f>COUNTIF(A78,"*.y*")</f>
        <v>0</v>
      </c>
      <c r="L78">
        <f>COUNTIF(A78,"*clicked_name*")</f>
        <v>0</v>
      </c>
    </row>
    <row r="79" spans="1:12" x14ac:dyDescent="0.35">
      <c r="A79" s="11" t="s">
        <v>7</v>
      </c>
      <c r="B79">
        <f t="shared" si="10"/>
        <v>0</v>
      </c>
      <c r="D79">
        <f t="shared" si="11"/>
        <v>0</v>
      </c>
      <c r="F79">
        <f>COUNTIF(A79,"*condition*")</f>
        <v>0</v>
      </c>
      <c r="G79">
        <f>COUNTIF(A79,"*letter*")</f>
        <v>0</v>
      </c>
      <c r="H79">
        <f>COUNTIF(A79,"*correct*")</f>
        <v>0</v>
      </c>
      <c r="I79">
        <f>COUNTIF(A79,"*presented*")</f>
        <v>0</v>
      </c>
      <c r="J79">
        <f>COUNTIF(A79,"*.x*")</f>
        <v>0</v>
      </c>
      <c r="K79">
        <f>COUNTIF(A79,"*.y*")</f>
        <v>0</v>
      </c>
      <c r="L79">
        <f>COUNTIF(A79,"*clicked_name*")</f>
        <v>0</v>
      </c>
    </row>
    <row r="80" spans="1:12" x14ac:dyDescent="0.35">
      <c r="A80" t="s">
        <v>8</v>
      </c>
      <c r="B80">
        <f t="shared" si="10"/>
        <v>1</v>
      </c>
      <c r="D80">
        <f t="shared" si="11"/>
        <v>1</v>
      </c>
      <c r="F80">
        <f>COUNTIF(A80,"*condition*")</f>
        <v>0</v>
      </c>
      <c r="G80">
        <f>COUNTIF(A80,"*letter*")</f>
        <v>0</v>
      </c>
      <c r="H80">
        <f>COUNTIF(A80,"*correct*")</f>
        <v>0</v>
      </c>
      <c r="I80">
        <f>COUNTIF(A80,"*presented*")</f>
        <v>0</v>
      </c>
      <c r="J80">
        <f>COUNTIF(A80,"*.x*")</f>
        <v>0</v>
      </c>
      <c r="K80">
        <f>COUNTIF(A80,"*.y*")</f>
        <v>0</v>
      </c>
      <c r="L80">
        <f>COUNTIF(A80,"*clicked_name*")</f>
        <v>0</v>
      </c>
    </row>
    <row r="81" spans="1:12" x14ac:dyDescent="0.35">
      <c r="A81" t="s">
        <v>9</v>
      </c>
      <c r="B81">
        <f t="shared" si="10"/>
        <v>0</v>
      </c>
      <c r="D81">
        <f t="shared" si="11"/>
        <v>0</v>
      </c>
      <c r="F81">
        <f>COUNTIF(A81,"*condition*")</f>
        <v>0</v>
      </c>
      <c r="G81">
        <f>COUNTIF(A81,"*letter*")</f>
        <v>0</v>
      </c>
      <c r="H81">
        <f>COUNTIF(A81,"*correct*")</f>
        <v>0</v>
      </c>
      <c r="I81">
        <f>COUNTIF(A81,"*presented*")</f>
        <v>0</v>
      </c>
      <c r="J81">
        <f>COUNTIF(A81,"*.x*")</f>
        <v>0</v>
      </c>
      <c r="K81">
        <f>COUNTIF(A81,"*.y*")</f>
        <v>0</v>
      </c>
      <c r="L81">
        <f>COUNTIF(A81,"*clicked_name*")</f>
        <v>0</v>
      </c>
    </row>
    <row r="82" spans="1:12" x14ac:dyDescent="0.35">
      <c r="A82" t="s">
        <v>10</v>
      </c>
      <c r="B82">
        <f t="shared" si="10"/>
        <v>0</v>
      </c>
      <c r="D82">
        <f t="shared" si="11"/>
        <v>0</v>
      </c>
      <c r="F82">
        <f>COUNTIF(A82,"*condition*")</f>
        <v>0</v>
      </c>
      <c r="G82">
        <f>COUNTIF(A82,"*letter*")</f>
        <v>0</v>
      </c>
      <c r="H82">
        <f>COUNTIF(A82,"*correct*")</f>
        <v>0</v>
      </c>
      <c r="I82">
        <f>COUNTIF(A82,"*presented*")</f>
        <v>0</v>
      </c>
      <c r="J82">
        <f>COUNTIF(A82,"*.x*")</f>
        <v>0</v>
      </c>
      <c r="K82">
        <f>COUNTIF(A82,"*.y*")</f>
        <v>0</v>
      </c>
      <c r="L82">
        <f>COUNTIF(A82,"*clicked_name*")</f>
        <v>0</v>
      </c>
    </row>
    <row r="83" spans="1:12" x14ac:dyDescent="0.35">
      <c r="A83" t="s">
        <v>11</v>
      </c>
      <c r="B83">
        <f t="shared" si="10"/>
        <v>0</v>
      </c>
      <c r="D83">
        <f t="shared" si="11"/>
        <v>0</v>
      </c>
      <c r="F83">
        <f>COUNTIF(A83,"*condition*")</f>
        <v>0</v>
      </c>
      <c r="G83">
        <f>COUNTIF(A83,"*letter*")</f>
        <v>0</v>
      </c>
      <c r="H83">
        <f>COUNTIF(A83,"*correct*")</f>
        <v>0</v>
      </c>
      <c r="I83">
        <f>COUNTIF(A83,"*presented*")</f>
        <v>0</v>
      </c>
      <c r="J83">
        <f>COUNTIF(A83,"*.x*")</f>
        <v>0</v>
      </c>
      <c r="K83">
        <f>COUNTIF(A83,"*.y*")</f>
        <v>0</v>
      </c>
      <c r="L83">
        <f>COUNTIF(A83,"*clicked_name*")</f>
        <v>0</v>
      </c>
    </row>
    <row r="84" spans="1:12" x14ac:dyDescent="0.35">
      <c r="A84" t="s">
        <v>12</v>
      </c>
      <c r="B84">
        <f t="shared" si="10"/>
        <v>0</v>
      </c>
      <c r="D84">
        <f t="shared" si="11"/>
        <v>0</v>
      </c>
      <c r="F84">
        <f>COUNTIF(A84,"*condition*")</f>
        <v>0</v>
      </c>
      <c r="G84">
        <f>COUNTIF(A84,"*letter*")</f>
        <v>0</v>
      </c>
      <c r="H84">
        <f>COUNTIF(A84,"*correct*")</f>
        <v>0</v>
      </c>
      <c r="I84">
        <f>COUNTIF(A84,"*presented*")</f>
        <v>0</v>
      </c>
      <c r="J84">
        <f>COUNTIF(A84,"*.x*")</f>
        <v>0</v>
      </c>
      <c r="K84">
        <f>COUNTIF(A84,"*.y*")</f>
        <v>0</v>
      </c>
      <c r="L84">
        <f>COUNTIF(A84,"*clicked_name*")</f>
        <v>0</v>
      </c>
    </row>
    <row r="85" spans="1:12" x14ac:dyDescent="0.35">
      <c r="A85" t="s">
        <v>13</v>
      </c>
      <c r="B85">
        <f t="shared" si="10"/>
        <v>0</v>
      </c>
      <c r="D85">
        <f t="shared" si="11"/>
        <v>0</v>
      </c>
      <c r="F85">
        <f>COUNTIF(A85,"*condition*")</f>
        <v>0</v>
      </c>
      <c r="G85">
        <f>COUNTIF(A85,"*letter*")</f>
        <v>0</v>
      </c>
      <c r="H85">
        <f>COUNTIF(A85,"*correct*")</f>
        <v>0</v>
      </c>
      <c r="I85">
        <f>COUNTIF(A85,"*presented*")</f>
        <v>0</v>
      </c>
      <c r="J85">
        <f>COUNTIF(A85,"*.x*")</f>
        <v>0</v>
      </c>
      <c r="K85">
        <f>COUNTIF(A85,"*.y*")</f>
        <v>0</v>
      </c>
      <c r="L85">
        <f>COUNTIF(A85,"*clicked_name*")</f>
        <v>0</v>
      </c>
    </row>
    <row r="86" spans="1:12" x14ac:dyDescent="0.35">
      <c r="A86" t="s">
        <v>14</v>
      </c>
      <c r="B86">
        <f t="shared" si="10"/>
        <v>0</v>
      </c>
      <c r="D86">
        <f t="shared" si="11"/>
        <v>0</v>
      </c>
      <c r="F86">
        <f>COUNTIF(A86,"*condition*")</f>
        <v>0</v>
      </c>
      <c r="G86">
        <f>COUNTIF(A86,"*letter*")</f>
        <v>0</v>
      </c>
      <c r="H86">
        <f>COUNTIF(A86,"*correct*")</f>
        <v>0</v>
      </c>
      <c r="I86">
        <f>COUNTIF(A86,"*presented*")</f>
        <v>0</v>
      </c>
      <c r="J86">
        <f>COUNTIF(A86,"*.x*")</f>
        <v>0</v>
      </c>
      <c r="K86">
        <f>COUNTIF(A86,"*.y*")</f>
        <v>0</v>
      </c>
      <c r="L86">
        <f>COUNTIF(A86,"*clicked_name*")</f>
        <v>0</v>
      </c>
    </row>
    <row r="87" spans="1:12" x14ac:dyDescent="0.35">
      <c r="A87" s="11" t="s">
        <v>15</v>
      </c>
      <c r="B87">
        <f t="shared" si="10"/>
        <v>0</v>
      </c>
      <c r="D87">
        <f t="shared" si="11"/>
        <v>0</v>
      </c>
      <c r="F87">
        <f>COUNTIF(A87,"*condition*")</f>
        <v>0</v>
      </c>
      <c r="G87">
        <f>COUNTIF(A87,"*letter*")</f>
        <v>0</v>
      </c>
      <c r="H87">
        <f>COUNTIF(A87,"*correct*")</f>
        <v>0</v>
      </c>
      <c r="I87">
        <f>COUNTIF(A87,"*presented*")</f>
        <v>0</v>
      </c>
      <c r="J87">
        <f>COUNTIF(A87,"*.x*")</f>
        <v>0</v>
      </c>
      <c r="K87">
        <f>COUNTIF(A87,"*.y*")</f>
        <v>0</v>
      </c>
      <c r="L87">
        <f>COUNTIF(A87,"*clicked_name*")</f>
        <v>0</v>
      </c>
    </row>
    <row r="88" spans="1:12" x14ac:dyDescent="0.35">
      <c r="A88" t="s">
        <v>16</v>
      </c>
      <c r="B88">
        <f t="shared" si="10"/>
        <v>0</v>
      </c>
      <c r="D88">
        <f t="shared" si="11"/>
        <v>0</v>
      </c>
      <c r="F88">
        <f>COUNTIF(A88,"*condition*")</f>
        <v>0</v>
      </c>
      <c r="G88">
        <f>COUNTIF(A88,"*letter*")</f>
        <v>0</v>
      </c>
      <c r="H88">
        <f>COUNTIF(A88,"*correct*")</f>
        <v>0</v>
      </c>
      <c r="I88">
        <f>COUNTIF(A88,"*presented*")</f>
        <v>0</v>
      </c>
      <c r="J88">
        <f>COUNTIF(A88,"*.x*")</f>
        <v>0</v>
      </c>
      <c r="K88">
        <f>COUNTIF(A88,"*.y*")</f>
        <v>0</v>
      </c>
      <c r="L88">
        <f>COUNTIF(A88,"*clicked_name*")</f>
        <v>0</v>
      </c>
    </row>
    <row r="89" spans="1:12" x14ac:dyDescent="0.35">
      <c r="A89" t="s">
        <v>17</v>
      </c>
      <c r="B89">
        <f t="shared" si="10"/>
        <v>0</v>
      </c>
      <c r="D89">
        <f t="shared" si="11"/>
        <v>0</v>
      </c>
      <c r="F89">
        <f>COUNTIF(A89,"*condition*")</f>
        <v>0</v>
      </c>
      <c r="G89">
        <f>COUNTIF(A89,"*letter*")</f>
        <v>0</v>
      </c>
      <c r="H89">
        <f>COUNTIF(A89,"*correct*")</f>
        <v>0</v>
      </c>
      <c r="I89">
        <f>COUNTIF(A89,"*presented*")</f>
        <v>0</v>
      </c>
      <c r="J89">
        <f>COUNTIF(A89,"*.x*")</f>
        <v>0</v>
      </c>
      <c r="K89">
        <f>COUNTIF(A89,"*.y*")</f>
        <v>0</v>
      </c>
      <c r="L89">
        <f>COUNTIF(A89,"*clicked_name*")</f>
        <v>0</v>
      </c>
    </row>
    <row r="90" spans="1:12" x14ac:dyDescent="0.35">
      <c r="A90" t="s">
        <v>18</v>
      </c>
      <c r="B90">
        <f t="shared" si="10"/>
        <v>0</v>
      </c>
      <c r="D90">
        <f t="shared" si="11"/>
        <v>0</v>
      </c>
      <c r="F90">
        <f>COUNTIF(A90,"*condition*")</f>
        <v>0</v>
      </c>
      <c r="G90">
        <f>COUNTIF(A90,"*letter*")</f>
        <v>0</v>
      </c>
      <c r="H90">
        <f>COUNTIF(A90,"*correct*")</f>
        <v>0</v>
      </c>
      <c r="I90">
        <f>COUNTIF(A90,"*presented*")</f>
        <v>0</v>
      </c>
      <c r="J90">
        <f>COUNTIF(A90,"*.x*")</f>
        <v>0</v>
      </c>
      <c r="K90">
        <f>COUNTIF(A90,"*.y*")</f>
        <v>0</v>
      </c>
      <c r="L90">
        <f>COUNTIF(A90,"*clicked_name*")</f>
        <v>0</v>
      </c>
    </row>
    <row r="91" spans="1:12" x14ac:dyDescent="0.35">
      <c r="A91" t="s">
        <v>19</v>
      </c>
      <c r="B91">
        <f t="shared" si="10"/>
        <v>0</v>
      </c>
      <c r="D91">
        <f t="shared" si="11"/>
        <v>0</v>
      </c>
      <c r="F91">
        <f>COUNTIF(A91,"*condition*")</f>
        <v>0</v>
      </c>
      <c r="G91">
        <f>COUNTIF(A91,"*letter*")</f>
        <v>0</v>
      </c>
      <c r="H91">
        <f>COUNTIF(A91,"*correct*")</f>
        <v>0</v>
      </c>
      <c r="I91">
        <f>COUNTIF(A91,"*presented*")</f>
        <v>0</v>
      </c>
      <c r="J91">
        <f>COUNTIF(A91,"*.x*")</f>
        <v>0</v>
      </c>
      <c r="K91">
        <f>COUNTIF(A91,"*.y*")</f>
        <v>0</v>
      </c>
      <c r="L91">
        <f>COUNTIF(A91,"*clicked_name*")</f>
        <v>0</v>
      </c>
    </row>
    <row r="92" spans="1:12" x14ac:dyDescent="0.35">
      <c r="A92" s="11" t="s">
        <v>20</v>
      </c>
      <c r="B92">
        <f t="shared" si="10"/>
        <v>0</v>
      </c>
      <c r="D92">
        <f t="shared" si="11"/>
        <v>0</v>
      </c>
      <c r="F92">
        <f>COUNTIF(A92,"*condition*")</f>
        <v>0</v>
      </c>
      <c r="G92">
        <f>COUNTIF(A92,"*letter*")</f>
        <v>0</v>
      </c>
      <c r="H92">
        <f>COUNTIF(A92,"*correct*")</f>
        <v>0</v>
      </c>
      <c r="I92">
        <f>COUNTIF(A92,"*presented*")</f>
        <v>0</v>
      </c>
      <c r="J92">
        <f>COUNTIF(A92,"*.x*")</f>
        <v>0</v>
      </c>
      <c r="K92">
        <f>COUNTIF(A92,"*.y*")</f>
        <v>0</v>
      </c>
      <c r="L92">
        <f>COUNTIF(A92,"*clicked_name*")</f>
        <v>0</v>
      </c>
    </row>
    <row r="93" spans="1:12" x14ac:dyDescent="0.35">
      <c r="A93" t="s">
        <v>21</v>
      </c>
      <c r="B93">
        <f t="shared" si="10"/>
        <v>0</v>
      </c>
      <c r="D93">
        <f t="shared" si="11"/>
        <v>0</v>
      </c>
      <c r="E93" t="s">
        <v>395</v>
      </c>
      <c r="F93">
        <f>COUNTIF(A93,"*condition*")</f>
        <v>1</v>
      </c>
      <c r="G93">
        <f>COUNTIF(A93,"*letter*")</f>
        <v>0</v>
      </c>
      <c r="H93">
        <f>COUNTIF(A93,"*correct*")</f>
        <v>0</v>
      </c>
      <c r="I93">
        <f>COUNTIF(A93,"*presented*")</f>
        <v>0</v>
      </c>
      <c r="J93">
        <f>COUNTIF(A93,"*.x*")</f>
        <v>0</v>
      </c>
      <c r="K93">
        <f>COUNTIF(A93,"*.y*")</f>
        <v>0</v>
      </c>
      <c r="L93">
        <f>COUNTIF(A93,"*clicked_name*")</f>
        <v>0</v>
      </c>
    </row>
    <row r="94" spans="1:12" x14ac:dyDescent="0.35">
      <c r="A94" t="s">
        <v>22</v>
      </c>
      <c r="B94">
        <f t="shared" si="10"/>
        <v>0</v>
      </c>
      <c r="D94">
        <f t="shared" si="11"/>
        <v>0</v>
      </c>
      <c r="E94" t="s">
        <v>395</v>
      </c>
      <c r="F94">
        <f>COUNTIF(A94,"*condition*")</f>
        <v>1</v>
      </c>
      <c r="G94">
        <f>COUNTIF(A94,"*letter*")</f>
        <v>0</v>
      </c>
      <c r="H94">
        <f>COUNTIF(A94,"*correct*")</f>
        <v>0</v>
      </c>
      <c r="I94">
        <f>COUNTIF(A94,"*presented*")</f>
        <v>0</v>
      </c>
      <c r="J94">
        <f>COUNTIF(A94,"*.x*")</f>
        <v>0</v>
      </c>
      <c r="K94">
        <f>COUNTIF(A94,"*.y*")</f>
        <v>0</v>
      </c>
      <c r="L94">
        <f>COUNTIF(A94,"*clicked_name*")</f>
        <v>0</v>
      </c>
    </row>
    <row r="95" spans="1:12" x14ac:dyDescent="0.35">
      <c r="A95" s="18" t="s">
        <v>23</v>
      </c>
      <c r="B95">
        <f t="shared" si="10"/>
        <v>0</v>
      </c>
      <c r="D95">
        <f t="shared" si="11"/>
        <v>0</v>
      </c>
      <c r="E95" t="s">
        <v>395</v>
      </c>
      <c r="F95">
        <f>COUNTIF(A95,"*condition*")</f>
        <v>0</v>
      </c>
      <c r="G95">
        <f>COUNTIF(A95,"*letter*")</f>
        <v>0</v>
      </c>
      <c r="H95">
        <f>COUNTIF(A95,"*correct*")</f>
        <v>0</v>
      </c>
      <c r="I95">
        <f>COUNTIF(A95,"*presented*")</f>
        <v>1</v>
      </c>
      <c r="J95">
        <f>COUNTIF(A95,"*.x*")</f>
        <v>0</v>
      </c>
      <c r="K95">
        <f>COUNTIF(A95,"*.y*")</f>
        <v>0</v>
      </c>
      <c r="L95">
        <f>COUNTIF(A95,"*clicked_name*")</f>
        <v>0</v>
      </c>
    </row>
    <row r="96" spans="1:12" x14ac:dyDescent="0.35">
      <c r="A96" s="18" t="s">
        <v>24</v>
      </c>
      <c r="B96">
        <f t="shared" si="10"/>
        <v>0</v>
      </c>
      <c r="D96">
        <f t="shared" si="11"/>
        <v>0</v>
      </c>
      <c r="E96" t="s">
        <v>395</v>
      </c>
      <c r="F96">
        <f>COUNTIF(A96,"*condition*")</f>
        <v>0</v>
      </c>
      <c r="G96">
        <f>COUNTIF(A96,"*letter*")</f>
        <v>0</v>
      </c>
      <c r="H96">
        <f>COUNTIF(A96,"*correct*")</f>
        <v>1</v>
      </c>
      <c r="I96">
        <f>COUNTIF(A96,"*presented*")</f>
        <v>0</v>
      </c>
      <c r="J96">
        <f>COUNTIF(A96,"*.x*")</f>
        <v>0</v>
      </c>
      <c r="K96">
        <f>COUNTIF(A96,"*.y*")</f>
        <v>0</v>
      </c>
      <c r="L96">
        <f>COUNTIF(A96,"*clicked_name*")</f>
        <v>0</v>
      </c>
    </row>
    <row r="97" spans="1:12" x14ac:dyDescent="0.35">
      <c r="A97" t="s">
        <v>25</v>
      </c>
      <c r="B97">
        <f t="shared" si="10"/>
        <v>1</v>
      </c>
      <c r="D97">
        <f t="shared" si="11"/>
        <v>1</v>
      </c>
      <c r="F97">
        <f>COUNTIF(A97,"*condition*")</f>
        <v>0</v>
      </c>
      <c r="G97">
        <f>COUNTIF(A97,"*letter*")</f>
        <v>0</v>
      </c>
      <c r="H97">
        <f>COUNTIF(A97,"*correct*")</f>
        <v>0</v>
      </c>
      <c r="I97">
        <f>COUNTIF(A97,"*presented*")</f>
        <v>0</v>
      </c>
      <c r="J97">
        <f>COUNTIF(A97,"*.x*")</f>
        <v>0</v>
      </c>
      <c r="K97">
        <f>COUNTIF(A97,"*.y*")</f>
        <v>0</v>
      </c>
      <c r="L97">
        <f>COUNTIF(A97,"*clicked_name*")</f>
        <v>0</v>
      </c>
    </row>
    <row r="98" spans="1:12" x14ac:dyDescent="0.35">
      <c r="A98" t="s">
        <v>26</v>
      </c>
      <c r="B98">
        <f t="shared" si="10"/>
        <v>0</v>
      </c>
      <c r="D98">
        <f t="shared" si="11"/>
        <v>0</v>
      </c>
      <c r="F98">
        <f>COUNTIF(A98,"*condition*")</f>
        <v>0</v>
      </c>
      <c r="G98">
        <f>COUNTIF(A98,"*letter*")</f>
        <v>0</v>
      </c>
      <c r="H98">
        <f>COUNTIF(A98,"*correct*")</f>
        <v>0</v>
      </c>
      <c r="I98">
        <f>COUNTIF(A98,"*presented*")</f>
        <v>0</v>
      </c>
      <c r="J98">
        <f>COUNTIF(A98,"*.x*")</f>
        <v>0</v>
      </c>
      <c r="K98">
        <f>COUNTIF(A98,"*.y*")</f>
        <v>0</v>
      </c>
      <c r="L98">
        <f>COUNTIF(A98,"*clicked_name*")</f>
        <v>0</v>
      </c>
    </row>
    <row r="99" spans="1:12" x14ac:dyDescent="0.35">
      <c r="A99" s="11" t="s">
        <v>27</v>
      </c>
      <c r="B99">
        <f t="shared" si="10"/>
        <v>0</v>
      </c>
      <c r="D99">
        <f t="shared" si="11"/>
        <v>0</v>
      </c>
      <c r="F99">
        <f>COUNTIF(A99,"*condition*")</f>
        <v>0</v>
      </c>
      <c r="G99">
        <f>COUNTIF(A99,"*letter*")</f>
        <v>0</v>
      </c>
      <c r="H99">
        <f>COUNTIF(A99,"*correct*")</f>
        <v>0</v>
      </c>
      <c r="I99">
        <f>COUNTIF(A99,"*presented*")</f>
        <v>0</v>
      </c>
      <c r="J99">
        <f>COUNTIF(A99,"*.x*")</f>
        <v>0</v>
      </c>
      <c r="K99">
        <f>COUNTIF(A99,"*.y*")</f>
        <v>0</v>
      </c>
      <c r="L99">
        <f>COUNTIF(A99,"*clicked_name*")</f>
        <v>0</v>
      </c>
    </row>
    <row r="100" spans="1:12" x14ac:dyDescent="0.35">
      <c r="A100" t="s">
        <v>28</v>
      </c>
      <c r="B100">
        <f t="shared" si="10"/>
        <v>0</v>
      </c>
      <c r="D100">
        <f t="shared" si="11"/>
        <v>0</v>
      </c>
      <c r="E100" t="s">
        <v>395</v>
      </c>
      <c r="F100">
        <f>COUNTIF(A100,"*condition*")</f>
        <v>1</v>
      </c>
      <c r="G100">
        <f>COUNTIF(A100,"*letter*")</f>
        <v>0</v>
      </c>
      <c r="H100">
        <f>COUNTIF(A100,"*correct*")</f>
        <v>0</v>
      </c>
      <c r="I100">
        <f>COUNTIF(A100,"*presented*")</f>
        <v>0</v>
      </c>
      <c r="J100">
        <f>COUNTIF(A100,"*.x*")</f>
        <v>0</v>
      </c>
      <c r="K100">
        <f>COUNTIF(A100,"*.y*")</f>
        <v>0</v>
      </c>
      <c r="L100">
        <f>COUNTIF(A100,"*clicked_name*")</f>
        <v>0</v>
      </c>
    </row>
    <row r="101" spans="1:12" x14ac:dyDescent="0.35">
      <c r="A101" t="s">
        <v>29</v>
      </c>
      <c r="B101">
        <f t="shared" si="10"/>
        <v>0</v>
      </c>
      <c r="D101">
        <f t="shared" si="11"/>
        <v>0</v>
      </c>
      <c r="E101" t="s">
        <v>395</v>
      </c>
      <c r="F101">
        <f>COUNTIF(A101,"*condition*")</f>
        <v>1</v>
      </c>
      <c r="G101">
        <f>COUNTIF(A101,"*letter*")</f>
        <v>0</v>
      </c>
      <c r="H101">
        <f>COUNTIF(A101,"*correct*")</f>
        <v>0</v>
      </c>
      <c r="I101">
        <f>COUNTIF(A101,"*presented*")</f>
        <v>0</v>
      </c>
      <c r="J101">
        <f>COUNTIF(A101,"*.x*")</f>
        <v>0</v>
      </c>
      <c r="K101">
        <f>COUNTIF(A101,"*.y*")</f>
        <v>0</v>
      </c>
      <c r="L101">
        <f>COUNTIF(A101,"*clicked_name*")</f>
        <v>0</v>
      </c>
    </row>
    <row r="102" spans="1:12" x14ac:dyDescent="0.35">
      <c r="A102" s="18" t="s">
        <v>30</v>
      </c>
      <c r="B102">
        <f t="shared" si="10"/>
        <v>0</v>
      </c>
      <c r="D102">
        <f t="shared" si="11"/>
        <v>0</v>
      </c>
      <c r="E102" t="s">
        <v>395</v>
      </c>
      <c r="F102">
        <f>COUNTIF(A102,"*condition*")</f>
        <v>0</v>
      </c>
      <c r="G102">
        <f>COUNTIF(A102,"*letter*")</f>
        <v>0</v>
      </c>
      <c r="H102">
        <f>COUNTIF(A102,"*correct*")</f>
        <v>0</v>
      </c>
      <c r="I102">
        <f>COUNTIF(A102,"*presented*")</f>
        <v>1</v>
      </c>
      <c r="J102">
        <f>COUNTIF(A102,"*.x*")</f>
        <v>0</v>
      </c>
      <c r="K102">
        <f>COUNTIF(A102,"*.y*")</f>
        <v>0</v>
      </c>
      <c r="L102">
        <f>COUNTIF(A102,"*clicked_name*")</f>
        <v>0</v>
      </c>
    </row>
    <row r="103" spans="1:12" x14ac:dyDescent="0.35">
      <c r="A103" t="s">
        <v>31</v>
      </c>
      <c r="B103">
        <f t="shared" si="10"/>
        <v>0</v>
      </c>
      <c r="D103">
        <f t="shared" si="11"/>
        <v>0</v>
      </c>
      <c r="E103" t="s">
        <v>395</v>
      </c>
      <c r="F103">
        <f>COUNTIF(A103,"*condition*")</f>
        <v>0</v>
      </c>
      <c r="G103">
        <f>COUNTIF(A103,"*letter*")</f>
        <v>0</v>
      </c>
      <c r="H103">
        <f>COUNTIF(A103,"*correct*")</f>
        <v>1</v>
      </c>
      <c r="I103">
        <f>COUNTIF(A103,"*presented*")</f>
        <v>0</v>
      </c>
      <c r="J103">
        <f>COUNTIF(A103,"*.x*")</f>
        <v>0</v>
      </c>
      <c r="K103">
        <f>COUNTIF(A103,"*.y*")</f>
        <v>0</v>
      </c>
      <c r="L103">
        <f>COUNTIF(A103,"*clicked_name*")</f>
        <v>0</v>
      </c>
    </row>
    <row r="104" spans="1:12" x14ac:dyDescent="0.35">
      <c r="A104" t="s">
        <v>32</v>
      </c>
      <c r="B104">
        <f t="shared" si="10"/>
        <v>1</v>
      </c>
      <c r="D104">
        <f t="shared" si="11"/>
        <v>1</v>
      </c>
      <c r="F104">
        <f>COUNTIF(A104,"*condition*")</f>
        <v>0</v>
      </c>
      <c r="G104">
        <f>COUNTIF(A104,"*letter*")</f>
        <v>0</v>
      </c>
      <c r="H104">
        <f>COUNTIF(A104,"*correct*")</f>
        <v>0</v>
      </c>
      <c r="I104">
        <f>COUNTIF(A104,"*presented*")</f>
        <v>0</v>
      </c>
      <c r="J104">
        <f>COUNTIF(A104,"*.x*")</f>
        <v>0</v>
      </c>
      <c r="K104">
        <f>COUNTIF(A104,"*.y*")</f>
        <v>0</v>
      </c>
      <c r="L104">
        <f>COUNTIF(A104,"*clicked_name*")</f>
        <v>0</v>
      </c>
    </row>
    <row r="105" spans="1:12" x14ac:dyDescent="0.35">
      <c r="A105" t="s">
        <v>33</v>
      </c>
      <c r="B105">
        <f t="shared" si="10"/>
        <v>0</v>
      </c>
      <c r="D105">
        <f t="shared" si="11"/>
        <v>0</v>
      </c>
      <c r="F105">
        <f>COUNTIF(A105,"*condition*")</f>
        <v>0</v>
      </c>
      <c r="G105">
        <f>COUNTIF(A105,"*letter*")</f>
        <v>0</v>
      </c>
      <c r="H105">
        <f>COUNTIF(A105,"*correct*")</f>
        <v>0</v>
      </c>
      <c r="I105">
        <f>COUNTIF(A105,"*presented*")</f>
        <v>0</v>
      </c>
      <c r="J105">
        <f>COUNTIF(A105,"*.x*")</f>
        <v>0</v>
      </c>
      <c r="K105">
        <f>COUNTIF(A105,"*.y*")</f>
        <v>0</v>
      </c>
      <c r="L105">
        <f>COUNTIF(A105,"*clicked_name*")</f>
        <v>0</v>
      </c>
    </row>
    <row r="106" spans="1:12" x14ac:dyDescent="0.35">
      <c r="A106" t="s">
        <v>34</v>
      </c>
      <c r="B106">
        <f t="shared" si="10"/>
        <v>0</v>
      </c>
      <c r="D106">
        <f t="shared" si="11"/>
        <v>0</v>
      </c>
      <c r="F106">
        <f>COUNTIF(A106,"*condition*")</f>
        <v>0</v>
      </c>
      <c r="G106">
        <f>COUNTIF(A106,"*letter*")</f>
        <v>0</v>
      </c>
      <c r="H106">
        <f>COUNTIF(A106,"*correct*")</f>
        <v>0</v>
      </c>
      <c r="I106">
        <f>COUNTIF(A106,"*presented*")</f>
        <v>0</v>
      </c>
      <c r="J106">
        <f>COUNTIF(A106,"*.x*")</f>
        <v>0</v>
      </c>
      <c r="K106">
        <f>COUNTIF(A106,"*.y*")</f>
        <v>0</v>
      </c>
      <c r="L106">
        <f>COUNTIF(A106,"*clicked_name*")</f>
        <v>0</v>
      </c>
    </row>
    <row r="107" spans="1:12" x14ac:dyDescent="0.35">
      <c r="A107" t="s">
        <v>35</v>
      </c>
      <c r="B107">
        <f t="shared" si="10"/>
        <v>0</v>
      </c>
      <c r="D107">
        <f t="shared" si="11"/>
        <v>0</v>
      </c>
      <c r="F107">
        <f>COUNTIF(A107,"*condition*")</f>
        <v>0</v>
      </c>
      <c r="G107">
        <f>COUNTIF(A107,"*letter*")</f>
        <v>0</v>
      </c>
      <c r="H107">
        <f>COUNTIF(A107,"*correct*")</f>
        <v>0</v>
      </c>
      <c r="I107">
        <f>COUNTIF(A107,"*presented*")</f>
        <v>0</v>
      </c>
      <c r="J107">
        <f>COUNTIF(A107,"*.x*")</f>
        <v>0</v>
      </c>
      <c r="K107">
        <f>COUNTIF(A107,"*.y*")</f>
        <v>0</v>
      </c>
      <c r="L107">
        <f>COUNTIF(A107,"*clicked_name*")</f>
        <v>0</v>
      </c>
    </row>
    <row r="108" spans="1:12" x14ac:dyDescent="0.35">
      <c r="A108" t="s">
        <v>36</v>
      </c>
      <c r="B108">
        <f t="shared" si="10"/>
        <v>0</v>
      </c>
      <c r="D108">
        <f t="shared" si="11"/>
        <v>0</v>
      </c>
      <c r="F108">
        <f>COUNTIF(A108,"*condition*")</f>
        <v>0</v>
      </c>
      <c r="G108">
        <f>COUNTIF(A108,"*letter*")</f>
        <v>0</v>
      </c>
      <c r="H108">
        <f>COUNTIF(A108,"*correct*")</f>
        <v>0</v>
      </c>
      <c r="I108">
        <f>COUNTIF(A108,"*presented*")</f>
        <v>0</v>
      </c>
      <c r="J108">
        <f>COUNTIF(A108,"*.x*")</f>
        <v>0</v>
      </c>
      <c r="K108">
        <f>COUNTIF(A108,"*.y*")</f>
        <v>0</v>
      </c>
      <c r="L108">
        <f>COUNTIF(A108,"*clicked_name*")</f>
        <v>0</v>
      </c>
    </row>
    <row r="109" spans="1:12" x14ac:dyDescent="0.35">
      <c r="A109" t="s">
        <v>37</v>
      </c>
      <c r="B109">
        <f t="shared" si="10"/>
        <v>0</v>
      </c>
      <c r="D109">
        <f t="shared" si="11"/>
        <v>0</v>
      </c>
      <c r="F109">
        <f>COUNTIF(A109,"*condition*")</f>
        <v>0</v>
      </c>
      <c r="G109">
        <f>COUNTIF(A109,"*letter*")</f>
        <v>0</v>
      </c>
      <c r="H109">
        <f>COUNTIF(A109,"*correct*")</f>
        <v>0</v>
      </c>
      <c r="I109">
        <f>COUNTIF(A109,"*presented*")</f>
        <v>0</v>
      </c>
      <c r="J109">
        <f>COUNTIF(A109,"*.x*")</f>
        <v>0</v>
      </c>
      <c r="K109">
        <f>COUNTIF(A109,"*.y*")</f>
        <v>0</v>
      </c>
      <c r="L109">
        <f>COUNTIF(A109,"*clicked_name*")</f>
        <v>0</v>
      </c>
    </row>
    <row r="110" spans="1:12" x14ac:dyDescent="0.35">
      <c r="A110" t="s">
        <v>38</v>
      </c>
      <c r="B110">
        <f t="shared" si="10"/>
        <v>0</v>
      </c>
      <c r="D110">
        <f t="shared" si="11"/>
        <v>0</v>
      </c>
      <c r="F110">
        <f>COUNTIF(A110,"*condition*")</f>
        <v>0</v>
      </c>
      <c r="G110">
        <f>COUNTIF(A110,"*letter*")</f>
        <v>0</v>
      </c>
      <c r="H110">
        <f>COUNTIF(A110,"*correct*")</f>
        <v>0</v>
      </c>
      <c r="I110">
        <f>COUNTIF(A110,"*presented*")</f>
        <v>0</v>
      </c>
      <c r="J110">
        <f>COUNTIF(A110,"*.x*")</f>
        <v>0</v>
      </c>
      <c r="K110">
        <f>COUNTIF(A110,"*.y*")</f>
        <v>0</v>
      </c>
      <c r="L110">
        <f>COUNTIF(A110,"*clicked_name*")</f>
        <v>0</v>
      </c>
    </row>
    <row r="111" spans="1:12" x14ac:dyDescent="0.35">
      <c r="A111" s="11" t="s">
        <v>39</v>
      </c>
      <c r="B111">
        <f t="shared" si="10"/>
        <v>0</v>
      </c>
      <c r="D111">
        <f t="shared" si="11"/>
        <v>0</v>
      </c>
      <c r="F111">
        <f>COUNTIF(A111,"*condition*")</f>
        <v>0</v>
      </c>
      <c r="G111">
        <f>COUNTIF(A111,"*letter*")</f>
        <v>0</v>
      </c>
      <c r="H111">
        <f>COUNTIF(A111,"*correct*")</f>
        <v>0</v>
      </c>
      <c r="I111">
        <f>COUNTIF(A111,"*presented*")</f>
        <v>0</v>
      </c>
      <c r="J111">
        <f>COUNTIF(A111,"*.x*")</f>
        <v>0</v>
      </c>
      <c r="K111">
        <f>COUNTIF(A111,"*.y*")</f>
        <v>0</v>
      </c>
      <c r="L111">
        <f>COUNTIF(A111,"*clicked_name*")</f>
        <v>0</v>
      </c>
    </row>
    <row r="112" spans="1:12" x14ac:dyDescent="0.35">
      <c r="A112" s="11" t="s">
        <v>40</v>
      </c>
      <c r="B112">
        <f t="shared" si="10"/>
        <v>0</v>
      </c>
      <c r="D112">
        <f t="shared" si="11"/>
        <v>0</v>
      </c>
      <c r="F112">
        <f>COUNTIF(A112,"*condition*")</f>
        <v>0</v>
      </c>
      <c r="G112">
        <f>COUNTIF(A112,"*letter*")</f>
        <v>0</v>
      </c>
      <c r="H112">
        <f>COUNTIF(A112,"*correct*")</f>
        <v>0</v>
      </c>
      <c r="I112">
        <f>COUNTIF(A112,"*presented*")</f>
        <v>0</v>
      </c>
      <c r="J112">
        <f>COUNTIF(A112,"*.x*")</f>
        <v>0</v>
      </c>
      <c r="K112">
        <f>COUNTIF(A112,"*.y*")</f>
        <v>0</v>
      </c>
      <c r="L112">
        <f>COUNTIF(A112,"*clicked_name*")</f>
        <v>0</v>
      </c>
    </row>
    <row r="113" spans="1:12" x14ac:dyDescent="0.35">
      <c r="A113" t="s">
        <v>41</v>
      </c>
      <c r="B113">
        <f t="shared" si="10"/>
        <v>0</v>
      </c>
      <c r="D113">
        <f t="shared" si="11"/>
        <v>0</v>
      </c>
      <c r="E113" t="s">
        <v>395</v>
      </c>
      <c r="F113">
        <f>COUNTIF(A113,"*condition*")</f>
        <v>1</v>
      </c>
      <c r="G113">
        <f>COUNTIF(A113,"*letter*")</f>
        <v>0</v>
      </c>
      <c r="H113">
        <f>COUNTIF(A113,"*correct*")</f>
        <v>0</v>
      </c>
      <c r="I113">
        <f>COUNTIF(A113,"*presented*")</f>
        <v>0</v>
      </c>
      <c r="J113">
        <f>COUNTIF(A113,"*.x*")</f>
        <v>0</v>
      </c>
      <c r="K113">
        <f>COUNTIF(A113,"*.y*")</f>
        <v>0</v>
      </c>
      <c r="L113">
        <f>COUNTIF(A113,"*clicked_name*")</f>
        <v>0</v>
      </c>
    </row>
    <row r="114" spans="1:12" x14ac:dyDescent="0.35">
      <c r="A114" t="s">
        <v>42</v>
      </c>
      <c r="B114">
        <f t="shared" si="10"/>
        <v>0</v>
      </c>
      <c r="D114">
        <f t="shared" si="11"/>
        <v>0</v>
      </c>
      <c r="E114" t="s">
        <v>395</v>
      </c>
      <c r="F114">
        <f>COUNTIF(A114,"*condition*")</f>
        <v>1</v>
      </c>
      <c r="G114">
        <f>COUNTIF(A114,"*letter*")</f>
        <v>0</v>
      </c>
      <c r="H114">
        <f>COUNTIF(A114,"*correct*")</f>
        <v>0</v>
      </c>
      <c r="I114">
        <f>COUNTIF(A114,"*presented*")</f>
        <v>0</v>
      </c>
      <c r="J114">
        <f>COUNTIF(A114,"*.x*")</f>
        <v>0</v>
      </c>
      <c r="K114">
        <f>COUNTIF(A114,"*.y*")</f>
        <v>0</v>
      </c>
      <c r="L114">
        <f>COUNTIF(A114,"*clicked_name*")</f>
        <v>0</v>
      </c>
    </row>
    <row r="115" spans="1:12" x14ac:dyDescent="0.35">
      <c r="A115" s="18" t="s">
        <v>43</v>
      </c>
      <c r="B115">
        <f t="shared" si="10"/>
        <v>0</v>
      </c>
      <c r="D115">
        <f t="shared" si="11"/>
        <v>0</v>
      </c>
      <c r="E115" t="s">
        <v>395</v>
      </c>
      <c r="F115">
        <f>COUNTIF(A115,"*condition*")</f>
        <v>0</v>
      </c>
      <c r="G115">
        <f>COUNTIF(A115,"*letter*")</f>
        <v>0</v>
      </c>
      <c r="H115">
        <f>COUNTIF(A115,"*correct*")</f>
        <v>0</v>
      </c>
      <c r="I115">
        <f>COUNTIF(A115,"*presented*")</f>
        <v>1</v>
      </c>
      <c r="J115">
        <f>COUNTIF(A115,"*.x*")</f>
        <v>0</v>
      </c>
      <c r="K115">
        <f>COUNTIF(A115,"*.y*")</f>
        <v>0</v>
      </c>
      <c r="L115">
        <f>COUNTIF(A115,"*clicked_name*")</f>
        <v>0</v>
      </c>
    </row>
    <row r="116" spans="1:12" x14ac:dyDescent="0.35">
      <c r="A116" t="s">
        <v>44</v>
      </c>
      <c r="B116">
        <f t="shared" si="10"/>
        <v>0</v>
      </c>
      <c r="D116">
        <f t="shared" si="11"/>
        <v>0</v>
      </c>
      <c r="E116" t="s">
        <v>395</v>
      </c>
      <c r="F116">
        <f>COUNTIF(A116,"*condition*")</f>
        <v>0</v>
      </c>
      <c r="G116">
        <f>COUNTIF(A116,"*letter*")</f>
        <v>0</v>
      </c>
      <c r="H116">
        <f>COUNTIF(A116,"*correct*")</f>
        <v>1</v>
      </c>
      <c r="I116">
        <f>COUNTIF(A116,"*presented*")</f>
        <v>0</v>
      </c>
      <c r="J116">
        <f>COUNTIF(A116,"*.x*")</f>
        <v>0</v>
      </c>
      <c r="K116">
        <f>COUNTIF(A116,"*.y*")</f>
        <v>0</v>
      </c>
      <c r="L116">
        <f>COUNTIF(A116,"*clicked_name*")</f>
        <v>0</v>
      </c>
    </row>
    <row r="117" spans="1:12" x14ac:dyDescent="0.35">
      <c r="A117" t="s">
        <v>45</v>
      </c>
      <c r="B117">
        <f t="shared" si="10"/>
        <v>1</v>
      </c>
      <c r="D117">
        <f t="shared" si="11"/>
        <v>1</v>
      </c>
      <c r="F117">
        <f>COUNTIF(A117,"*condition*")</f>
        <v>0</v>
      </c>
      <c r="G117">
        <f>COUNTIF(A117,"*letter*")</f>
        <v>0</v>
      </c>
      <c r="H117">
        <f>COUNTIF(A117,"*correct*")</f>
        <v>0</v>
      </c>
      <c r="I117">
        <f>COUNTIF(A117,"*presented*")</f>
        <v>0</v>
      </c>
      <c r="J117">
        <f>COUNTIF(A117,"*.x*")</f>
        <v>0</v>
      </c>
      <c r="K117">
        <f>COUNTIF(A117,"*.y*")</f>
        <v>0</v>
      </c>
      <c r="L117">
        <f>COUNTIF(A117,"*clicked_name*")</f>
        <v>0</v>
      </c>
    </row>
    <row r="118" spans="1:12" x14ac:dyDescent="0.35">
      <c r="A118" t="s">
        <v>46</v>
      </c>
      <c r="B118">
        <f t="shared" si="10"/>
        <v>0</v>
      </c>
      <c r="D118">
        <f t="shared" si="11"/>
        <v>0</v>
      </c>
      <c r="F118">
        <f>COUNTIF(A118,"*condition*")</f>
        <v>0</v>
      </c>
      <c r="G118">
        <f>COUNTIF(A118,"*letter*")</f>
        <v>0</v>
      </c>
      <c r="H118">
        <f>COUNTIF(A118,"*correct*")</f>
        <v>0</v>
      </c>
      <c r="I118">
        <f>COUNTIF(A118,"*presented*")</f>
        <v>0</v>
      </c>
      <c r="J118">
        <f>COUNTIF(A118,"*.x*")</f>
        <v>0</v>
      </c>
      <c r="K118">
        <f>COUNTIF(A118,"*.y*")</f>
        <v>0</v>
      </c>
      <c r="L118">
        <f>COUNTIF(A118,"*clicked_name*")</f>
        <v>0</v>
      </c>
    </row>
    <row r="119" spans="1:12" x14ac:dyDescent="0.35">
      <c r="A119" s="11" t="s">
        <v>47</v>
      </c>
      <c r="B119">
        <f t="shared" si="10"/>
        <v>0</v>
      </c>
      <c r="D119">
        <f t="shared" si="11"/>
        <v>0</v>
      </c>
      <c r="F119">
        <f>COUNTIF(A119,"*condition*")</f>
        <v>0</v>
      </c>
      <c r="G119">
        <f>COUNTIF(A119,"*letter*")</f>
        <v>0</v>
      </c>
      <c r="H119">
        <f>COUNTIF(A119,"*correct*")</f>
        <v>0</v>
      </c>
      <c r="I119">
        <f>COUNTIF(A119,"*presented*")</f>
        <v>0</v>
      </c>
      <c r="J119">
        <f>COUNTIF(A119,"*.x*")</f>
        <v>0</v>
      </c>
      <c r="K119">
        <f>COUNTIF(A119,"*.y*")</f>
        <v>0</v>
      </c>
      <c r="L119">
        <f>COUNTIF(A119,"*clicked_name*")</f>
        <v>0</v>
      </c>
    </row>
    <row r="120" spans="1:12" x14ac:dyDescent="0.35">
      <c r="A120" t="s">
        <v>48</v>
      </c>
      <c r="B120">
        <f t="shared" si="10"/>
        <v>0</v>
      </c>
      <c r="D120">
        <f t="shared" si="11"/>
        <v>0</v>
      </c>
      <c r="E120" t="s">
        <v>395</v>
      </c>
      <c r="F120">
        <f>COUNTIF(A120,"*condition*")</f>
        <v>1</v>
      </c>
      <c r="G120">
        <f>COUNTIF(A120,"*letter*")</f>
        <v>0</v>
      </c>
      <c r="H120">
        <f>COUNTIF(A120,"*correct*")</f>
        <v>0</v>
      </c>
      <c r="I120">
        <f>COUNTIF(A120,"*presented*")</f>
        <v>0</v>
      </c>
      <c r="J120">
        <f>COUNTIF(A120,"*.x*")</f>
        <v>0</v>
      </c>
      <c r="K120">
        <f>COUNTIF(A120,"*.y*")</f>
        <v>0</v>
      </c>
      <c r="L120">
        <f>COUNTIF(A120,"*clicked_name*")</f>
        <v>0</v>
      </c>
    </row>
    <row r="121" spans="1:12" x14ac:dyDescent="0.35">
      <c r="A121" t="s">
        <v>49</v>
      </c>
      <c r="B121">
        <f t="shared" si="10"/>
        <v>0</v>
      </c>
      <c r="D121">
        <f t="shared" si="11"/>
        <v>0</v>
      </c>
      <c r="E121" t="s">
        <v>395</v>
      </c>
      <c r="F121">
        <f>COUNTIF(A121,"*condition*")</f>
        <v>1</v>
      </c>
      <c r="G121">
        <f>COUNTIF(A121,"*letter*")</f>
        <v>0</v>
      </c>
      <c r="H121">
        <f>COUNTIF(A121,"*correct*")</f>
        <v>0</v>
      </c>
      <c r="I121">
        <f>COUNTIF(A121,"*presented*")</f>
        <v>0</v>
      </c>
      <c r="J121">
        <f>COUNTIF(A121,"*.x*")</f>
        <v>0</v>
      </c>
      <c r="K121">
        <f>COUNTIF(A121,"*.y*")</f>
        <v>0</v>
      </c>
      <c r="L121">
        <f>COUNTIF(A121,"*clicked_name*")</f>
        <v>0</v>
      </c>
    </row>
    <row r="122" spans="1:12" x14ac:dyDescent="0.35">
      <c r="A122" s="18" t="s">
        <v>50</v>
      </c>
      <c r="B122">
        <f t="shared" si="10"/>
        <v>0</v>
      </c>
      <c r="D122">
        <f t="shared" si="11"/>
        <v>0</v>
      </c>
      <c r="E122" t="s">
        <v>395</v>
      </c>
      <c r="F122">
        <f>COUNTIF(A122,"*condition*")</f>
        <v>0</v>
      </c>
      <c r="G122">
        <f>COUNTIF(A122,"*letter*")</f>
        <v>0</v>
      </c>
      <c r="H122">
        <f>COUNTIF(A122,"*correct*")</f>
        <v>0</v>
      </c>
      <c r="I122">
        <f>COUNTIF(A122,"*presented*")</f>
        <v>1</v>
      </c>
      <c r="J122">
        <f>COUNTIF(A122,"*.x*")</f>
        <v>0</v>
      </c>
      <c r="K122">
        <f>COUNTIF(A122,"*.y*")</f>
        <v>0</v>
      </c>
      <c r="L122">
        <f>COUNTIF(A122,"*clicked_name*")</f>
        <v>0</v>
      </c>
    </row>
    <row r="123" spans="1:12" x14ac:dyDescent="0.35">
      <c r="A123" t="s">
        <v>51</v>
      </c>
      <c r="B123">
        <f t="shared" si="10"/>
        <v>0</v>
      </c>
      <c r="D123">
        <f t="shared" si="11"/>
        <v>0</v>
      </c>
      <c r="E123" t="s">
        <v>395</v>
      </c>
      <c r="F123">
        <f>COUNTIF(A123,"*condition*")</f>
        <v>0</v>
      </c>
      <c r="G123">
        <f>COUNTIF(A123,"*letter*")</f>
        <v>0</v>
      </c>
      <c r="H123">
        <f>COUNTIF(A123,"*correct*")</f>
        <v>1</v>
      </c>
      <c r="I123">
        <f>COUNTIF(A123,"*presented*")</f>
        <v>0</v>
      </c>
      <c r="J123">
        <f>COUNTIF(A123,"*.x*")</f>
        <v>0</v>
      </c>
      <c r="K123">
        <f>COUNTIF(A123,"*.y*")</f>
        <v>0</v>
      </c>
      <c r="L123">
        <f>COUNTIF(A123,"*clicked_name*")</f>
        <v>0</v>
      </c>
    </row>
    <row r="124" spans="1:12" x14ac:dyDescent="0.35">
      <c r="A124" t="s">
        <v>52</v>
      </c>
      <c r="B124">
        <f t="shared" si="10"/>
        <v>1</v>
      </c>
      <c r="D124">
        <f t="shared" si="11"/>
        <v>1</v>
      </c>
      <c r="F124">
        <f>COUNTIF(A124,"*condition*")</f>
        <v>0</v>
      </c>
      <c r="G124">
        <f>COUNTIF(A124,"*letter*")</f>
        <v>0</v>
      </c>
      <c r="H124">
        <f>COUNTIF(A124,"*correct*")</f>
        <v>0</v>
      </c>
      <c r="I124">
        <f>COUNTIF(A124,"*presented*")</f>
        <v>0</v>
      </c>
      <c r="J124">
        <f>COUNTIF(A124,"*.x*")</f>
        <v>0</v>
      </c>
      <c r="K124">
        <f>COUNTIF(A124,"*.y*")</f>
        <v>0</v>
      </c>
      <c r="L124">
        <f>COUNTIF(A124,"*clicked_name*")</f>
        <v>0</v>
      </c>
    </row>
    <row r="125" spans="1:12" x14ac:dyDescent="0.35">
      <c r="A125" t="s">
        <v>53</v>
      </c>
      <c r="B125">
        <f t="shared" si="10"/>
        <v>0</v>
      </c>
      <c r="D125">
        <f t="shared" si="11"/>
        <v>0</v>
      </c>
      <c r="F125">
        <f>COUNTIF(A125,"*condition*")</f>
        <v>0</v>
      </c>
      <c r="G125">
        <f>COUNTIF(A125,"*letter*")</f>
        <v>0</v>
      </c>
      <c r="H125">
        <f>COUNTIF(A125,"*correct*")</f>
        <v>0</v>
      </c>
      <c r="I125">
        <f>COUNTIF(A125,"*presented*")</f>
        <v>0</v>
      </c>
      <c r="J125">
        <f>COUNTIF(A125,"*.x*")</f>
        <v>0</v>
      </c>
      <c r="K125">
        <f>COUNTIF(A125,"*.y*")</f>
        <v>0</v>
      </c>
      <c r="L125">
        <f>COUNTIF(A125,"*clicked_name*")</f>
        <v>0</v>
      </c>
    </row>
    <row r="126" spans="1:12" x14ac:dyDescent="0.35">
      <c r="A126" t="s">
        <v>54</v>
      </c>
      <c r="B126">
        <f t="shared" si="10"/>
        <v>0</v>
      </c>
      <c r="D126">
        <f t="shared" si="11"/>
        <v>0</v>
      </c>
      <c r="F126">
        <f>COUNTIF(A126,"*condition*")</f>
        <v>0</v>
      </c>
      <c r="G126">
        <f>COUNTIF(A126,"*letter*")</f>
        <v>0</v>
      </c>
      <c r="H126">
        <f>COUNTIF(A126,"*correct*")</f>
        <v>0</v>
      </c>
      <c r="I126">
        <f>COUNTIF(A126,"*presented*")</f>
        <v>0</v>
      </c>
      <c r="J126">
        <f>COUNTIF(A126,"*.x*")</f>
        <v>0</v>
      </c>
      <c r="K126">
        <f>COUNTIF(A126,"*.y*")</f>
        <v>0</v>
      </c>
      <c r="L126">
        <f>COUNTIF(A126,"*clicked_name*")</f>
        <v>0</v>
      </c>
    </row>
    <row r="127" spans="1:12" x14ac:dyDescent="0.35">
      <c r="A127" t="s">
        <v>55</v>
      </c>
      <c r="B127">
        <f t="shared" si="10"/>
        <v>0</v>
      </c>
      <c r="D127">
        <f t="shared" si="11"/>
        <v>0</v>
      </c>
      <c r="F127">
        <f>COUNTIF(A127,"*condition*")</f>
        <v>0</v>
      </c>
      <c r="G127">
        <f>COUNTIF(A127,"*letter*")</f>
        <v>0</v>
      </c>
      <c r="H127">
        <f>COUNTIF(A127,"*correct*")</f>
        <v>0</v>
      </c>
      <c r="I127">
        <f>COUNTIF(A127,"*presented*")</f>
        <v>0</v>
      </c>
      <c r="J127">
        <f>COUNTIF(A127,"*.x*")</f>
        <v>0</v>
      </c>
      <c r="K127">
        <f>COUNTIF(A127,"*.y*")</f>
        <v>0</v>
      </c>
      <c r="L127">
        <f>COUNTIF(A127,"*clicked_name*")</f>
        <v>0</v>
      </c>
    </row>
    <row r="128" spans="1:12" x14ac:dyDescent="0.35">
      <c r="A128" t="s">
        <v>56</v>
      </c>
      <c r="B128">
        <f t="shared" si="10"/>
        <v>0</v>
      </c>
      <c r="D128">
        <f t="shared" si="11"/>
        <v>0</v>
      </c>
      <c r="F128">
        <f>COUNTIF(A128,"*condition*")</f>
        <v>0</v>
      </c>
      <c r="G128">
        <f>COUNTIF(A128,"*letter*")</f>
        <v>0</v>
      </c>
      <c r="H128">
        <f>COUNTIF(A128,"*correct*")</f>
        <v>0</v>
      </c>
      <c r="I128">
        <f>COUNTIF(A128,"*presented*")</f>
        <v>0</v>
      </c>
      <c r="J128">
        <f>COUNTIF(A128,"*.x*")</f>
        <v>0</v>
      </c>
      <c r="K128">
        <f>COUNTIF(A128,"*.y*")</f>
        <v>0</v>
      </c>
      <c r="L128">
        <f>COUNTIF(A128,"*clicked_name*")</f>
        <v>0</v>
      </c>
    </row>
    <row r="129" spans="1:12" x14ac:dyDescent="0.35">
      <c r="A129" t="s">
        <v>57</v>
      </c>
      <c r="B129">
        <f t="shared" si="10"/>
        <v>0</v>
      </c>
      <c r="D129">
        <f t="shared" si="11"/>
        <v>0</v>
      </c>
      <c r="F129">
        <f>COUNTIF(A129,"*condition*")</f>
        <v>0</v>
      </c>
      <c r="G129">
        <f>COUNTIF(A129,"*letter*")</f>
        <v>0</v>
      </c>
      <c r="H129">
        <f>COUNTIF(A129,"*correct*")</f>
        <v>0</v>
      </c>
      <c r="I129">
        <f>COUNTIF(A129,"*presented*")</f>
        <v>0</v>
      </c>
      <c r="J129">
        <f>COUNTIF(A129,"*.x*")</f>
        <v>0</v>
      </c>
      <c r="K129">
        <f>COUNTIF(A129,"*.y*")</f>
        <v>0</v>
      </c>
      <c r="L129">
        <f>COUNTIF(A129,"*clicked_name*")</f>
        <v>0</v>
      </c>
    </row>
    <row r="130" spans="1:12" x14ac:dyDescent="0.35">
      <c r="A130" t="s">
        <v>58</v>
      </c>
      <c r="B130">
        <f t="shared" si="10"/>
        <v>0</v>
      </c>
      <c r="D130">
        <f t="shared" si="11"/>
        <v>0</v>
      </c>
      <c r="F130">
        <f>COUNTIF(A130,"*condition*")</f>
        <v>0</v>
      </c>
      <c r="G130">
        <f>COUNTIF(A130,"*letter*")</f>
        <v>0</v>
      </c>
      <c r="H130">
        <f>COUNTIF(A130,"*correct*")</f>
        <v>0</v>
      </c>
      <c r="I130">
        <f>COUNTIF(A130,"*presented*")</f>
        <v>0</v>
      </c>
      <c r="J130">
        <f>COUNTIF(A130,"*.x*")</f>
        <v>0</v>
      </c>
      <c r="K130">
        <f>COUNTIF(A130,"*.y*")</f>
        <v>0</v>
      </c>
      <c r="L130">
        <f>COUNTIF(A130,"*clicked_name*")</f>
        <v>0</v>
      </c>
    </row>
    <row r="131" spans="1:12" x14ac:dyDescent="0.35">
      <c r="A131" s="11" t="s">
        <v>59</v>
      </c>
      <c r="B131">
        <f t="shared" si="10"/>
        <v>0</v>
      </c>
      <c r="D131">
        <f t="shared" si="11"/>
        <v>0</v>
      </c>
      <c r="F131">
        <f>COUNTIF(A131,"*condition*")</f>
        <v>0</v>
      </c>
      <c r="G131">
        <f>COUNTIF(A131,"*letter*")</f>
        <v>0</v>
      </c>
      <c r="H131">
        <f>COUNTIF(A131,"*correct*")</f>
        <v>0</v>
      </c>
      <c r="I131">
        <f>COUNTIF(A131,"*presented*")</f>
        <v>0</v>
      </c>
      <c r="J131">
        <f>COUNTIF(A131,"*.x*")</f>
        <v>0</v>
      </c>
      <c r="K131">
        <f>COUNTIF(A131,"*.y*")</f>
        <v>0</v>
      </c>
      <c r="L131">
        <f>COUNTIF(A131,"*clicked_name*")</f>
        <v>0</v>
      </c>
    </row>
    <row r="132" spans="1:12" x14ac:dyDescent="0.35">
      <c r="A132" t="s">
        <v>60</v>
      </c>
      <c r="B132">
        <f t="shared" si="10"/>
        <v>0</v>
      </c>
      <c r="D132">
        <f t="shared" si="11"/>
        <v>0</v>
      </c>
      <c r="F132">
        <f>COUNTIF(A132,"*condition*")</f>
        <v>0</v>
      </c>
      <c r="G132">
        <f>COUNTIF(A132,"*letter*")</f>
        <v>0</v>
      </c>
      <c r="H132">
        <f>COUNTIF(A132,"*correct*")</f>
        <v>0</v>
      </c>
      <c r="I132">
        <f>COUNTIF(A132,"*presented*")</f>
        <v>0</v>
      </c>
      <c r="J132">
        <f>COUNTIF(A132,"*.x*")</f>
        <v>0</v>
      </c>
      <c r="K132">
        <f>COUNTIF(A132,"*.y*")</f>
        <v>0</v>
      </c>
      <c r="L132">
        <f>COUNTIF(A132,"*clicked_name*")</f>
        <v>0</v>
      </c>
    </row>
    <row r="133" spans="1:12" x14ac:dyDescent="0.35">
      <c r="A133" t="s">
        <v>61</v>
      </c>
      <c r="B133">
        <f t="shared" si="10"/>
        <v>0</v>
      </c>
      <c r="D133">
        <f t="shared" si="11"/>
        <v>0</v>
      </c>
      <c r="F133">
        <f>COUNTIF(A133,"*condition*")</f>
        <v>0</v>
      </c>
      <c r="G133">
        <f>COUNTIF(A133,"*letter*")</f>
        <v>0</v>
      </c>
      <c r="H133">
        <f>COUNTIF(A133,"*correct*")</f>
        <v>0</v>
      </c>
      <c r="I133">
        <f>COUNTIF(A133,"*presented*")</f>
        <v>0</v>
      </c>
      <c r="J133">
        <f>COUNTIF(A133,"*.x*")</f>
        <v>0</v>
      </c>
      <c r="K133">
        <f>COUNTIF(A133,"*.y*")</f>
        <v>0</v>
      </c>
      <c r="L133">
        <f>COUNTIF(A133,"*clicked_name*")</f>
        <v>0</v>
      </c>
    </row>
    <row r="134" spans="1:12" x14ac:dyDescent="0.35">
      <c r="A134" t="s">
        <v>62</v>
      </c>
      <c r="B134">
        <f t="shared" si="10"/>
        <v>0</v>
      </c>
      <c r="D134">
        <f t="shared" si="11"/>
        <v>0</v>
      </c>
      <c r="F134">
        <f>COUNTIF(A134,"*condition*")</f>
        <v>0</v>
      </c>
      <c r="G134">
        <f>COUNTIF(A134,"*letter*")</f>
        <v>0</v>
      </c>
      <c r="H134">
        <f>COUNTIF(A134,"*correct*")</f>
        <v>0</v>
      </c>
      <c r="I134">
        <f>COUNTIF(A134,"*presented*")</f>
        <v>0</v>
      </c>
      <c r="J134">
        <f>COUNTIF(A134,"*.x*")</f>
        <v>0</v>
      </c>
      <c r="K134">
        <f>COUNTIF(A134,"*.y*")</f>
        <v>0</v>
      </c>
      <c r="L134">
        <f>COUNTIF(A134,"*clicked_name*")</f>
        <v>0</v>
      </c>
    </row>
    <row r="135" spans="1:12" x14ac:dyDescent="0.35">
      <c r="A135" t="s">
        <v>63</v>
      </c>
      <c r="B135">
        <f t="shared" si="10"/>
        <v>0</v>
      </c>
      <c r="D135">
        <f t="shared" si="11"/>
        <v>0</v>
      </c>
      <c r="F135">
        <f>COUNTIF(A135,"*condition*")</f>
        <v>0</v>
      </c>
      <c r="G135">
        <f>COUNTIF(A135,"*letter*")</f>
        <v>0</v>
      </c>
      <c r="H135">
        <f>COUNTIF(A135,"*correct*")</f>
        <v>0</v>
      </c>
      <c r="I135">
        <f>COUNTIF(A135,"*presented*")</f>
        <v>0</v>
      </c>
      <c r="J135">
        <f>COUNTIF(A135,"*.x*")</f>
        <v>0</v>
      </c>
      <c r="K135">
        <f>COUNTIF(A135,"*.y*")</f>
        <v>0</v>
      </c>
      <c r="L135">
        <f>COUNTIF(A135,"*clicked_name*")</f>
        <v>0</v>
      </c>
    </row>
    <row r="136" spans="1:12" ht="15" thickBot="1" x14ac:dyDescent="0.4">
      <c r="A136" s="10" t="s">
        <v>64</v>
      </c>
      <c r="B136">
        <f t="shared" si="10"/>
        <v>0</v>
      </c>
      <c r="D136">
        <f t="shared" si="11"/>
        <v>0</v>
      </c>
      <c r="F136">
        <f>COUNTIF(A136,"*condition*")</f>
        <v>0</v>
      </c>
      <c r="G136">
        <f>COUNTIF(A136,"*letter*")</f>
        <v>0</v>
      </c>
      <c r="H136">
        <f>COUNTIF(A136,"*correct*")</f>
        <v>0</v>
      </c>
      <c r="I136">
        <f>COUNTIF(A136,"*presented*")</f>
        <v>0</v>
      </c>
      <c r="J136">
        <f>COUNTIF(A136,"*.x*")</f>
        <v>0</v>
      </c>
      <c r="K136">
        <f>COUNTIF(A136,"*.y*")</f>
        <v>0</v>
      </c>
      <c r="L136">
        <f>COUNTIF(A136,"*clicked_name*")</f>
        <v>0</v>
      </c>
    </row>
    <row r="137" spans="1:12" ht="15" thickTop="1" x14ac:dyDescent="0.35">
      <c r="A137" s="18" t="s">
        <v>95</v>
      </c>
      <c r="B137">
        <f t="shared" si="10"/>
        <v>0</v>
      </c>
      <c r="D137">
        <f t="shared" si="11"/>
        <v>0</v>
      </c>
      <c r="E137" t="s">
        <v>395</v>
      </c>
      <c r="F137">
        <f>COUNTIF(A137,"*condition*")</f>
        <v>0</v>
      </c>
      <c r="G137">
        <f>COUNTIF(A137,"*letter*")</f>
        <v>0</v>
      </c>
      <c r="H137">
        <f>COUNTIF(A137,"*correct*")</f>
        <v>0</v>
      </c>
      <c r="I137">
        <f>COUNTIF(A137,"*presented*")</f>
        <v>1</v>
      </c>
      <c r="J137">
        <f>COUNTIF(A137,"*.x*")</f>
        <v>0</v>
      </c>
      <c r="K137">
        <f>COUNTIF(A137,"*.y*")</f>
        <v>0</v>
      </c>
      <c r="L137">
        <f>COUNTIF(A137,"*clicked_name*")</f>
        <v>0</v>
      </c>
    </row>
    <row r="138" spans="1:12" x14ac:dyDescent="0.35">
      <c r="A138" t="s">
        <v>96</v>
      </c>
      <c r="B138">
        <f t="shared" si="10"/>
        <v>0</v>
      </c>
      <c r="D138">
        <f t="shared" si="11"/>
        <v>0</v>
      </c>
      <c r="E138" t="s">
        <v>395</v>
      </c>
      <c r="F138">
        <f>COUNTIF(A138,"*condition*")</f>
        <v>0</v>
      </c>
      <c r="G138">
        <f>COUNTIF(A138,"*letter*")</f>
        <v>0</v>
      </c>
      <c r="H138">
        <f>COUNTIF(A138,"*correct*")</f>
        <v>1</v>
      </c>
      <c r="I138">
        <f>COUNTIF(A138,"*presented*")</f>
        <v>0</v>
      </c>
      <c r="J138">
        <f>COUNTIF(A138,"*.x*")</f>
        <v>0</v>
      </c>
      <c r="K138">
        <f>COUNTIF(A138,"*.y*")</f>
        <v>0</v>
      </c>
      <c r="L138">
        <f>COUNTIF(A138,"*clicked_name*")</f>
        <v>0</v>
      </c>
    </row>
    <row r="139" spans="1:12" x14ac:dyDescent="0.35">
      <c r="A139" s="6" t="s">
        <v>97</v>
      </c>
      <c r="B139">
        <f t="shared" ref="B139:B202" si="12">COUNTIF(A139,"*key*")</f>
        <v>0</v>
      </c>
      <c r="D139">
        <f t="shared" ref="D139:D202" si="13">COUNTIF(A139,"*keys*")</f>
        <v>0</v>
      </c>
      <c r="E139" t="s">
        <v>395</v>
      </c>
      <c r="F139">
        <f>COUNTIF(A139,"*condition*")</f>
        <v>0</v>
      </c>
      <c r="G139">
        <f>COUNTIF(A139,"*letter*")</f>
        <v>0</v>
      </c>
      <c r="H139">
        <f>COUNTIF(A139,"*correct*")</f>
        <v>0</v>
      </c>
      <c r="I139">
        <f>COUNTIF(A139,"*presented*")</f>
        <v>0</v>
      </c>
      <c r="J139">
        <f>COUNTIF(A139,"*.x*")</f>
        <v>0</v>
      </c>
      <c r="K139">
        <f>COUNTIF(A139,"*.y*")</f>
        <v>0</v>
      </c>
      <c r="L139">
        <f>COUNTIF(A139,"*clicked_name*")</f>
        <v>0</v>
      </c>
    </row>
    <row r="140" spans="1:12" x14ac:dyDescent="0.35">
      <c r="A140" s="6" t="s">
        <v>98</v>
      </c>
      <c r="B140">
        <f t="shared" si="12"/>
        <v>0</v>
      </c>
      <c r="D140">
        <f t="shared" si="13"/>
        <v>0</v>
      </c>
      <c r="E140" t="s">
        <v>395</v>
      </c>
      <c r="F140">
        <f>COUNTIF(A140,"*condition*")</f>
        <v>0</v>
      </c>
      <c r="G140">
        <f>COUNTIF(A140,"*letter*")</f>
        <v>0</v>
      </c>
      <c r="H140">
        <f>COUNTIF(A140,"*correct*")</f>
        <v>0</v>
      </c>
      <c r="I140">
        <f>COUNTIF(A140,"*presented*")</f>
        <v>0</v>
      </c>
      <c r="J140">
        <f>COUNTIF(A140,"*.x*")</f>
        <v>0</v>
      </c>
      <c r="K140">
        <f>COUNTIF(A140,"*.y*")</f>
        <v>0</v>
      </c>
      <c r="L140">
        <f>COUNTIF(A140,"*clicked_name*")</f>
        <v>0</v>
      </c>
    </row>
    <row r="141" spans="1:12" x14ac:dyDescent="0.35">
      <c r="A141" s="18" t="s">
        <v>194</v>
      </c>
      <c r="B141">
        <f t="shared" si="12"/>
        <v>0</v>
      </c>
      <c r="D141">
        <f t="shared" si="13"/>
        <v>0</v>
      </c>
      <c r="E141" t="s">
        <v>395</v>
      </c>
      <c r="F141">
        <f>COUNTIF(A141,"*condition*")</f>
        <v>0</v>
      </c>
      <c r="G141">
        <f>COUNTIF(A141,"*letter*")</f>
        <v>0</v>
      </c>
      <c r="H141">
        <f>COUNTIF(A141,"*correct*")</f>
        <v>0</v>
      </c>
      <c r="I141">
        <f>COUNTIF(A141,"*presented*")</f>
        <v>0</v>
      </c>
      <c r="J141">
        <f>COUNTIF(A141,"*.x*")</f>
        <v>1</v>
      </c>
      <c r="K141">
        <f>COUNTIF(A141,"*.y*")</f>
        <v>0</v>
      </c>
      <c r="L141">
        <f>COUNTIF(A141,"*clicked_name*")</f>
        <v>0</v>
      </c>
    </row>
    <row r="142" spans="1:12" x14ac:dyDescent="0.35">
      <c r="A142" s="18" t="s">
        <v>195</v>
      </c>
      <c r="B142">
        <f t="shared" si="12"/>
        <v>0</v>
      </c>
      <c r="D142">
        <f t="shared" si="13"/>
        <v>0</v>
      </c>
      <c r="E142" t="s">
        <v>395</v>
      </c>
      <c r="F142">
        <f>COUNTIF(A142,"*condition*")</f>
        <v>0</v>
      </c>
      <c r="G142">
        <f>COUNTIF(A142,"*letter*")</f>
        <v>0</v>
      </c>
      <c r="H142">
        <f>COUNTIF(A142,"*correct*")</f>
        <v>0</v>
      </c>
      <c r="I142">
        <f>COUNTIF(A142,"*presented*")</f>
        <v>0</v>
      </c>
      <c r="J142">
        <f>COUNTIF(A142,"*.x*")</f>
        <v>0</v>
      </c>
      <c r="K142">
        <f>COUNTIF(A142,"*.y*")</f>
        <v>1</v>
      </c>
      <c r="L142">
        <f>COUNTIF(A142,"*clicked_name*")</f>
        <v>0</v>
      </c>
    </row>
    <row r="143" spans="1:12" x14ac:dyDescent="0.35">
      <c r="A143" t="s">
        <v>196</v>
      </c>
      <c r="B143">
        <f t="shared" si="12"/>
        <v>0</v>
      </c>
      <c r="D143">
        <f t="shared" si="13"/>
        <v>0</v>
      </c>
      <c r="F143">
        <f>COUNTIF(A143,"*condition*")</f>
        <v>0</v>
      </c>
      <c r="G143">
        <f>COUNTIF(A143,"*letter*")</f>
        <v>0</v>
      </c>
      <c r="H143">
        <f>COUNTIF(A143,"*correct*")</f>
        <v>0</v>
      </c>
      <c r="I143">
        <f>COUNTIF(A143,"*presented*")</f>
        <v>0</v>
      </c>
      <c r="J143">
        <f>COUNTIF(A143,"*.x*")</f>
        <v>0</v>
      </c>
      <c r="K143">
        <f>COUNTIF(A143,"*.y*")</f>
        <v>0</v>
      </c>
      <c r="L143">
        <f>COUNTIF(A143,"*clicked_name*")</f>
        <v>0</v>
      </c>
    </row>
    <row r="144" spans="1:12" x14ac:dyDescent="0.35">
      <c r="A144" t="s">
        <v>197</v>
      </c>
      <c r="B144">
        <f t="shared" si="12"/>
        <v>0</v>
      </c>
      <c r="D144">
        <f t="shared" si="13"/>
        <v>0</v>
      </c>
      <c r="F144">
        <f>COUNTIF(A144,"*condition*")</f>
        <v>0</v>
      </c>
      <c r="G144">
        <f>COUNTIF(A144,"*letter*")</f>
        <v>0</v>
      </c>
      <c r="H144">
        <f>COUNTIF(A144,"*correct*")</f>
        <v>0</v>
      </c>
      <c r="I144">
        <f>COUNTIF(A144,"*presented*")</f>
        <v>0</v>
      </c>
      <c r="J144">
        <f>COUNTIF(A144,"*.x*")</f>
        <v>0</v>
      </c>
      <c r="K144">
        <f>COUNTIF(A144,"*.y*")</f>
        <v>0</v>
      </c>
      <c r="L144">
        <f>COUNTIF(A144,"*clicked_name*")</f>
        <v>0</v>
      </c>
    </row>
    <row r="145" spans="1:12" x14ac:dyDescent="0.35">
      <c r="A145" t="s">
        <v>198</v>
      </c>
      <c r="B145">
        <f t="shared" si="12"/>
        <v>0</v>
      </c>
      <c r="D145">
        <f t="shared" si="13"/>
        <v>0</v>
      </c>
      <c r="F145">
        <f>COUNTIF(A145,"*condition*")</f>
        <v>0</v>
      </c>
      <c r="G145">
        <f>COUNTIF(A145,"*letter*")</f>
        <v>0</v>
      </c>
      <c r="H145">
        <f>COUNTIF(A145,"*correct*")</f>
        <v>0</v>
      </c>
      <c r="I145">
        <f>COUNTIF(A145,"*presented*")</f>
        <v>0</v>
      </c>
      <c r="J145">
        <f>COUNTIF(A145,"*.x*")</f>
        <v>0</v>
      </c>
      <c r="K145">
        <f>COUNTIF(A145,"*.y*")</f>
        <v>0</v>
      </c>
      <c r="L145">
        <f>COUNTIF(A145,"*clicked_name*")</f>
        <v>0</v>
      </c>
    </row>
    <row r="146" spans="1:12" x14ac:dyDescent="0.35">
      <c r="A146" t="s">
        <v>199</v>
      </c>
      <c r="B146">
        <f t="shared" si="12"/>
        <v>0</v>
      </c>
      <c r="D146">
        <f t="shared" si="13"/>
        <v>0</v>
      </c>
      <c r="F146">
        <f>COUNTIF(A146,"*condition*")</f>
        <v>0</v>
      </c>
      <c r="G146">
        <f>COUNTIF(A146,"*letter*")</f>
        <v>0</v>
      </c>
      <c r="H146">
        <f>COUNTIF(A146,"*correct*")</f>
        <v>0</v>
      </c>
      <c r="I146">
        <f>COUNTIF(A146,"*presented*")</f>
        <v>0</v>
      </c>
      <c r="J146">
        <f>COUNTIF(A146,"*.x*")</f>
        <v>0</v>
      </c>
      <c r="K146">
        <f>COUNTIF(A146,"*.y*")</f>
        <v>0</v>
      </c>
      <c r="L146">
        <f>COUNTIF(A146,"*clicked_name*")</f>
        <v>0</v>
      </c>
    </row>
    <row r="147" spans="1:12" x14ac:dyDescent="0.35">
      <c r="A147" s="18" t="s">
        <v>99</v>
      </c>
      <c r="B147">
        <f t="shared" si="12"/>
        <v>0</v>
      </c>
      <c r="D147">
        <f t="shared" si="13"/>
        <v>0</v>
      </c>
      <c r="E147" t="s">
        <v>395</v>
      </c>
      <c r="F147">
        <f>COUNTIF(A147,"*condition*")</f>
        <v>0</v>
      </c>
      <c r="G147">
        <f>COUNTIF(A147,"*letter*")</f>
        <v>0</v>
      </c>
      <c r="H147">
        <f>COUNTIF(A147,"*correct*")</f>
        <v>0</v>
      </c>
      <c r="I147">
        <f>COUNTIF(A147,"*presented*")</f>
        <v>0</v>
      </c>
      <c r="J147">
        <f>COUNTIF(A147,"*.x*")</f>
        <v>0</v>
      </c>
      <c r="K147">
        <f>COUNTIF(A147,"*.y*")</f>
        <v>0</v>
      </c>
      <c r="L147">
        <f>COUNTIF(A147,"*clicked_name*")</f>
        <v>1</v>
      </c>
    </row>
    <row r="148" spans="1:12" x14ac:dyDescent="0.35">
      <c r="A148" t="s">
        <v>100</v>
      </c>
      <c r="B148">
        <f t="shared" si="12"/>
        <v>0</v>
      </c>
      <c r="D148">
        <f t="shared" si="13"/>
        <v>0</v>
      </c>
      <c r="F148">
        <f>COUNTIF(A148,"*condition*")</f>
        <v>0</v>
      </c>
      <c r="G148">
        <f>COUNTIF(A148,"*letter*")</f>
        <v>0</v>
      </c>
      <c r="H148">
        <f>COUNTIF(A148,"*correct*")</f>
        <v>0</v>
      </c>
      <c r="I148">
        <f>COUNTIF(A148,"*presented*")</f>
        <v>0</v>
      </c>
      <c r="J148">
        <f>COUNTIF(A148,"*.x*")</f>
        <v>0</v>
      </c>
      <c r="K148">
        <f>COUNTIF(A148,"*.y*")</f>
        <v>0</v>
      </c>
      <c r="L148">
        <f>COUNTIF(A148,"*clicked_name*")</f>
        <v>0</v>
      </c>
    </row>
    <row r="149" spans="1:12" x14ac:dyDescent="0.35">
      <c r="A149" t="s">
        <v>101</v>
      </c>
      <c r="B149">
        <f t="shared" si="12"/>
        <v>0</v>
      </c>
      <c r="D149">
        <f t="shared" si="13"/>
        <v>0</v>
      </c>
      <c r="F149">
        <f>COUNTIF(A149,"*condition*")</f>
        <v>0</v>
      </c>
      <c r="G149">
        <f>COUNTIF(A149,"*letter*")</f>
        <v>0</v>
      </c>
      <c r="H149">
        <f>COUNTIF(A149,"*correct*")</f>
        <v>0</v>
      </c>
      <c r="I149">
        <f>COUNTIF(A149,"*presented*")</f>
        <v>0</v>
      </c>
      <c r="J149">
        <f>COUNTIF(A149,"*.x*")</f>
        <v>0</v>
      </c>
      <c r="K149">
        <f>COUNTIF(A149,"*.y*")</f>
        <v>0</v>
      </c>
      <c r="L149">
        <f>COUNTIF(A149,"*clicked_name*")</f>
        <v>0</v>
      </c>
    </row>
    <row r="150" spans="1:12" x14ac:dyDescent="0.35">
      <c r="A150" t="s">
        <v>102</v>
      </c>
      <c r="B150">
        <f t="shared" si="12"/>
        <v>0</v>
      </c>
      <c r="D150">
        <f t="shared" si="13"/>
        <v>0</v>
      </c>
      <c r="F150">
        <f>COUNTIF(A150,"*condition*")</f>
        <v>0</v>
      </c>
      <c r="G150">
        <f>COUNTIF(A150,"*letter*")</f>
        <v>0</v>
      </c>
      <c r="H150">
        <f>COUNTIF(A150,"*correct*")</f>
        <v>0</v>
      </c>
      <c r="I150">
        <f>COUNTIF(A150,"*presented*")</f>
        <v>0</v>
      </c>
      <c r="J150">
        <f>COUNTIF(A150,"*.x*")</f>
        <v>0</v>
      </c>
      <c r="K150">
        <f>COUNTIF(A150,"*.y*")</f>
        <v>0</v>
      </c>
      <c r="L150">
        <f>COUNTIF(A150,"*clicked_name*")</f>
        <v>0</v>
      </c>
    </row>
    <row r="151" spans="1:12" x14ac:dyDescent="0.35">
      <c r="A151" t="s">
        <v>103</v>
      </c>
      <c r="B151">
        <f t="shared" si="12"/>
        <v>0</v>
      </c>
      <c r="D151">
        <f t="shared" si="13"/>
        <v>0</v>
      </c>
      <c r="F151">
        <f>COUNTIF(A151,"*condition*")</f>
        <v>0</v>
      </c>
      <c r="G151">
        <f>COUNTIF(A151,"*letter*")</f>
        <v>0</v>
      </c>
      <c r="H151">
        <f>COUNTIF(A151,"*correct*")</f>
        <v>0</v>
      </c>
      <c r="I151">
        <f>COUNTIF(A151,"*presented*")</f>
        <v>0</v>
      </c>
      <c r="J151">
        <f>COUNTIF(A151,"*.x*")</f>
        <v>0</v>
      </c>
      <c r="K151">
        <f>COUNTIF(A151,"*.y*")</f>
        <v>0</v>
      </c>
      <c r="L151">
        <f>COUNTIF(A151,"*clicked_name*")</f>
        <v>0</v>
      </c>
    </row>
    <row r="152" spans="1:12" x14ac:dyDescent="0.35">
      <c r="A152" s="11" t="s">
        <v>104</v>
      </c>
      <c r="B152">
        <f t="shared" si="12"/>
        <v>0</v>
      </c>
      <c r="D152">
        <f t="shared" si="13"/>
        <v>0</v>
      </c>
      <c r="F152">
        <f>COUNTIF(A152,"*condition*")</f>
        <v>0</v>
      </c>
      <c r="G152">
        <f>COUNTIF(A152,"*letter*")</f>
        <v>0</v>
      </c>
      <c r="H152">
        <f>COUNTIF(A152,"*correct*")</f>
        <v>0</v>
      </c>
      <c r="I152">
        <f>COUNTIF(A152,"*presented*")</f>
        <v>0</v>
      </c>
      <c r="J152">
        <f>COUNTIF(A152,"*.x*")</f>
        <v>0</v>
      </c>
      <c r="K152">
        <f>COUNTIF(A152,"*.y*")</f>
        <v>0</v>
      </c>
      <c r="L152">
        <f>COUNTIF(A152,"*clicked_name*")</f>
        <v>0</v>
      </c>
    </row>
    <row r="153" spans="1:12" x14ac:dyDescent="0.35">
      <c r="A153" s="11" t="s">
        <v>105</v>
      </c>
      <c r="B153">
        <f t="shared" si="12"/>
        <v>0</v>
      </c>
      <c r="D153">
        <f t="shared" si="13"/>
        <v>0</v>
      </c>
      <c r="F153">
        <f>COUNTIF(A153,"*condition*")</f>
        <v>0</v>
      </c>
      <c r="G153">
        <f>COUNTIF(A153,"*letter*")</f>
        <v>0</v>
      </c>
      <c r="H153">
        <f>COUNTIF(A153,"*correct*")</f>
        <v>0</v>
      </c>
      <c r="I153">
        <f>COUNTIF(A153,"*presented*")</f>
        <v>0</v>
      </c>
      <c r="J153">
        <f>COUNTIF(A153,"*.x*")</f>
        <v>0</v>
      </c>
      <c r="K153">
        <f>COUNTIF(A153,"*.y*")</f>
        <v>0</v>
      </c>
      <c r="L153">
        <f>COUNTIF(A153,"*clicked_name*")</f>
        <v>0</v>
      </c>
    </row>
    <row r="154" spans="1:12" x14ac:dyDescent="0.35">
      <c r="A154" t="s">
        <v>106</v>
      </c>
      <c r="B154">
        <f t="shared" si="12"/>
        <v>0</v>
      </c>
      <c r="D154">
        <f t="shared" si="13"/>
        <v>0</v>
      </c>
      <c r="F154">
        <f>COUNTIF(A154,"*condition*")</f>
        <v>0</v>
      </c>
      <c r="G154">
        <f>COUNTIF(A154,"*letter*")</f>
        <v>0</v>
      </c>
      <c r="H154">
        <f>COUNTIF(A154,"*correct*")</f>
        <v>0</v>
      </c>
      <c r="I154">
        <f>COUNTIF(A154,"*presented*")</f>
        <v>0</v>
      </c>
      <c r="J154">
        <f>COUNTIF(A154,"*.x*")</f>
        <v>0</v>
      </c>
      <c r="K154">
        <f>COUNTIF(A154,"*.y*")</f>
        <v>0</v>
      </c>
      <c r="L154">
        <f>COUNTIF(A154,"*clicked_name*")</f>
        <v>0</v>
      </c>
    </row>
    <row r="155" spans="1:12" x14ac:dyDescent="0.35">
      <c r="A155" t="s">
        <v>107</v>
      </c>
      <c r="B155">
        <f t="shared" si="12"/>
        <v>0</v>
      </c>
      <c r="D155">
        <f t="shared" si="13"/>
        <v>0</v>
      </c>
      <c r="F155">
        <f>COUNTIF(A155,"*condition*")</f>
        <v>0</v>
      </c>
      <c r="G155">
        <f>COUNTIF(A155,"*letter*")</f>
        <v>0</v>
      </c>
      <c r="H155">
        <f>COUNTIF(A155,"*correct*")</f>
        <v>0</v>
      </c>
      <c r="I155">
        <f>COUNTIF(A155,"*presented*")</f>
        <v>0</v>
      </c>
      <c r="J155">
        <f>COUNTIF(A155,"*.x*")</f>
        <v>0</v>
      </c>
      <c r="K155">
        <f>COUNTIF(A155,"*.y*")</f>
        <v>0</v>
      </c>
      <c r="L155">
        <f>COUNTIF(A155,"*clicked_name*")</f>
        <v>0</v>
      </c>
    </row>
    <row r="156" spans="1:12" x14ac:dyDescent="0.35">
      <c r="A156" t="s">
        <v>108</v>
      </c>
      <c r="B156">
        <f t="shared" si="12"/>
        <v>0</v>
      </c>
      <c r="D156">
        <f t="shared" si="13"/>
        <v>0</v>
      </c>
      <c r="F156">
        <f>COUNTIF(A156,"*condition*")</f>
        <v>0</v>
      </c>
      <c r="G156">
        <f>COUNTIF(A156,"*letter*")</f>
        <v>0</v>
      </c>
      <c r="H156">
        <f>COUNTIF(A156,"*correct*")</f>
        <v>0</v>
      </c>
      <c r="I156">
        <f>COUNTIF(A156,"*presented*")</f>
        <v>0</v>
      </c>
      <c r="J156">
        <f>COUNTIF(A156,"*.x*")</f>
        <v>0</v>
      </c>
      <c r="K156">
        <f>COUNTIF(A156,"*.y*")</f>
        <v>0</v>
      </c>
      <c r="L156">
        <f>COUNTIF(A156,"*clicked_name*")</f>
        <v>0</v>
      </c>
    </row>
    <row r="157" spans="1:12" x14ac:dyDescent="0.35">
      <c r="A157" t="s">
        <v>109</v>
      </c>
      <c r="B157">
        <f t="shared" si="12"/>
        <v>0</v>
      </c>
      <c r="D157">
        <f t="shared" si="13"/>
        <v>0</v>
      </c>
      <c r="F157">
        <f>COUNTIF(A157,"*condition*")</f>
        <v>0</v>
      </c>
      <c r="G157">
        <f>COUNTIF(A157,"*letter*")</f>
        <v>0</v>
      </c>
      <c r="H157">
        <f>COUNTIF(A157,"*correct*")</f>
        <v>0</v>
      </c>
      <c r="I157">
        <f>COUNTIF(A157,"*presented*")</f>
        <v>0</v>
      </c>
      <c r="J157">
        <f>COUNTIF(A157,"*.x*")</f>
        <v>0</v>
      </c>
      <c r="K157">
        <f>COUNTIF(A157,"*.y*")</f>
        <v>0</v>
      </c>
      <c r="L157">
        <f>COUNTIF(A157,"*clicked_name*")</f>
        <v>0</v>
      </c>
    </row>
    <row r="158" spans="1:12" x14ac:dyDescent="0.35">
      <c r="A158" s="11" t="s">
        <v>110</v>
      </c>
      <c r="B158">
        <f t="shared" si="12"/>
        <v>0</v>
      </c>
      <c r="D158">
        <f t="shared" si="13"/>
        <v>0</v>
      </c>
      <c r="F158">
        <f>COUNTIF(A158,"*condition*")</f>
        <v>0</v>
      </c>
      <c r="G158">
        <f>COUNTIF(A158,"*letter*")</f>
        <v>0</v>
      </c>
      <c r="H158">
        <f>COUNTIF(A158,"*correct*")</f>
        <v>0</v>
      </c>
      <c r="I158">
        <f>COUNTIF(A158,"*presented*")</f>
        <v>0</v>
      </c>
      <c r="J158">
        <f>COUNTIF(A158,"*.x*")</f>
        <v>0</v>
      </c>
      <c r="K158">
        <f>COUNTIF(A158,"*.y*")</f>
        <v>0</v>
      </c>
      <c r="L158">
        <f>COUNTIF(A158,"*clicked_name*")</f>
        <v>0</v>
      </c>
    </row>
    <row r="159" spans="1:12" x14ac:dyDescent="0.35">
      <c r="A159" t="s">
        <v>111</v>
      </c>
      <c r="B159">
        <f t="shared" si="12"/>
        <v>0</v>
      </c>
      <c r="D159">
        <f t="shared" si="13"/>
        <v>0</v>
      </c>
      <c r="F159">
        <f>COUNTIF(A159,"*condition*")</f>
        <v>0</v>
      </c>
      <c r="G159">
        <f>COUNTIF(A159,"*letter*")</f>
        <v>0</v>
      </c>
      <c r="H159">
        <f>COUNTIF(A159,"*correct*")</f>
        <v>0</v>
      </c>
      <c r="I159">
        <f>COUNTIF(A159,"*presented*")</f>
        <v>0</v>
      </c>
      <c r="J159">
        <f>COUNTIF(A159,"*.x*")</f>
        <v>0</v>
      </c>
      <c r="K159">
        <f>COUNTIF(A159,"*.y*")</f>
        <v>0</v>
      </c>
      <c r="L159">
        <f>COUNTIF(A159,"*clicked_name*")</f>
        <v>0</v>
      </c>
    </row>
    <row r="160" spans="1:12" x14ac:dyDescent="0.35">
      <c r="A160" t="s">
        <v>112</v>
      </c>
      <c r="B160">
        <f t="shared" si="12"/>
        <v>0</v>
      </c>
      <c r="D160">
        <f t="shared" si="13"/>
        <v>0</v>
      </c>
      <c r="F160">
        <f>COUNTIF(A160,"*condition*")</f>
        <v>0</v>
      </c>
      <c r="G160">
        <f>COUNTIF(A160,"*letter*")</f>
        <v>0</v>
      </c>
      <c r="H160">
        <f>COUNTIF(A160,"*correct*")</f>
        <v>0</v>
      </c>
      <c r="I160">
        <f>COUNTIF(A160,"*presented*")</f>
        <v>0</v>
      </c>
      <c r="J160">
        <f>COUNTIF(A160,"*.x*")</f>
        <v>0</v>
      </c>
      <c r="K160">
        <f>COUNTIF(A160,"*.y*")</f>
        <v>0</v>
      </c>
      <c r="L160">
        <f>COUNTIF(A160,"*clicked_name*")</f>
        <v>0</v>
      </c>
    </row>
    <row r="161" spans="1:12" x14ac:dyDescent="0.35">
      <c r="A161" t="s">
        <v>113</v>
      </c>
      <c r="B161">
        <f t="shared" si="12"/>
        <v>0</v>
      </c>
      <c r="D161">
        <f t="shared" si="13"/>
        <v>0</v>
      </c>
      <c r="F161">
        <f>COUNTIF(A161,"*condition*")</f>
        <v>0</v>
      </c>
      <c r="G161">
        <f>COUNTIF(A161,"*letter*")</f>
        <v>0</v>
      </c>
      <c r="H161">
        <f>COUNTIF(A161,"*correct*")</f>
        <v>0</v>
      </c>
      <c r="I161">
        <f>COUNTIF(A161,"*presented*")</f>
        <v>0</v>
      </c>
      <c r="J161">
        <f>COUNTIF(A161,"*.x*")</f>
        <v>0</v>
      </c>
      <c r="K161">
        <f>COUNTIF(A161,"*.y*")</f>
        <v>0</v>
      </c>
      <c r="L161">
        <f>COUNTIF(A161,"*clicked_name*")</f>
        <v>0</v>
      </c>
    </row>
    <row r="162" spans="1:12" x14ac:dyDescent="0.35">
      <c r="A162" t="s">
        <v>114</v>
      </c>
      <c r="B162">
        <f t="shared" si="12"/>
        <v>0</v>
      </c>
      <c r="D162">
        <f t="shared" si="13"/>
        <v>0</v>
      </c>
      <c r="F162">
        <f>COUNTIF(A162,"*condition*")</f>
        <v>0</v>
      </c>
      <c r="G162">
        <f>COUNTIF(A162,"*letter*")</f>
        <v>0</v>
      </c>
      <c r="H162">
        <f>COUNTIF(A162,"*correct*")</f>
        <v>0</v>
      </c>
      <c r="I162">
        <f>COUNTIF(A162,"*presented*")</f>
        <v>0</v>
      </c>
      <c r="J162">
        <f>COUNTIF(A162,"*.x*")</f>
        <v>0</v>
      </c>
      <c r="K162">
        <f>COUNTIF(A162,"*.y*")</f>
        <v>0</v>
      </c>
      <c r="L162">
        <f>COUNTIF(A162,"*clicked_name*")</f>
        <v>0</v>
      </c>
    </row>
    <row r="163" spans="1:12" x14ac:dyDescent="0.35">
      <c r="A163" s="11" t="s">
        <v>115</v>
      </c>
      <c r="B163">
        <f t="shared" si="12"/>
        <v>0</v>
      </c>
      <c r="D163">
        <f t="shared" si="13"/>
        <v>0</v>
      </c>
      <c r="F163">
        <f>COUNTIF(A163,"*condition*")</f>
        <v>0</v>
      </c>
      <c r="G163">
        <f>COUNTIF(A163,"*letter*")</f>
        <v>0</v>
      </c>
      <c r="H163">
        <f>COUNTIF(A163,"*correct*")</f>
        <v>0</v>
      </c>
      <c r="I163">
        <f>COUNTIF(A163,"*presented*")</f>
        <v>0</v>
      </c>
      <c r="J163">
        <f>COUNTIF(A163,"*.x*")</f>
        <v>0</v>
      </c>
      <c r="K163">
        <f>COUNTIF(A163,"*.y*")</f>
        <v>0</v>
      </c>
      <c r="L163">
        <f>COUNTIF(A163,"*clicked_name*")</f>
        <v>0</v>
      </c>
    </row>
    <row r="164" spans="1:12" x14ac:dyDescent="0.35">
      <c r="A164" t="s">
        <v>116</v>
      </c>
      <c r="B164">
        <f t="shared" si="12"/>
        <v>0</v>
      </c>
      <c r="D164">
        <f t="shared" si="13"/>
        <v>0</v>
      </c>
      <c r="E164" t="s">
        <v>395</v>
      </c>
      <c r="F164">
        <f>COUNTIF(A164,"*condition*")</f>
        <v>0</v>
      </c>
      <c r="G164">
        <f>COUNTIF(A164,"*letter*")</f>
        <v>0</v>
      </c>
      <c r="H164">
        <f>COUNTIF(A164,"*correct*")</f>
        <v>1</v>
      </c>
      <c r="I164">
        <f>COUNTIF(A164,"*presented*")</f>
        <v>0</v>
      </c>
      <c r="J164">
        <f>COUNTIF(A164,"*.x*")</f>
        <v>0</v>
      </c>
      <c r="K164">
        <f>COUNTIF(A164,"*.y*")</f>
        <v>0</v>
      </c>
      <c r="L164">
        <f>COUNTIF(A164,"*clicked_name*")</f>
        <v>0</v>
      </c>
    </row>
    <row r="165" spans="1:12" x14ac:dyDescent="0.35">
      <c r="A165" t="s">
        <v>117</v>
      </c>
      <c r="B165">
        <f t="shared" si="12"/>
        <v>0</v>
      </c>
      <c r="D165">
        <f t="shared" si="13"/>
        <v>0</v>
      </c>
      <c r="F165">
        <f>COUNTIF(A165,"*condition*")</f>
        <v>0</v>
      </c>
      <c r="G165">
        <f>COUNTIF(A165,"*letter*")</f>
        <v>0</v>
      </c>
      <c r="H165">
        <f>COUNTIF(A165,"*correct*")</f>
        <v>0</v>
      </c>
      <c r="I165">
        <f>COUNTIF(A165,"*presented*")</f>
        <v>0</v>
      </c>
      <c r="J165">
        <f>COUNTIF(A165,"*.x*")</f>
        <v>0</v>
      </c>
      <c r="K165">
        <f>COUNTIF(A165,"*.y*")</f>
        <v>0</v>
      </c>
      <c r="L165">
        <f>COUNTIF(A165,"*clicked_name*")</f>
        <v>0</v>
      </c>
    </row>
    <row r="166" spans="1:12" x14ac:dyDescent="0.35">
      <c r="A166" t="s">
        <v>118</v>
      </c>
      <c r="B166">
        <f t="shared" si="12"/>
        <v>0</v>
      </c>
      <c r="D166">
        <f t="shared" si="13"/>
        <v>0</v>
      </c>
      <c r="F166">
        <f>COUNTIF(A166,"*condition*")</f>
        <v>0</v>
      </c>
      <c r="G166">
        <f>COUNTIF(A166,"*letter*")</f>
        <v>0</v>
      </c>
      <c r="H166">
        <f>COUNTIF(A166,"*correct*")</f>
        <v>0</v>
      </c>
      <c r="I166">
        <f>COUNTIF(A166,"*presented*")</f>
        <v>0</v>
      </c>
      <c r="J166">
        <f>COUNTIF(A166,"*.x*")</f>
        <v>0</v>
      </c>
      <c r="K166">
        <f>COUNTIF(A166,"*.y*")</f>
        <v>0</v>
      </c>
      <c r="L166">
        <f>COUNTIF(A166,"*clicked_name*")</f>
        <v>0</v>
      </c>
    </row>
    <row r="167" spans="1:12" x14ac:dyDescent="0.35">
      <c r="A167" t="s">
        <v>119</v>
      </c>
      <c r="B167">
        <f t="shared" si="12"/>
        <v>0</v>
      </c>
      <c r="D167">
        <f t="shared" si="13"/>
        <v>0</v>
      </c>
      <c r="F167">
        <f>COUNTIF(A167,"*condition*")</f>
        <v>0</v>
      </c>
      <c r="G167">
        <f>COUNTIF(A167,"*letter*")</f>
        <v>0</v>
      </c>
      <c r="H167">
        <f>COUNTIF(A167,"*correct*")</f>
        <v>0</v>
      </c>
      <c r="I167">
        <f>COUNTIF(A167,"*presented*")</f>
        <v>0</v>
      </c>
      <c r="J167">
        <f>COUNTIF(A167,"*.x*")</f>
        <v>0</v>
      </c>
      <c r="K167">
        <f>COUNTIF(A167,"*.y*")</f>
        <v>0</v>
      </c>
      <c r="L167">
        <f>COUNTIF(A167,"*clicked_name*")</f>
        <v>0</v>
      </c>
    </row>
    <row r="168" spans="1:12" x14ac:dyDescent="0.35">
      <c r="A168" t="s">
        <v>120</v>
      </c>
      <c r="B168">
        <f t="shared" si="12"/>
        <v>0</v>
      </c>
      <c r="D168">
        <f t="shared" si="13"/>
        <v>0</v>
      </c>
      <c r="F168">
        <f>COUNTIF(A168,"*condition*")</f>
        <v>0</v>
      </c>
      <c r="G168">
        <f>COUNTIF(A168,"*letter*")</f>
        <v>0</v>
      </c>
      <c r="H168">
        <f>COUNTIF(A168,"*correct*")</f>
        <v>0</v>
      </c>
      <c r="I168">
        <f>COUNTIF(A168,"*presented*")</f>
        <v>0</v>
      </c>
      <c r="J168">
        <f>COUNTIF(A168,"*.x*")</f>
        <v>0</v>
      </c>
      <c r="K168">
        <f>COUNTIF(A168,"*.y*")</f>
        <v>0</v>
      </c>
      <c r="L168">
        <f>COUNTIF(A168,"*clicked_name*")</f>
        <v>0</v>
      </c>
    </row>
    <row r="169" spans="1:12" x14ac:dyDescent="0.35">
      <c r="A169" s="11" t="s">
        <v>121</v>
      </c>
      <c r="B169">
        <f t="shared" si="12"/>
        <v>0</v>
      </c>
      <c r="D169">
        <f t="shared" si="13"/>
        <v>0</v>
      </c>
      <c r="F169">
        <f>COUNTIF(A169,"*condition*")</f>
        <v>0</v>
      </c>
      <c r="G169">
        <f>COUNTIF(A169,"*letter*")</f>
        <v>0</v>
      </c>
      <c r="H169">
        <f>COUNTIF(A169,"*correct*")</f>
        <v>0</v>
      </c>
      <c r="I169">
        <f>COUNTIF(A169,"*presented*")</f>
        <v>0</v>
      </c>
      <c r="J169">
        <f>COUNTIF(A169,"*.x*")</f>
        <v>0</v>
      </c>
      <c r="K169">
        <f>COUNTIF(A169,"*.y*")</f>
        <v>0</v>
      </c>
      <c r="L169">
        <f>COUNTIF(A169,"*clicked_name*")</f>
        <v>0</v>
      </c>
    </row>
    <row r="170" spans="1:12" x14ac:dyDescent="0.35">
      <c r="A170" s="6" t="s">
        <v>122</v>
      </c>
      <c r="B170">
        <f t="shared" si="12"/>
        <v>0</v>
      </c>
      <c r="D170">
        <f t="shared" si="13"/>
        <v>0</v>
      </c>
      <c r="E170" t="s">
        <v>395</v>
      </c>
      <c r="F170">
        <f>COUNTIF(A170,"*condition*")</f>
        <v>0</v>
      </c>
      <c r="G170">
        <f>COUNTIF(A170,"*letter*")</f>
        <v>0</v>
      </c>
      <c r="H170">
        <f>COUNTIF(A170,"*correct*")</f>
        <v>0</v>
      </c>
      <c r="I170">
        <f>COUNTIF(A170,"*presented*")</f>
        <v>0</v>
      </c>
      <c r="J170">
        <f>COUNTIF(A170,"*.x*")</f>
        <v>0</v>
      </c>
      <c r="K170">
        <f>COUNTIF(A170,"*.y*")</f>
        <v>0</v>
      </c>
      <c r="L170">
        <f>COUNTIF(A170,"*clicked_name*")</f>
        <v>0</v>
      </c>
    </row>
    <row r="171" spans="1:12" x14ac:dyDescent="0.35">
      <c r="A171" s="6" t="s">
        <v>123</v>
      </c>
      <c r="B171">
        <f t="shared" si="12"/>
        <v>0</v>
      </c>
      <c r="D171">
        <f t="shared" si="13"/>
        <v>0</v>
      </c>
      <c r="E171" t="s">
        <v>395</v>
      </c>
      <c r="F171">
        <f>COUNTIF(A171,"*condition*")</f>
        <v>0</v>
      </c>
      <c r="G171">
        <f>COUNTIF(A171,"*letter*")</f>
        <v>0</v>
      </c>
      <c r="H171">
        <f>COUNTIF(A171,"*correct*")</f>
        <v>0</v>
      </c>
      <c r="I171">
        <f>COUNTIF(A171,"*presented*")</f>
        <v>0</v>
      </c>
      <c r="J171">
        <f>COUNTIF(A171,"*.x*")</f>
        <v>0</v>
      </c>
      <c r="K171">
        <f>COUNTIF(A171,"*.y*")</f>
        <v>0</v>
      </c>
      <c r="L171">
        <f>COUNTIF(A171,"*clicked_name*")</f>
        <v>0</v>
      </c>
    </row>
    <row r="172" spans="1:12" x14ac:dyDescent="0.35">
      <c r="A172" s="18" t="s">
        <v>200</v>
      </c>
      <c r="B172">
        <f t="shared" si="12"/>
        <v>0</v>
      </c>
      <c r="D172">
        <f t="shared" si="13"/>
        <v>0</v>
      </c>
      <c r="E172" t="s">
        <v>395</v>
      </c>
      <c r="F172">
        <f>COUNTIF(A172,"*condition*")</f>
        <v>0</v>
      </c>
      <c r="G172">
        <f>COUNTIF(A172,"*letter*")</f>
        <v>0</v>
      </c>
      <c r="H172">
        <f>COUNTIF(A172,"*correct*")</f>
        <v>0</v>
      </c>
      <c r="I172">
        <f>COUNTIF(A172,"*presented*")</f>
        <v>0</v>
      </c>
      <c r="J172">
        <f>COUNTIF(A172,"*.x*")</f>
        <v>1</v>
      </c>
      <c r="K172">
        <f>COUNTIF(A172,"*.y*")</f>
        <v>0</v>
      </c>
      <c r="L172">
        <f>COUNTIF(A172,"*clicked_name*")</f>
        <v>0</v>
      </c>
    </row>
    <row r="173" spans="1:12" x14ac:dyDescent="0.35">
      <c r="A173" s="18" t="s">
        <v>201</v>
      </c>
      <c r="B173">
        <f t="shared" si="12"/>
        <v>0</v>
      </c>
      <c r="D173">
        <f t="shared" si="13"/>
        <v>0</v>
      </c>
      <c r="E173" t="s">
        <v>395</v>
      </c>
      <c r="F173">
        <f>COUNTIF(A173,"*condition*")</f>
        <v>0</v>
      </c>
      <c r="G173">
        <f>COUNTIF(A173,"*letter*")</f>
        <v>0</v>
      </c>
      <c r="H173">
        <f>COUNTIF(A173,"*correct*")</f>
        <v>0</v>
      </c>
      <c r="I173">
        <f>COUNTIF(A173,"*presented*")</f>
        <v>0</v>
      </c>
      <c r="J173">
        <f>COUNTIF(A173,"*.x*")</f>
        <v>0</v>
      </c>
      <c r="K173">
        <f>COUNTIF(A173,"*.y*")</f>
        <v>1</v>
      </c>
      <c r="L173">
        <f>COUNTIF(A173,"*clicked_name*")</f>
        <v>0</v>
      </c>
    </row>
    <row r="174" spans="1:12" x14ac:dyDescent="0.35">
      <c r="A174" t="s">
        <v>202</v>
      </c>
      <c r="B174">
        <f t="shared" si="12"/>
        <v>0</v>
      </c>
      <c r="D174">
        <f t="shared" si="13"/>
        <v>0</v>
      </c>
      <c r="F174">
        <f>COUNTIF(A174,"*condition*")</f>
        <v>0</v>
      </c>
      <c r="G174">
        <f>COUNTIF(A174,"*letter*")</f>
        <v>0</v>
      </c>
      <c r="H174">
        <f>COUNTIF(A174,"*correct*")</f>
        <v>0</v>
      </c>
      <c r="I174">
        <f>COUNTIF(A174,"*presented*")</f>
        <v>0</v>
      </c>
      <c r="J174">
        <f>COUNTIF(A174,"*.x*")</f>
        <v>0</v>
      </c>
      <c r="K174">
        <f>COUNTIF(A174,"*.y*")</f>
        <v>0</v>
      </c>
      <c r="L174">
        <f>COUNTIF(A174,"*clicked_name*")</f>
        <v>0</v>
      </c>
    </row>
    <row r="175" spans="1:12" x14ac:dyDescent="0.35">
      <c r="A175" t="s">
        <v>203</v>
      </c>
      <c r="B175">
        <f t="shared" si="12"/>
        <v>0</v>
      </c>
      <c r="D175">
        <f t="shared" si="13"/>
        <v>0</v>
      </c>
      <c r="F175">
        <f>COUNTIF(A175,"*condition*")</f>
        <v>0</v>
      </c>
      <c r="G175">
        <f>COUNTIF(A175,"*letter*")</f>
        <v>0</v>
      </c>
      <c r="H175">
        <f>COUNTIF(A175,"*correct*")</f>
        <v>0</v>
      </c>
      <c r="I175">
        <f>COUNTIF(A175,"*presented*")</f>
        <v>0</v>
      </c>
      <c r="J175">
        <f>COUNTIF(A175,"*.x*")</f>
        <v>0</v>
      </c>
      <c r="K175">
        <f>COUNTIF(A175,"*.y*")</f>
        <v>0</v>
      </c>
      <c r="L175">
        <f>COUNTIF(A175,"*clicked_name*")</f>
        <v>0</v>
      </c>
    </row>
    <row r="176" spans="1:12" x14ac:dyDescent="0.35">
      <c r="A176" t="s">
        <v>204</v>
      </c>
      <c r="B176">
        <f t="shared" si="12"/>
        <v>0</v>
      </c>
      <c r="D176">
        <f t="shared" si="13"/>
        <v>0</v>
      </c>
      <c r="F176">
        <f>COUNTIF(A176,"*condition*")</f>
        <v>0</v>
      </c>
      <c r="G176">
        <f>COUNTIF(A176,"*letter*")</f>
        <v>0</v>
      </c>
      <c r="H176">
        <f>COUNTIF(A176,"*correct*")</f>
        <v>0</v>
      </c>
      <c r="I176">
        <f>COUNTIF(A176,"*presented*")</f>
        <v>0</v>
      </c>
      <c r="J176">
        <f>COUNTIF(A176,"*.x*")</f>
        <v>0</v>
      </c>
      <c r="K176">
        <f>COUNTIF(A176,"*.y*")</f>
        <v>0</v>
      </c>
      <c r="L176">
        <f>COUNTIF(A176,"*clicked_name*")</f>
        <v>0</v>
      </c>
    </row>
    <row r="177" spans="1:12" x14ac:dyDescent="0.35">
      <c r="A177" t="s">
        <v>205</v>
      </c>
      <c r="B177">
        <f t="shared" si="12"/>
        <v>0</v>
      </c>
      <c r="D177">
        <f t="shared" si="13"/>
        <v>0</v>
      </c>
      <c r="F177">
        <f>COUNTIF(A177,"*condition*")</f>
        <v>0</v>
      </c>
      <c r="G177">
        <f>COUNTIF(A177,"*letter*")</f>
        <v>0</v>
      </c>
      <c r="H177">
        <f>COUNTIF(A177,"*correct*")</f>
        <v>0</v>
      </c>
      <c r="I177">
        <f>COUNTIF(A177,"*presented*")</f>
        <v>0</v>
      </c>
      <c r="J177">
        <f>COUNTIF(A177,"*.x*")</f>
        <v>0</v>
      </c>
      <c r="K177">
        <f>COUNTIF(A177,"*.y*")</f>
        <v>0</v>
      </c>
      <c r="L177">
        <f>COUNTIF(A177,"*clicked_name*")</f>
        <v>0</v>
      </c>
    </row>
    <row r="178" spans="1:12" x14ac:dyDescent="0.35">
      <c r="A178" s="18" t="s">
        <v>124</v>
      </c>
      <c r="B178">
        <f t="shared" si="12"/>
        <v>0</v>
      </c>
      <c r="D178">
        <f t="shared" si="13"/>
        <v>0</v>
      </c>
      <c r="E178" t="s">
        <v>395</v>
      </c>
      <c r="F178">
        <f>COUNTIF(A178,"*condition*")</f>
        <v>0</v>
      </c>
      <c r="G178">
        <f>COUNTIF(A178,"*letter*")</f>
        <v>0</v>
      </c>
      <c r="H178">
        <f>COUNTIF(A178,"*correct*")</f>
        <v>0</v>
      </c>
      <c r="I178">
        <f>COUNTIF(A178,"*presented*")</f>
        <v>0</v>
      </c>
      <c r="J178">
        <f>COUNTIF(A178,"*.x*")</f>
        <v>0</v>
      </c>
      <c r="K178">
        <f>COUNTIF(A178,"*.y*")</f>
        <v>0</v>
      </c>
      <c r="L178">
        <f>COUNTIF(A178,"*clicked_name*")</f>
        <v>1</v>
      </c>
    </row>
    <row r="179" spans="1:12" x14ac:dyDescent="0.35">
      <c r="A179" t="s">
        <v>125</v>
      </c>
      <c r="B179">
        <f t="shared" si="12"/>
        <v>0</v>
      </c>
      <c r="D179">
        <f t="shared" si="13"/>
        <v>0</v>
      </c>
      <c r="F179">
        <f>COUNTIF(A179,"*condition*")</f>
        <v>0</v>
      </c>
      <c r="G179">
        <f>COUNTIF(A179,"*letter*")</f>
        <v>0</v>
      </c>
      <c r="H179">
        <f>COUNTIF(A179,"*correct*")</f>
        <v>0</v>
      </c>
      <c r="I179">
        <f>COUNTIF(A179,"*presented*")</f>
        <v>0</v>
      </c>
      <c r="J179">
        <f>COUNTIF(A179,"*.x*")</f>
        <v>0</v>
      </c>
      <c r="K179">
        <f>COUNTIF(A179,"*.y*")</f>
        <v>0</v>
      </c>
      <c r="L179">
        <f>COUNTIF(A179,"*clicked_name*")</f>
        <v>0</v>
      </c>
    </row>
    <row r="180" spans="1:12" x14ac:dyDescent="0.35">
      <c r="A180" t="s">
        <v>126</v>
      </c>
      <c r="B180">
        <f t="shared" si="12"/>
        <v>0</v>
      </c>
      <c r="D180">
        <f t="shared" si="13"/>
        <v>0</v>
      </c>
      <c r="F180">
        <f>COUNTIF(A180,"*condition*")</f>
        <v>0</v>
      </c>
      <c r="G180">
        <f>COUNTIF(A180,"*letter*")</f>
        <v>0</v>
      </c>
      <c r="H180">
        <f>COUNTIF(A180,"*correct*")</f>
        <v>0</v>
      </c>
      <c r="I180">
        <f>COUNTIF(A180,"*presented*")</f>
        <v>0</v>
      </c>
      <c r="J180">
        <f>COUNTIF(A180,"*.x*")</f>
        <v>0</v>
      </c>
      <c r="K180">
        <f>COUNTIF(A180,"*.y*")</f>
        <v>0</v>
      </c>
      <c r="L180">
        <f>COUNTIF(A180,"*clicked_name*")</f>
        <v>0</v>
      </c>
    </row>
    <row r="181" spans="1:12" x14ac:dyDescent="0.35">
      <c r="A181" t="s">
        <v>127</v>
      </c>
      <c r="B181">
        <f t="shared" si="12"/>
        <v>0</v>
      </c>
      <c r="D181">
        <f t="shared" si="13"/>
        <v>0</v>
      </c>
      <c r="F181">
        <f>COUNTIF(A181,"*condition*")</f>
        <v>0</v>
      </c>
      <c r="G181">
        <f>COUNTIF(A181,"*letter*")</f>
        <v>0</v>
      </c>
      <c r="H181">
        <f>COUNTIF(A181,"*correct*")</f>
        <v>0</v>
      </c>
      <c r="I181">
        <f>COUNTIF(A181,"*presented*")</f>
        <v>0</v>
      </c>
      <c r="J181">
        <f>COUNTIF(A181,"*.x*")</f>
        <v>0</v>
      </c>
      <c r="K181">
        <f>COUNTIF(A181,"*.y*")</f>
        <v>0</v>
      </c>
      <c r="L181">
        <f>COUNTIF(A181,"*clicked_name*")</f>
        <v>0</v>
      </c>
    </row>
    <row r="182" spans="1:12" x14ac:dyDescent="0.35">
      <c r="A182" t="s">
        <v>128</v>
      </c>
      <c r="B182">
        <f t="shared" si="12"/>
        <v>0</v>
      </c>
      <c r="D182">
        <f t="shared" si="13"/>
        <v>0</v>
      </c>
      <c r="F182">
        <f>COUNTIF(A182,"*condition*")</f>
        <v>0</v>
      </c>
      <c r="G182">
        <f>COUNTIF(A182,"*letter*")</f>
        <v>0</v>
      </c>
      <c r="H182">
        <f>COUNTIF(A182,"*correct*")</f>
        <v>0</v>
      </c>
      <c r="I182">
        <f>COUNTIF(A182,"*presented*")</f>
        <v>0</v>
      </c>
      <c r="J182">
        <f>COUNTIF(A182,"*.x*")</f>
        <v>0</v>
      </c>
      <c r="K182">
        <f>COUNTIF(A182,"*.y*")</f>
        <v>0</v>
      </c>
      <c r="L182">
        <f>COUNTIF(A182,"*clicked_name*")</f>
        <v>0</v>
      </c>
    </row>
    <row r="183" spans="1:12" x14ac:dyDescent="0.35">
      <c r="A183" s="11" t="s">
        <v>129</v>
      </c>
      <c r="B183">
        <f t="shared" si="12"/>
        <v>0</v>
      </c>
      <c r="D183">
        <f t="shared" si="13"/>
        <v>0</v>
      </c>
      <c r="F183">
        <f>COUNTIF(A183,"*condition*")</f>
        <v>0</v>
      </c>
      <c r="G183">
        <f>COUNTIF(A183,"*letter*")</f>
        <v>0</v>
      </c>
      <c r="H183">
        <f>COUNTIF(A183,"*correct*")</f>
        <v>0</v>
      </c>
      <c r="I183">
        <f>COUNTIF(A183,"*presented*")</f>
        <v>0</v>
      </c>
      <c r="J183">
        <f>COUNTIF(A183,"*.x*")</f>
        <v>0</v>
      </c>
      <c r="K183">
        <f>COUNTIF(A183,"*.y*")</f>
        <v>0</v>
      </c>
      <c r="L183">
        <f>COUNTIF(A183,"*clicked_name*")</f>
        <v>0</v>
      </c>
    </row>
    <row r="184" spans="1:12" x14ac:dyDescent="0.35">
      <c r="A184" t="s">
        <v>130</v>
      </c>
      <c r="B184">
        <f t="shared" si="12"/>
        <v>0</v>
      </c>
      <c r="D184">
        <f t="shared" si="13"/>
        <v>0</v>
      </c>
      <c r="F184">
        <f>COUNTIF(A184,"*condition*")</f>
        <v>0</v>
      </c>
      <c r="G184">
        <f>COUNTIF(A184,"*letter*")</f>
        <v>0</v>
      </c>
      <c r="H184">
        <f>COUNTIF(A184,"*correct*")</f>
        <v>0</v>
      </c>
      <c r="I184">
        <f>COUNTIF(A184,"*presented*")</f>
        <v>0</v>
      </c>
      <c r="J184">
        <f>COUNTIF(A184,"*.x*")</f>
        <v>0</v>
      </c>
      <c r="K184">
        <f>COUNTIF(A184,"*.y*")</f>
        <v>0</v>
      </c>
      <c r="L184">
        <f>COUNTIF(A184,"*clicked_name*")</f>
        <v>0</v>
      </c>
    </row>
    <row r="185" spans="1:12" x14ac:dyDescent="0.35">
      <c r="A185" t="s">
        <v>131</v>
      </c>
      <c r="B185">
        <f t="shared" si="12"/>
        <v>0</v>
      </c>
      <c r="D185">
        <f t="shared" si="13"/>
        <v>0</v>
      </c>
      <c r="F185">
        <f>COUNTIF(A185,"*condition*")</f>
        <v>0</v>
      </c>
      <c r="G185">
        <f>COUNTIF(A185,"*letter*")</f>
        <v>0</v>
      </c>
      <c r="H185">
        <f>COUNTIF(A185,"*correct*")</f>
        <v>0</v>
      </c>
      <c r="I185">
        <f>COUNTIF(A185,"*presented*")</f>
        <v>0</v>
      </c>
      <c r="J185">
        <f>COUNTIF(A185,"*.x*")</f>
        <v>0</v>
      </c>
      <c r="K185">
        <f>COUNTIF(A185,"*.y*")</f>
        <v>0</v>
      </c>
      <c r="L185">
        <f>COUNTIF(A185,"*clicked_name*")</f>
        <v>0</v>
      </c>
    </row>
    <row r="186" spans="1:12" x14ac:dyDescent="0.35">
      <c r="A186" t="s">
        <v>132</v>
      </c>
      <c r="B186">
        <f t="shared" si="12"/>
        <v>0</v>
      </c>
      <c r="D186">
        <f t="shared" si="13"/>
        <v>0</v>
      </c>
      <c r="F186">
        <f>COUNTIF(A186,"*condition*")</f>
        <v>0</v>
      </c>
      <c r="G186">
        <f>COUNTIF(A186,"*letter*")</f>
        <v>0</v>
      </c>
      <c r="H186">
        <f>COUNTIF(A186,"*correct*")</f>
        <v>0</v>
      </c>
      <c r="I186">
        <f>COUNTIF(A186,"*presented*")</f>
        <v>0</v>
      </c>
      <c r="J186">
        <f>COUNTIF(A186,"*.x*")</f>
        <v>0</v>
      </c>
      <c r="K186">
        <f>COUNTIF(A186,"*.y*")</f>
        <v>0</v>
      </c>
      <c r="L186">
        <f>COUNTIF(A186,"*clicked_name*")</f>
        <v>0</v>
      </c>
    </row>
    <row r="187" spans="1:12" x14ac:dyDescent="0.35">
      <c r="A187" t="s">
        <v>133</v>
      </c>
      <c r="B187">
        <f t="shared" si="12"/>
        <v>0</v>
      </c>
      <c r="D187">
        <f t="shared" si="13"/>
        <v>0</v>
      </c>
      <c r="F187">
        <f>COUNTIF(A187,"*condition*")</f>
        <v>0</v>
      </c>
      <c r="G187">
        <f>COUNTIF(A187,"*letter*")</f>
        <v>0</v>
      </c>
      <c r="H187">
        <f>COUNTIF(A187,"*correct*")</f>
        <v>0</v>
      </c>
      <c r="I187">
        <f>COUNTIF(A187,"*presented*")</f>
        <v>0</v>
      </c>
      <c r="J187">
        <f>COUNTIF(A187,"*.x*")</f>
        <v>0</v>
      </c>
      <c r="K187">
        <f>COUNTIF(A187,"*.y*")</f>
        <v>0</v>
      </c>
      <c r="L187">
        <f>COUNTIF(A187,"*clicked_name*")</f>
        <v>0</v>
      </c>
    </row>
    <row r="188" spans="1:12" x14ac:dyDescent="0.35">
      <c r="A188" s="11" t="s">
        <v>134</v>
      </c>
      <c r="B188">
        <f t="shared" si="12"/>
        <v>0</v>
      </c>
      <c r="D188">
        <f t="shared" si="13"/>
        <v>0</v>
      </c>
      <c r="F188">
        <f>COUNTIF(A188,"*condition*")</f>
        <v>0</v>
      </c>
      <c r="G188">
        <f>COUNTIF(A188,"*letter*")</f>
        <v>0</v>
      </c>
      <c r="H188">
        <f>COUNTIF(A188,"*correct*")</f>
        <v>0</v>
      </c>
      <c r="I188">
        <f>COUNTIF(A188,"*presented*")</f>
        <v>0</v>
      </c>
      <c r="J188">
        <f>COUNTIF(A188,"*.x*")</f>
        <v>0</v>
      </c>
      <c r="K188">
        <f>COUNTIF(A188,"*.y*")</f>
        <v>0</v>
      </c>
      <c r="L188">
        <f>COUNTIF(A188,"*clicked_name*")</f>
        <v>0</v>
      </c>
    </row>
    <row r="189" spans="1:12" x14ac:dyDescent="0.35">
      <c r="A189" s="6" t="s">
        <v>135</v>
      </c>
      <c r="B189">
        <f t="shared" si="12"/>
        <v>0</v>
      </c>
      <c r="D189">
        <f t="shared" si="13"/>
        <v>0</v>
      </c>
      <c r="E189" t="s">
        <v>395</v>
      </c>
      <c r="F189">
        <f>COUNTIF(A189,"*condition*")</f>
        <v>0</v>
      </c>
      <c r="G189">
        <f>COUNTIF(A189,"*letter*")</f>
        <v>0</v>
      </c>
      <c r="H189">
        <f>COUNTIF(A189,"*correct*")</f>
        <v>0</v>
      </c>
      <c r="I189">
        <f>COUNTIF(A189,"*presented*")</f>
        <v>0</v>
      </c>
      <c r="J189">
        <f>COUNTIF(A189,"*.x*")</f>
        <v>0</v>
      </c>
      <c r="K189">
        <f>COUNTIF(A189,"*.y*")</f>
        <v>0</v>
      </c>
      <c r="L189">
        <f>COUNTIF(A189,"*clicked_name*")</f>
        <v>0</v>
      </c>
    </row>
    <row r="190" spans="1:12" x14ac:dyDescent="0.35">
      <c r="A190" s="11" t="s">
        <v>136</v>
      </c>
      <c r="B190">
        <f t="shared" si="12"/>
        <v>0</v>
      </c>
      <c r="D190">
        <f t="shared" si="13"/>
        <v>0</v>
      </c>
      <c r="F190">
        <f>COUNTIF(A190,"*condition*")</f>
        <v>0</v>
      </c>
      <c r="G190">
        <f>COUNTIF(A190,"*letter*")</f>
        <v>0</v>
      </c>
      <c r="H190">
        <f>COUNTIF(A190,"*correct*")</f>
        <v>0</v>
      </c>
      <c r="I190">
        <f>COUNTIF(A190,"*presented*")</f>
        <v>0</v>
      </c>
      <c r="J190">
        <f>COUNTIF(A190,"*.x*")</f>
        <v>0</v>
      </c>
      <c r="K190">
        <f>COUNTIF(A190,"*.y*")</f>
        <v>0</v>
      </c>
      <c r="L190">
        <f>COUNTIF(A190,"*clicked_name*")</f>
        <v>0</v>
      </c>
    </row>
    <row r="191" spans="1:12" x14ac:dyDescent="0.35">
      <c r="A191" t="s">
        <v>137</v>
      </c>
      <c r="B191">
        <f t="shared" si="12"/>
        <v>0</v>
      </c>
      <c r="D191">
        <f t="shared" si="13"/>
        <v>0</v>
      </c>
      <c r="F191">
        <f>COUNTIF(A191,"*condition*")</f>
        <v>0</v>
      </c>
      <c r="G191">
        <f>COUNTIF(A191,"*letter*")</f>
        <v>0</v>
      </c>
      <c r="H191">
        <f>COUNTIF(A191,"*correct*")</f>
        <v>0</v>
      </c>
      <c r="I191">
        <f>COUNTIF(A191,"*presented*")</f>
        <v>0</v>
      </c>
      <c r="J191">
        <f>COUNTIF(A191,"*.x*")</f>
        <v>0</v>
      </c>
      <c r="K191">
        <f>COUNTIF(A191,"*.y*")</f>
        <v>0</v>
      </c>
      <c r="L191">
        <f>COUNTIF(A191,"*clicked_name*")</f>
        <v>0</v>
      </c>
    </row>
    <row r="192" spans="1:12" x14ac:dyDescent="0.35">
      <c r="A192" t="s">
        <v>138</v>
      </c>
      <c r="B192">
        <f t="shared" si="12"/>
        <v>0</v>
      </c>
      <c r="D192">
        <f t="shared" si="13"/>
        <v>0</v>
      </c>
      <c r="F192">
        <f>COUNTIF(A192,"*condition*")</f>
        <v>0</v>
      </c>
      <c r="G192">
        <f>COUNTIF(A192,"*letter*")</f>
        <v>0</v>
      </c>
      <c r="H192">
        <f>COUNTIF(A192,"*correct*")</f>
        <v>0</v>
      </c>
      <c r="I192">
        <f>COUNTIF(A192,"*presented*")</f>
        <v>0</v>
      </c>
      <c r="J192">
        <f>COUNTIF(A192,"*.x*")</f>
        <v>0</v>
      </c>
      <c r="K192">
        <f>COUNTIF(A192,"*.y*")</f>
        <v>0</v>
      </c>
      <c r="L192">
        <f>COUNTIF(A192,"*clicked_name*")</f>
        <v>0</v>
      </c>
    </row>
    <row r="193" spans="1:12" x14ac:dyDescent="0.35">
      <c r="A193" t="s">
        <v>139</v>
      </c>
      <c r="B193">
        <f t="shared" si="12"/>
        <v>0</v>
      </c>
      <c r="D193">
        <f t="shared" si="13"/>
        <v>0</v>
      </c>
      <c r="F193">
        <f>COUNTIF(A193,"*condition*")</f>
        <v>0</v>
      </c>
      <c r="G193">
        <f>COUNTIF(A193,"*letter*")</f>
        <v>0</v>
      </c>
      <c r="H193">
        <f>COUNTIF(A193,"*correct*")</f>
        <v>0</v>
      </c>
      <c r="I193">
        <f>COUNTIF(A193,"*presented*")</f>
        <v>0</v>
      </c>
      <c r="J193">
        <f>COUNTIF(A193,"*.x*")</f>
        <v>0</v>
      </c>
      <c r="K193">
        <f>COUNTIF(A193,"*.y*")</f>
        <v>0</v>
      </c>
      <c r="L193">
        <f>COUNTIF(A193,"*clicked_name*")</f>
        <v>0</v>
      </c>
    </row>
    <row r="194" spans="1:12" x14ac:dyDescent="0.35">
      <c r="A194" t="s">
        <v>140</v>
      </c>
      <c r="B194">
        <f t="shared" si="12"/>
        <v>0</v>
      </c>
      <c r="D194">
        <f t="shared" si="13"/>
        <v>0</v>
      </c>
      <c r="F194">
        <f>COUNTIF(A194,"*condition*")</f>
        <v>0</v>
      </c>
      <c r="G194">
        <f>COUNTIF(A194,"*letter*")</f>
        <v>0</v>
      </c>
      <c r="H194">
        <f>COUNTIF(A194,"*correct*")</f>
        <v>0</v>
      </c>
      <c r="I194">
        <f>COUNTIF(A194,"*presented*")</f>
        <v>0</v>
      </c>
      <c r="J194">
        <f>COUNTIF(A194,"*.x*")</f>
        <v>0</v>
      </c>
      <c r="K194">
        <f>COUNTIF(A194,"*.y*")</f>
        <v>0</v>
      </c>
      <c r="L194">
        <f>COUNTIF(A194,"*clicked_name*")</f>
        <v>0</v>
      </c>
    </row>
    <row r="195" spans="1:12" x14ac:dyDescent="0.35">
      <c r="A195" s="11" t="s">
        <v>141</v>
      </c>
      <c r="B195">
        <f t="shared" si="12"/>
        <v>0</v>
      </c>
      <c r="D195">
        <f t="shared" si="13"/>
        <v>0</v>
      </c>
      <c r="F195">
        <f>COUNTIF(A195,"*condition*")</f>
        <v>0</v>
      </c>
      <c r="G195">
        <f>COUNTIF(A195,"*letter*")</f>
        <v>0</v>
      </c>
      <c r="H195">
        <f>COUNTIF(A195,"*correct*")</f>
        <v>0</v>
      </c>
      <c r="I195">
        <f>COUNTIF(A195,"*presented*")</f>
        <v>0</v>
      </c>
      <c r="J195">
        <f>COUNTIF(A195,"*.x*")</f>
        <v>0</v>
      </c>
      <c r="K195">
        <f>COUNTIF(A195,"*.y*")</f>
        <v>0</v>
      </c>
      <c r="L195">
        <f>COUNTIF(A195,"*clicked_name*")</f>
        <v>0</v>
      </c>
    </row>
    <row r="196" spans="1:12" x14ac:dyDescent="0.35">
      <c r="A196" t="s">
        <v>142</v>
      </c>
      <c r="B196">
        <f t="shared" si="12"/>
        <v>0</v>
      </c>
      <c r="D196">
        <f t="shared" si="13"/>
        <v>0</v>
      </c>
      <c r="F196">
        <f>COUNTIF(A196,"*condition*")</f>
        <v>0</v>
      </c>
      <c r="G196">
        <f>COUNTIF(A196,"*letter*")</f>
        <v>0</v>
      </c>
      <c r="H196">
        <f>COUNTIF(A196,"*correct*")</f>
        <v>0</v>
      </c>
      <c r="I196">
        <f>COUNTIF(A196,"*presented*")</f>
        <v>0</v>
      </c>
      <c r="J196">
        <f>COUNTIF(A196,"*.x*")</f>
        <v>0</v>
      </c>
      <c r="K196">
        <f>COUNTIF(A196,"*.y*")</f>
        <v>0</v>
      </c>
      <c r="L196">
        <f>COUNTIF(A196,"*clicked_name*")</f>
        <v>0</v>
      </c>
    </row>
    <row r="197" spans="1:12" x14ac:dyDescent="0.35">
      <c r="A197" t="s">
        <v>143</v>
      </c>
      <c r="B197">
        <f t="shared" si="12"/>
        <v>0</v>
      </c>
      <c r="D197">
        <f t="shared" si="13"/>
        <v>0</v>
      </c>
      <c r="F197">
        <f>COUNTIF(A197,"*condition*")</f>
        <v>0</v>
      </c>
      <c r="G197">
        <f>COUNTIF(A197,"*letter*")</f>
        <v>0</v>
      </c>
      <c r="H197">
        <f>COUNTIF(A197,"*correct*")</f>
        <v>0</v>
      </c>
      <c r="I197">
        <f>COUNTIF(A197,"*presented*")</f>
        <v>0</v>
      </c>
      <c r="J197">
        <f>COUNTIF(A197,"*.x*")</f>
        <v>0</v>
      </c>
      <c r="K197">
        <f>COUNTIF(A197,"*.y*")</f>
        <v>0</v>
      </c>
      <c r="L197">
        <f>COUNTIF(A197,"*clicked_name*")</f>
        <v>0</v>
      </c>
    </row>
    <row r="198" spans="1:12" x14ac:dyDescent="0.35">
      <c r="A198" t="s">
        <v>144</v>
      </c>
      <c r="B198">
        <f t="shared" si="12"/>
        <v>0</v>
      </c>
      <c r="D198">
        <f t="shared" si="13"/>
        <v>0</v>
      </c>
      <c r="F198">
        <f>COUNTIF(A198,"*condition*")</f>
        <v>0</v>
      </c>
      <c r="G198">
        <f>COUNTIF(A198,"*letter*")</f>
        <v>0</v>
      </c>
      <c r="H198">
        <f>COUNTIF(A198,"*correct*")</f>
        <v>0</v>
      </c>
      <c r="I198">
        <f>COUNTIF(A198,"*presented*")</f>
        <v>0</v>
      </c>
      <c r="J198">
        <f>COUNTIF(A198,"*.x*")</f>
        <v>0</v>
      </c>
      <c r="K198">
        <f>COUNTIF(A198,"*.y*")</f>
        <v>0</v>
      </c>
      <c r="L198">
        <f>COUNTIF(A198,"*clicked_name*")</f>
        <v>0</v>
      </c>
    </row>
    <row r="199" spans="1:12" x14ac:dyDescent="0.35">
      <c r="A199" t="s">
        <v>145</v>
      </c>
      <c r="B199">
        <f t="shared" si="12"/>
        <v>0</v>
      </c>
      <c r="D199">
        <f t="shared" si="13"/>
        <v>0</v>
      </c>
      <c r="F199">
        <f>COUNTIF(A199,"*condition*")</f>
        <v>0</v>
      </c>
      <c r="G199">
        <f>COUNTIF(A199,"*letter*")</f>
        <v>0</v>
      </c>
      <c r="H199">
        <f>COUNTIF(A199,"*correct*")</f>
        <v>0</v>
      </c>
      <c r="I199">
        <f>COUNTIF(A199,"*presented*")</f>
        <v>0</v>
      </c>
      <c r="J199">
        <f>COUNTIF(A199,"*.x*")</f>
        <v>0</v>
      </c>
      <c r="K199">
        <f>COUNTIF(A199,"*.y*")</f>
        <v>0</v>
      </c>
      <c r="L199">
        <f>COUNTIF(A199,"*clicked_name*")</f>
        <v>0</v>
      </c>
    </row>
    <row r="200" spans="1:12" x14ac:dyDescent="0.35">
      <c r="A200" s="11" t="s">
        <v>146</v>
      </c>
      <c r="B200">
        <f t="shared" si="12"/>
        <v>0</v>
      </c>
      <c r="D200">
        <f t="shared" si="13"/>
        <v>0</v>
      </c>
      <c r="F200">
        <f>COUNTIF(A200,"*condition*")</f>
        <v>0</v>
      </c>
      <c r="G200">
        <f>COUNTIF(A200,"*letter*")</f>
        <v>0</v>
      </c>
      <c r="H200">
        <f>COUNTIF(A200,"*correct*")</f>
        <v>0</v>
      </c>
      <c r="I200">
        <f>COUNTIF(A200,"*presented*")</f>
        <v>0</v>
      </c>
      <c r="J200">
        <f>COUNTIF(A200,"*.x*")</f>
        <v>0</v>
      </c>
      <c r="K200">
        <f>COUNTIF(A200,"*.y*")</f>
        <v>0</v>
      </c>
      <c r="L200">
        <f>COUNTIF(A200,"*clicked_name*")</f>
        <v>0</v>
      </c>
    </row>
    <row r="201" spans="1:12" x14ac:dyDescent="0.35">
      <c r="A201" t="s">
        <v>147</v>
      </c>
      <c r="B201">
        <f t="shared" si="12"/>
        <v>0</v>
      </c>
      <c r="D201">
        <f t="shared" si="13"/>
        <v>0</v>
      </c>
      <c r="F201">
        <f>COUNTIF(A201,"*condition*")</f>
        <v>0</v>
      </c>
      <c r="G201">
        <f>COUNTIF(A201,"*letter*")</f>
        <v>0</v>
      </c>
      <c r="H201">
        <f>COUNTIF(A201,"*correct*")</f>
        <v>0</v>
      </c>
      <c r="I201">
        <f>COUNTIF(A201,"*presented*")</f>
        <v>0</v>
      </c>
      <c r="J201">
        <f>COUNTIF(A201,"*.x*")</f>
        <v>0</v>
      </c>
      <c r="K201">
        <f>COUNTIF(A201,"*.y*")</f>
        <v>0</v>
      </c>
      <c r="L201">
        <f>COUNTIF(A201,"*clicked_name*")</f>
        <v>0</v>
      </c>
    </row>
    <row r="202" spans="1:12" x14ac:dyDescent="0.35">
      <c r="A202" t="s">
        <v>148</v>
      </c>
      <c r="B202">
        <f t="shared" si="12"/>
        <v>0</v>
      </c>
      <c r="D202">
        <f t="shared" si="13"/>
        <v>0</v>
      </c>
      <c r="F202">
        <f>COUNTIF(A202,"*condition*")</f>
        <v>0</v>
      </c>
      <c r="G202">
        <f>COUNTIF(A202,"*letter*")</f>
        <v>0</v>
      </c>
      <c r="H202">
        <f>COUNTIF(A202,"*correct*")</f>
        <v>0</v>
      </c>
      <c r="I202">
        <f>COUNTIF(A202,"*presented*")</f>
        <v>0</v>
      </c>
      <c r="J202">
        <f>COUNTIF(A202,"*.x*")</f>
        <v>0</v>
      </c>
      <c r="K202">
        <f>COUNTIF(A202,"*.y*")</f>
        <v>0</v>
      </c>
      <c r="L202">
        <f>COUNTIF(A202,"*clicked_name*")</f>
        <v>0</v>
      </c>
    </row>
    <row r="203" spans="1:12" x14ac:dyDescent="0.35">
      <c r="A203" t="s">
        <v>149</v>
      </c>
      <c r="B203">
        <f t="shared" ref="B203:B266" si="14">COUNTIF(A203,"*key*")</f>
        <v>0</v>
      </c>
      <c r="D203">
        <f t="shared" ref="D203:D266" si="15">COUNTIF(A203,"*keys*")</f>
        <v>0</v>
      </c>
      <c r="F203">
        <f>COUNTIF(A203,"*condition*")</f>
        <v>0</v>
      </c>
      <c r="G203">
        <f>COUNTIF(A203,"*letter*")</f>
        <v>0</v>
      </c>
      <c r="H203">
        <f>COUNTIF(A203,"*correct*")</f>
        <v>0</v>
      </c>
      <c r="I203">
        <f>COUNTIF(A203,"*presented*")</f>
        <v>0</v>
      </c>
      <c r="J203">
        <f>COUNTIF(A203,"*.x*")</f>
        <v>0</v>
      </c>
      <c r="K203">
        <f>COUNTIF(A203,"*.y*")</f>
        <v>0</v>
      </c>
      <c r="L203">
        <f>COUNTIF(A203,"*clicked_name*")</f>
        <v>0</v>
      </c>
    </row>
    <row r="204" spans="1:12" x14ac:dyDescent="0.35">
      <c r="A204" t="s">
        <v>150</v>
      </c>
      <c r="B204">
        <f t="shared" si="14"/>
        <v>0</v>
      </c>
      <c r="D204">
        <f t="shared" si="15"/>
        <v>0</v>
      </c>
      <c r="F204">
        <f>COUNTIF(A204,"*condition*")</f>
        <v>0</v>
      </c>
      <c r="G204">
        <f>COUNTIF(A204,"*letter*")</f>
        <v>0</v>
      </c>
      <c r="H204">
        <f>COUNTIF(A204,"*correct*")</f>
        <v>0</v>
      </c>
      <c r="I204">
        <f>COUNTIF(A204,"*presented*")</f>
        <v>0</v>
      </c>
      <c r="J204">
        <f>COUNTIF(A204,"*.x*")</f>
        <v>0</v>
      </c>
      <c r="K204">
        <f>COUNTIF(A204,"*.y*")</f>
        <v>0</v>
      </c>
      <c r="L204">
        <f>COUNTIF(A204,"*clicked_name*")</f>
        <v>0</v>
      </c>
    </row>
    <row r="205" spans="1:12" x14ac:dyDescent="0.35">
      <c r="A205" s="11" t="s">
        <v>151</v>
      </c>
      <c r="B205">
        <f t="shared" si="14"/>
        <v>0</v>
      </c>
      <c r="D205">
        <f t="shared" si="15"/>
        <v>0</v>
      </c>
      <c r="F205">
        <f>COUNTIF(A205,"*condition*")</f>
        <v>0</v>
      </c>
      <c r="G205">
        <f>COUNTIF(A205,"*letter*")</f>
        <v>0</v>
      </c>
      <c r="H205">
        <f>COUNTIF(A205,"*correct*")</f>
        <v>0</v>
      </c>
      <c r="I205">
        <f>COUNTIF(A205,"*presented*")</f>
        <v>0</v>
      </c>
      <c r="J205">
        <f>COUNTIF(A205,"*.x*")</f>
        <v>0</v>
      </c>
      <c r="K205">
        <f>COUNTIF(A205,"*.y*")</f>
        <v>0</v>
      </c>
      <c r="L205">
        <f>COUNTIF(A205,"*clicked_name*")</f>
        <v>0</v>
      </c>
    </row>
    <row r="206" spans="1:12" x14ac:dyDescent="0.35">
      <c r="A206" t="s">
        <v>152</v>
      </c>
      <c r="B206">
        <f t="shared" si="14"/>
        <v>0</v>
      </c>
      <c r="D206">
        <f t="shared" si="15"/>
        <v>0</v>
      </c>
      <c r="F206">
        <f>COUNTIF(A206,"*condition*")</f>
        <v>0</v>
      </c>
      <c r="G206">
        <f>COUNTIF(A206,"*letter*")</f>
        <v>0</v>
      </c>
      <c r="H206">
        <f>COUNTIF(A206,"*correct*")</f>
        <v>0</v>
      </c>
      <c r="I206">
        <f>COUNTIF(A206,"*presented*")</f>
        <v>0</v>
      </c>
      <c r="J206">
        <f>COUNTIF(A206,"*.x*")</f>
        <v>0</v>
      </c>
      <c r="K206">
        <f>COUNTIF(A206,"*.y*")</f>
        <v>0</v>
      </c>
      <c r="L206">
        <f>COUNTIF(A206,"*clicked_name*")</f>
        <v>0</v>
      </c>
    </row>
    <row r="207" spans="1:12" x14ac:dyDescent="0.35">
      <c r="A207" t="s">
        <v>153</v>
      </c>
      <c r="B207">
        <f t="shared" si="14"/>
        <v>0</v>
      </c>
      <c r="D207">
        <f t="shared" si="15"/>
        <v>0</v>
      </c>
      <c r="F207">
        <f>COUNTIF(A207,"*condition*")</f>
        <v>0</v>
      </c>
      <c r="G207">
        <f>COUNTIF(A207,"*letter*")</f>
        <v>0</v>
      </c>
      <c r="H207">
        <f>COUNTIF(A207,"*correct*")</f>
        <v>0</v>
      </c>
      <c r="I207">
        <f>COUNTIF(A207,"*presented*")</f>
        <v>0</v>
      </c>
      <c r="J207">
        <f>COUNTIF(A207,"*.x*")</f>
        <v>0</v>
      </c>
      <c r="K207">
        <f>COUNTIF(A207,"*.y*")</f>
        <v>0</v>
      </c>
      <c r="L207">
        <f>COUNTIF(A207,"*clicked_name*")</f>
        <v>0</v>
      </c>
    </row>
    <row r="208" spans="1:12" x14ac:dyDescent="0.35">
      <c r="A208" t="s">
        <v>154</v>
      </c>
      <c r="B208">
        <f t="shared" si="14"/>
        <v>0</v>
      </c>
      <c r="D208">
        <f t="shared" si="15"/>
        <v>0</v>
      </c>
      <c r="F208">
        <f>COUNTIF(A208,"*condition*")</f>
        <v>0</v>
      </c>
      <c r="G208">
        <f>COUNTIF(A208,"*letter*")</f>
        <v>0</v>
      </c>
      <c r="H208">
        <f>COUNTIF(A208,"*correct*")</f>
        <v>0</v>
      </c>
      <c r="I208">
        <f>COUNTIF(A208,"*presented*")</f>
        <v>0</v>
      </c>
      <c r="J208">
        <f>COUNTIF(A208,"*.x*")</f>
        <v>0</v>
      </c>
      <c r="K208">
        <f>COUNTIF(A208,"*.y*")</f>
        <v>0</v>
      </c>
      <c r="L208">
        <f>COUNTIF(A208,"*clicked_name*")</f>
        <v>0</v>
      </c>
    </row>
    <row r="209" spans="1:12" x14ac:dyDescent="0.35">
      <c r="A209" t="s">
        <v>155</v>
      </c>
      <c r="B209">
        <f t="shared" si="14"/>
        <v>0</v>
      </c>
      <c r="D209">
        <f t="shared" si="15"/>
        <v>0</v>
      </c>
      <c r="F209">
        <f>COUNTIF(A209,"*condition*")</f>
        <v>0</v>
      </c>
      <c r="G209">
        <f>COUNTIF(A209,"*letter*")</f>
        <v>0</v>
      </c>
      <c r="H209">
        <f>COUNTIF(A209,"*correct*")</f>
        <v>0</v>
      </c>
      <c r="I209">
        <f>COUNTIF(A209,"*presented*")</f>
        <v>0</v>
      </c>
      <c r="J209">
        <f>COUNTIF(A209,"*.x*")</f>
        <v>0</v>
      </c>
      <c r="K209">
        <f>COUNTIF(A209,"*.y*")</f>
        <v>0</v>
      </c>
      <c r="L209">
        <f>COUNTIF(A209,"*clicked_name*")</f>
        <v>0</v>
      </c>
    </row>
    <row r="210" spans="1:12" x14ac:dyDescent="0.35">
      <c r="A210" s="11" t="s">
        <v>156</v>
      </c>
      <c r="B210">
        <f t="shared" si="14"/>
        <v>0</v>
      </c>
      <c r="D210">
        <f t="shared" si="15"/>
        <v>0</v>
      </c>
      <c r="F210">
        <f>COUNTIF(A210,"*condition*")</f>
        <v>0</v>
      </c>
      <c r="G210">
        <f>COUNTIF(A210,"*letter*")</f>
        <v>0</v>
      </c>
      <c r="H210">
        <f>COUNTIF(A210,"*correct*")</f>
        <v>0</v>
      </c>
      <c r="I210">
        <f>COUNTIF(A210,"*presented*")</f>
        <v>0</v>
      </c>
      <c r="J210">
        <f>COUNTIF(A210,"*.x*")</f>
        <v>0</v>
      </c>
      <c r="K210">
        <f>COUNTIF(A210,"*.y*")</f>
        <v>0</v>
      </c>
      <c r="L210">
        <f>COUNTIF(A210,"*clicked_name*")</f>
        <v>0</v>
      </c>
    </row>
    <row r="211" spans="1:12" x14ac:dyDescent="0.35">
      <c r="A211" s="18" t="s">
        <v>157</v>
      </c>
      <c r="B211">
        <f t="shared" si="14"/>
        <v>0</v>
      </c>
      <c r="D211">
        <f t="shared" si="15"/>
        <v>0</v>
      </c>
      <c r="E211" t="s">
        <v>395</v>
      </c>
      <c r="F211">
        <f>COUNTIF(A211,"*condition*")</f>
        <v>0</v>
      </c>
      <c r="G211">
        <f>COUNTIF(A211,"*letter*")</f>
        <v>0</v>
      </c>
      <c r="H211">
        <f>COUNTIF(A211,"*correct*")</f>
        <v>0</v>
      </c>
      <c r="I211">
        <f>COUNTIF(A211,"*presented*")</f>
        <v>1</v>
      </c>
      <c r="J211">
        <f>COUNTIF(A211,"*.x*")</f>
        <v>0</v>
      </c>
      <c r="K211">
        <f>COUNTIF(A211,"*.y*")</f>
        <v>0</v>
      </c>
      <c r="L211">
        <f>COUNTIF(A211,"*clicked_name*")</f>
        <v>0</v>
      </c>
    </row>
    <row r="212" spans="1:12" x14ac:dyDescent="0.35">
      <c r="A212" t="s">
        <v>158</v>
      </c>
      <c r="B212">
        <f t="shared" si="14"/>
        <v>0</v>
      </c>
      <c r="D212">
        <f t="shared" si="15"/>
        <v>0</v>
      </c>
      <c r="E212" t="s">
        <v>395</v>
      </c>
      <c r="F212">
        <f>COUNTIF(A212,"*condition*")</f>
        <v>0</v>
      </c>
      <c r="G212">
        <f>COUNTIF(A212,"*letter*")</f>
        <v>0</v>
      </c>
      <c r="H212">
        <f>COUNTIF(A212,"*correct*")</f>
        <v>1</v>
      </c>
      <c r="I212">
        <f>COUNTIF(A212,"*presented*")</f>
        <v>0</v>
      </c>
      <c r="J212">
        <f>COUNTIF(A212,"*.x*")</f>
        <v>0</v>
      </c>
      <c r="K212">
        <f>COUNTIF(A212,"*.y*")</f>
        <v>0</v>
      </c>
      <c r="L212">
        <f>COUNTIF(A212,"*clicked_name*")</f>
        <v>0</v>
      </c>
    </row>
    <row r="213" spans="1:12" x14ac:dyDescent="0.35">
      <c r="A213" s="6" t="s">
        <v>159</v>
      </c>
      <c r="B213">
        <f t="shared" si="14"/>
        <v>0</v>
      </c>
      <c r="D213">
        <f t="shared" si="15"/>
        <v>0</v>
      </c>
      <c r="E213" t="s">
        <v>395</v>
      </c>
      <c r="F213">
        <f>COUNTIF(A213,"*condition*")</f>
        <v>0</v>
      </c>
      <c r="G213">
        <f>COUNTIF(A213,"*letter*")</f>
        <v>0</v>
      </c>
      <c r="H213">
        <f>COUNTIF(A213,"*correct*")</f>
        <v>0</v>
      </c>
      <c r="I213">
        <f>COUNTIF(A213,"*presented*")</f>
        <v>0</v>
      </c>
      <c r="J213">
        <f>COUNTIF(A213,"*.x*")</f>
        <v>0</v>
      </c>
      <c r="K213">
        <f>COUNTIF(A213,"*.y*")</f>
        <v>0</v>
      </c>
      <c r="L213">
        <f>COUNTIF(A213,"*clicked_name*")</f>
        <v>0</v>
      </c>
    </row>
    <row r="214" spans="1:12" x14ac:dyDescent="0.35">
      <c r="A214" s="6" t="s">
        <v>160</v>
      </c>
      <c r="B214">
        <f t="shared" si="14"/>
        <v>0</v>
      </c>
      <c r="D214">
        <f t="shared" si="15"/>
        <v>0</v>
      </c>
      <c r="E214" t="s">
        <v>395</v>
      </c>
      <c r="F214">
        <f>COUNTIF(A214,"*condition*")</f>
        <v>0</v>
      </c>
      <c r="G214">
        <f>COUNTIF(A214,"*letter*")</f>
        <v>0</v>
      </c>
      <c r="H214">
        <f>COUNTIF(A214,"*correct*")</f>
        <v>0</v>
      </c>
      <c r="I214">
        <f>COUNTIF(A214,"*presented*")</f>
        <v>0</v>
      </c>
      <c r="J214">
        <f>COUNTIF(A214,"*.x*")</f>
        <v>0</v>
      </c>
      <c r="K214">
        <f>COUNTIF(A214,"*.y*")</f>
        <v>0</v>
      </c>
      <c r="L214">
        <f>COUNTIF(A214,"*clicked_name*")</f>
        <v>0</v>
      </c>
    </row>
    <row r="215" spans="1:12" x14ac:dyDescent="0.35">
      <c r="A215" s="18" t="s">
        <v>206</v>
      </c>
      <c r="B215">
        <f t="shared" si="14"/>
        <v>0</v>
      </c>
      <c r="D215">
        <f t="shared" si="15"/>
        <v>0</v>
      </c>
      <c r="E215" t="s">
        <v>395</v>
      </c>
      <c r="F215">
        <f>COUNTIF(A215,"*condition*")</f>
        <v>0</v>
      </c>
      <c r="G215">
        <f>COUNTIF(A215,"*letter*")</f>
        <v>0</v>
      </c>
      <c r="H215">
        <f>COUNTIF(A215,"*correct*")</f>
        <v>0</v>
      </c>
      <c r="I215">
        <f>COUNTIF(A215,"*presented*")</f>
        <v>0</v>
      </c>
      <c r="J215">
        <f>COUNTIF(A215,"*.x*")</f>
        <v>1</v>
      </c>
      <c r="K215">
        <f>COUNTIF(A215,"*.y*")</f>
        <v>0</v>
      </c>
      <c r="L215">
        <f>COUNTIF(A215,"*clicked_name*")</f>
        <v>0</v>
      </c>
    </row>
    <row r="216" spans="1:12" x14ac:dyDescent="0.35">
      <c r="A216" s="18" t="s">
        <v>207</v>
      </c>
      <c r="B216">
        <f t="shared" si="14"/>
        <v>0</v>
      </c>
      <c r="D216">
        <f t="shared" si="15"/>
        <v>0</v>
      </c>
      <c r="E216" t="s">
        <v>395</v>
      </c>
      <c r="F216">
        <f>COUNTIF(A216,"*condition*")</f>
        <v>0</v>
      </c>
      <c r="G216">
        <f>COUNTIF(A216,"*letter*")</f>
        <v>0</v>
      </c>
      <c r="H216">
        <f>COUNTIF(A216,"*correct*")</f>
        <v>0</v>
      </c>
      <c r="I216">
        <f>COUNTIF(A216,"*presented*")</f>
        <v>0</v>
      </c>
      <c r="J216">
        <f>COUNTIF(A216,"*.x*")</f>
        <v>0</v>
      </c>
      <c r="K216">
        <f>COUNTIF(A216,"*.y*")</f>
        <v>1</v>
      </c>
      <c r="L216">
        <f>COUNTIF(A216,"*clicked_name*")</f>
        <v>0</v>
      </c>
    </row>
    <row r="217" spans="1:12" x14ac:dyDescent="0.35">
      <c r="A217" t="s">
        <v>208</v>
      </c>
      <c r="B217">
        <f t="shared" si="14"/>
        <v>0</v>
      </c>
      <c r="D217">
        <f t="shared" si="15"/>
        <v>0</v>
      </c>
      <c r="F217">
        <f>COUNTIF(A217,"*condition*")</f>
        <v>0</v>
      </c>
      <c r="G217">
        <f>COUNTIF(A217,"*letter*")</f>
        <v>0</v>
      </c>
      <c r="H217">
        <f>COUNTIF(A217,"*correct*")</f>
        <v>0</v>
      </c>
      <c r="I217">
        <f>COUNTIF(A217,"*presented*")</f>
        <v>0</v>
      </c>
      <c r="J217">
        <f>COUNTIF(A217,"*.x*")</f>
        <v>0</v>
      </c>
      <c r="K217">
        <f>COUNTIF(A217,"*.y*")</f>
        <v>0</v>
      </c>
      <c r="L217">
        <f>COUNTIF(A217,"*clicked_name*")</f>
        <v>0</v>
      </c>
    </row>
    <row r="218" spans="1:12" x14ac:dyDescent="0.35">
      <c r="A218" t="s">
        <v>209</v>
      </c>
      <c r="B218">
        <f t="shared" si="14"/>
        <v>0</v>
      </c>
      <c r="D218">
        <f t="shared" si="15"/>
        <v>0</v>
      </c>
      <c r="F218">
        <f>COUNTIF(A218,"*condition*")</f>
        <v>0</v>
      </c>
      <c r="G218">
        <f>COUNTIF(A218,"*letter*")</f>
        <v>0</v>
      </c>
      <c r="H218">
        <f>COUNTIF(A218,"*correct*")</f>
        <v>0</v>
      </c>
      <c r="I218">
        <f>COUNTIF(A218,"*presented*")</f>
        <v>0</v>
      </c>
      <c r="J218">
        <f>COUNTIF(A218,"*.x*")</f>
        <v>0</v>
      </c>
      <c r="K218">
        <f>COUNTIF(A218,"*.y*")</f>
        <v>0</v>
      </c>
      <c r="L218">
        <f>COUNTIF(A218,"*clicked_name*")</f>
        <v>0</v>
      </c>
    </row>
    <row r="219" spans="1:12" x14ac:dyDescent="0.35">
      <c r="A219" t="s">
        <v>210</v>
      </c>
      <c r="B219">
        <f t="shared" si="14"/>
        <v>0</v>
      </c>
      <c r="D219">
        <f t="shared" si="15"/>
        <v>0</v>
      </c>
      <c r="F219">
        <f>COUNTIF(A219,"*condition*")</f>
        <v>0</v>
      </c>
      <c r="G219">
        <f>COUNTIF(A219,"*letter*")</f>
        <v>0</v>
      </c>
      <c r="H219">
        <f>COUNTIF(A219,"*correct*")</f>
        <v>0</v>
      </c>
      <c r="I219">
        <f>COUNTIF(A219,"*presented*")</f>
        <v>0</v>
      </c>
      <c r="J219">
        <f>COUNTIF(A219,"*.x*")</f>
        <v>0</v>
      </c>
      <c r="K219">
        <f>COUNTIF(A219,"*.y*")</f>
        <v>0</v>
      </c>
      <c r="L219">
        <f>COUNTIF(A219,"*clicked_name*")</f>
        <v>0</v>
      </c>
    </row>
    <row r="220" spans="1:12" x14ac:dyDescent="0.35">
      <c r="A220" t="s">
        <v>211</v>
      </c>
      <c r="B220">
        <f t="shared" si="14"/>
        <v>0</v>
      </c>
      <c r="D220">
        <f t="shared" si="15"/>
        <v>0</v>
      </c>
      <c r="F220">
        <f>COUNTIF(A220,"*condition*")</f>
        <v>0</v>
      </c>
      <c r="G220">
        <f>COUNTIF(A220,"*letter*")</f>
        <v>0</v>
      </c>
      <c r="H220">
        <f>COUNTIF(A220,"*correct*")</f>
        <v>0</v>
      </c>
      <c r="I220">
        <f>COUNTIF(A220,"*presented*")</f>
        <v>0</v>
      </c>
      <c r="J220">
        <f>COUNTIF(A220,"*.x*")</f>
        <v>0</v>
      </c>
      <c r="K220">
        <f>COUNTIF(A220,"*.y*")</f>
        <v>0</v>
      </c>
      <c r="L220">
        <f>COUNTIF(A220,"*clicked_name*")</f>
        <v>0</v>
      </c>
    </row>
    <row r="221" spans="1:12" x14ac:dyDescent="0.35">
      <c r="A221" s="18" t="s">
        <v>161</v>
      </c>
      <c r="B221">
        <f t="shared" si="14"/>
        <v>0</v>
      </c>
      <c r="D221">
        <f t="shared" si="15"/>
        <v>0</v>
      </c>
      <c r="E221" t="s">
        <v>395</v>
      </c>
      <c r="F221">
        <f>COUNTIF(A221,"*condition*")</f>
        <v>0</v>
      </c>
      <c r="G221">
        <f>COUNTIF(A221,"*letter*")</f>
        <v>0</v>
      </c>
      <c r="H221">
        <f>COUNTIF(A221,"*correct*")</f>
        <v>0</v>
      </c>
      <c r="I221">
        <f>COUNTIF(A221,"*presented*")</f>
        <v>0</v>
      </c>
      <c r="J221">
        <f>COUNTIF(A221,"*.x*")</f>
        <v>0</v>
      </c>
      <c r="K221">
        <f>COUNTIF(A221,"*.y*")</f>
        <v>0</v>
      </c>
      <c r="L221">
        <f>COUNTIF(A221,"*clicked_name*")</f>
        <v>1</v>
      </c>
    </row>
    <row r="222" spans="1:12" x14ac:dyDescent="0.35">
      <c r="A222" t="s">
        <v>162</v>
      </c>
      <c r="B222">
        <f t="shared" si="14"/>
        <v>0</v>
      </c>
      <c r="D222">
        <f t="shared" si="15"/>
        <v>0</v>
      </c>
      <c r="E222" t="s">
        <v>395</v>
      </c>
      <c r="F222">
        <f>COUNTIF(A222,"*condition*")</f>
        <v>0</v>
      </c>
      <c r="G222">
        <f>COUNTIF(A222,"*letter*")</f>
        <v>0</v>
      </c>
      <c r="H222">
        <f>COUNTIF(A222,"*correct*")</f>
        <v>1</v>
      </c>
      <c r="I222">
        <f>COUNTIF(A222,"*presented*")</f>
        <v>0</v>
      </c>
      <c r="J222">
        <f>COUNTIF(A222,"*.x*")</f>
        <v>0</v>
      </c>
      <c r="K222">
        <f>COUNTIF(A222,"*.y*")</f>
        <v>0</v>
      </c>
      <c r="L222">
        <f>COUNTIF(A222,"*clicked_name*")</f>
        <v>0</v>
      </c>
    </row>
    <row r="223" spans="1:12" x14ac:dyDescent="0.35">
      <c r="A223" t="s">
        <v>163</v>
      </c>
      <c r="B223">
        <f t="shared" si="14"/>
        <v>0</v>
      </c>
      <c r="D223">
        <f t="shared" si="15"/>
        <v>0</v>
      </c>
      <c r="F223">
        <f>COUNTIF(A223,"*condition*")</f>
        <v>0</v>
      </c>
      <c r="G223">
        <f>COUNTIF(A223,"*letter*")</f>
        <v>0</v>
      </c>
      <c r="H223">
        <f>COUNTIF(A223,"*correct*")</f>
        <v>0</v>
      </c>
      <c r="I223">
        <f>COUNTIF(A223,"*presented*")</f>
        <v>0</v>
      </c>
      <c r="J223">
        <f>COUNTIF(A223,"*.x*")</f>
        <v>0</v>
      </c>
      <c r="K223">
        <f>COUNTIF(A223,"*.y*")</f>
        <v>0</v>
      </c>
      <c r="L223">
        <f>COUNTIF(A223,"*clicked_name*")</f>
        <v>0</v>
      </c>
    </row>
    <row r="224" spans="1:12" x14ac:dyDescent="0.35">
      <c r="A224" t="s">
        <v>164</v>
      </c>
      <c r="B224">
        <f t="shared" si="14"/>
        <v>0</v>
      </c>
      <c r="D224">
        <f t="shared" si="15"/>
        <v>0</v>
      </c>
      <c r="F224">
        <f>COUNTIF(A224,"*condition*")</f>
        <v>0</v>
      </c>
      <c r="G224">
        <f>COUNTIF(A224,"*letter*")</f>
        <v>0</v>
      </c>
      <c r="H224">
        <f>COUNTIF(A224,"*correct*")</f>
        <v>0</v>
      </c>
      <c r="I224">
        <f>COUNTIF(A224,"*presented*")</f>
        <v>0</v>
      </c>
      <c r="J224">
        <f>COUNTIF(A224,"*.x*")</f>
        <v>0</v>
      </c>
      <c r="K224">
        <f>COUNTIF(A224,"*.y*")</f>
        <v>0</v>
      </c>
      <c r="L224">
        <f>COUNTIF(A224,"*clicked_name*")</f>
        <v>0</v>
      </c>
    </row>
    <row r="225" spans="1:12" x14ac:dyDescent="0.35">
      <c r="A225" t="s">
        <v>165</v>
      </c>
      <c r="B225">
        <f t="shared" si="14"/>
        <v>0</v>
      </c>
      <c r="D225">
        <f t="shared" si="15"/>
        <v>0</v>
      </c>
      <c r="F225">
        <f>COUNTIF(A225,"*condition*")</f>
        <v>0</v>
      </c>
      <c r="G225">
        <f>COUNTIF(A225,"*letter*")</f>
        <v>0</v>
      </c>
      <c r="H225">
        <f>COUNTIF(A225,"*correct*")</f>
        <v>0</v>
      </c>
      <c r="I225">
        <f>COUNTIF(A225,"*presented*")</f>
        <v>0</v>
      </c>
      <c r="J225">
        <f>COUNTIF(A225,"*.x*")</f>
        <v>0</v>
      </c>
      <c r="K225">
        <f>COUNTIF(A225,"*.y*")</f>
        <v>0</v>
      </c>
      <c r="L225">
        <f>COUNTIF(A225,"*clicked_name*")</f>
        <v>0</v>
      </c>
    </row>
    <row r="226" spans="1:12" x14ac:dyDescent="0.35">
      <c r="A226" t="s">
        <v>166</v>
      </c>
      <c r="B226">
        <f t="shared" si="14"/>
        <v>0</v>
      </c>
      <c r="D226">
        <f t="shared" si="15"/>
        <v>0</v>
      </c>
      <c r="F226">
        <f>COUNTIF(A226,"*condition*")</f>
        <v>0</v>
      </c>
      <c r="G226">
        <f>COUNTIF(A226,"*letter*")</f>
        <v>0</v>
      </c>
      <c r="H226">
        <f>COUNTIF(A226,"*correct*")</f>
        <v>0</v>
      </c>
      <c r="I226">
        <f>COUNTIF(A226,"*presented*")</f>
        <v>0</v>
      </c>
      <c r="J226">
        <f>COUNTIF(A226,"*.x*")</f>
        <v>0</v>
      </c>
      <c r="K226">
        <f>COUNTIF(A226,"*.y*")</f>
        <v>0</v>
      </c>
      <c r="L226">
        <f>COUNTIF(A226,"*clicked_name*")</f>
        <v>0</v>
      </c>
    </row>
    <row r="227" spans="1:12" x14ac:dyDescent="0.35">
      <c r="A227" s="11" t="s">
        <v>167</v>
      </c>
      <c r="B227">
        <f t="shared" si="14"/>
        <v>0</v>
      </c>
      <c r="D227">
        <f t="shared" si="15"/>
        <v>0</v>
      </c>
      <c r="F227">
        <f>COUNTIF(A227,"*condition*")</f>
        <v>0</v>
      </c>
      <c r="G227">
        <f>COUNTIF(A227,"*letter*")</f>
        <v>0</v>
      </c>
      <c r="H227">
        <f>COUNTIF(A227,"*correct*")</f>
        <v>0</v>
      </c>
      <c r="I227">
        <f>COUNTIF(A227,"*presented*")</f>
        <v>0</v>
      </c>
      <c r="J227">
        <f>COUNTIF(A227,"*.x*")</f>
        <v>0</v>
      </c>
      <c r="K227">
        <f>COUNTIF(A227,"*.y*")</f>
        <v>0</v>
      </c>
      <c r="L227">
        <f>COUNTIF(A227,"*clicked_name*")</f>
        <v>0</v>
      </c>
    </row>
    <row r="228" spans="1:12" x14ac:dyDescent="0.35">
      <c r="A228" s="6" t="s">
        <v>168</v>
      </c>
      <c r="B228">
        <f t="shared" si="14"/>
        <v>0</v>
      </c>
      <c r="D228">
        <f t="shared" si="15"/>
        <v>0</v>
      </c>
      <c r="E228" t="s">
        <v>395</v>
      </c>
      <c r="F228">
        <f>COUNTIF(A228,"*condition*")</f>
        <v>0</v>
      </c>
      <c r="G228">
        <f>COUNTIF(A228,"*letter*")</f>
        <v>0</v>
      </c>
      <c r="H228">
        <f>COUNTIF(A228,"*correct*")</f>
        <v>0</v>
      </c>
      <c r="I228">
        <f>COUNTIF(A228,"*presented*")</f>
        <v>0</v>
      </c>
      <c r="J228">
        <f>COUNTIF(A228,"*.x*")</f>
        <v>0</v>
      </c>
      <c r="K228">
        <f>COUNTIF(A228,"*.y*")</f>
        <v>0</v>
      </c>
      <c r="L228">
        <f>COUNTIF(A228,"*clicked_name*")</f>
        <v>0</v>
      </c>
    </row>
    <row r="229" spans="1:12" x14ac:dyDescent="0.35">
      <c r="A229" s="6" t="s">
        <v>169</v>
      </c>
      <c r="B229">
        <f t="shared" si="14"/>
        <v>0</v>
      </c>
      <c r="D229">
        <f t="shared" si="15"/>
        <v>0</v>
      </c>
      <c r="E229" t="s">
        <v>395</v>
      </c>
      <c r="F229">
        <f>COUNTIF(A229,"*condition*")</f>
        <v>0</v>
      </c>
      <c r="G229">
        <f>COUNTIF(A229,"*letter*")</f>
        <v>0</v>
      </c>
      <c r="H229">
        <f>COUNTIF(A229,"*correct*")</f>
        <v>0</v>
      </c>
      <c r="I229">
        <f>COUNTIF(A229,"*presented*")</f>
        <v>0</v>
      </c>
      <c r="J229">
        <f>COUNTIF(A229,"*.x*")</f>
        <v>0</v>
      </c>
      <c r="K229">
        <f>COUNTIF(A229,"*.y*")</f>
        <v>0</v>
      </c>
      <c r="L229">
        <f>COUNTIF(A229,"*clicked_name*")</f>
        <v>0</v>
      </c>
    </row>
    <row r="230" spans="1:12" x14ac:dyDescent="0.35">
      <c r="A230" s="18" t="s">
        <v>212</v>
      </c>
      <c r="B230">
        <f t="shared" si="14"/>
        <v>0</v>
      </c>
      <c r="D230">
        <f t="shared" si="15"/>
        <v>0</v>
      </c>
      <c r="E230" t="s">
        <v>395</v>
      </c>
      <c r="F230">
        <f>COUNTIF(A230,"*condition*")</f>
        <v>0</v>
      </c>
      <c r="G230">
        <f>COUNTIF(A230,"*letter*")</f>
        <v>0</v>
      </c>
      <c r="H230">
        <f>COUNTIF(A230,"*correct*")</f>
        <v>0</v>
      </c>
      <c r="I230">
        <f>COUNTIF(A230,"*presented*")</f>
        <v>0</v>
      </c>
      <c r="J230">
        <f>COUNTIF(A230,"*.x*")</f>
        <v>1</v>
      </c>
      <c r="K230">
        <f>COUNTIF(A230,"*.y*")</f>
        <v>0</v>
      </c>
      <c r="L230">
        <f>COUNTIF(A230,"*clicked_name*")</f>
        <v>0</v>
      </c>
    </row>
    <row r="231" spans="1:12" x14ac:dyDescent="0.35">
      <c r="A231" s="18" t="s">
        <v>213</v>
      </c>
      <c r="B231">
        <f t="shared" si="14"/>
        <v>0</v>
      </c>
      <c r="D231">
        <f t="shared" si="15"/>
        <v>0</v>
      </c>
      <c r="E231" t="s">
        <v>395</v>
      </c>
      <c r="F231">
        <f>COUNTIF(A231,"*condition*")</f>
        <v>0</v>
      </c>
      <c r="G231">
        <f>COUNTIF(A231,"*letter*")</f>
        <v>0</v>
      </c>
      <c r="H231">
        <f>COUNTIF(A231,"*correct*")</f>
        <v>0</v>
      </c>
      <c r="I231">
        <f>COUNTIF(A231,"*presented*")</f>
        <v>0</v>
      </c>
      <c r="J231">
        <f>COUNTIF(A231,"*.x*")</f>
        <v>0</v>
      </c>
      <c r="K231">
        <f>COUNTIF(A231,"*.y*")</f>
        <v>1</v>
      </c>
      <c r="L231">
        <f>COUNTIF(A231,"*clicked_name*")</f>
        <v>0</v>
      </c>
    </row>
    <row r="232" spans="1:12" x14ac:dyDescent="0.35">
      <c r="A232" t="s">
        <v>214</v>
      </c>
      <c r="B232">
        <f t="shared" si="14"/>
        <v>0</v>
      </c>
      <c r="D232">
        <f t="shared" si="15"/>
        <v>0</v>
      </c>
      <c r="F232">
        <f>COUNTIF(A232,"*condition*")</f>
        <v>0</v>
      </c>
      <c r="G232">
        <f>COUNTIF(A232,"*letter*")</f>
        <v>0</v>
      </c>
      <c r="H232">
        <f>COUNTIF(A232,"*correct*")</f>
        <v>0</v>
      </c>
      <c r="I232">
        <f>COUNTIF(A232,"*presented*")</f>
        <v>0</v>
      </c>
      <c r="J232">
        <f>COUNTIF(A232,"*.x*")</f>
        <v>0</v>
      </c>
      <c r="K232">
        <f>COUNTIF(A232,"*.y*")</f>
        <v>0</v>
      </c>
      <c r="L232">
        <f>COUNTIF(A232,"*clicked_name*")</f>
        <v>0</v>
      </c>
    </row>
    <row r="233" spans="1:12" x14ac:dyDescent="0.35">
      <c r="A233" t="s">
        <v>215</v>
      </c>
      <c r="B233">
        <f t="shared" si="14"/>
        <v>0</v>
      </c>
      <c r="D233">
        <f t="shared" si="15"/>
        <v>0</v>
      </c>
      <c r="F233">
        <f>COUNTIF(A233,"*condition*")</f>
        <v>0</v>
      </c>
      <c r="G233">
        <f>COUNTIF(A233,"*letter*")</f>
        <v>0</v>
      </c>
      <c r="H233">
        <f>COUNTIF(A233,"*correct*")</f>
        <v>0</v>
      </c>
      <c r="I233">
        <f>COUNTIF(A233,"*presented*")</f>
        <v>0</v>
      </c>
      <c r="J233">
        <f>COUNTIF(A233,"*.x*")</f>
        <v>0</v>
      </c>
      <c r="K233">
        <f>COUNTIF(A233,"*.y*")</f>
        <v>0</v>
      </c>
      <c r="L233">
        <f>COUNTIF(A233,"*clicked_name*")</f>
        <v>0</v>
      </c>
    </row>
    <row r="234" spans="1:12" x14ac:dyDescent="0.35">
      <c r="A234" t="s">
        <v>216</v>
      </c>
      <c r="B234">
        <f t="shared" si="14"/>
        <v>0</v>
      </c>
      <c r="D234">
        <f t="shared" si="15"/>
        <v>0</v>
      </c>
      <c r="F234">
        <f>COUNTIF(A234,"*condition*")</f>
        <v>0</v>
      </c>
      <c r="G234">
        <f>COUNTIF(A234,"*letter*")</f>
        <v>0</v>
      </c>
      <c r="H234">
        <f>COUNTIF(A234,"*correct*")</f>
        <v>0</v>
      </c>
      <c r="I234">
        <f>COUNTIF(A234,"*presented*")</f>
        <v>0</v>
      </c>
      <c r="J234">
        <f>COUNTIF(A234,"*.x*")</f>
        <v>0</v>
      </c>
      <c r="K234">
        <f>COUNTIF(A234,"*.y*")</f>
        <v>0</v>
      </c>
      <c r="L234">
        <f>COUNTIF(A234,"*clicked_name*")</f>
        <v>0</v>
      </c>
    </row>
    <row r="235" spans="1:12" x14ac:dyDescent="0.35">
      <c r="A235" t="s">
        <v>217</v>
      </c>
      <c r="B235">
        <f t="shared" si="14"/>
        <v>0</v>
      </c>
      <c r="D235">
        <f t="shared" si="15"/>
        <v>0</v>
      </c>
      <c r="F235">
        <f>COUNTIF(A235,"*condition*")</f>
        <v>0</v>
      </c>
      <c r="G235">
        <f>COUNTIF(A235,"*letter*")</f>
        <v>0</v>
      </c>
      <c r="H235">
        <f>COUNTIF(A235,"*correct*")</f>
        <v>0</v>
      </c>
      <c r="I235">
        <f>COUNTIF(A235,"*presented*")</f>
        <v>0</v>
      </c>
      <c r="J235">
        <f>COUNTIF(A235,"*.x*")</f>
        <v>0</v>
      </c>
      <c r="K235">
        <f>COUNTIF(A235,"*.y*")</f>
        <v>0</v>
      </c>
      <c r="L235">
        <f>COUNTIF(A235,"*clicked_name*")</f>
        <v>0</v>
      </c>
    </row>
    <row r="236" spans="1:12" x14ac:dyDescent="0.35">
      <c r="A236" s="18" t="s">
        <v>170</v>
      </c>
      <c r="B236">
        <f t="shared" si="14"/>
        <v>0</v>
      </c>
      <c r="D236">
        <f t="shared" si="15"/>
        <v>0</v>
      </c>
      <c r="E236" t="s">
        <v>395</v>
      </c>
      <c r="F236">
        <f>COUNTIF(A236,"*condition*")</f>
        <v>0</v>
      </c>
      <c r="G236">
        <f>COUNTIF(A236,"*letter*")</f>
        <v>0</v>
      </c>
      <c r="H236">
        <f>COUNTIF(A236,"*correct*")</f>
        <v>0</v>
      </c>
      <c r="I236">
        <f>COUNTIF(A236,"*presented*")</f>
        <v>0</v>
      </c>
      <c r="J236">
        <f>COUNTIF(A236,"*.x*")</f>
        <v>0</v>
      </c>
      <c r="K236">
        <f>COUNTIF(A236,"*.y*")</f>
        <v>0</v>
      </c>
      <c r="L236">
        <f>COUNTIF(A236,"*clicked_name*")</f>
        <v>1</v>
      </c>
    </row>
    <row r="237" spans="1:12" x14ac:dyDescent="0.35">
      <c r="A237" t="s">
        <v>171</v>
      </c>
      <c r="B237">
        <f t="shared" si="14"/>
        <v>0</v>
      </c>
      <c r="D237">
        <f t="shared" si="15"/>
        <v>0</v>
      </c>
      <c r="F237">
        <f>COUNTIF(A237,"*condition*")</f>
        <v>0</v>
      </c>
      <c r="G237">
        <f>COUNTIF(A237,"*letter*")</f>
        <v>0</v>
      </c>
      <c r="H237">
        <f>COUNTIF(A237,"*correct*")</f>
        <v>0</v>
      </c>
      <c r="I237">
        <f>COUNTIF(A237,"*presented*")</f>
        <v>0</v>
      </c>
      <c r="J237">
        <f>COUNTIF(A237,"*.x*")</f>
        <v>0</v>
      </c>
      <c r="K237">
        <f>COUNTIF(A237,"*.y*")</f>
        <v>0</v>
      </c>
      <c r="L237">
        <f>COUNTIF(A237,"*clicked_name*")</f>
        <v>0</v>
      </c>
    </row>
    <row r="238" spans="1:12" x14ac:dyDescent="0.35">
      <c r="A238" t="s">
        <v>172</v>
      </c>
      <c r="B238">
        <f t="shared" si="14"/>
        <v>0</v>
      </c>
      <c r="D238">
        <f t="shared" si="15"/>
        <v>0</v>
      </c>
      <c r="F238">
        <f>COUNTIF(A238,"*condition*")</f>
        <v>0</v>
      </c>
      <c r="G238">
        <f>COUNTIF(A238,"*letter*")</f>
        <v>0</v>
      </c>
      <c r="H238">
        <f>COUNTIF(A238,"*correct*")</f>
        <v>0</v>
      </c>
      <c r="I238">
        <f>COUNTIF(A238,"*presented*")</f>
        <v>0</v>
      </c>
      <c r="J238">
        <f>COUNTIF(A238,"*.x*")</f>
        <v>0</v>
      </c>
      <c r="K238">
        <f>COUNTIF(A238,"*.y*")</f>
        <v>0</v>
      </c>
      <c r="L238">
        <f>COUNTIF(A238,"*clicked_name*")</f>
        <v>0</v>
      </c>
    </row>
    <row r="239" spans="1:12" x14ac:dyDescent="0.35">
      <c r="A239" t="s">
        <v>173</v>
      </c>
      <c r="B239">
        <f t="shared" si="14"/>
        <v>0</v>
      </c>
      <c r="D239">
        <f t="shared" si="15"/>
        <v>0</v>
      </c>
      <c r="F239">
        <f>COUNTIF(A239,"*condition*")</f>
        <v>0</v>
      </c>
      <c r="G239">
        <f>COUNTIF(A239,"*letter*")</f>
        <v>0</v>
      </c>
      <c r="H239">
        <f>COUNTIF(A239,"*correct*")</f>
        <v>0</v>
      </c>
      <c r="I239">
        <f>COUNTIF(A239,"*presented*")</f>
        <v>0</v>
      </c>
      <c r="J239">
        <f>COUNTIF(A239,"*.x*")</f>
        <v>0</v>
      </c>
      <c r="K239">
        <f>COUNTIF(A239,"*.y*")</f>
        <v>0</v>
      </c>
      <c r="L239">
        <f>COUNTIF(A239,"*clicked_name*")</f>
        <v>0</v>
      </c>
    </row>
    <row r="240" spans="1:12" x14ac:dyDescent="0.35">
      <c r="A240" t="s">
        <v>174</v>
      </c>
      <c r="B240">
        <f t="shared" si="14"/>
        <v>0</v>
      </c>
      <c r="D240">
        <f t="shared" si="15"/>
        <v>0</v>
      </c>
      <c r="F240">
        <f>COUNTIF(A240,"*condition*")</f>
        <v>0</v>
      </c>
      <c r="G240">
        <f>COUNTIF(A240,"*letter*")</f>
        <v>0</v>
      </c>
      <c r="H240">
        <f>COUNTIF(A240,"*correct*")</f>
        <v>0</v>
      </c>
      <c r="I240">
        <f>COUNTIF(A240,"*presented*")</f>
        <v>0</v>
      </c>
      <c r="J240">
        <f>COUNTIF(A240,"*.x*")</f>
        <v>0</v>
      </c>
      <c r="K240">
        <f>COUNTIF(A240,"*.y*")</f>
        <v>0</v>
      </c>
      <c r="L240">
        <f>COUNTIF(A240,"*clicked_name*")</f>
        <v>0</v>
      </c>
    </row>
    <row r="241" spans="1:12" x14ac:dyDescent="0.35">
      <c r="A241" s="11" t="s">
        <v>175</v>
      </c>
      <c r="B241">
        <f t="shared" si="14"/>
        <v>0</v>
      </c>
      <c r="D241">
        <f t="shared" si="15"/>
        <v>0</v>
      </c>
      <c r="F241">
        <f>COUNTIF(A241,"*condition*")</f>
        <v>0</v>
      </c>
      <c r="G241">
        <f>COUNTIF(A241,"*letter*")</f>
        <v>0</v>
      </c>
      <c r="H241">
        <f>COUNTIF(A241,"*correct*")</f>
        <v>0</v>
      </c>
      <c r="I241">
        <f>COUNTIF(A241,"*presented*")</f>
        <v>0</v>
      </c>
      <c r="J241">
        <f>COUNTIF(A241,"*.x*")</f>
        <v>0</v>
      </c>
      <c r="K241">
        <f>COUNTIF(A241,"*.y*")</f>
        <v>0</v>
      </c>
      <c r="L241">
        <f>COUNTIF(A241,"*clicked_name*")</f>
        <v>0</v>
      </c>
    </row>
    <row r="242" spans="1:12" x14ac:dyDescent="0.35">
      <c r="A242" t="s">
        <v>176</v>
      </c>
      <c r="B242">
        <f t="shared" si="14"/>
        <v>0</v>
      </c>
      <c r="D242">
        <f t="shared" si="15"/>
        <v>0</v>
      </c>
      <c r="F242">
        <f>COUNTIF(A242,"*condition*")</f>
        <v>0</v>
      </c>
      <c r="G242">
        <f>COUNTIF(A242,"*letter*")</f>
        <v>0</v>
      </c>
      <c r="H242">
        <f>COUNTIF(A242,"*correct*")</f>
        <v>0</v>
      </c>
      <c r="I242">
        <f>COUNTIF(A242,"*presented*")</f>
        <v>0</v>
      </c>
      <c r="J242">
        <f>COUNTIF(A242,"*.x*")</f>
        <v>0</v>
      </c>
      <c r="K242">
        <f>COUNTIF(A242,"*.y*")</f>
        <v>0</v>
      </c>
      <c r="L242">
        <f>COUNTIF(A242,"*clicked_name*")</f>
        <v>0</v>
      </c>
    </row>
    <row r="243" spans="1:12" x14ac:dyDescent="0.35">
      <c r="A243" t="s">
        <v>177</v>
      </c>
      <c r="B243">
        <f t="shared" si="14"/>
        <v>0</v>
      </c>
      <c r="D243">
        <f t="shared" si="15"/>
        <v>0</v>
      </c>
      <c r="F243">
        <f>COUNTIF(A243,"*condition*")</f>
        <v>0</v>
      </c>
      <c r="G243">
        <f>COUNTIF(A243,"*letter*")</f>
        <v>0</v>
      </c>
      <c r="H243">
        <f>COUNTIF(A243,"*correct*")</f>
        <v>0</v>
      </c>
      <c r="I243">
        <f>COUNTIF(A243,"*presented*")</f>
        <v>0</v>
      </c>
      <c r="J243">
        <f>COUNTIF(A243,"*.x*")</f>
        <v>0</v>
      </c>
      <c r="K243">
        <f>COUNTIF(A243,"*.y*")</f>
        <v>0</v>
      </c>
      <c r="L243">
        <f>COUNTIF(A243,"*clicked_name*")</f>
        <v>0</v>
      </c>
    </row>
    <row r="244" spans="1:12" x14ac:dyDescent="0.35">
      <c r="A244" t="s">
        <v>178</v>
      </c>
      <c r="B244">
        <f t="shared" si="14"/>
        <v>0</v>
      </c>
      <c r="D244">
        <f t="shared" si="15"/>
        <v>0</v>
      </c>
      <c r="F244">
        <f>COUNTIF(A244,"*condition*")</f>
        <v>0</v>
      </c>
      <c r="G244">
        <f>COUNTIF(A244,"*letter*")</f>
        <v>0</v>
      </c>
      <c r="H244">
        <f>COUNTIF(A244,"*correct*")</f>
        <v>0</v>
      </c>
      <c r="I244">
        <f>COUNTIF(A244,"*presented*")</f>
        <v>0</v>
      </c>
      <c r="J244">
        <f>COUNTIF(A244,"*.x*")</f>
        <v>0</v>
      </c>
      <c r="K244">
        <f>COUNTIF(A244,"*.y*")</f>
        <v>0</v>
      </c>
      <c r="L244">
        <f>COUNTIF(A244,"*clicked_name*")</f>
        <v>0</v>
      </c>
    </row>
    <row r="245" spans="1:12" x14ac:dyDescent="0.35">
      <c r="A245" t="s">
        <v>179</v>
      </c>
      <c r="B245">
        <f t="shared" si="14"/>
        <v>0</v>
      </c>
      <c r="D245">
        <f t="shared" si="15"/>
        <v>0</v>
      </c>
      <c r="F245">
        <f>COUNTIF(A245,"*condition*")</f>
        <v>0</v>
      </c>
      <c r="G245">
        <f>COUNTIF(A245,"*letter*")</f>
        <v>0</v>
      </c>
      <c r="H245">
        <f>COUNTIF(A245,"*correct*")</f>
        <v>0</v>
      </c>
      <c r="I245">
        <f>COUNTIF(A245,"*presented*")</f>
        <v>0</v>
      </c>
      <c r="J245">
        <f>COUNTIF(A245,"*.x*")</f>
        <v>0</v>
      </c>
      <c r="K245">
        <f>COUNTIF(A245,"*.y*")</f>
        <v>0</v>
      </c>
      <c r="L245">
        <f>COUNTIF(A245,"*clicked_name*")</f>
        <v>0</v>
      </c>
    </row>
    <row r="246" spans="1:12" x14ac:dyDescent="0.35">
      <c r="A246" s="11" t="s">
        <v>180</v>
      </c>
      <c r="B246">
        <f t="shared" si="14"/>
        <v>0</v>
      </c>
      <c r="D246">
        <f t="shared" si="15"/>
        <v>0</v>
      </c>
      <c r="F246">
        <f>COUNTIF(A246,"*condition*")</f>
        <v>0</v>
      </c>
      <c r="G246">
        <f>COUNTIF(A246,"*letter*")</f>
        <v>0</v>
      </c>
      <c r="H246">
        <f>COUNTIF(A246,"*correct*")</f>
        <v>0</v>
      </c>
      <c r="I246">
        <f>COUNTIF(A246,"*presented*")</f>
        <v>0</v>
      </c>
      <c r="J246">
        <f>COUNTIF(A246,"*.x*")</f>
        <v>0</v>
      </c>
      <c r="K246">
        <f>COUNTIF(A246,"*.y*")</f>
        <v>0</v>
      </c>
      <c r="L246">
        <f>COUNTIF(A246,"*clicked_name*")</f>
        <v>0</v>
      </c>
    </row>
    <row r="247" spans="1:12" x14ac:dyDescent="0.35">
      <c r="A247" t="s">
        <v>181</v>
      </c>
      <c r="B247">
        <f t="shared" si="14"/>
        <v>1</v>
      </c>
      <c r="D247">
        <f t="shared" si="15"/>
        <v>1</v>
      </c>
      <c r="F247">
        <f>COUNTIF(A247,"*condition*")</f>
        <v>0</v>
      </c>
      <c r="G247">
        <f>COUNTIF(A247,"*letter*")</f>
        <v>0</v>
      </c>
      <c r="H247">
        <f>COUNTIF(A247,"*correct*")</f>
        <v>0</v>
      </c>
      <c r="I247">
        <f>COUNTIF(A247,"*presented*")</f>
        <v>0</v>
      </c>
      <c r="J247">
        <f>COUNTIF(A247,"*.x*")</f>
        <v>0</v>
      </c>
      <c r="K247">
        <f>COUNTIF(A247,"*.y*")</f>
        <v>0</v>
      </c>
      <c r="L247">
        <f>COUNTIF(A247,"*clicked_name*")</f>
        <v>0</v>
      </c>
    </row>
    <row r="248" spans="1:12" x14ac:dyDescent="0.35">
      <c r="A248" s="11" t="s">
        <v>182</v>
      </c>
      <c r="B248">
        <f t="shared" si="14"/>
        <v>1</v>
      </c>
      <c r="D248">
        <f t="shared" si="15"/>
        <v>0</v>
      </c>
      <c r="F248">
        <f>COUNTIF(A248,"*condition*")</f>
        <v>0</v>
      </c>
      <c r="G248">
        <f>COUNTIF(A248,"*letter*")</f>
        <v>0</v>
      </c>
      <c r="H248">
        <f>COUNTIF(A248,"*correct*")</f>
        <v>0</v>
      </c>
      <c r="I248">
        <f>COUNTIF(A248,"*presented*")</f>
        <v>0</v>
      </c>
      <c r="J248">
        <f>COUNTIF(A248,"*.x*")</f>
        <v>0</v>
      </c>
      <c r="K248">
        <f>COUNTIF(A248,"*.y*")</f>
        <v>0</v>
      </c>
      <c r="L248">
        <f>COUNTIF(A248,"*clicked_name*")</f>
        <v>0</v>
      </c>
    </row>
    <row r="249" spans="1:12" x14ac:dyDescent="0.35">
      <c r="A249" t="s">
        <v>183</v>
      </c>
      <c r="B249">
        <f t="shared" si="14"/>
        <v>0</v>
      </c>
      <c r="D249">
        <f t="shared" si="15"/>
        <v>0</v>
      </c>
      <c r="F249">
        <f>COUNTIF(A249,"*condition*")</f>
        <v>0</v>
      </c>
      <c r="G249">
        <f>COUNTIF(A249,"*letter*")</f>
        <v>0</v>
      </c>
      <c r="H249">
        <f>COUNTIF(A249,"*correct*")</f>
        <v>0</v>
      </c>
      <c r="I249">
        <f>COUNTIF(A249,"*presented*")</f>
        <v>0</v>
      </c>
      <c r="J249">
        <f>COUNTIF(A249,"*.x*")</f>
        <v>0</v>
      </c>
      <c r="K249">
        <f>COUNTIF(A249,"*.y*")</f>
        <v>0</v>
      </c>
      <c r="L249">
        <f>COUNTIF(A249,"*clicked_name*")</f>
        <v>0</v>
      </c>
    </row>
    <row r="250" spans="1:12" x14ac:dyDescent="0.35">
      <c r="A250" t="s">
        <v>184</v>
      </c>
      <c r="B250">
        <f t="shared" si="14"/>
        <v>0</v>
      </c>
      <c r="D250">
        <f t="shared" si="15"/>
        <v>0</v>
      </c>
      <c r="F250">
        <f>COUNTIF(A250,"*condition*")</f>
        <v>0</v>
      </c>
      <c r="G250">
        <f>COUNTIF(A250,"*letter*")</f>
        <v>0</v>
      </c>
      <c r="H250">
        <f>COUNTIF(A250,"*correct*")</f>
        <v>0</v>
      </c>
      <c r="I250">
        <f>COUNTIF(A250,"*presented*")</f>
        <v>0</v>
      </c>
      <c r="J250">
        <f>COUNTIF(A250,"*.x*")</f>
        <v>0</v>
      </c>
      <c r="K250">
        <f>COUNTIF(A250,"*.y*")</f>
        <v>0</v>
      </c>
      <c r="L250">
        <f>COUNTIF(A250,"*clicked_name*")</f>
        <v>0</v>
      </c>
    </row>
    <row r="251" spans="1:12" x14ac:dyDescent="0.35">
      <c r="A251" t="s">
        <v>185</v>
      </c>
      <c r="B251">
        <f t="shared" si="14"/>
        <v>0</v>
      </c>
      <c r="D251">
        <f t="shared" si="15"/>
        <v>0</v>
      </c>
      <c r="F251">
        <f>COUNTIF(A251,"*condition*")</f>
        <v>0</v>
      </c>
      <c r="G251">
        <f>COUNTIF(A251,"*letter*")</f>
        <v>0</v>
      </c>
      <c r="H251">
        <f>COUNTIF(A251,"*correct*")</f>
        <v>0</v>
      </c>
      <c r="I251">
        <f>COUNTIF(A251,"*presented*")</f>
        <v>0</v>
      </c>
      <c r="J251">
        <f>COUNTIF(A251,"*.x*")</f>
        <v>0</v>
      </c>
      <c r="K251">
        <f>COUNTIF(A251,"*.y*")</f>
        <v>0</v>
      </c>
      <c r="L251">
        <f>COUNTIF(A251,"*clicked_name*")</f>
        <v>0</v>
      </c>
    </row>
    <row r="252" spans="1:12" x14ac:dyDescent="0.35">
      <c r="A252" t="s">
        <v>186</v>
      </c>
      <c r="B252">
        <f t="shared" si="14"/>
        <v>0</v>
      </c>
      <c r="D252">
        <f t="shared" si="15"/>
        <v>0</v>
      </c>
      <c r="F252">
        <f>COUNTIF(A252,"*condition*")</f>
        <v>0</v>
      </c>
      <c r="G252">
        <f>COUNTIF(A252,"*letter*")</f>
        <v>0</v>
      </c>
      <c r="H252">
        <f>COUNTIF(A252,"*correct*")</f>
        <v>0</v>
      </c>
      <c r="I252">
        <f>COUNTIF(A252,"*presented*")</f>
        <v>0</v>
      </c>
      <c r="J252">
        <f>COUNTIF(A252,"*.x*")</f>
        <v>0</v>
      </c>
      <c r="K252">
        <f>COUNTIF(A252,"*.y*")</f>
        <v>0</v>
      </c>
      <c r="L252">
        <f>COUNTIF(A252,"*clicked_name*")</f>
        <v>0</v>
      </c>
    </row>
    <row r="253" spans="1:12" ht="15" thickBot="1" x14ac:dyDescent="0.4">
      <c r="A253" s="10" t="s">
        <v>187</v>
      </c>
      <c r="B253">
        <f t="shared" si="14"/>
        <v>0</v>
      </c>
      <c r="D253">
        <f t="shared" si="15"/>
        <v>0</v>
      </c>
      <c r="F253">
        <f>COUNTIF(A253,"*condition*")</f>
        <v>0</v>
      </c>
      <c r="G253">
        <f>COUNTIF(A253,"*letter*")</f>
        <v>0</v>
      </c>
      <c r="H253">
        <f>COUNTIF(A253,"*correct*")</f>
        <v>0</v>
      </c>
      <c r="I253">
        <f>COUNTIF(A253,"*presented*")</f>
        <v>0</v>
      </c>
      <c r="J253">
        <f>COUNTIF(A253,"*.x*")</f>
        <v>0</v>
      </c>
      <c r="K253">
        <f>COUNTIF(A253,"*.y*")</f>
        <v>0</v>
      </c>
      <c r="L253">
        <f>COUNTIF(A253,"*clicked_name*")</f>
        <v>0</v>
      </c>
    </row>
    <row r="254" spans="1:12" ht="15" thickTop="1" x14ac:dyDescent="0.35">
      <c r="A254" t="s">
        <v>328</v>
      </c>
      <c r="B254">
        <f t="shared" si="14"/>
        <v>1</v>
      </c>
      <c r="D254">
        <f t="shared" si="15"/>
        <v>1</v>
      </c>
      <c r="F254">
        <f>COUNTIF(A254,"*condition*")</f>
        <v>0</v>
      </c>
      <c r="G254">
        <f>COUNTIF(A254,"*letter*")</f>
        <v>0</v>
      </c>
      <c r="H254">
        <f>COUNTIF(A254,"*correct*")</f>
        <v>0</v>
      </c>
      <c r="I254">
        <f>COUNTIF(A254,"*presented*")</f>
        <v>0</v>
      </c>
      <c r="J254">
        <f>COUNTIF(A254,"*.x*")</f>
        <v>0</v>
      </c>
      <c r="K254">
        <f>COUNTIF(A254,"*.y*")</f>
        <v>0</v>
      </c>
      <c r="L254">
        <f>COUNTIF(A254,"*clicked_name*")</f>
        <v>0</v>
      </c>
    </row>
    <row r="255" spans="1:12" x14ac:dyDescent="0.35">
      <c r="A255" t="s">
        <v>329</v>
      </c>
      <c r="B255">
        <f t="shared" si="14"/>
        <v>0</v>
      </c>
      <c r="D255">
        <f t="shared" si="15"/>
        <v>0</v>
      </c>
      <c r="F255">
        <f>COUNTIF(A255,"*condition*")</f>
        <v>0</v>
      </c>
      <c r="G255">
        <f>COUNTIF(A255,"*letter*")</f>
        <v>0</v>
      </c>
      <c r="H255">
        <f>COUNTIF(A255,"*correct*")</f>
        <v>0</v>
      </c>
      <c r="I255">
        <f>COUNTIF(A255,"*presented*")</f>
        <v>0</v>
      </c>
      <c r="J255">
        <f>COUNTIF(A255,"*.x*")</f>
        <v>0</v>
      </c>
      <c r="K255">
        <f>COUNTIF(A255,"*.y*")</f>
        <v>0</v>
      </c>
      <c r="L255">
        <f>COUNTIF(A255,"*clicked_name*")</f>
        <v>0</v>
      </c>
    </row>
    <row r="256" spans="1:12" x14ac:dyDescent="0.35">
      <c r="A256" t="s">
        <v>330</v>
      </c>
      <c r="B256">
        <f t="shared" si="14"/>
        <v>0</v>
      </c>
      <c r="D256">
        <f t="shared" si="15"/>
        <v>0</v>
      </c>
      <c r="F256">
        <f>COUNTIF(A256,"*condition*")</f>
        <v>0</v>
      </c>
      <c r="G256">
        <f>COUNTIF(A256,"*letter*")</f>
        <v>0</v>
      </c>
      <c r="H256">
        <f>COUNTIF(A256,"*correct*")</f>
        <v>0</v>
      </c>
      <c r="I256">
        <f>COUNTIF(A256,"*presented*")</f>
        <v>0</v>
      </c>
      <c r="J256">
        <f>COUNTIF(A256,"*.x*")</f>
        <v>0</v>
      </c>
      <c r="K256">
        <f>COUNTIF(A256,"*.y*")</f>
        <v>0</v>
      </c>
      <c r="L256">
        <f>COUNTIF(A256,"*clicked_name*")</f>
        <v>0</v>
      </c>
    </row>
    <row r="257" spans="1:12" x14ac:dyDescent="0.35">
      <c r="A257" t="s">
        <v>331</v>
      </c>
      <c r="B257">
        <f t="shared" si="14"/>
        <v>0</v>
      </c>
      <c r="D257">
        <f t="shared" si="15"/>
        <v>0</v>
      </c>
      <c r="F257">
        <f>COUNTIF(A257,"*condition*")</f>
        <v>0</v>
      </c>
      <c r="G257">
        <f>COUNTIF(A257,"*letter*")</f>
        <v>0</v>
      </c>
      <c r="H257">
        <f>COUNTIF(A257,"*correct*")</f>
        <v>0</v>
      </c>
      <c r="I257">
        <f>COUNTIF(A257,"*presented*")</f>
        <v>0</v>
      </c>
      <c r="J257">
        <f>COUNTIF(A257,"*.x*")</f>
        <v>0</v>
      </c>
      <c r="K257">
        <f>COUNTIF(A257,"*.y*")</f>
        <v>0</v>
      </c>
      <c r="L257">
        <f>COUNTIF(A257,"*clicked_name*")</f>
        <v>0</v>
      </c>
    </row>
    <row r="258" spans="1:12" x14ac:dyDescent="0.35">
      <c r="A258" t="s">
        <v>332</v>
      </c>
      <c r="B258">
        <f t="shared" si="14"/>
        <v>0</v>
      </c>
      <c r="D258">
        <f t="shared" si="15"/>
        <v>0</v>
      </c>
      <c r="F258">
        <f>COUNTIF(A258,"*condition*")</f>
        <v>0</v>
      </c>
      <c r="G258">
        <f>COUNTIF(A258,"*letter*")</f>
        <v>0</v>
      </c>
      <c r="H258">
        <f>COUNTIF(A258,"*correct*")</f>
        <v>0</v>
      </c>
      <c r="I258">
        <f>COUNTIF(A258,"*presented*")</f>
        <v>0</v>
      </c>
      <c r="J258">
        <f>COUNTIF(A258,"*.x*")</f>
        <v>0</v>
      </c>
      <c r="K258">
        <f>COUNTIF(A258,"*.y*")</f>
        <v>0</v>
      </c>
      <c r="L258">
        <f>COUNTIF(A258,"*clicked_name*")</f>
        <v>0</v>
      </c>
    </row>
    <row r="259" spans="1:12" x14ac:dyDescent="0.35">
      <c r="A259" t="s">
        <v>333</v>
      </c>
      <c r="B259">
        <f t="shared" si="14"/>
        <v>0</v>
      </c>
      <c r="D259">
        <f t="shared" si="15"/>
        <v>0</v>
      </c>
      <c r="F259">
        <f>COUNTIF(A259,"*condition*")</f>
        <v>0</v>
      </c>
      <c r="G259">
        <f>COUNTIF(A259,"*letter*")</f>
        <v>0</v>
      </c>
      <c r="H259">
        <f>COUNTIF(A259,"*correct*")</f>
        <v>0</v>
      </c>
      <c r="I259">
        <f>COUNTIF(A259,"*presented*")</f>
        <v>0</v>
      </c>
      <c r="J259">
        <f>COUNTIF(A259,"*.x*")</f>
        <v>0</v>
      </c>
      <c r="K259">
        <f>COUNTIF(A259,"*.y*")</f>
        <v>0</v>
      </c>
      <c r="L259">
        <f>COUNTIF(A259,"*clicked_name*")</f>
        <v>0</v>
      </c>
    </row>
    <row r="260" spans="1:12" x14ac:dyDescent="0.35">
      <c r="A260" t="s">
        <v>334</v>
      </c>
      <c r="B260">
        <f t="shared" si="14"/>
        <v>0</v>
      </c>
      <c r="D260">
        <f t="shared" si="15"/>
        <v>0</v>
      </c>
      <c r="F260">
        <f>COUNTIF(A260,"*condition*")</f>
        <v>0</v>
      </c>
      <c r="G260">
        <f>COUNTIF(A260,"*letter*")</f>
        <v>0</v>
      </c>
      <c r="H260">
        <f>COUNTIF(A260,"*correct*")</f>
        <v>0</v>
      </c>
      <c r="I260">
        <f>COUNTIF(A260,"*presented*")</f>
        <v>0</v>
      </c>
      <c r="J260">
        <f>COUNTIF(A260,"*.x*")</f>
        <v>0</v>
      </c>
      <c r="K260">
        <f>COUNTIF(A260,"*.y*")</f>
        <v>0</v>
      </c>
      <c r="L260">
        <f>COUNTIF(A260,"*clicked_name*")</f>
        <v>0</v>
      </c>
    </row>
    <row r="261" spans="1:12" x14ac:dyDescent="0.35">
      <c r="A261" t="s">
        <v>335</v>
      </c>
      <c r="B261">
        <f t="shared" si="14"/>
        <v>0</v>
      </c>
      <c r="D261">
        <f t="shared" si="15"/>
        <v>0</v>
      </c>
      <c r="E261" t="s">
        <v>395</v>
      </c>
      <c r="F261">
        <f>COUNTIF(A261,"*condition*")</f>
        <v>0</v>
      </c>
      <c r="G261">
        <f>COUNTIF(A261,"*letter*")</f>
        <v>1</v>
      </c>
      <c r="H261">
        <f>COUNTIF(A261,"*correct*")</f>
        <v>0</v>
      </c>
      <c r="I261">
        <f>COUNTIF(A261,"*presented*")</f>
        <v>0</v>
      </c>
      <c r="J261">
        <f>COUNTIF(A261,"*.x*")</f>
        <v>0</v>
      </c>
      <c r="K261">
        <f>COUNTIF(A261,"*.y*")</f>
        <v>0</v>
      </c>
      <c r="L261">
        <f>COUNTIF(A261,"*clicked_name*")</f>
        <v>0</v>
      </c>
    </row>
    <row r="262" spans="1:12" x14ac:dyDescent="0.35">
      <c r="A262" s="11" t="s">
        <v>336</v>
      </c>
      <c r="B262">
        <f t="shared" si="14"/>
        <v>0</v>
      </c>
      <c r="D262">
        <f t="shared" si="15"/>
        <v>0</v>
      </c>
      <c r="F262">
        <f>COUNTIF(A262,"*condition*")</f>
        <v>0</v>
      </c>
      <c r="G262">
        <f>COUNTIF(A262,"*letter*")</f>
        <v>0</v>
      </c>
      <c r="H262">
        <f>COUNTIF(A262,"*correct*")</f>
        <v>0</v>
      </c>
      <c r="I262">
        <f>COUNTIF(A262,"*presented*")</f>
        <v>0</v>
      </c>
      <c r="J262">
        <f>COUNTIF(A262,"*.x*")</f>
        <v>0</v>
      </c>
      <c r="K262">
        <f>COUNTIF(A262,"*.y*")</f>
        <v>0</v>
      </c>
      <c r="L262">
        <f>COUNTIF(A262,"*clicked_name*")</f>
        <v>0</v>
      </c>
    </row>
    <row r="263" spans="1:12" x14ac:dyDescent="0.35">
      <c r="A263" t="s">
        <v>337</v>
      </c>
      <c r="B263">
        <f t="shared" si="14"/>
        <v>0</v>
      </c>
      <c r="D263">
        <f t="shared" si="15"/>
        <v>0</v>
      </c>
      <c r="E263" t="s">
        <v>395</v>
      </c>
      <c r="F263">
        <f>COUNTIF(A263,"*condition*")</f>
        <v>0</v>
      </c>
      <c r="G263">
        <f>COUNTIF(A263,"*letter*")</f>
        <v>1</v>
      </c>
      <c r="H263">
        <f>COUNTIF(A263,"*correct*")</f>
        <v>0</v>
      </c>
      <c r="I263">
        <f>COUNTIF(A263,"*presented*")</f>
        <v>0</v>
      </c>
      <c r="J263">
        <f>COUNTIF(A263,"*.x*")</f>
        <v>0</v>
      </c>
      <c r="K263">
        <f>COUNTIF(A263,"*.y*")</f>
        <v>0</v>
      </c>
      <c r="L263">
        <f>COUNTIF(A263,"*clicked_name*")</f>
        <v>0</v>
      </c>
    </row>
    <row r="264" spans="1:12" x14ac:dyDescent="0.35">
      <c r="A264" t="s">
        <v>338</v>
      </c>
      <c r="B264">
        <f t="shared" si="14"/>
        <v>1</v>
      </c>
      <c r="D264">
        <f t="shared" si="15"/>
        <v>1</v>
      </c>
      <c r="F264">
        <f>COUNTIF(A264,"*condition*")</f>
        <v>0</v>
      </c>
      <c r="G264">
        <f>COUNTIF(A264,"*letter*")</f>
        <v>0</v>
      </c>
      <c r="H264">
        <f>COUNTIF(A264,"*correct*")</f>
        <v>0</v>
      </c>
      <c r="I264">
        <f>COUNTIF(A264,"*presented*")</f>
        <v>0</v>
      </c>
      <c r="J264">
        <f>COUNTIF(A264,"*.x*")</f>
        <v>0</v>
      </c>
      <c r="K264">
        <f>COUNTIF(A264,"*.y*")</f>
        <v>0</v>
      </c>
      <c r="L264">
        <f>COUNTIF(A264,"*clicked_name*")</f>
        <v>0</v>
      </c>
    </row>
    <row r="265" spans="1:12" x14ac:dyDescent="0.35">
      <c r="A265" t="s">
        <v>339</v>
      </c>
      <c r="B265">
        <f t="shared" si="14"/>
        <v>0</v>
      </c>
      <c r="D265">
        <f t="shared" si="15"/>
        <v>0</v>
      </c>
      <c r="F265">
        <f>COUNTIF(A265,"*condition*")</f>
        <v>0</v>
      </c>
      <c r="G265">
        <f>COUNTIF(A265,"*letter*")</f>
        <v>0</v>
      </c>
      <c r="H265">
        <f>COUNTIF(A265,"*correct*")</f>
        <v>0</v>
      </c>
      <c r="I265">
        <f>COUNTIF(A265,"*presented*")</f>
        <v>0</v>
      </c>
      <c r="J265">
        <f>COUNTIF(A265,"*.x*")</f>
        <v>0</v>
      </c>
      <c r="K265">
        <f>COUNTIF(A265,"*.y*")</f>
        <v>0</v>
      </c>
      <c r="L265">
        <f>COUNTIF(A265,"*clicked_name*")</f>
        <v>0</v>
      </c>
    </row>
    <row r="266" spans="1:12" x14ac:dyDescent="0.35">
      <c r="A266" t="s">
        <v>340</v>
      </c>
      <c r="B266">
        <f t="shared" si="14"/>
        <v>0</v>
      </c>
      <c r="D266">
        <f t="shared" si="15"/>
        <v>0</v>
      </c>
      <c r="F266">
        <f>COUNTIF(A266,"*condition*")</f>
        <v>0</v>
      </c>
      <c r="G266">
        <f>COUNTIF(A266,"*letter*")</f>
        <v>0</v>
      </c>
      <c r="H266">
        <f>COUNTIF(A266,"*correct*")</f>
        <v>0</v>
      </c>
      <c r="I266">
        <f>COUNTIF(A266,"*presented*")</f>
        <v>0</v>
      </c>
      <c r="J266">
        <f>COUNTIF(A266,"*.x*")</f>
        <v>0</v>
      </c>
      <c r="K266">
        <f>COUNTIF(A266,"*.y*")</f>
        <v>0</v>
      </c>
      <c r="L266">
        <f>COUNTIF(A266,"*clicked_name*")</f>
        <v>0</v>
      </c>
    </row>
    <row r="267" spans="1:12" x14ac:dyDescent="0.35">
      <c r="A267" t="s">
        <v>341</v>
      </c>
      <c r="B267">
        <f t="shared" ref="B267:B330" si="16">COUNTIF(A267,"*key*")</f>
        <v>0</v>
      </c>
      <c r="D267">
        <f t="shared" ref="D267:D330" si="17">COUNTIF(A267,"*keys*")</f>
        <v>0</v>
      </c>
      <c r="F267">
        <f>COUNTIF(A267,"*condition*")</f>
        <v>0</v>
      </c>
      <c r="G267">
        <f>COUNTIF(A267,"*letter*")</f>
        <v>0</v>
      </c>
      <c r="H267">
        <f>COUNTIF(A267,"*correct*")</f>
        <v>0</v>
      </c>
      <c r="I267">
        <f>COUNTIF(A267,"*presented*")</f>
        <v>0</v>
      </c>
      <c r="J267">
        <f>COUNTIF(A267,"*.x*")</f>
        <v>0</v>
      </c>
      <c r="K267">
        <f>COUNTIF(A267,"*.y*")</f>
        <v>0</v>
      </c>
      <c r="L267">
        <f>COUNTIF(A267,"*clicked_name*")</f>
        <v>0</v>
      </c>
    </row>
    <row r="268" spans="1:12" x14ac:dyDescent="0.35">
      <c r="A268" t="s">
        <v>342</v>
      </c>
      <c r="B268">
        <f t="shared" si="16"/>
        <v>0</v>
      </c>
      <c r="D268">
        <f t="shared" si="17"/>
        <v>0</v>
      </c>
      <c r="F268">
        <f>COUNTIF(A268,"*condition*")</f>
        <v>0</v>
      </c>
      <c r="G268">
        <f>COUNTIF(A268,"*letter*")</f>
        <v>0</v>
      </c>
      <c r="H268">
        <f>COUNTIF(A268,"*correct*")</f>
        <v>0</v>
      </c>
      <c r="I268">
        <f>COUNTIF(A268,"*presented*")</f>
        <v>0</v>
      </c>
      <c r="J268">
        <f>COUNTIF(A268,"*.x*")</f>
        <v>0</v>
      </c>
      <c r="K268">
        <f>COUNTIF(A268,"*.y*")</f>
        <v>0</v>
      </c>
      <c r="L268">
        <f>COUNTIF(A268,"*clicked_name*")</f>
        <v>0</v>
      </c>
    </row>
    <row r="269" spans="1:12" x14ac:dyDescent="0.35">
      <c r="A269" t="s">
        <v>343</v>
      </c>
      <c r="B269">
        <f t="shared" si="16"/>
        <v>0</v>
      </c>
      <c r="D269">
        <f t="shared" si="17"/>
        <v>0</v>
      </c>
      <c r="F269">
        <f>COUNTIF(A269,"*condition*")</f>
        <v>0</v>
      </c>
      <c r="G269">
        <f>COUNTIF(A269,"*letter*")</f>
        <v>0</v>
      </c>
      <c r="H269">
        <f>COUNTIF(A269,"*correct*")</f>
        <v>0</v>
      </c>
      <c r="I269">
        <f>COUNTIF(A269,"*presented*")</f>
        <v>0</v>
      </c>
      <c r="J269">
        <f>COUNTIF(A269,"*.x*")</f>
        <v>0</v>
      </c>
      <c r="K269">
        <f>COUNTIF(A269,"*.y*")</f>
        <v>0</v>
      </c>
      <c r="L269">
        <f>COUNTIF(A269,"*clicked_name*")</f>
        <v>0</v>
      </c>
    </row>
    <row r="270" spans="1:12" x14ac:dyDescent="0.35">
      <c r="A270" t="s">
        <v>344</v>
      </c>
      <c r="B270">
        <f t="shared" si="16"/>
        <v>0</v>
      </c>
      <c r="D270">
        <f t="shared" si="17"/>
        <v>0</v>
      </c>
      <c r="F270">
        <f>COUNTIF(A270,"*condition*")</f>
        <v>0</v>
      </c>
      <c r="G270">
        <f>COUNTIF(A270,"*letter*")</f>
        <v>0</v>
      </c>
      <c r="H270">
        <f>COUNTIF(A270,"*correct*")</f>
        <v>0</v>
      </c>
      <c r="I270">
        <f>COUNTIF(A270,"*presented*")</f>
        <v>0</v>
      </c>
      <c r="J270">
        <f>COUNTIF(A270,"*.x*")</f>
        <v>0</v>
      </c>
      <c r="K270">
        <f>COUNTIF(A270,"*.y*")</f>
        <v>0</v>
      </c>
      <c r="L270">
        <f>COUNTIF(A270,"*clicked_name*")</f>
        <v>0</v>
      </c>
    </row>
    <row r="271" spans="1:12" x14ac:dyDescent="0.35">
      <c r="A271" t="s">
        <v>345</v>
      </c>
      <c r="B271">
        <f t="shared" si="16"/>
        <v>0</v>
      </c>
      <c r="D271">
        <f t="shared" si="17"/>
        <v>0</v>
      </c>
      <c r="E271" t="s">
        <v>395</v>
      </c>
      <c r="F271">
        <f>COUNTIF(A271,"*condition*")</f>
        <v>0</v>
      </c>
      <c r="G271">
        <f>COUNTIF(A271,"*letter*")</f>
        <v>1</v>
      </c>
      <c r="H271">
        <f>COUNTIF(A271,"*correct*")</f>
        <v>0</v>
      </c>
      <c r="I271">
        <f>COUNTIF(A271,"*presented*")</f>
        <v>0</v>
      </c>
      <c r="J271">
        <f>COUNTIF(A271,"*.x*")</f>
        <v>0</v>
      </c>
      <c r="K271">
        <f>COUNTIF(A271,"*.y*")</f>
        <v>0</v>
      </c>
      <c r="L271">
        <f>COUNTIF(A271,"*clicked_name*")</f>
        <v>0</v>
      </c>
    </row>
    <row r="272" spans="1:12" x14ac:dyDescent="0.35">
      <c r="A272" t="s">
        <v>346</v>
      </c>
      <c r="B272">
        <f t="shared" si="16"/>
        <v>1</v>
      </c>
      <c r="D272">
        <f t="shared" si="17"/>
        <v>1</v>
      </c>
      <c r="F272">
        <f>COUNTIF(A272,"*condition*")</f>
        <v>0</v>
      </c>
      <c r="G272">
        <f>COUNTIF(A272,"*letter*")</f>
        <v>0</v>
      </c>
      <c r="H272">
        <f>COUNTIF(A272,"*correct*")</f>
        <v>0</v>
      </c>
      <c r="I272">
        <f>COUNTIF(A272,"*presented*")</f>
        <v>0</v>
      </c>
      <c r="J272">
        <f>COUNTIF(A272,"*.x*")</f>
        <v>0</v>
      </c>
      <c r="K272">
        <f>COUNTIF(A272,"*.y*")</f>
        <v>0</v>
      </c>
      <c r="L272">
        <f>COUNTIF(A272,"*clicked_name*")</f>
        <v>0</v>
      </c>
    </row>
    <row r="273" spans="1:12" x14ac:dyDescent="0.35">
      <c r="A273" t="s">
        <v>347</v>
      </c>
      <c r="B273">
        <f t="shared" si="16"/>
        <v>0</v>
      </c>
      <c r="D273">
        <f t="shared" si="17"/>
        <v>0</v>
      </c>
      <c r="F273">
        <f>COUNTIF(A273,"*condition*")</f>
        <v>0</v>
      </c>
      <c r="G273">
        <f>COUNTIF(A273,"*letter*")</f>
        <v>0</v>
      </c>
      <c r="H273">
        <f>COUNTIF(A273,"*correct*")</f>
        <v>0</v>
      </c>
      <c r="I273">
        <f>COUNTIF(A273,"*presented*")</f>
        <v>0</v>
      </c>
      <c r="J273">
        <f>COUNTIF(A273,"*.x*")</f>
        <v>0</v>
      </c>
      <c r="K273">
        <f>COUNTIF(A273,"*.y*")</f>
        <v>0</v>
      </c>
      <c r="L273">
        <f>COUNTIF(A273,"*clicked_name*")</f>
        <v>0</v>
      </c>
    </row>
    <row r="274" spans="1:12" x14ac:dyDescent="0.35">
      <c r="A274" t="s">
        <v>348</v>
      </c>
      <c r="B274">
        <f t="shared" si="16"/>
        <v>0</v>
      </c>
      <c r="D274">
        <f t="shared" si="17"/>
        <v>0</v>
      </c>
      <c r="F274">
        <f>COUNTIF(A274,"*condition*")</f>
        <v>0</v>
      </c>
      <c r="G274">
        <f>COUNTIF(A274,"*letter*")</f>
        <v>0</v>
      </c>
      <c r="H274">
        <f>COUNTIF(A274,"*correct*")</f>
        <v>0</v>
      </c>
      <c r="I274">
        <f>COUNTIF(A274,"*presented*")</f>
        <v>0</v>
      </c>
      <c r="J274">
        <f>COUNTIF(A274,"*.x*")</f>
        <v>0</v>
      </c>
      <c r="K274">
        <f>COUNTIF(A274,"*.y*")</f>
        <v>0</v>
      </c>
      <c r="L274">
        <f>COUNTIF(A274,"*clicked_name*")</f>
        <v>0</v>
      </c>
    </row>
    <row r="275" spans="1:12" x14ac:dyDescent="0.35">
      <c r="A275" t="s">
        <v>349</v>
      </c>
      <c r="B275">
        <f t="shared" si="16"/>
        <v>0</v>
      </c>
      <c r="D275">
        <f t="shared" si="17"/>
        <v>0</v>
      </c>
      <c r="F275">
        <f>COUNTIF(A275,"*condition*")</f>
        <v>0</v>
      </c>
      <c r="G275">
        <f>COUNTIF(A275,"*letter*")</f>
        <v>0</v>
      </c>
      <c r="H275">
        <f>COUNTIF(A275,"*correct*")</f>
        <v>0</v>
      </c>
      <c r="I275">
        <f>COUNTIF(A275,"*presented*")</f>
        <v>0</v>
      </c>
      <c r="J275">
        <f>COUNTIF(A275,"*.x*")</f>
        <v>0</v>
      </c>
      <c r="K275">
        <f>COUNTIF(A275,"*.y*")</f>
        <v>0</v>
      </c>
      <c r="L275">
        <f>COUNTIF(A275,"*clicked_name*")</f>
        <v>0</v>
      </c>
    </row>
    <row r="276" spans="1:12" x14ac:dyDescent="0.35">
      <c r="A276" t="s">
        <v>350</v>
      </c>
      <c r="B276">
        <f t="shared" si="16"/>
        <v>0</v>
      </c>
      <c r="D276">
        <f t="shared" si="17"/>
        <v>0</v>
      </c>
      <c r="F276">
        <f>COUNTIF(A276,"*condition*")</f>
        <v>0</v>
      </c>
      <c r="G276">
        <f>COUNTIF(A276,"*letter*")</f>
        <v>0</v>
      </c>
      <c r="H276">
        <f>COUNTIF(A276,"*correct*")</f>
        <v>0</v>
      </c>
      <c r="I276">
        <f>COUNTIF(A276,"*presented*")</f>
        <v>0</v>
      </c>
      <c r="J276">
        <f>COUNTIF(A276,"*.x*")</f>
        <v>0</v>
      </c>
      <c r="K276">
        <f>COUNTIF(A276,"*.y*")</f>
        <v>0</v>
      </c>
      <c r="L276">
        <f>COUNTIF(A276,"*clicked_name*")</f>
        <v>0</v>
      </c>
    </row>
    <row r="277" spans="1:12" x14ac:dyDescent="0.35">
      <c r="A277" t="s">
        <v>351</v>
      </c>
      <c r="B277">
        <f t="shared" si="16"/>
        <v>0</v>
      </c>
      <c r="D277">
        <f t="shared" si="17"/>
        <v>0</v>
      </c>
      <c r="F277">
        <f>COUNTIF(A277,"*condition*")</f>
        <v>0</v>
      </c>
      <c r="G277">
        <f>COUNTIF(A277,"*letter*")</f>
        <v>0</v>
      </c>
      <c r="H277">
        <f>COUNTIF(A277,"*correct*")</f>
        <v>0</v>
      </c>
      <c r="I277">
        <f>COUNTIF(A277,"*presented*")</f>
        <v>0</v>
      </c>
      <c r="J277">
        <f>COUNTIF(A277,"*.x*")</f>
        <v>0</v>
      </c>
      <c r="K277">
        <f>COUNTIF(A277,"*.y*")</f>
        <v>0</v>
      </c>
      <c r="L277">
        <f>COUNTIF(A277,"*clicked_name*")</f>
        <v>0</v>
      </c>
    </row>
    <row r="278" spans="1:12" x14ac:dyDescent="0.35">
      <c r="A278" t="s">
        <v>352</v>
      </c>
      <c r="B278">
        <f t="shared" si="16"/>
        <v>0</v>
      </c>
      <c r="D278">
        <f t="shared" si="17"/>
        <v>0</v>
      </c>
      <c r="F278">
        <f>COUNTIF(A278,"*condition*")</f>
        <v>0</v>
      </c>
      <c r="G278">
        <f>COUNTIF(A278,"*letter*")</f>
        <v>0</v>
      </c>
      <c r="H278">
        <f>COUNTIF(A278,"*correct*")</f>
        <v>0</v>
      </c>
      <c r="I278">
        <f>COUNTIF(A278,"*presented*")</f>
        <v>0</v>
      </c>
      <c r="J278">
        <f>COUNTIF(A278,"*.x*")</f>
        <v>0</v>
      </c>
      <c r="K278">
        <f>COUNTIF(A278,"*.y*")</f>
        <v>0</v>
      </c>
      <c r="L278">
        <f>COUNTIF(A278,"*clicked_name*")</f>
        <v>0</v>
      </c>
    </row>
    <row r="279" spans="1:12" x14ac:dyDescent="0.35">
      <c r="A279" s="11" t="s">
        <v>353</v>
      </c>
      <c r="B279">
        <f t="shared" si="16"/>
        <v>0</v>
      </c>
      <c r="D279">
        <f t="shared" si="17"/>
        <v>0</v>
      </c>
      <c r="F279">
        <f>COUNTIF(A279,"*condition*")</f>
        <v>0</v>
      </c>
      <c r="G279">
        <f>COUNTIF(A279,"*letter*")</f>
        <v>0</v>
      </c>
      <c r="H279">
        <f>COUNTIF(A279,"*correct*")</f>
        <v>0</v>
      </c>
      <c r="I279">
        <f>COUNTIF(A279,"*presented*")</f>
        <v>0</v>
      </c>
      <c r="J279">
        <f>COUNTIF(A279,"*.x*")</f>
        <v>0</v>
      </c>
      <c r="K279">
        <f>COUNTIF(A279,"*.y*")</f>
        <v>0</v>
      </c>
      <c r="L279">
        <f>COUNTIF(A279,"*clicked_name*")</f>
        <v>0</v>
      </c>
    </row>
    <row r="280" spans="1:12" x14ac:dyDescent="0.35">
      <c r="A280" s="11" t="s">
        <v>354</v>
      </c>
      <c r="B280">
        <f t="shared" si="16"/>
        <v>0</v>
      </c>
      <c r="D280">
        <f t="shared" si="17"/>
        <v>0</v>
      </c>
      <c r="F280">
        <f>COUNTIF(A280,"*condition*")</f>
        <v>0</v>
      </c>
      <c r="G280">
        <f>COUNTIF(A280,"*letter*")</f>
        <v>0</v>
      </c>
      <c r="H280">
        <f>COUNTIF(A280,"*correct*")</f>
        <v>0</v>
      </c>
      <c r="I280">
        <f>COUNTIF(A280,"*presented*")</f>
        <v>0</v>
      </c>
      <c r="J280">
        <f>COUNTIF(A280,"*.x*")</f>
        <v>0</v>
      </c>
      <c r="K280">
        <f>COUNTIF(A280,"*.y*")</f>
        <v>0</v>
      </c>
      <c r="L280">
        <f>COUNTIF(A280,"*clicked_name*")</f>
        <v>0</v>
      </c>
    </row>
    <row r="281" spans="1:12" x14ac:dyDescent="0.35">
      <c r="A281" t="s">
        <v>355</v>
      </c>
      <c r="B281">
        <f t="shared" si="16"/>
        <v>1</v>
      </c>
      <c r="D281">
        <f t="shared" si="17"/>
        <v>1</v>
      </c>
      <c r="F281">
        <f>COUNTIF(A281,"*condition*")</f>
        <v>0</v>
      </c>
      <c r="G281">
        <f>COUNTIF(A281,"*letter*")</f>
        <v>0</v>
      </c>
      <c r="H281">
        <f>COUNTIF(A281,"*correct*")</f>
        <v>0</v>
      </c>
      <c r="I281">
        <f>COUNTIF(A281,"*presented*")</f>
        <v>0</v>
      </c>
      <c r="J281">
        <f>COUNTIF(A281,"*.x*")</f>
        <v>0</v>
      </c>
      <c r="K281">
        <f>COUNTIF(A281,"*.y*")</f>
        <v>0</v>
      </c>
      <c r="L281">
        <f>COUNTIF(A281,"*clicked_name*")</f>
        <v>0</v>
      </c>
    </row>
    <row r="282" spans="1:12" x14ac:dyDescent="0.35">
      <c r="A282" t="s">
        <v>356</v>
      </c>
      <c r="B282">
        <f t="shared" si="16"/>
        <v>0</v>
      </c>
      <c r="D282">
        <f t="shared" si="17"/>
        <v>0</v>
      </c>
      <c r="F282">
        <f>COUNTIF(A282,"*condition*")</f>
        <v>0</v>
      </c>
      <c r="G282">
        <f>COUNTIF(A282,"*letter*")</f>
        <v>0</v>
      </c>
      <c r="H282">
        <f>COUNTIF(A282,"*correct*")</f>
        <v>0</v>
      </c>
      <c r="I282">
        <f>COUNTIF(A282,"*presented*")</f>
        <v>0</v>
      </c>
      <c r="J282">
        <f>COUNTIF(A282,"*.x*")</f>
        <v>0</v>
      </c>
      <c r="K282">
        <f>COUNTIF(A282,"*.y*")</f>
        <v>0</v>
      </c>
      <c r="L282">
        <f>COUNTIF(A282,"*clicked_name*")</f>
        <v>0</v>
      </c>
    </row>
    <row r="283" spans="1:12" x14ac:dyDescent="0.35">
      <c r="A283" t="s">
        <v>357</v>
      </c>
      <c r="B283">
        <f t="shared" si="16"/>
        <v>0</v>
      </c>
      <c r="D283">
        <f t="shared" si="17"/>
        <v>0</v>
      </c>
      <c r="F283">
        <f>COUNTIF(A283,"*condition*")</f>
        <v>0</v>
      </c>
      <c r="G283">
        <f>COUNTIF(A283,"*letter*")</f>
        <v>0</v>
      </c>
      <c r="H283">
        <f>COUNTIF(A283,"*correct*")</f>
        <v>0</v>
      </c>
      <c r="I283">
        <f>COUNTIF(A283,"*presented*")</f>
        <v>0</v>
      </c>
      <c r="J283">
        <f>COUNTIF(A283,"*.x*")</f>
        <v>0</v>
      </c>
      <c r="K283">
        <f>COUNTIF(A283,"*.y*")</f>
        <v>0</v>
      </c>
      <c r="L283">
        <f>COUNTIF(A283,"*clicked_name*")</f>
        <v>0</v>
      </c>
    </row>
    <row r="284" spans="1:12" x14ac:dyDescent="0.35">
      <c r="A284" t="s">
        <v>358</v>
      </c>
      <c r="B284">
        <f t="shared" si="16"/>
        <v>0</v>
      </c>
      <c r="D284">
        <f t="shared" si="17"/>
        <v>0</v>
      </c>
      <c r="F284">
        <f>COUNTIF(A284,"*condition*")</f>
        <v>0</v>
      </c>
      <c r="G284">
        <f>COUNTIF(A284,"*letter*")</f>
        <v>0</v>
      </c>
      <c r="H284">
        <f>COUNTIF(A284,"*correct*")</f>
        <v>0</v>
      </c>
      <c r="I284">
        <f>COUNTIF(A284,"*presented*")</f>
        <v>0</v>
      </c>
      <c r="J284">
        <f>COUNTIF(A284,"*.x*")</f>
        <v>0</v>
      </c>
      <c r="K284">
        <f>COUNTIF(A284,"*.y*")</f>
        <v>0</v>
      </c>
      <c r="L284">
        <f>COUNTIF(A284,"*clicked_name*")</f>
        <v>0</v>
      </c>
    </row>
    <row r="285" spans="1:12" x14ac:dyDescent="0.35">
      <c r="A285" t="s">
        <v>359</v>
      </c>
      <c r="B285">
        <f t="shared" si="16"/>
        <v>0</v>
      </c>
      <c r="D285">
        <f t="shared" si="17"/>
        <v>0</v>
      </c>
      <c r="F285">
        <f>COUNTIF(A285,"*condition*")</f>
        <v>0</v>
      </c>
      <c r="G285">
        <f>COUNTIF(A285,"*letter*")</f>
        <v>0</v>
      </c>
      <c r="H285">
        <f>COUNTIF(A285,"*correct*")</f>
        <v>0</v>
      </c>
      <c r="I285">
        <f>COUNTIF(A285,"*presented*")</f>
        <v>0</v>
      </c>
      <c r="J285">
        <f>COUNTIF(A285,"*.x*")</f>
        <v>0</v>
      </c>
      <c r="K285">
        <f>COUNTIF(A285,"*.y*")</f>
        <v>0</v>
      </c>
      <c r="L285">
        <f>COUNTIF(A285,"*clicked_name*")</f>
        <v>0</v>
      </c>
    </row>
    <row r="286" spans="1:12" x14ac:dyDescent="0.35">
      <c r="A286" t="s">
        <v>360</v>
      </c>
      <c r="B286">
        <f t="shared" si="16"/>
        <v>0</v>
      </c>
      <c r="D286">
        <f t="shared" si="17"/>
        <v>0</v>
      </c>
      <c r="F286">
        <f>COUNTIF(A286,"*condition*")</f>
        <v>0</v>
      </c>
      <c r="G286">
        <f>COUNTIF(A286,"*letter*")</f>
        <v>0</v>
      </c>
      <c r="H286">
        <f>COUNTIF(A286,"*correct*")</f>
        <v>0</v>
      </c>
      <c r="I286">
        <f>COUNTIF(A286,"*presented*")</f>
        <v>0</v>
      </c>
      <c r="J286">
        <f>COUNTIF(A286,"*.x*")</f>
        <v>0</v>
      </c>
      <c r="K286">
        <f>COUNTIF(A286,"*.y*")</f>
        <v>0</v>
      </c>
      <c r="L286">
        <f>COUNTIF(A286,"*clicked_name*")</f>
        <v>0</v>
      </c>
    </row>
    <row r="287" spans="1:12" x14ac:dyDescent="0.35">
      <c r="A287" t="s">
        <v>361</v>
      </c>
      <c r="B287">
        <f t="shared" si="16"/>
        <v>0</v>
      </c>
      <c r="D287">
        <f t="shared" si="17"/>
        <v>0</v>
      </c>
      <c r="F287">
        <f>COUNTIF(A287,"*condition*")</f>
        <v>0</v>
      </c>
      <c r="G287">
        <f>COUNTIF(A287,"*letter*")</f>
        <v>0</v>
      </c>
      <c r="H287">
        <f>COUNTIF(A287,"*correct*")</f>
        <v>0</v>
      </c>
      <c r="I287">
        <f>COUNTIF(A287,"*presented*")</f>
        <v>0</v>
      </c>
      <c r="J287">
        <f>COUNTIF(A287,"*.x*")</f>
        <v>0</v>
      </c>
      <c r="K287">
        <f>COUNTIF(A287,"*.y*")</f>
        <v>0</v>
      </c>
      <c r="L287">
        <f>COUNTIF(A287,"*clicked_name*")</f>
        <v>0</v>
      </c>
    </row>
    <row r="288" spans="1:12" x14ac:dyDescent="0.35">
      <c r="A288" s="11" t="s">
        <v>362</v>
      </c>
      <c r="B288">
        <f t="shared" si="16"/>
        <v>0</v>
      </c>
      <c r="D288">
        <f t="shared" si="17"/>
        <v>0</v>
      </c>
      <c r="F288">
        <f>COUNTIF(A288,"*condition*")</f>
        <v>0</v>
      </c>
      <c r="G288">
        <f>COUNTIF(A288,"*letter*")</f>
        <v>0</v>
      </c>
      <c r="H288">
        <f>COUNTIF(A288,"*correct*")</f>
        <v>0</v>
      </c>
      <c r="I288">
        <f>COUNTIF(A288,"*presented*")</f>
        <v>0</v>
      </c>
      <c r="J288">
        <f>COUNTIF(A288,"*.x*")</f>
        <v>0</v>
      </c>
      <c r="K288">
        <f>COUNTIF(A288,"*.y*")</f>
        <v>0</v>
      </c>
      <c r="L288">
        <f>COUNTIF(A288,"*clicked_name*")</f>
        <v>0</v>
      </c>
    </row>
    <row r="289" spans="1:12" x14ac:dyDescent="0.35">
      <c r="A289" t="s">
        <v>363</v>
      </c>
      <c r="B289">
        <f t="shared" si="16"/>
        <v>0</v>
      </c>
      <c r="D289">
        <f t="shared" si="17"/>
        <v>0</v>
      </c>
      <c r="E289" t="s">
        <v>395</v>
      </c>
      <c r="F289">
        <f>COUNTIF(A289,"*condition*")</f>
        <v>0</v>
      </c>
      <c r="G289">
        <f>COUNTIF(A289,"*letter*")</f>
        <v>1</v>
      </c>
      <c r="H289">
        <f>COUNTIF(A289,"*correct*")</f>
        <v>0</v>
      </c>
      <c r="I289">
        <f>COUNTIF(A289,"*presented*")</f>
        <v>0</v>
      </c>
      <c r="J289">
        <f>COUNTIF(A289,"*.x*")</f>
        <v>0</v>
      </c>
      <c r="K289">
        <f>COUNTIF(A289,"*.y*")</f>
        <v>0</v>
      </c>
      <c r="L289">
        <f>COUNTIF(A289,"*clicked_name*")</f>
        <v>0</v>
      </c>
    </row>
    <row r="290" spans="1:12" x14ac:dyDescent="0.35">
      <c r="A290" t="s">
        <v>364</v>
      </c>
      <c r="B290">
        <f t="shared" si="16"/>
        <v>1</v>
      </c>
      <c r="D290">
        <f t="shared" si="17"/>
        <v>1</v>
      </c>
      <c r="F290">
        <f>COUNTIF(A290,"*condition*")</f>
        <v>0</v>
      </c>
      <c r="G290">
        <f>COUNTIF(A290,"*letter*")</f>
        <v>0</v>
      </c>
      <c r="H290">
        <f>COUNTIF(A290,"*correct*")</f>
        <v>0</v>
      </c>
      <c r="I290">
        <f>COUNTIF(A290,"*presented*")</f>
        <v>0</v>
      </c>
      <c r="J290">
        <f>COUNTIF(A290,"*.x*")</f>
        <v>0</v>
      </c>
      <c r="K290">
        <f>COUNTIF(A290,"*.y*")</f>
        <v>0</v>
      </c>
      <c r="L290">
        <f>COUNTIF(A290,"*clicked_name*")</f>
        <v>0</v>
      </c>
    </row>
    <row r="291" spans="1:12" x14ac:dyDescent="0.35">
      <c r="A291" t="s">
        <v>365</v>
      </c>
      <c r="B291">
        <f t="shared" si="16"/>
        <v>0</v>
      </c>
      <c r="D291">
        <f t="shared" si="17"/>
        <v>0</v>
      </c>
      <c r="F291">
        <f>COUNTIF(A291,"*condition*")</f>
        <v>0</v>
      </c>
      <c r="G291">
        <f>COUNTIF(A291,"*letter*")</f>
        <v>0</v>
      </c>
      <c r="H291">
        <f>COUNTIF(A291,"*correct*")</f>
        <v>0</v>
      </c>
      <c r="I291">
        <f>COUNTIF(A291,"*presented*")</f>
        <v>0</v>
      </c>
      <c r="J291">
        <f>COUNTIF(A291,"*.x*")</f>
        <v>0</v>
      </c>
      <c r="K291">
        <f>COUNTIF(A291,"*.y*")</f>
        <v>0</v>
      </c>
      <c r="L291">
        <f>COUNTIF(A291,"*clicked_name*")</f>
        <v>0</v>
      </c>
    </row>
    <row r="292" spans="1:12" x14ac:dyDescent="0.35">
      <c r="A292" t="s">
        <v>366</v>
      </c>
      <c r="B292">
        <f t="shared" si="16"/>
        <v>0</v>
      </c>
      <c r="D292">
        <f t="shared" si="17"/>
        <v>0</v>
      </c>
      <c r="F292">
        <f>COUNTIF(A292,"*condition*")</f>
        <v>0</v>
      </c>
      <c r="G292">
        <f>COUNTIF(A292,"*letter*")</f>
        <v>0</v>
      </c>
      <c r="H292">
        <f>COUNTIF(A292,"*correct*")</f>
        <v>0</v>
      </c>
      <c r="I292">
        <f>COUNTIF(A292,"*presented*")</f>
        <v>0</v>
      </c>
      <c r="J292">
        <f>COUNTIF(A292,"*.x*")</f>
        <v>0</v>
      </c>
      <c r="K292">
        <f>COUNTIF(A292,"*.y*")</f>
        <v>0</v>
      </c>
      <c r="L292">
        <f>COUNTIF(A292,"*clicked_name*")</f>
        <v>0</v>
      </c>
    </row>
    <row r="293" spans="1:12" x14ac:dyDescent="0.35">
      <c r="A293" t="s">
        <v>367</v>
      </c>
      <c r="B293">
        <f t="shared" si="16"/>
        <v>0</v>
      </c>
      <c r="D293">
        <f t="shared" si="17"/>
        <v>0</v>
      </c>
      <c r="F293">
        <f>COUNTIF(A293,"*condition*")</f>
        <v>0</v>
      </c>
      <c r="G293">
        <f>COUNTIF(A293,"*letter*")</f>
        <v>0</v>
      </c>
      <c r="H293">
        <f>COUNTIF(A293,"*correct*")</f>
        <v>0</v>
      </c>
      <c r="I293">
        <f>COUNTIF(A293,"*presented*")</f>
        <v>0</v>
      </c>
      <c r="J293">
        <f>COUNTIF(A293,"*.x*")</f>
        <v>0</v>
      </c>
      <c r="K293">
        <f>COUNTIF(A293,"*.y*")</f>
        <v>0</v>
      </c>
      <c r="L293">
        <f>COUNTIF(A293,"*clicked_name*")</f>
        <v>0</v>
      </c>
    </row>
    <row r="294" spans="1:12" x14ac:dyDescent="0.35">
      <c r="A294" t="s">
        <v>368</v>
      </c>
      <c r="B294">
        <f t="shared" si="16"/>
        <v>0</v>
      </c>
      <c r="D294">
        <f t="shared" si="17"/>
        <v>0</v>
      </c>
      <c r="F294">
        <f>COUNTIF(A294,"*condition*")</f>
        <v>0</v>
      </c>
      <c r="G294">
        <f>COUNTIF(A294,"*letter*")</f>
        <v>0</v>
      </c>
      <c r="H294">
        <f>COUNTIF(A294,"*correct*")</f>
        <v>0</v>
      </c>
      <c r="I294">
        <f>COUNTIF(A294,"*presented*")</f>
        <v>0</v>
      </c>
      <c r="J294">
        <f>COUNTIF(A294,"*.x*")</f>
        <v>0</v>
      </c>
      <c r="K294">
        <f>COUNTIF(A294,"*.y*")</f>
        <v>0</v>
      </c>
      <c r="L294">
        <f>COUNTIF(A294,"*clicked_name*")</f>
        <v>0</v>
      </c>
    </row>
    <row r="295" spans="1:12" x14ac:dyDescent="0.35">
      <c r="A295" t="s">
        <v>369</v>
      </c>
      <c r="B295">
        <f t="shared" si="16"/>
        <v>0</v>
      </c>
      <c r="D295">
        <f t="shared" si="17"/>
        <v>0</v>
      </c>
      <c r="F295">
        <f>COUNTIF(A295,"*condition*")</f>
        <v>0</v>
      </c>
      <c r="G295">
        <f>COUNTIF(A295,"*letter*")</f>
        <v>0</v>
      </c>
      <c r="H295">
        <f>COUNTIF(A295,"*correct*")</f>
        <v>0</v>
      </c>
      <c r="I295">
        <f>COUNTIF(A295,"*presented*")</f>
        <v>0</v>
      </c>
      <c r="J295">
        <f>COUNTIF(A295,"*.x*")</f>
        <v>0</v>
      </c>
      <c r="K295">
        <f>COUNTIF(A295,"*.y*")</f>
        <v>0</v>
      </c>
      <c r="L295">
        <f>COUNTIF(A295,"*clicked_name*")</f>
        <v>0</v>
      </c>
    </row>
    <row r="296" spans="1:12" x14ac:dyDescent="0.35">
      <c r="A296" t="s">
        <v>370</v>
      </c>
      <c r="B296">
        <f t="shared" si="16"/>
        <v>0</v>
      </c>
      <c r="D296">
        <f t="shared" si="17"/>
        <v>0</v>
      </c>
      <c r="F296">
        <f>COUNTIF(A296,"*condition*")</f>
        <v>0</v>
      </c>
      <c r="G296">
        <f>COUNTIF(A296,"*letter*")</f>
        <v>0</v>
      </c>
      <c r="H296">
        <f>COUNTIF(A296,"*correct*")</f>
        <v>0</v>
      </c>
      <c r="I296">
        <f>COUNTIF(A296,"*presented*")</f>
        <v>0</v>
      </c>
      <c r="J296">
        <f>COUNTIF(A296,"*.x*")</f>
        <v>0</v>
      </c>
      <c r="K296">
        <f>COUNTIF(A296,"*.y*")</f>
        <v>0</v>
      </c>
      <c r="L296">
        <f>COUNTIF(A296,"*clicked_name*")</f>
        <v>0</v>
      </c>
    </row>
    <row r="297" spans="1:12" x14ac:dyDescent="0.35">
      <c r="A297" t="s">
        <v>371</v>
      </c>
      <c r="B297">
        <f t="shared" si="16"/>
        <v>0</v>
      </c>
      <c r="D297">
        <f t="shared" si="17"/>
        <v>0</v>
      </c>
      <c r="E297" t="s">
        <v>395</v>
      </c>
      <c r="F297">
        <f>COUNTIF(A297,"*condition*")</f>
        <v>0</v>
      </c>
      <c r="G297">
        <f>COUNTIF(A297,"*letter*")</f>
        <v>1</v>
      </c>
      <c r="H297">
        <f>COUNTIF(A297,"*correct*")</f>
        <v>0</v>
      </c>
      <c r="I297">
        <f>COUNTIF(A297,"*presented*")</f>
        <v>0</v>
      </c>
      <c r="J297">
        <f>COUNTIF(A297,"*.x*")</f>
        <v>0</v>
      </c>
      <c r="K297">
        <f>COUNTIF(A297,"*.y*")</f>
        <v>0</v>
      </c>
      <c r="L297">
        <f>COUNTIF(A297,"*clicked_name*")</f>
        <v>0</v>
      </c>
    </row>
    <row r="298" spans="1:12" x14ac:dyDescent="0.35">
      <c r="A298" t="s">
        <v>372</v>
      </c>
      <c r="B298">
        <f t="shared" si="16"/>
        <v>1</v>
      </c>
      <c r="D298">
        <f t="shared" si="17"/>
        <v>1</v>
      </c>
      <c r="F298">
        <f>COUNTIF(A298,"*condition*")</f>
        <v>0</v>
      </c>
      <c r="G298">
        <f>COUNTIF(A298,"*letter*")</f>
        <v>0</v>
      </c>
      <c r="H298">
        <f>COUNTIF(A298,"*correct*")</f>
        <v>0</v>
      </c>
      <c r="I298">
        <f>COUNTIF(A298,"*presented*")</f>
        <v>0</v>
      </c>
      <c r="J298">
        <f>COUNTIF(A298,"*.x*")</f>
        <v>0</v>
      </c>
      <c r="K298">
        <f>COUNTIF(A298,"*.y*")</f>
        <v>0</v>
      </c>
      <c r="L298">
        <f>COUNTIF(A298,"*clicked_name*")</f>
        <v>0</v>
      </c>
    </row>
    <row r="299" spans="1:12" x14ac:dyDescent="0.35">
      <c r="A299" t="s">
        <v>373</v>
      </c>
      <c r="B299">
        <f t="shared" si="16"/>
        <v>0</v>
      </c>
      <c r="D299">
        <f t="shared" si="17"/>
        <v>0</v>
      </c>
      <c r="F299">
        <f>COUNTIF(A299,"*condition*")</f>
        <v>0</v>
      </c>
      <c r="G299">
        <f>COUNTIF(A299,"*letter*")</f>
        <v>0</v>
      </c>
      <c r="H299">
        <f>COUNTIF(A299,"*correct*")</f>
        <v>0</v>
      </c>
      <c r="I299">
        <f>COUNTIF(A299,"*presented*")</f>
        <v>0</v>
      </c>
      <c r="J299">
        <f>COUNTIF(A299,"*.x*")</f>
        <v>0</v>
      </c>
      <c r="K299">
        <f>COUNTIF(A299,"*.y*")</f>
        <v>0</v>
      </c>
      <c r="L299">
        <f>COUNTIF(A299,"*clicked_name*")</f>
        <v>0</v>
      </c>
    </row>
    <row r="300" spans="1:12" x14ac:dyDescent="0.35">
      <c r="A300" t="s">
        <v>374</v>
      </c>
      <c r="B300">
        <f t="shared" si="16"/>
        <v>0</v>
      </c>
      <c r="D300">
        <f t="shared" si="17"/>
        <v>0</v>
      </c>
      <c r="F300">
        <f>COUNTIF(A300,"*condition*")</f>
        <v>0</v>
      </c>
      <c r="G300">
        <f>COUNTIF(A300,"*letter*")</f>
        <v>0</v>
      </c>
      <c r="H300">
        <f>COUNTIF(A300,"*correct*")</f>
        <v>0</v>
      </c>
      <c r="I300">
        <f>COUNTIF(A300,"*presented*")</f>
        <v>0</v>
      </c>
      <c r="J300">
        <f>COUNTIF(A300,"*.x*")</f>
        <v>0</v>
      </c>
      <c r="K300">
        <f>COUNTIF(A300,"*.y*")</f>
        <v>0</v>
      </c>
      <c r="L300">
        <f>COUNTIF(A300,"*clicked_name*")</f>
        <v>0</v>
      </c>
    </row>
    <row r="301" spans="1:12" x14ac:dyDescent="0.35">
      <c r="A301" t="s">
        <v>375</v>
      </c>
      <c r="B301">
        <f t="shared" si="16"/>
        <v>0</v>
      </c>
      <c r="D301">
        <f t="shared" si="17"/>
        <v>0</v>
      </c>
      <c r="F301">
        <f>COUNTIF(A301,"*condition*")</f>
        <v>0</v>
      </c>
      <c r="G301">
        <f>COUNTIF(A301,"*letter*")</f>
        <v>0</v>
      </c>
      <c r="H301">
        <f>COUNTIF(A301,"*correct*")</f>
        <v>0</v>
      </c>
      <c r="I301">
        <f>COUNTIF(A301,"*presented*")</f>
        <v>0</v>
      </c>
      <c r="J301">
        <f>COUNTIF(A301,"*.x*")</f>
        <v>0</v>
      </c>
      <c r="K301">
        <f>COUNTIF(A301,"*.y*")</f>
        <v>0</v>
      </c>
      <c r="L301">
        <f>COUNTIF(A301,"*clicked_name*")</f>
        <v>0</v>
      </c>
    </row>
    <row r="302" spans="1:12" x14ac:dyDescent="0.35">
      <c r="A302" t="s">
        <v>376</v>
      </c>
      <c r="B302">
        <f t="shared" si="16"/>
        <v>0</v>
      </c>
      <c r="D302">
        <f t="shared" si="17"/>
        <v>0</v>
      </c>
      <c r="F302">
        <f>COUNTIF(A302,"*condition*")</f>
        <v>0</v>
      </c>
      <c r="G302">
        <f>COUNTIF(A302,"*letter*")</f>
        <v>0</v>
      </c>
      <c r="H302">
        <f>COUNTIF(A302,"*correct*")</f>
        <v>0</v>
      </c>
      <c r="I302">
        <f>COUNTIF(A302,"*presented*")</f>
        <v>0</v>
      </c>
      <c r="J302">
        <f>COUNTIF(A302,"*.x*")</f>
        <v>0</v>
      </c>
      <c r="K302">
        <f>COUNTIF(A302,"*.y*")</f>
        <v>0</v>
      </c>
      <c r="L302">
        <f>COUNTIF(A302,"*clicked_name*")</f>
        <v>0</v>
      </c>
    </row>
    <row r="303" spans="1:12" x14ac:dyDescent="0.35">
      <c r="A303" t="s">
        <v>377</v>
      </c>
      <c r="B303">
        <f t="shared" si="16"/>
        <v>0</v>
      </c>
      <c r="D303">
        <f t="shared" si="17"/>
        <v>0</v>
      </c>
      <c r="F303">
        <f>COUNTIF(A303,"*condition*")</f>
        <v>0</v>
      </c>
      <c r="G303">
        <f>COUNTIF(A303,"*letter*")</f>
        <v>0</v>
      </c>
      <c r="H303">
        <f>COUNTIF(A303,"*correct*")</f>
        <v>0</v>
      </c>
      <c r="I303">
        <f>COUNTIF(A303,"*presented*")</f>
        <v>0</v>
      </c>
      <c r="J303">
        <f>COUNTIF(A303,"*.x*")</f>
        <v>0</v>
      </c>
      <c r="K303">
        <f>COUNTIF(A303,"*.y*")</f>
        <v>0</v>
      </c>
      <c r="L303">
        <f>COUNTIF(A303,"*clicked_name*")</f>
        <v>0</v>
      </c>
    </row>
    <row r="304" spans="1:12" x14ac:dyDescent="0.35">
      <c r="A304" t="s">
        <v>378</v>
      </c>
      <c r="B304">
        <f t="shared" si="16"/>
        <v>0</v>
      </c>
      <c r="D304">
        <f t="shared" si="17"/>
        <v>0</v>
      </c>
      <c r="F304">
        <f>COUNTIF(A304,"*condition*")</f>
        <v>0</v>
      </c>
      <c r="G304">
        <f>COUNTIF(A304,"*letter*")</f>
        <v>0</v>
      </c>
      <c r="H304">
        <f>COUNTIF(A304,"*correct*")</f>
        <v>0</v>
      </c>
      <c r="I304">
        <f>COUNTIF(A304,"*presented*")</f>
        <v>0</v>
      </c>
      <c r="J304">
        <f>COUNTIF(A304,"*.x*")</f>
        <v>0</v>
      </c>
      <c r="K304">
        <f>COUNTIF(A304,"*.y*")</f>
        <v>0</v>
      </c>
      <c r="L304">
        <f>COUNTIF(A304,"*clicked_name*")</f>
        <v>0</v>
      </c>
    </row>
    <row r="305" spans="1:12" x14ac:dyDescent="0.35">
      <c r="A305" s="11" t="s">
        <v>379</v>
      </c>
      <c r="B305">
        <f t="shared" si="16"/>
        <v>0</v>
      </c>
      <c r="D305">
        <f t="shared" si="17"/>
        <v>0</v>
      </c>
      <c r="F305">
        <f>COUNTIF(A305,"*condition*")</f>
        <v>0</v>
      </c>
      <c r="G305">
        <f>COUNTIF(A305,"*letter*")</f>
        <v>0</v>
      </c>
      <c r="H305">
        <f>COUNTIF(A305,"*correct*")</f>
        <v>0</v>
      </c>
      <c r="I305">
        <f>COUNTIF(A305,"*presented*")</f>
        <v>0</v>
      </c>
      <c r="J305">
        <f>COUNTIF(A305,"*.x*")</f>
        <v>0</v>
      </c>
      <c r="K305">
        <f>COUNTIF(A305,"*.y*")</f>
        <v>0</v>
      </c>
      <c r="L305">
        <f>COUNTIF(A305,"*clicked_name*")</f>
        <v>0</v>
      </c>
    </row>
    <row r="306" spans="1:12" x14ac:dyDescent="0.35">
      <c r="A306" t="s">
        <v>380</v>
      </c>
      <c r="B306">
        <f t="shared" si="16"/>
        <v>0</v>
      </c>
      <c r="D306">
        <f t="shared" si="17"/>
        <v>0</v>
      </c>
      <c r="F306">
        <f>COUNTIF(A306,"*condition*")</f>
        <v>0</v>
      </c>
      <c r="G306">
        <f>COUNTIF(A306,"*letter*")</f>
        <v>0</v>
      </c>
      <c r="H306">
        <f>COUNTIF(A306,"*correct*")</f>
        <v>0</v>
      </c>
      <c r="I306">
        <f>COUNTIF(A306,"*presented*")</f>
        <v>0</v>
      </c>
      <c r="J306">
        <f>COUNTIF(A306,"*.x*")</f>
        <v>0</v>
      </c>
      <c r="K306">
        <f>COUNTIF(A306,"*.y*")</f>
        <v>0</v>
      </c>
      <c r="L306">
        <f>COUNTIF(A306,"*clicked_name*")</f>
        <v>0</v>
      </c>
    </row>
    <row r="307" spans="1:12" x14ac:dyDescent="0.35">
      <c r="A307" t="s">
        <v>381</v>
      </c>
      <c r="B307">
        <f t="shared" si="16"/>
        <v>0</v>
      </c>
      <c r="D307">
        <f t="shared" si="17"/>
        <v>0</v>
      </c>
      <c r="F307">
        <f>COUNTIF(A307,"*condition*")</f>
        <v>0</v>
      </c>
      <c r="G307">
        <f>COUNTIF(A307,"*letter*")</f>
        <v>0</v>
      </c>
      <c r="H307">
        <f>COUNTIF(A307,"*correct*")</f>
        <v>0</v>
      </c>
      <c r="I307">
        <f>COUNTIF(A307,"*presented*")</f>
        <v>0</v>
      </c>
      <c r="J307">
        <f>COUNTIF(A307,"*.x*")</f>
        <v>0</v>
      </c>
      <c r="K307">
        <f>COUNTIF(A307,"*.y*")</f>
        <v>0</v>
      </c>
      <c r="L307">
        <f>COUNTIF(A307,"*clicked_name*")</f>
        <v>0</v>
      </c>
    </row>
    <row r="308" spans="1:12" x14ac:dyDescent="0.35">
      <c r="A308" t="s">
        <v>382</v>
      </c>
      <c r="B308">
        <f t="shared" si="16"/>
        <v>0</v>
      </c>
      <c r="D308">
        <f t="shared" si="17"/>
        <v>0</v>
      </c>
      <c r="F308">
        <f>COUNTIF(A308,"*condition*")</f>
        <v>0</v>
      </c>
      <c r="G308">
        <f>COUNTIF(A308,"*letter*")</f>
        <v>0</v>
      </c>
      <c r="H308">
        <f>COUNTIF(A308,"*correct*")</f>
        <v>0</v>
      </c>
      <c r="I308">
        <f>COUNTIF(A308,"*presented*")</f>
        <v>0</v>
      </c>
      <c r="J308">
        <f>COUNTIF(A308,"*.x*")</f>
        <v>0</v>
      </c>
      <c r="K308">
        <f>COUNTIF(A308,"*.y*")</f>
        <v>0</v>
      </c>
      <c r="L308">
        <f>COUNTIF(A308,"*clicked_name*")</f>
        <v>0</v>
      </c>
    </row>
    <row r="309" spans="1:12" x14ac:dyDescent="0.35">
      <c r="A309" t="s">
        <v>383</v>
      </c>
      <c r="B309">
        <f t="shared" si="16"/>
        <v>0</v>
      </c>
      <c r="D309">
        <f t="shared" si="17"/>
        <v>0</v>
      </c>
      <c r="F309">
        <f>COUNTIF(A309,"*condition*")</f>
        <v>0</v>
      </c>
      <c r="G309">
        <f>COUNTIF(A309,"*letter*")</f>
        <v>0</v>
      </c>
      <c r="H309">
        <f>COUNTIF(A309,"*correct*")</f>
        <v>0</v>
      </c>
      <c r="I309">
        <f>COUNTIF(A309,"*presented*")</f>
        <v>0</v>
      </c>
      <c r="J309">
        <f>COUNTIF(A309,"*.x*")</f>
        <v>0</v>
      </c>
      <c r="K309">
        <f>COUNTIF(A309,"*.y*")</f>
        <v>0</v>
      </c>
      <c r="L309">
        <f>COUNTIF(A309,"*clicked_name*")</f>
        <v>0</v>
      </c>
    </row>
    <row r="310" spans="1:12" x14ac:dyDescent="0.35">
      <c r="A310" s="11" t="s">
        <v>384</v>
      </c>
      <c r="B310">
        <f t="shared" si="16"/>
        <v>0</v>
      </c>
      <c r="D310">
        <f t="shared" si="17"/>
        <v>0</v>
      </c>
      <c r="F310">
        <f>COUNTIF(A310,"*condition*")</f>
        <v>0</v>
      </c>
      <c r="G310">
        <f>COUNTIF(A310,"*letter*")</f>
        <v>0</v>
      </c>
      <c r="H310">
        <f>COUNTIF(A310,"*correct*")</f>
        <v>0</v>
      </c>
      <c r="I310">
        <f>COUNTIF(A310,"*presented*")</f>
        <v>0</v>
      </c>
      <c r="J310">
        <f>COUNTIF(A310,"*.x*")</f>
        <v>0</v>
      </c>
      <c r="K310">
        <f>COUNTIF(A310,"*.y*")</f>
        <v>0</v>
      </c>
      <c r="L310">
        <f>COUNTIF(A310,"*clicked_name*")</f>
        <v>0</v>
      </c>
    </row>
    <row r="311" spans="1:12" x14ac:dyDescent="0.35">
      <c r="A311" t="s">
        <v>385</v>
      </c>
      <c r="B311">
        <f t="shared" si="16"/>
        <v>1</v>
      </c>
      <c r="D311">
        <f t="shared" si="17"/>
        <v>1</v>
      </c>
      <c r="F311">
        <f>COUNTIF(A311,"*condition*")</f>
        <v>0</v>
      </c>
      <c r="G311">
        <f>COUNTIF(A311,"*letter*")</f>
        <v>0</v>
      </c>
      <c r="H311">
        <f>COUNTIF(A311,"*correct*")</f>
        <v>0</v>
      </c>
      <c r="I311">
        <f>COUNTIF(A311,"*presented*")</f>
        <v>0</v>
      </c>
      <c r="J311">
        <f>COUNTIF(A311,"*.x*")</f>
        <v>0</v>
      </c>
      <c r="K311">
        <f>COUNTIF(A311,"*.y*")</f>
        <v>0</v>
      </c>
      <c r="L311">
        <f>COUNTIF(A311,"*clicked_name*")</f>
        <v>0</v>
      </c>
    </row>
    <row r="312" spans="1:12" x14ac:dyDescent="0.35">
      <c r="A312" t="s">
        <v>386</v>
      </c>
      <c r="B312">
        <f t="shared" si="16"/>
        <v>0</v>
      </c>
      <c r="D312">
        <f t="shared" si="17"/>
        <v>0</v>
      </c>
      <c r="F312">
        <f>COUNTIF(A312,"*condition*")</f>
        <v>0</v>
      </c>
      <c r="G312">
        <f>COUNTIF(A312,"*letter*")</f>
        <v>0</v>
      </c>
      <c r="H312">
        <f>COUNTIF(A312,"*correct*")</f>
        <v>0</v>
      </c>
      <c r="I312">
        <f>COUNTIF(A312,"*presented*")</f>
        <v>0</v>
      </c>
      <c r="J312">
        <f>COUNTIF(A312,"*.x*")</f>
        <v>0</v>
      </c>
      <c r="K312">
        <f>COUNTIF(A312,"*.y*")</f>
        <v>0</v>
      </c>
      <c r="L312">
        <f>COUNTIF(A312,"*clicked_name*")</f>
        <v>0</v>
      </c>
    </row>
    <row r="313" spans="1:12" x14ac:dyDescent="0.35">
      <c r="A313" t="s">
        <v>387</v>
      </c>
      <c r="B313">
        <f t="shared" si="16"/>
        <v>1</v>
      </c>
      <c r="D313">
        <f t="shared" si="17"/>
        <v>1</v>
      </c>
      <c r="F313">
        <f>COUNTIF(A313,"*condition*")</f>
        <v>0</v>
      </c>
      <c r="G313">
        <f>COUNTIF(A313,"*letter*")</f>
        <v>0</v>
      </c>
      <c r="H313">
        <f>COUNTIF(A313,"*correct*")</f>
        <v>0</v>
      </c>
      <c r="I313">
        <f>COUNTIF(A313,"*presented*")</f>
        <v>0</v>
      </c>
      <c r="J313">
        <f>COUNTIF(A313,"*.x*")</f>
        <v>0</v>
      </c>
      <c r="K313">
        <f>COUNTIF(A313,"*.y*")</f>
        <v>0</v>
      </c>
      <c r="L313">
        <f>COUNTIF(A313,"*clicked_name*")</f>
        <v>0</v>
      </c>
    </row>
    <row r="314" spans="1:12" x14ac:dyDescent="0.35">
      <c r="A314" t="s">
        <v>388</v>
      </c>
      <c r="B314">
        <f t="shared" si="16"/>
        <v>0</v>
      </c>
      <c r="D314">
        <f t="shared" si="17"/>
        <v>0</v>
      </c>
      <c r="F314">
        <f>COUNTIF(A314,"*condition*")</f>
        <v>0</v>
      </c>
      <c r="G314">
        <f>COUNTIF(A314,"*letter*")</f>
        <v>0</v>
      </c>
      <c r="H314">
        <f>COUNTIF(A314,"*correct*")</f>
        <v>0</v>
      </c>
      <c r="I314">
        <f>COUNTIF(A314,"*presented*")</f>
        <v>0</v>
      </c>
      <c r="J314">
        <f>COUNTIF(A314,"*.x*")</f>
        <v>0</v>
      </c>
      <c r="K314">
        <f>COUNTIF(A314,"*.y*")</f>
        <v>0</v>
      </c>
      <c r="L314">
        <f>COUNTIF(A314,"*clicked_name*")</f>
        <v>0</v>
      </c>
    </row>
    <row r="315" spans="1:12" x14ac:dyDescent="0.35">
      <c r="A315" t="s">
        <v>389</v>
      </c>
      <c r="B315">
        <f t="shared" si="16"/>
        <v>1</v>
      </c>
      <c r="D315">
        <f t="shared" si="17"/>
        <v>1</v>
      </c>
      <c r="F315">
        <f>COUNTIF(A315,"*condition*")</f>
        <v>0</v>
      </c>
      <c r="G315">
        <f>COUNTIF(A315,"*letter*")</f>
        <v>0</v>
      </c>
      <c r="H315">
        <f>COUNTIF(A315,"*correct*")</f>
        <v>0</v>
      </c>
      <c r="I315">
        <f>COUNTIF(A315,"*presented*")</f>
        <v>0</v>
      </c>
      <c r="J315">
        <f>COUNTIF(A315,"*.x*")</f>
        <v>0</v>
      </c>
      <c r="K315">
        <f>COUNTIF(A315,"*.y*")</f>
        <v>0</v>
      </c>
      <c r="L315">
        <f>COUNTIF(A315,"*clicked_name*")</f>
        <v>0</v>
      </c>
    </row>
    <row r="316" spans="1:12" ht="15" thickBot="1" x14ac:dyDescent="0.4">
      <c r="A316" s="10" t="s">
        <v>390</v>
      </c>
      <c r="B316">
        <f t="shared" si="16"/>
        <v>0</v>
      </c>
      <c r="D316">
        <f t="shared" si="17"/>
        <v>0</v>
      </c>
      <c r="F316">
        <f>COUNTIF(A316,"*condition*")</f>
        <v>0</v>
      </c>
      <c r="G316">
        <f>COUNTIF(A316,"*letter*")</f>
        <v>0</v>
      </c>
      <c r="H316">
        <f>COUNTIF(A316,"*correct*")</f>
        <v>0</v>
      </c>
      <c r="I316">
        <f>COUNTIF(A316,"*presented*")</f>
        <v>0</v>
      </c>
      <c r="J316">
        <f>COUNTIF(A316,"*.x*")</f>
        <v>0</v>
      </c>
      <c r="K316">
        <f>COUNTIF(A316,"*.y*")</f>
        <v>0</v>
      </c>
      <c r="L316">
        <f>COUNTIF(A316,"*clicked_name*")</f>
        <v>0</v>
      </c>
    </row>
    <row r="317" spans="1:12" ht="15" thickTop="1" x14ac:dyDescent="0.35">
      <c r="A317" s="11" t="s">
        <v>226</v>
      </c>
      <c r="B317">
        <f t="shared" si="16"/>
        <v>0</v>
      </c>
      <c r="D317">
        <f t="shared" si="17"/>
        <v>0</v>
      </c>
      <c r="F317">
        <f>COUNTIF(A317,"*condition*")</f>
        <v>0</v>
      </c>
      <c r="G317">
        <f>COUNTIF(A317,"*letter*")</f>
        <v>0</v>
      </c>
      <c r="H317">
        <f>COUNTIF(A317,"*correct*")</f>
        <v>0</v>
      </c>
      <c r="I317">
        <f>COUNTIF(A317,"*presented*")</f>
        <v>0</v>
      </c>
      <c r="J317">
        <f>COUNTIF(A317,"*.x*")</f>
        <v>0</v>
      </c>
      <c r="K317">
        <f>COUNTIF(A317,"*.y*")</f>
        <v>0</v>
      </c>
      <c r="L317">
        <f>COUNTIF(A317,"*clicked_name*")</f>
        <v>0</v>
      </c>
    </row>
    <row r="318" spans="1:12" x14ac:dyDescent="0.35">
      <c r="A318" s="11" t="s">
        <v>227</v>
      </c>
      <c r="B318">
        <f t="shared" si="16"/>
        <v>0</v>
      </c>
      <c r="D318">
        <f t="shared" si="17"/>
        <v>0</v>
      </c>
      <c r="F318">
        <f>COUNTIF(A318,"*condition*")</f>
        <v>0</v>
      </c>
      <c r="G318">
        <f>COUNTIF(A318,"*letter*")</f>
        <v>0</v>
      </c>
      <c r="H318">
        <f>COUNTIF(A318,"*correct*")</f>
        <v>0</v>
      </c>
      <c r="I318">
        <f>COUNTIF(A318,"*presented*")</f>
        <v>0</v>
      </c>
      <c r="J318">
        <f>COUNTIF(A318,"*.x*")</f>
        <v>0</v>
      </c>
      <c r="K318">
        <f>COUNTIF(A318,"*.y*")</f>
        <v>0</v>
      </c>
      <c r="L318">
        <f>COUNTIF(A318,"*clicked_name*")</f>
        <v>0</v>
      </c>
    </row>
    <row r="319" spans="1:12" x14ac:dyDescent="0.35">
      <c r="A319" t="s">
        <v>228</v>
      </c>
      <c r="B319">
        <f t="shared" si="16"/>
        <v>1</v>
      </c>
      <c r="D319">
        <f t="shared" si="17"/>
        <v>1</v>
      </c>
      <c r="F319">
        <f>COUNTIF(A319,"*condition*")</f>
        <v>0</v>
      </c>
      <c r="G319">
        <f>COUNTIF(A319,"*letter*")</f>
        <v>0</v>
      </c>
      <c r="H319">
        <f>COUNTIF(A319,"*correct*")</f>
        <v>0</v>
      </c>
      <c r="I319">
        <f>COUNTIF(A319,"*presented*")</f>
        <v>0</v>
      </c>
      <c r="J319">
        <f>COUNTIF(A319,"*.x*")</f>
        <v>0</v>
      </c>
      <c r="K319">
        <f>COUNTIF(A319,"*.y*")</f>
        <v>0</v>
      </c>
      <c r="L319">
        <f>COUNTIF(A319,"*clicked_name*")</f>
        <v>0</v>
      </c>
    </row>
    <row r="320" spans="1:12" x14ac:dyDescent="0.35">
      <c r="A320" t="s">
        <v>229</v>
      </c>
      <c r="B320">
        <f t="shared" si="16"/>
        <v>0</v>
      </c>
      <c r="D320">
        <f t="shared" si="17"/>
        <v>0</v>
      </c>
      <c r="F320">
        <f>COUNTIF(A320,"*condition*")</f>
        <v>0</v>
      </c>
      <c r="G320">
        <f>COUNTIF(A320,"*letter*")</f>
        <v>0</v>
      </c>
      <c r="H320">
        <f>COUNTIF(A320,"*correct*")</f>
        <v>0</v>
      </c>
      <c r="I320">
        <f>COUNTIF(A320,"*presented*")</f>
        <v>0</v>
      </c>
      <c r="J320">
        <f>COUNTIF(A320,"*.x*")</f>
        <v>0</v>
      </c>
      <c r="K320">
        <f>COUNTIF(A320,"*.y*")</f>
        <v>0</v>
      </c>
      <c r="L320">
        <f>COUNTIF(A320,"*clicked_name*")</f>
        <v>0</v>
      </c>
    </row>
    <row r="321" spans="1:12" x14ac:dyDescent="0.35">
      <c r="A321" t="s">
        <v>230</v>
      </c>
      <c r="B321">
        <f t="shared" si="16"/>
        <v>0</v>
      </c>
      <c r="D321">
        <f t="shared" si="17"/>
        <v>0</v>
      </c>
      <c r="F321">
        <f>COUNTIF(A321,"*condition*")</f>
        <v>0</v>
      </c>
      <c r="G321">
        <f>COUNTIF(A321,"*letter*")</f>
        <v>0</v>
      </c>
      <c r="H321">
        <f>COUNTIF(A321,"*correct*")</f>
        <v>0</v>
      </c>
      <c r="I321">
        <f>COUNTIF(A321,"*presented*")</f>
        <v>0</v>
      </c>
      <c r="J321">
        <f>COUNTIF(A321,"*.x*")</f>
        <v>0</v>
      </c>
      <c r="K321">
        <f>COUNTIF(A321,"*.y*")</f>
        <v>0</v>
      </c>
      <c r="L321">
        <f>COUNTIF(A321,"*clicked_name*")</f>
        <v>0</v>
      </c>
    </row>
    <row r="322" spans="1:12" x14ac:dyDescent="0.35">
      <c r="A322" t="s">
        <v>231</v>
      </c>
      <c r="B322">
        <f t="shared" si="16"/>
        <v>0</v>
      </c>
      <c r="D322">
        <f t="shared" si="17"/>
        <v>0</v>
      </c>
      <c r="F322">
        <f>COUNTIF(A322,"*condition*")</f>
        <v>0</v>
      </c>
      <c r="G322">
        <f>COUNTIF(A322,"*letter*")</f>
        <v>0</v>
      </c>
      <c r="H322">
        <f>COUNTIF(A322,"*correct*")</f>
        <v>0</v>
      </c>
      <c r="I322">
        <f>COUNTIF(A322,"*presented*")</f>
        <v>0</v>
      </c>
      <c r="J322">
        <f>COUNTIF(A322,"*.x*")</f>
        <v>0</v>
      </c>
      <c r="K322">
        <f>COUNTIF(A322,"*.y*")</f>
        <v>0</v>
      </c>
      <c r="L322">
        <f>COUNTIF(A322,"*clicked_name*")</f>
        <v>0</v>
      </c>
    </row>
    <row r="323" spans="1:12" x14ac:dyDescent="0.35">
      <c r="A323" t="s">
        <v>232</v>
      </c>
      <c r="B323">
        <f t="shared" si="16"/>
        <v>0</v>
      </c>
      <c r="D323">
        <f t="shared" si="17"/>
        <v>0</v>
      </c>
      <c r="F323">
        <f>COUNTIF(A323,"*condition*")</f>
        <v>0</v>
      </c>
      <c r="G323">
        <f>COUNTIF(A323,"*letter*")</f>
        <v>0</v>
      </c>
      <c r="H323">
        <f>COUNTIF(A323,"*correct*")</f>
        <v>0</v>
      </c>
      <c r="I323">
        <f>COUNTIF(A323,"*presented*")</f>
        <v>0</v>
      </c>
      <c r="J323">
        <f>COUNTIF(A323,"*.x*")</f>
        <v>0</v>
      </c>
      <c r="K323">
        <f>COUNTIF(A323,"*.y*")</f>
        <v>0</v>
      </c>
      <c r="L323">
        <f>COUNTIF(A323,"*clicked_name*")</f>
        <v>0</v>
      </c>
    </row>
    <row r="324" spans="1:12" x14ac:dyDescent="0.35">
      <c r="A324" t="s">
        <v>233</v>
      </c>
      <c r="B324">
        <f t="shared" si="16"/>
        <v>0</v>
      </c>
      <c r="D324">
        <f t="shared" si="17"/>
        <v>0</v>
      </c>
      <c r="F324">
        <f>COUNTIF(A324,"*condition*")</f>
        <v>0</v>
      </c>
      <c r="G324">
        <f>COUNTIF(A324,"*letter*")</f>
        <v>0</v>
      </c>
      <c r="H324">
        <f>COUNTIF(A324,"*correct*")</f>
        <v>0</v>
      </c>
      <c r="I324">
        <f>COUNTIF(A324,"*presented*")</f>
        <v>0</v>
      </c>
      <c r="J324">
        <f>COUNTIF(A324,"*.x*")</f>
        <v>0</v>
      </c>
      <c r="K324">
        <f>COUNTIF(A324,"*.y*")</f>
        <v>0</v>
      </c>
      <c r="L324">
        <f>COUNTIF(A324,"*clicked_name*")</f>
        <v>0</v>
      </c>
    </row>
    <row r="325" spans="1:12" x14ac:dyDescent="0.35">
      <c r="A325" s="11" t="s">
        <v>234</v>
      </c>
      <c r="B325">
        <f t="shared" si="16"/>
        <v>0</v>
      </c>
      <c r="D325">
        <f t="shared" si="17"/>
        <v>0</v>
      </c>
      <c r="F325">
        <f>COUNTIF(A325,"*condition*")</f>
        <v>0</v>
      </c>
      <c r="G325">
        <f>COUNTIF(A325,"*letter*")</f>
        <v>0</v>
      </c>
      <c r="H325">
        <f>COUNTIF(A325,"*correct*")</f>
        <v>0</v>
      </c>
      <c r="I325">
        <f>COUNTIF(A325,"*presented*")</f>
        <v>0</v>
      </c>
      <c r="J325">
        <f>COUNTIF(A325,"*.x*")</f>
        <v>0</v>
      </c>
      <c r="K325">
        <f>COUNTIF(A325,"*.y*")</f>
        <v>0</v>
      </c>
      <c r="L325">
        <f>COUNTIF(A325,"*clicked_name*")</f>
        <v>0</v>
      </c>
    </row>
    <row r="326" spans="1:12" x14ac:dyDescent="0.35">
      <c r="A326" s="12" t="s">
        <v>235</v>
      </c>
      <c r="B326">
        <f t="shared" si="16"/>
        <v>0</v>
      </c>
      <c r="D326">
        <f t="shared" si="17"/>
        <v>0</v>
      </c>
      <c r="F326">
        <f>COUNTIF(A326,"*condition*")</f>
        <v>0</v>
      </c>
      <c r="G326">
        <f>COUNTIF(A326,"*letter*")</f>
        <v>0</v>
      </c>
      <c r="H326">
        <f>COUNTIF(A326,"*correct*")</f>
        <v>0</v>
      </c>
      <c r="I326">
        <f>COUNTIF(A326,"*presented*")</f>
        <v>0</v>
      </c>
      <c r="J326">
        <f>COUNTIF(A326,"*.x*")</f>
        <v>0</v>
      </c>
      <c r="K326">
        <f>COUNTIF(A326,"*.y*")</f>
        <v>0</v>
      </c>
      <c r="L326">
        <f>COUNTIF(A326,"*clicked_name*")</f>
        <v>0</v>
      </c>
    </row>
    <row r="327" spans="1:12" x14ac:dyDescent="0.35">
      <c r="A327" t="s">
        <v>236</v>
      </c>
      <c r="B327">
        <f t="shared" si="16"/>
        <v>1</v>
      </c>
      <c r="D327">
        <f t="shared" si="17"/>
        <v>1</v>
      </c>
      <c r="F327">
        <f>COUNTIF(A327,"*condition*")</f>
        <v>0</v>
      </c>
      <c r="G327">
        <f>COUNTIF(A327,"*letter*")</f>
        <v>0</v>
      </c>
      <c r="H327">
        <f>COUNTIF(A327,"*correct*")</f>
        <v>0</v>
      </c>
      <c r="I327">
        <f>COUNTIF(A327,"*presented*")</f>
        <v>0</v>
      </c>
      <c r="J327">
        <f>COUNTIF(A327,"*.x*")</f>
        <v>0</v>
      </c>
      <c r="K327">
        <f>COUNTIF(A327,"*.y*")</f>
        <v>0</v>
      </c>
      <c r="L327">
        <f>COUNTIF(A327,"*clicked_name*")</f>
        <v>0</v>
      </c>
    </row>
    <row r="328" spans="1:12" x14ac:dyDescent="0.35">
      <c r="A328" t="s">
        <v>237</v>
      </c>
      <c r="B328">
        <f t="shared" si="16"/>
        <v>0</v>
      </c>
      <c r="D328">
        <f t="shared" si="17"/>
        <v>0</v>
      </c>
      <c r="F328">
        <f>COUNTIF(A328,"*condition*")</f>
        <v>0</v>
      </c>
      <c r="G328">
        <f>COUNTIF(A328,"*letter*")</f>
        <v>0</v>
      </c>
      <c r="H328">
        <f>COUNTIF(A328,"*correct*")</f>
        <v>0</v>
      </c>
      <c r="I328">
        <f>COUNTIF(A328,"*presented*")</f>
        <v>0</v>
      </c>
      <c r="J328">
        <f>COUNTIF(A328,"*.x*")</f>
        <v>0</v>
      </c>
      <c r="K328">
        <f>COUNTIF(A328,"*.y*")</f>
        <v>0</v>
      </c>
      <c r="L328">
        <f>COUNTIF(A328,"*clicked_name*")</f>
        <v>0</v>
      </c>
    </row>
    <row r="329" spans="1:12" x14ac:dyDescent="0.35">
      <c r="A329" t="s">
        <v>238</v>
      </c>
      <c r="B329">
        <f t="shared" si="16"/>
        <v>1</v>
      </c>
      <c r="D329">
        <f t="shared" si="17"/>
        <v>1</v>
      </c>
      <c r="F329">
        <f>COUNTIF(A329,"*condition*")</f>
        <v>0</v>
      </c>
      <c r="G329">
        <f>COUNTIF(A329,"*letter*")</f>
        <v>0</v>
      </c>
      <c r="H329">
        <f>COUNTIF(A329,"*correct*")</f>
        <v>0</v>
      </c>
      <c r="I329">
        <f>COUNTIF(A329,"*presented*")</f>
        <v>0</v>
      </c>
      <c r="J329">
        <f>COUNTIF(A329,"*.x*")</f>
        <v>0</v>
      </c>
      <c r="K329">
        <f>COUNTIF(A329,"*.y*")</f>
        <v>0</v>
      </c>
      <c r="L329">
        <f>COUNTIF(A329,"*clicked_name*")</f>
        <v>0</v>
      </c>
    </row>
    <row r="330" spans="1:12" x14ac:dyDescent="0.35">
      <c r="A330" t="s">
        <v>239</v>
      </c>
      <c r="B330">
        <f t="shared" si="16"/>
        <v>0</v>
      </c>
      <c r="D330">
        <f t="shared" si="17"/>
        <v>0</v>
      </c>
      <c r="F330">
        <f>COUNTIF(A330,"*condition*")</f>
        <v>0</v>
      </c>
      <c r="G330">
        <f>COUNTIF(A330,"*letter*")</f>
        <v>0</v>
      </c>
      <c r="H330">
        <f>COUNTIF(A330,"*correct*")</f>
        <v>0</v>
      </c>
      <c r="I330">
        <f>COUNTIF(A330,"*presented*")</f>
        <v>0</v>
      </c>
      <c r="J330">
        <f>COUNTIF(A330,"*.x*")</f>
        <v>0</v>
      </c>
      <c r="K330">
        <f>COUNTIF(A330,"*.y*")</f>
        <v>0</v>
      </c>
      <c r="L330">
        <f>COUNTIF(A330,"*clicked_name*")</f>
        <v>0</v>
      </c>
    </row>
    <row r="331" spans="1:12" x14ac:dyDescent="0.35">
      <c r="A331" t="s">
        <v>240</v>
      </c>
      <c r="B331">
        <f t="shared" ref="B331:B372" si="18">COUNTIF(A331,"*key*")</f>
        <v>1</v>
      </c>
      <c r="D331">
        <f t="shared" ref="D331:D372" si="19">COUNTIF(A331,"*keys*")</f>
        <v>1</v>
      </c>
      <c r="F331">
        <f>COUNTIF(A331,"*condition*")</f>
        <v>0</v>
      </c>
      <c r="G331">
        <f>COUNTIF(A331,"*letter*")</f>
        <v>0</v>
      </c>
      <c r="H331">
        <f>COUNTIF(A331,"*correct*")</f>
        <v>0</v>
      </c>
      <c r="I331">
        <f>COUNTIF(A331,"*presented*")</f>
        <v>0</v>
      </c>
      <c r="J331">
        <f>COUNTIF(A331,"*.x*")</f>
        <v>0</v>
      </c>
      <c r="K331">
        <f>COUNTIF(A331,"*.y*")</f>
        <v>0</v>
      </c>
      <c r="L331">
        <f>COUNTIF(A331,"*clicked_name*")</f>
        <v>0</v>
      </c>
    </row>
    <row r="332" spans="1:12" x14ac:dyDescent="0.35">
      <c r="A332" t="s">
        <v>241</v>
      </c>
      <c r="B332">
        <f t="shared" si="18"/>
        <v>0</v>
      </c>
      <c r="D332">
        <f t="shared" si="19"/>
        <v>0</v>
      </c>
      <c r="F332">
        <f>COUNTIF(A332,"*condition*")</f>
        <v>0</v>
      </c>
      <c r="G332">
        <f>COUNTIF(A332,"*letter*")</f>
        <v>0</v>
      </c>
      <c r="H332">
        <f>COUNTIF(A332,"*correct*")</f>
        <v>0</v>
      </c>
      <c r="I332">
        <f>COUNTIF(A332,"*presented*")</f>
        <v>0</v>
      </c>
      <c r="J332">
        <f>COUNTIF(A332,"*.x*")</f>
        <v>0</v>
      </c>
      <c r="K332">
        <f>COUNTIF(A332,"*.y*")</f>
        <v>0</v>
      </c>
      <c r="L332">
        <f>COUNTIF(A332,"*clicked_name*")</f>
        <v>0</v>
      </c>
    </row>
    <row r="333" spans="1:12" x14ac:dyDescent="0.35">
      <c r="A333" t="s">
        <v>242</v>
      </c>
      <c r="B333">
        <f t="shared" si="18"/>
        <v>1</v>
      </c>
      <c r="D333">
        <f t="shared" si="19"/>
        <v>1</v>
      </c>
      <c r="F333">
        <f>COUNTIF(A333,"*condition*")</f>
        <v>0</v>
      </c>
      <c r="G333">
        <f>COUNTIF(A333,"*letter*")</f>
        <v>0</v>
      </c>
      <c r="H333">
        <f>COUNTIF(A333,"*correct*")</f>
        <v>0</v>
      </c>
      <c r="I333">
        <f>COUNTIF(A333,"*presented*")</f>
        <v>0</v>
      </c>
      <c r="J333">
        <f>COUNTIF(A333,"*.x*")</f>
        <v>0</v>
      </c>
      <c r="K333">
        <f>COUNTIF(A333,"*.y*")</f>
        <v>0</v>
      </c>
      <c r="L333">
        <f>COUNTIF(A333,"*clicked_name*")</f>
        <v>0</v>
      </c>
    </row>
    <row r="334" spans="1:12" x14ac:dyDescent="0.35">
      <c r="A334" s="11" t="s">
        <v>243</v>
      </c>
      <c r="B334">
        <f t="shared" si="18"/>
        <v>0</v>
      </c>
      <c r="D334">
        <f t="shared" si="19"/>
        <v>0</v>
      </c>
      <c r="F334">
        <f>COUNTIF(A334,"*condition*")</f>
        <v>0</v>
      </c>
      <c r="G334">
        <f>COUNTIF(A334,"*letter*")</f>
        <v>0</v>
      </c>
      <c r="H334">
        <f>COUNTIF(A334,"*correct*")</f>
        <v>0</v>
      </c>
      <c r="I334">
        <f>COUNTIF(A334,"*presented*")</f>
        <v>0</v>
      </c>
      <c r="J334">
        <f>COUNTIF(A334,"*.x*")</f>
        <v>0</v>
      </c>
      <c r="K334">
        <f>COUNTIF(A334,"*.y*")</f>
        <v>0</v>
      </c>
      <c r="L334">
        <f>COUNTIF(A334,"*clicked_name*")</f>
        <v>0</v>
      </c>
    </row>
    <row r="335" spans="1:12" x14ac:dyDescent="0.35">
      <c r="A335" t="s">
        <v>244</v>
      </c>
      <c r="B335">
        <f t="shared" si="18"/>
        <v>0</v>
      </c>
      <c r="D335">
        <f t="shared" si="19"/>
        <v>0</v>
      </c>
      <c r="F335">
        <f>COUNTIF(A335,"*condition*")</f>
        <v>0</v>
      </c>
      <c r="G335">
        <f>COUNTIF(A335,"*letter*")</f>
        <v>0</v>
      </c>
      <c r="H335">
        <f>COUNTIF(A335,"*correct*")</f>
        <v>0</v>
      </c>
      <c r="I335">
        <f>COUNTIF(A335,"*presented*")</f>
        <v>0</v>
      </c>
      <c r="J335">
        <f>COUNTIF(A335,"*.x*")</f>
        <v>0</v>
      </c>
      <c r="K335">
        <f>COUNTIF(A335,"*.y*")</f>
        <v>0</v>
      </c>
      <c r="L335">
        <f>COUNTIF(A335,"*clicked_name*")</f>
        <v>0</v>
      </c>
    </row>
    <row r="336" spans="1:12" x14ac:dyDescent="0.35">
      <c r="A336" t="s">
        <v>245</v>
      </c>
      <c r="B336">
        <f t="shared" si="18"/>
        <v>0</v>
      </c>
      <c r="D336">
        <f t="shared" si="19"/>
        <v>0</v>
      </c>
      <c r="F336">
        <f>COUNTIF(A336,"*condition*")</f>
        <v>0</v>
      </c>
      <c r="G336">
        <f>COUNTIF(A336,"*letter*")</f>
        <v>0</v>
      </c>
      <c r="H336">
        <f>COUNTIF(A336,"*correct*")</f>
        <v>0</v>
      </c>
      <c r="I336">
        <f>COUNTIF(A336,"*presented*")</f>
        <v>0</v>
      </c>
      <c r="J336">
        <f>COUNTIF(A336,"*.x*")</f>
        <v>0</v>
      </c>
      <c r="K336">
        <f>COUNTIF(A336,"*.y*")</f>
        <v>0</v>
      </c>
      <c r="L336">
        <f>COUNTIF(A336,"*clicked_name*")</f>
        <v>0</v>
      </c>
    </row>
    <row r="337" spans="1:12" x14ac:dyDescent="0.35">
      <c r="A337" t="s">
        <v>246</v>
      </c>
      <c r="B337">
        <f t="shared" si="18"/>
        <v>0</v>
      </c>
      <c r="D337">
        <f t="shared" si="19"/>
        <v>0</v>
      </c>
      <c r="F337">
        <f>COUNTIF(A337,"*condition*")</f>
        <v>0</v>
      </c>
      <c r="G337">
        <f>COUNTIF(A337,"*letter*")</f>
        <v>0</v>
      </c>
      <c r="H337">
        <f>COUNTIF(A337,"*correct*")</f>
        <v>0</v>
      </c>
      <c r="I337">
        <f>COUNTIF(A337,"*presented*")</f>
        <v>0</v>
      </c>
      <c r="J337">
        <f>COUNTIF(A337,"*.x*")</f>
        <v>0</v>
      </c>
      <c r="K337">
        <f>COUNTIF(A337,"*.y*")</f>
        <v>0</v>
      </c>
      <c r="L337">
        <f>COUNTIF(A337,"*clicked_name*")</f>
        <v>0</v>
      </c>
    </row>
    <row r="338" spans="1:12" x14ac:dyDescent="0.35">
      <c r="A338" t="s">
        <v>247</v>
      </c>
      <c r="B338">
        <f t="shared" si="18"/>
        <v>0</v>
      </c>
      <c r="D338">
        <f t="shared" si="19"/>
        <v>0</v>
      </c>
      <c r="F338">
        <f>COUNTIF(A338,"*condition*")</f>
        <v>0</v>
      </c>
      <c r="G338">
        <f>COUNTIF(A338,"*letter*")</f>
        <v>0</v>
      </c>
      <c r="H338">
        <f>COUNTIF(A338,"*correct*")</f>
        <v>0</v>
      </c>
      <c r="I338">
        <f>COUNTIF(A338,"*presented*")</f>
        <v>0</v>
      </c>
      <c r="J338">
        <f>COUNTIF(A338,"*.x*")</f>
        <v>0</v>
      </c>
      <c r="K338">
        <f>COUNTIF(A338,"*.y*")</f>
        <v>0</v>
      </c>
      <c r="L338">
        <f>COUNTIF(A338,"*clicked_name*")</f>
        <v>0</v>
      </c>
    </row>
    <row r="339" spans="1:12" x14ac:dyDescent="0.35">
      <c r="A339" s="11" t="s">
        <v>248</v>
      </c>
      <c r="B339">
        <f t="shared" si="18"/>
        <v>0</v>
      </c>
      <c r="D339">
        <f t="shared" si="19"/>
        <v>0</v>
      </c>
      <c r="F339">
        <f>COUNTIF(A339,"*condition*")</f>
        <v>0</v>
      </c>
      <c r="G339">
        <f>COUNTIF(A339,"*letter*")</f>
        <v>0</v>
      </c>
      <c r="H339">
        <f>COUNTIF(A339,"*correct*")</f>
        <v>0</v>
      </c>
      <c r="I339">
        <f>COUNTIF(A339,"*presented*")</f>
        <v>0</v>
      </c>
      <c r="J339">
        <f>COUNTIF(A339,"*.x*")</f>
        <v>0</v>
      </c>
      <c r="K339">
        <f>COUNTIF(A339,"*.y*")</f>
        <v>0</v>
      </c>
      <c r="L339">
        <f>COUNTIF(A339,"*clicked_name*")</f>
        <v>0</v>
      </c>
    </row>
    <row r="340" spans="1:12" x14ac:dyDescent="0.35">
      <c r="A340" t="s">
        <v>249</v>
      </c>
      <c r="B340">
        <f t="shared" si="18"/>
        <v>1</v>
      </c>
      <c r="D340">
        <f t="shared" si="19"/>
        <v>1</v>
      </c>
      <c r="F340">
        <f>COUNTIF(A340,"*condition*")</f>
        <v>0</v>
      </c>
      <c r="G340">
        <f>COUNTIF(A340,"*letter*")</f>
        <v>0</v>
      </c>
      <c r="H340">
        <f>COUNTIF(A340,"*correct*")</f>
        <v>0</v>
      </c>
      <c r="I340">
        <f>COUNTIF(A340,"*presented*")</f>
        <v>0</v>
      </c>
      <c r="J340">
        <f>COUNTIF(A340,"*.x*")</f>
        <v>0</v>
      </c>
      <c r="K340">
        <f>COUNTIF(A340,"*.y*")</f>
        <v>0</v>
      </c>
      <c r="L340">
        <f>COUNTIF(A340,"*clicked_name*")</f>
        <v>0</v>
      </c>
    </row>
    <row r="341" spans="1:12" x14ac:dyDescent="0.35">
      <c r="A341" t="s">
        <v>250</v>
      </c>
      <c r="B341">
        <f t="shared" si="18"/>
        <v>0</v>
      </c>
      <c r="D341">
        <f t="shared" si="19"/>
        <v>0</v>
      </c>
      <c r="F341">
        <f>COUNTIF(A341,"*condition*")</f>
        <v>0</v>
      </c>
      <c r="G341">
        <f>COUNTIF(A341,"*letter*")</f>
        <v>0</v>
      </c>
      <c r="H341">
        <f>COUNTIF(A341,"*correct*")</f>
        <v>0</v>
      </c>
      <c r="I341">
        <f>COUNTIF(A341,"*presented*")</f>
        <v>0</v>
      </c>
      <c r="J341">
        <f>COUNTIF(A341,"*.x*")</f>
        <v>0</v>
      </c>
      <c r="K341">
        <f>COUNTIF(A341,"*.y*")</f>
        <v>0</v>
      </c>
      <c r="L341">
        <f>COUNTIF(A341,"*clicked_name*")</f>
        <v>0</v>
      </c>
    </row>
    <row r="342" spans="1:12" x14ac:dyDescent="0.35">
      <c r="A342" t="s">
        <v>238</v>
      </c>
      <c r="B342">
        <f t="shared" si="18"/>
        <v>1</v>
      </c>
      <c r="D342">
        <f t="shared" si="19"/>
        <v>1</v>
      </c>
      <c r="F342">
        <f>COUNTIF(A342,"*condition*")</f>
        <v>0</v>
      </c>
      <c r="G342">
        <f>COUNTIF(A342,"*letter*")</f>
        <v>0</v>
      </c>
      <c r="H342">
        <f>COUNTIF(A342,"*correct*")</f>
        <v>0</v>
      </c>
      <c r="I342">
        <f>COUNTIF(A342,"*presented*")</f>
        <v>0</v>
      </c>
      <c r="J342">
        <f>COUNTIF(A342,"*.x*")</f>
        <v>0</v>
      </c>
      <c r="K342">
        <f>COUNTIF(A342,"*.y*")</f>
        <v>0</v>
      </c>
      <c r="L342">
        <f>COUNTIF(A342,"*clicked_name*")</f>
        <v>0</v>
      </c>
    </row>
    <row r="343" spans="1:12" x14ac:dyDescent="0.35">
      <c r="A343" t="s">
        <v>239</v>
      </c>
      <c r="B343">
        <f t="shared" si="18"/>
        <v>0</v>
      </c>
      <c r="D343">
        <f t="shared" si="19"/>
        <v>0</v>
      </c>
      <c r="F343">
        <f>COUNTIF(A343,"*condition*")</f>
        <v>0</v>
      </c>
      <c r="G343">
        <f>COUNTIF(A343,"*letter*")</f>
        <v>0</v>
      </c>
      <c r="H343">
        <f>COUNTIF(A343,"*correct*")</f>
        <v>0</v>
      </c>
      <c r="I343">
        <f>COUNTIF(A343,"*presented*")</f>
        <v>0</v>
      </c>
      <c r="J343">
        <f>COUNTIF(A343,"*.x*")</f>
        <v>0</v>
      </c>
      <c r="K343">
        <f>COUNTIF(A343,"*.y*")</f>
        <v>0</v>
      </c>
      <c r="L343">
        <f>COUNTIF(A343,"*clicked_name*")</f>
        <v>0</v>
      </c>
    </row>
    <row r="344" spans="1:12" x14ac:dyDescent="0.35">
      <c r="A344" t="s">
        <v>240</v>
      </c>
      <c r="B344">
        <f t="shared" si="18"/>
        <v>1</v>
      </c>
      <c r="D344">
        <f t="shared" si="19"/>
        <v>1</v>
      </c>
      <c r="F344">
        <f>COUNTIF(A344,"*condition*")</f>
        <v>0</v>
      </c>
      <c r="G344">
        <f>COUNTIF(A344,"*letter*")</f>
        <v>0</v>
      </c>
      <c r="H344">
        <f>COUNTIF(A344,"*correct*")</f>
        <v>0</v>
      </c>
      <c r="I344">
        <f>COUNTIF(A344,"*presented*")</f>
        <v>0</v>
      </c>
      <c r="J344">
        <f>COUNTIF(A344,"*.x*")</f>
        <v>0</v>
      </c>
      <c r="K344">
        <f>COUNTIF(A344,"*.y*")</f>
        <v>0</v>
      </c>
      <c r="L344">
        <f>COUNTIF(A344,"*clicked_name*")</f>
        <v>0</v>
      </c>
    </row>
    <row r="345" spans="1:12" x14ac:dyDescent="0.35">
      <c r="A345" t="s">
        <v>241</v>
      </c>
      <c r="B345">
        <f t="shared" si="18"/>
        <v>0</v>
      </c>
      <c r="D345">
        <f t="shared" si="19"/>
        <v>0</v>
      </c>
      <c r="F345">
        <f>COUNTIF(A345,"*condition*")</f>
        <v>0</v>
      </c>
      <c r="G345">
        <f>COUNTIF(A345,"*letter*")</f>
        <v>0</v>
      </c>
      <c r="H345">
        <f>COUNTIF(A345,"*correct*")</f>
        <v>0</v>
      </c>
      <c r="I345">
        <f>COUNTIF(A345,"*presented*")</f>
        <v>0</v>
      </c>
      <c r="J345">
        <f>COUNTIF(A345,"*.x*")</f>
        <v>0</v>
      </c>
      <c r="K345">
        <f>COUNTIF(A345,"*.y*")</f>
        <v>0</v>
      </c>
      <c r="L345">
        <f>COUNTIF(A345,"*clicked_name*")</f>
        <v>0</v>
      </c>
    </row>
    <row r="346" spans="1:12" x14ac:dyDescent="0.35">
      <c r="A346" t="s">
        <v>251</v>
      </c>
      <c r="B346">
        <f t="shared" si="18"/>
        <v>1</v>
      </c>
      <c r="D346">
        <f t="shared" si="19"/>
        <v>1</v>
      </c>
      <c r="F346">
        <f>COUNTIF(A346,"*condition*")</f>
        <v>0</v>
      </c>
      <c r="G346">
        <f>COUNTIF(A346,"*letter*")</f>
        <v>0</v>
      </c>
      <c r="H346">
        <f>COUNTIF(A346,"*correct*")</f>
        <v>0</v>
      </c>
      <c r="I346">
        <f>COUNTIF(A346,"*presented*")</f>
        <v>0</v>
      </c>
      <c r="J346">
        <f>COUNTIF(A346,"*.x*")</f>
        <v>0</v>
      </c>
      <c r="K346">
        <f>COUNTIF(A346,"*.y*")</f>
        <v>0</v>
      </c>
      <c r="L346">
        <f>COUNTIF(A346,"*clicked_name*")</f>
        <v>0</v>
      </c>
    </row>
    <row r="347" spans="1:12" x14ac:dyDescent="0.35">
      <c r="A347" s="11" t="s">
        <v>252</v>
      </c>
      <c r="B347">
        <f t="shared" si="18"/>
        <v>0</v>
      </c>
      <c r="D347">
        <f t="shared" si="19"/>
        <v>0</v>
      </c>
      <c r="F347">
        <f>COUNTIF(A347,"*condition*")</f>
        <v>0</v>
      </c>
      <c r="G347">
        <f>COUNTIF(A347,"*letter*")</f>
        <v>0</v>
      </c>
      <c r="H347">
        <f>COUNTIF(A347,"*correct*")</f>
        <v>0</v>
      </c>
      <c r="I347">
        <f>COUNTIF(A347,"*presented*")</f>
        <v>0</v>
      </c>
      <c r="J347">
        <f>COUNTIF(A347,"*.x*")</f>
        <v>0</v>
      </c>
      <c r="K347">
        <f>COUNTIF(A347,"*.y*")</f>
        <v>0</v>
      </c>
      <c r="L347">
        <f>COUNTIF(A347,"*clicked_name*")</f>
        <v>0</v>
      </c>
    </row>
    <row r="348" spans="1:12" x14ac:dyDescent="0.35">
      <c r="A348" t="s">
        <v>253</v>
      </c>
      <c r="B348">
        <f t="shared" si="18"/>
        <v>0</v>
      </c>
      <c r="D348">
        <f t="shared" si="19"/>
        <v>0</v>
      </c>
      <c r="F348">
        <f>COUNTIF(A348,"*condition*")</f>
        <v>0</v>
      </c>
      <c r="G348">
        <f>COUNTIF(A348,"*letter*")</f>
        <v>0</v>
      </c>
      <c r="H348">
        <f>COUNTIF(A348,"*correct*")</f>
        <v>0</v>
      </c>
      <c r="I348">
        <f>COUNTIF(A348,"*presented*")</f>
        <v>0</v>
      </c>
      <c r="J348">
        <f>COUNTIF(A348,"*.x*")</f>
        <v>0</v>
      </c>
      <c r="K348">
        <f>COUNTIF(A348,"*.y*")</f>
        <v>0</v>
      </c>
      <c r="L348">
        <f>COUNTIF(A348,"*clicked_name*")</f>
        <v>0</v>
      </c>
    </row>
    <row r="349" spans="1:12" x14ac:dyDescent="0.35">
      <c r="A349" t="s">
        <v>254</v>
      </c>
      <c r="B349">
        <f t="shared" si="18"/>
        <v>0</v>
      </c>
      <c r="D349">
        <f t="shared" si="19"/>
        <v>0</v>
      </c>
      <c r="F349">
        <f>COUNTIF(A349,"*condition*")</f>
        <v>0</v>
      </c>
      <c r="G349">
        <f>COUNTIF(A349,"*letter*")</f>
        <v>0</v>
      </c>
      <c r="H349">
        <f>COUNTIF(A349,"*correct*")</f>
        <v>0</v>
      </c>
      <c r="I349">
        <f>COUNTIF(A349,"*presented*")</f>
        <v>0</v>
      </c>
      <c r="J349">
        <f>COUNTIF(A349,"*.x*")</f>
        <v>0</v>
      </c>
      <c r="K349">
        <f>COUNTIF(A349,"*.y*")</f>
        <v>0</v>
      </c>
      <c r="L349">
        <f>COUNTIF(A349,"*clicked_name*")</f>
        <v>0</v>
      </c>
    </row>
    <row r="350" spans="1:12" x14ac:dyDescent="0.35">
      <c r="A350" t="s">
        <v>255</v>
      </c>
      <c r="B350">
        <f t="shared" si="18"/>
        <v>0</v>
      </c>
      <c r="D350">
        <f t="shared" si="19"/>
        <v>0</v>
      </c>
      <c r="F350">
        <f>COUNTIF(A350,"*condition*")</f>
        <v>0</v>
      </c>
      <c r="G350">
        <f>COUNTIF(A350,"*letter*")</f>
        <v>0</v>
      </c>
      <c r="H350">
        <f>COUNTIF(A350,"*correct*")</f>
        <v>0</v>
      </c>
      <c r="I350">
        <f>COUNTIF(A350,"*presented*")</f>
        <v>0</v>
      </c>
      <c r="J350">
        <f>COUNTIF(A350,"*.x*")</f>
        <v>0</v>
      </c>
      <c r="K350">
        <f>COUNTIF(A350,"*.y*")</f>
        <v>0</v>
      </c>
      <c r="L350">
        <f>COUNTIF(A350,"*clicked_name*")</f>
        <v>0</v>
      </c>
    </row>
    <row r="351" spans="1:12" x14ac:dyDescent="0.35">
      <c r="A351" t="s">
        <v>256</v>
      </c>
      <c r="B351">
        <f t="shared" si="18"/>
        <v>0</v>
      </c>
      <c r="D351">
        <f t="shared" si="19"/>
        <v>0</v>
      </c>
      <c r="F351">
        <f>COUNTIF(A351,"*condition*")</f>
        <v>0</v>
      </c>
      <c r="G351">
        <f>COUNTIF(A351,"*letter*")</f>
        <v>0</v>
      </c>
      <c r="H351">
        <f>COUNTIF(A351,"*correct*")</f>
        <v>0</v>
      </c>
      <c r="I351">
        <f>COUNTIF(A351,"*presented*")</f>
        <v>0</v>
      </c>
      <c r="J351">
        <f>COUNTIF(A351,"*.x*")</f>
        <v>0</v>
      </c>
      <c r="K351">
        <f>COUNTIF(A351,"*.y*")</f>
        <v>0</v>
      </c>
      <c r="L351">
        <f>COUNTIF(A351,"*clicked_name*")</f>
        <v>0</v>
      </c>
    </row>
    <row r="352" spans="1:12" x14ac:dyDescent="0.35">
      <c r="A352" s="11" t="s">
        <v>257</v>
      </c>
      <c r="B352">
        <f t="shared" si="18"/>
        <v>0</v>
      </c>
      <c r="D352">
        <f t="shared" si="19"/>
        <v>0</v>
      </c>
      <c r="F352">
        <f>COUNTIF(A352,"*condition*")</f>
        <v>0</v>
      </c>
      <c r="G352">
        <f>COUNTIF(A352,"*letter*")</f>
        <v>0</v>
      </c>
      <c r="H352">
        <f>COUNTIF(A352,"*correct*")</f>
        <v>0</v>
      </c>
      <c r="I352">
        <f>COUNTIF(A352,"*presented*")</f>
        <v>0</v>
      </c>
      <c r="J352">
        <f>COUNTIF(A352,"*.x*")</f>
        <v>0</v>
      </c>
      <c r="K352">
        <f>COUNTIF(A352,"*.y*")</f>
        <v>0</v>
      </c>
      <c r="L352">
        <f>COUNTIF(A352,"*clicked_name*")</f>
        <v>0</v>
      </c>
    </row>
    <row r="353" spans="1:12" x14ac:dyDescent="0.35">
      <c r="A353" t="s">
        <v>258</v>
      </c>
      <c r="B353">
        <f t="shared" si="18"/>
        <v>1</v>
      </c>
      <c r="D353">
        <f t="shared" si="19"/>
        <v>1</v>
      </c>
      <c r="F353">
        <f>COUNTIF(A353,"*condition*")</f>
        <v>0</v>
      </c>
      <c r="G353">
        <f>COUNTIF(A353,"*letter*")</f>
        <v>0</v>
      </c>
      <c r="H353">
        <f>COUNTIF(A353,"*correct*")</f>
        <v>0</v>
      </c>
      <c r="I353">
        <f>COUNTIF(A353,"*presented*")</f>
        <v>0</v>
      </c>
      <c r="J353">
        <f>COUNTIF(A353,"*.x*")</f>
        <v>0</v>
      </c>
      <c r="K353">
        <f>COUNTIF(A353,"*.y*")</f>
        <v>0</v>
      </c>
      <c r="L353">
        <f>COUNTIF(A353,"*clicked_name*")</f>
        <v>0</v>
      </c>
    </row>
    <row r="354" spans="1:12" x14ac:dyDescent="0.35">
      <c r="A354" t="s">
        <v>259</v>
      </c>
      <c r="B354">
        <f t="shared" si="18"/>
        <v>0</v>
      </c>
      <c r="D354">
        <f t="shared" si="19"/>
        <v>0</v>
      </c>
      <c r="F354">
        <f>COUNTIF(A354,"*condition*")</f>
        <v>0</v>
      </c>
      <c r="G354">
        <f>COUNTIF(A354,"*letter*")</f>
        <v>0</v>
      </c>
      <c r="H354">
        <f>COUNTIF(A354,"*correct*")</f>
        <v>0</v>
      </c>
      <c r="I354">
        <f>COUNTIF(A354,"*presented*")</f>
        <v>0</v>
      </c>
      <c r="J354">
        <f>COUNTIF(A354,"*.x*")</f>
        <v>0</v>
      </c>
      <c r="K354">
        <f>COUNTIF(A354,"*.y*")</f>
        <v>0</v>
      </c>
      <c r="L354">
        <f>COUNTIF(A354,"*clicked_name*")</f>
        <v>0</v>
      </c>
    </row>
    <row r="355" spans="1:12" x14ac:dyDescent="0.35">
      <c r="A355" t="s">
        <v>260</v>
      </c>
      <c r="B355">
        <f t="shared" si="18"/>
        <v>0</v>
      </c>
      <c r="D355">
        <f t="shared" si="19"/>
        <v>0</v>
      </c>
      <c r="F355">
        <f>COUNTIF(A355,"*condition*")</f>
        <v>0</v>
      </c>
      <c r="G355">
        <f>COUNTIF(A355,"*letter*")</f>
        <v>0</v>
      </c>
      <c r="H355">
        <f>COUNTIF(A355,"*correct*")</f>
        <v>0</v>
      </c>
      <c r="I355">
        <f>COUNTIF(A355,"*presented*")</f>
        <v>0</v>
      </c>
      <c r="J355">
        <f>COUNTIF(A355,"*.x*")</f>
        <v>0</v>
      </c>
      <c r="K355">
        <f>COUNTIF(A355,"*.y*")</f>
        <v>0</v>
      </c>
      <c r="L355">
        <f>COUNTIF(A355,"*clicked_name*")</f>
        <v>0</v>
      </c>
    </row>
    <row r="356" spans="1:12" x14ac:dyDescent="0.35">
      <c r="A356" t="s">
        <v>261</v>
      </c>
      <c r="B356">
        <f t="shared" si="18"/>
        <v>0</v>
      </c>
      <c r="D356">
        <f t="shared" si="19"/>
        <v>0</v>
      </c>
      <c r="F356">
        <f>COUNTIF(A356,"*condition*")</f>
        <v>0</v>
      </c>
      <c r="G356">
        <f>COUNTIF(A356,"*letter*")</f>
        <v>0</v>
      </c>
      <c r="H356">
        <f>COUNTIF(A356,"*correct*")</f>
        <v>0</v>
      </c>
      <c r="I356">
        <f>COUNTIF(A356,"*presented*")</f>
        <v>0</v>
      </c>
      <c r="J356">
        <f>COUNTIF(A356,"*.x*")</f>
        <v>0</v>
      </c>
      <c r="K356">
        <f>COUNTIF(A356,"*.y*")</f>
        <v>0</v>
      </c>
      <c r="L356">
        <f>COUNTIF(A356,"*clicked_name*")</f>
        <v>0</v>
      </c>
    </row>
    <row r="357" spans="1:12" x14ac:dyDescent="0.35">
      <c r="A357" t="s">
        <v>262</v>
      </c>
      <c r="B357">
        <f t="shared" si="18"/>
        <v>0</v>
      </c>
      <c r="D357">
        <f t="shared" si="19"/>
        <v>0</v>
      </c>
      <c r="F357">
        <f>COUNTIF(A357,"*condition*")</f>
        <v>0</v>
      </c>
      <c r="G357">
        <f>COUNTIF(A357,"*letter*")</f>
        <v>0</v>
      </c>
      <c r="H357">
        <f>COUNTIF(A357,"*correct*")</f>
        <v>0</v>
      </c>
      <c r="I357">
        <f>COUNTIF(A357,"*presented*")</f>
        <v>0</v>
      </c>
      <c r="J357">
        <f>COUNTIF(A357,"*.x*")</f>
        <v>0</v>
      </c>
      <c r="K357">
        <f>COUNTIF(A357,"*.y*")</f>
        <v>0</v>
      </c>
      <c r="L357">
        <f>COUNTIF(A357,"*clicked_name*")</f>
        <v>0</v>
      </c>
    </row>
    <row r="358" spans="1:12" x14ac:dyDescent="0.35">
      <c r="A358" t="s">
        <v>263</v>
      </c>
      <c r="B358">
        <f t="shared" si="18"/>
        <v>0</v>
      </c>
      <c r="D358">
        <f t="shared" si="19"/>
        <v>0</v>
      </c>
      <c r="F358">
        <f>COUNTIF(A358,"*condition*")</f>
        <v>0</v>
      </c>
      <c r="G358">
        <f>COUNTIF(A358,"*letter*")</f>
        <v>0</v>
      </c>
      <c r="H358">
        <f>COUNTIF(A358,"*correct*")</f>
        <v>0</v>
      </c>
      <c r="I358">
        <f>COUNTIF(A358,"*presented*")</f>
        <v>0</v>
      </c>
      <c r="J358">
        <f>COUNTIF(A358,"*.x*")</f>
        <v>0</v>
      </c>
      <c r="K358">
        <f>COUNTIF(A358,"*.y*")</f>
        <v>0</v>
      </c>
      <c r="L358">
        <f>COUNTIF(A358,"*clicked_name*")</f>
        <v>0</v>
      </c>
    </row>
    <row r="359" spans="1:12" x14ac:dyDescent="0.35">
      <c r="A359" s="11" t="s">
        <v>264</v>
      </c>
      <c r="B359">
        <f t="shared" si="18"/>
        <v>0</v>
      </c>
      <c r="D359">
        <f t="shared" si="19"/>
        <v>0</v>
      </c>
      <c r="F359">
        <f>COUNTIF(A359,"*condition*")</f>
        <v>0</v>
      </c>
      <c r="G359">
        <f>COUNTIF(A359,"*letter*")</f>
        <v>0</v>
      </c>
      <c r="H359">
        <f>COUNTIF(A359,"*correct*")</f>
        <v>0</v>
      </c>
      <c r="I359">
        <f>COUNTIF(A359,"*presented*")</f>
        <v>0</v>
      </c>
      <c r="J359">
        <f>COUNTIF(A359,"*.x*")</f>
        <v>0</v>
      </c>
      <c r="K359">
        <f>COUNTIF(A359,"*.y*")</f>
        <v>0</v>
      </c>
      <c r="L359">
        <f>COUNTIF(A359,"*clicked_name*")</f>
        <v>0</v>
      </c>
    </row>
    <row r="360" spans="1:12" x14ac:dyDescent="0.35">
      <c r="A360" t="s">
        <v>265</v>
      </c>
      <c r="B360">
        <f t="shared" si="18"/>
        <v>1</v>
      </c>
      <c r="D360">
        <f t="shared" si="19"/>
        <v>1</v>
      </c>
      <c r="F360">
        <f>COUNTIF(A360,"*condition*")</f>
        <v>0</v>
      </c>
      <c r="G360">
        <f>COUNTIF(A360,"*letter*")</f>
        <v>0</v>
      </c>
      <c r="H360">
        <f>COUNTIF(A360,"*correct*")</f>
        <v>0</v>
      </c>
      <c r="I360">
        <f>COUNTIF(A360,"*presented*")</f>
        <v>0</v>
      </c>
      <c r="J360">
        <f>COUNTIF(A360,"*.x*")</f>
        <v>0</v>
      </c>
      <c r="K360">
        <f>COUNTIF(A360,"*.y*")</f>
        <v>0</v>
      </c>
      <c r="L360">
        <f>COUNTIF(A360,"*clicked_name*")</f>
        <v>0</v>
      </c>
    </row>
    <row r="361" spans="1:12" x14ac:dyDescent="0.35">
      <c r="A361" t="s">
        <v>266</v>
      </c>
      <c r="B361">
        <f t="shared" si="18"/>
        <v>0</v>
      </c>
      <c r="D361">
        <f t="shared" si="19"/>
        <v>0</v>
      </c>
      <c r="F361">
        <f>COUNTIF(A361,"*condition*")</f>
        <v>0</v>
      </c>
      <c r="G361">
        <f>COUNTIF(A361,"*letter*")</f>
        <v>0</v>
      </c>
      <c r="H361">
        <f>COUNTIF(A361,"*correct*")</f>
        <v>0</v>
      </c>
      <c r="I361">
        <f>COUNTIF(A361,"*presented*")</f>
        <v>0</v>
      </c>
      <c r="J361">
        <f>COUNTIF(A361,"*.x*")</f>
        <v>0</v>
      </c>
      <c r="K361">
        <f>COUNTIF(A361,"*.y*")</f>
        <v>0</v>
      </c>
      <c r="L361">
        <f>COUNTIF(A361,"*clicked_name*")</f>
        <v>0</v>
      </c>
    </row>
    <row r="362" spans="1:12" x14ac:dyDescent="0.35">
      <c r="A362" t="s">
        <v>267</v>
      </c>
      <c r="B362">
        <f t="shared" si="18"/>
        <v>1</v>
      </c>
      <c r="D362">
        <f t="shared" si="19"/>
        <v>1</v>
      </c>
      <c r="F362">
        <f>COUNTIF(A362,"*condition*")</f>
        <v>0</v>
      </c>
      <c r="G362">
        <f>COUNTIF(A362,"*letter*")</f>
        <v>0</v>
      </c>
      <c r="H362">
        <f>COUNTIF(A362,"*correct*")</f>
        <v>0</v>
      </c>
      <c r="I362">
        <f>COUNTIF(A362,"*presented*")</f>
        <v>0</v>
      </c>
      <c r="J362">
        <f>COUNTIF(A362,"*.x*")</f>
        <v>0</v>
      </c>
      <c r="K362">
        <f>COUNTIF(A362,"*.y*")</f>
        <v>0</v>
      </c>
      <c r="L362">
        <f>COUNTIF(A362,"*clicked_name*")</f>
        <v>0</v>
      </c>
    </row>
    <row r="363" spans="1:12" x14ac:dyDescent="0.35">
      <c r="A363" t="s">
        <v>268</v>
      </c>
      <c r="B363">
        <f t="shared" si="18"/>
        <v>0</v>
      </c>
      <c r="D363">
        <f t="shared" si="19"/>
        <v>0</v>
      </c>
      <c r="F363">
        <f>COUNTIF(A363,"*condition*")</f>
        <v>0</v>
      </c>
      <c r="G363">
        <f>COUNTIF(A363,"*letter*")</f>
        <v>0</v>
      </c>
      <c r="H363">
        <f>COUNTIF(A363,"*correct*")</f>
        <v>0</v>
      </c>
      <c r="I363">
        <f>COUNTIF(A363,"*presented*")</f>
        <v>0</v>
      </c>
      <c r="J363">
        <f>COUNTIF(A363,"*.x*")</f>
        <v>0</v>
      </c>
      <c r="K363">
        <f>COUNTIF(A363,"*.y*")</f>
        <v>0</v>
      </c>
      <c r="L363">
        <f>COUNTIF(A363,"*clicked_name*")</f>
        <v>0</v>
      </c>
    </row>
    <row r="364" spans="1:12" x14ac:dyDescent="0.35">
      <c r="A364" t="s">
        <v>269</v>
      </c>
      <c r="B364">
        <f t="shared" si="18"/>
        <v>1</v>
      </c>
      <c r="D364">
        <f t="shared" si="19"/>
        <v>1</v>
      </c>
      <c r="F364">
        <f>COUNTIF(A364,"*condition*")</f>
        <v>0</v>
      </c>
      <c r="G364">
        <f>COUNTIF(A364,"*letter*")</f>
        <v>0</v>
      </c>
      <c r="H364">
        <f>COUNTIF(A364,"*correct*")</f>
        <v>0</v>
      </c>
      <c r="I364">
        <f>COUNTIF(A364,"*presented*")</f>
        <v>0</v>
      </c>
      <c r="J364">
        <f>COUNTIF(A364,"*.x*")</f>
        <v>0</v>
      </c>
      <c r="K364">
        <f>COUNTIF(A364,"*.y*")</f>
        <v>0</v>
      </c>
      <c r="L364">
        <f>COUNTIF(A364,"*clicked_name*")</f>
        <v>0</v>
      </c>
    </row>
    <row r="365" spans="1:12" x14ac:dyDescent="0.35">
      <c r="A365" t="s">
        <v>270</v>
      </c>
      <c r="B365">
        <f t="shared" si="18"/>
        <v>0</v>
      </c>
      <c r="D365">
        <f t="shared" si="19"/>
        <v>0</v>
      </c>
      <c r="F365">
        <f>COUNTIF(A365,"*condition*")</f>
        <v>0</v>
      </c>
      <c r="G365">
        <f>COUNTIF(A365,"*letter*")</f>
        <v>0</v>
      </c>
      <c r="H365">
        <f>COUNTIF(A365,"*correct*")</f>
        <v>0</v>
      </c>
      <c r="I365">
        <f>COUNTIF(A365,"*presented*")</f>
        <v>0</v>
      </c>
      <c r="J365">
        <f>COUNTIF(A365,"*.x*")</f>
        <v>0</v>
      </c>
      <c r="K365">
        <f>COUNTIF(A365,"*.y*")</f>
        <v>0</v>
      </c>
      <c r="L365">
        <f>COUNTIF(A365,"*clicked_name*")</f>
        <v>0</v>
      </c>
    </row>
    <row r="366" spans="1:12" x14ac:dyDescent="0.35">
      <c r="A366" t="s">
        <v>271</v>
      </c>
      <c r="B366">
        <f t="shared" si="18"/>
        <v>1</v>
      </c>
      <c r="D366">
        <f t="shared" si="19"/>
        <v>1</v>
      </c>
      <c r="F366">
        <f>COUNTIF(A366,"*condition*")</f>
        <v>0</v>
      </c>
      <c r="G366">
        <f>COUNTIF(A366,"*letter*")</f>
        <v>0</v>
      </c>
      <c r="H366">
        <f>COUNTIF(A366,"*correct*")</f>
        <v>0</v>
      </c>
      <c r="I366">
        <f>COUNTIF(A366,"*presented*")</f>
        <v>0</v>
      </c>
      <c r="J366">
        <f>COUNTIF(A366,"*.x*")</f>
        <v>0</v>
      </c>
      <c r="K366">
        <f>COUNTIF(A366,"*.y*")</f>
        <v>0</v>
      </c>
      <c r="L366">
        <f>COUNTIF(A366,"*clicked_name*")</f>
        <v>0</v>
      </c>
    </row>
    <row r="367" spans="1:12" x14ac:dyDescent="0.35">
      <c r="A367" t="s">
        <v>272</v>
      </c>
      <c r="B367">
        <f t="shared" si="18"/>
        <v>0</v>
      </c>
      <c r="D367">
        <f t="shared" si="19"/>
        <v>0</v>
      </c>
      <c r="F367">
        <f>COUNTIF(A367,"*condition*")</f>
        <v>0</v>
      </c>
      <c r="G367">
        <f>COUNTIF(A367,"*letter*")</f>
        <v>0</v>
      </c>
      <c r="H367">
        <f>COUNTIF(A367,"*correct*")</f>
        <v>0</v>
      </c>
      <c r="I367">
        <f>COUNTIF(A367,"*presented*")</f>
        <v>0</v>
      </c>
      <c r="J367">
        <f>COUNTIF(A367,"*.x*")</f>
        <v>0</v>
      </c>
      <c r="K367">
        <f>COUNTIF(A367,"*.y*")</f>
        <v>0</v>
      </c>
      <c r="L367">
        <f>COUNTIF(A367,"*clicked_name*")</f>
        <v>0</v>
      </c>
    </row>
    <row r="368" spans="1:12" x14ac:dyDescent="0.35">
      <c r="A368" t="s">
        <v>273</v>
      </c>
      <c r="B368">
        <f t="shared" si="18"/>
        <v>0</v>
      </c>
      <c r="D368">
        <f t="shared" si="19"/>
        <v>0</v>
      </c>
      <c r="F368">
        <f>COUNTIF(A368,"*condition*")</f>
        <v>0</v>
      </c>
      <c r="G368">
        <f>COUNTIF(A368,"*letter*")</f>
        <v>0</v>
      </c>
      <c r="H368">
        <f>COUNTIF(A368,"*correct*")</f>
        <v>0</v>
      </c>
      <c r="I368">
        <f>COUNTIF(A368,"*presented*")</f>
        <v>0</v>
      </c>
      <c r="J368">
        <f>COUNTIF(A368,"*.x*")</f>
        <v>0</v>
      </c>
      <c r="K368">
        <f>COUNTIF(A368,"*.y*")</f>
        <v>0</v>
      </c>
      <c r="L368">
        <f>COUNTIF(A368,"*clicked_name*")</f>
        <v>0</v>
      </c>
    </row>
    <row r="369" spans="1:12" x14ac:dyDescent="0.35">
      <c r="A369" t="s">
        <v>274</v>
      </c>
      <c r="B369">
        <f t="shared" si="18"/>
        <v>0</v>
      </c>
      <c r="D369">
        <f t="shared" si="19"/>
        <v>0</v>
      </c>
      <c r="F369">
        <f>COUNTIF(A369,"*condition*")</f>
        <v>0</v>
      </c>
      <c r="G369">
        <f>COUNTIF(A369,"*letter*")</f>
        <v>0</v>
      </c>
      <c r="H369">
        <f>COUNTIF(A369,"*correct*")</f>
        <v>0</v>
      </c>
      <c r="I369">
        <f>COUNTIF(A369,"*presented*")</f>
        <v>0</v>
      </c>
      <c r="J369">
        <f>COUNTIF(A369,"*.x*")</f>
        <v>0</v>
      </c>
      <c r="K369">
        <f>COUNTIF(A369,"*.y*")</f>
        <v>0</v>
      </c>
      <c r="L369">
        <f>COUNTIF(A369,"*clicked_name*")</f>
        <v>0</v>
      </c>
    </row>
    <row r="370" spans="1:12" x14ac:dyDescent="0.35">
      <c r="A370" t="s">
        <v>275</v>
      </c>
      <c r="B370">
        <f t="shared" si="18"/>
        <v>0</v>
      </c>
      <c r="D370">
        <f t="shared" si="19"/>
        <v>0</v>
      </c>
      <c r="F370">
        <f>COUNTIF(A370,"*condition*")</f>
        <v>0</v>
      </c>
      <c r="G370">
        <f>COUNTIF(A370,"*letter*")</f>
        <v>0</v>
      </c>
      <c r="H370">
        <f>COUNTIF(A370,"*correct*")</f>
        <v>0</v>
      </c>
      <c r="I370">
        <f>COUNTIF(A370,"*presented*")</f>
        <v>0</v>
      </c>
      <c r="J370">
        <f>COUNTIF(A370,"*.x*")</f>
        <v>0</v>
      </c>
      <c r="K370">
        <f>COUNTIF(A370,"*.y*")</f>
        <v>0</v>
      </c>
      <c r="L370">
        <f>COUNTIF(A370,"*clicked_name*")</f>
        <v>0</v>
      </c>
    </row>
    <row r="371" spans="1:12" x14ac:dyDescent="0.35">
      <c r="A371" t="s">
        <v>276</v>
      </c>
      <c r="B371">
        <f t="shared" si="18"/>
        <v>0</v>
      </c>
      <c r="D371">
        <f t="shared" si="19"/>
        <v>0</v>
      </c>
      <c r="F371">
        <f>COUNTIF(A371,"*condition*")</f>
        <v>0</v>
      </c>
      <c r="G371">
        <f>COUNTIF(A371,"*letter*")</f>
        <v>0</v>
      </c>
      <c r="H371">
        <f>COUNTIF(A371,"*correct*")</f>
        <v>0</v>
      </c>
      <c r="I371">
        <f>COUNTIF(A371,"*presented*")</f>
        <v>0</v>
      </c>
      <c r="J371">
        <f>COUNTIF(A371,"*.x*")</f>
        <v>0</v>
      </c>
      <c r="K371">
        <f>COUNTIF(A371,"*.y*")</f>
        <v>0</v>
      </c>
      <c r="L371">
        <f>COUNTIF(A371,"*clicked_name*")</f>
        <v>0</v>
      </c>
    </row>
    <row r="372" spans="1:12" ht="15" thickBot="1" x14ac:dyDescent="0.4">
      <c r="A372" s="10" t="s">
        <v>277</v>
      </c>
      <c r="B372">
        <f t="shared" si="18"/>
        <v>0</v>
      </c>
      <c r="D372">
        <f t="shared" si="19"/>
        <v>0</v>
      </c>
      <c r="F372">
        <f>COUNTIF(A372,"*condition*")</f>
        <v>0</v>
      </c>
      <c r="G372">
        <f>COUNTIF(A372,"*letter*")</f>
        <v>0</v>
      </c>
      <c r="H372">
        <f>COUNTIF(A372,"*correct*")</f>
        <v>0</v>
      </c>
      <c r="I372">
        <f>COUNTIF(A372,"*presented*")</f>
        <v>0</v>
      </c>
      <c r="J372">
        <f>COUNTIF(A372,"*.x*")</f>
        <v>0</v>
      </c>
      <c r="K372">
        <f>COUNTIF(A372,"*.y*")</f>
        <v>0</v>
      </c>
      <c r="L372">
        <f>COUNTIF(A372,"*clicked_name*")</f>
        <v>0</v>
      </c>
    </row>
    <row r="373" spans="1:12" ht="15" thickTop="1" x14ac:dyDescent="0.35"/>
  </sheetData>
  <mergeCells count="1">
    <mergeCell ref="C22:C28"/>
  </mergeCells>
  <conditionalFormatting sqref="B10:C22 B23:B28 B29:C372">
    <cfRule type="cellIs" dxfId="13" priority="13" operator="equal">
      <formula>1</formula>
    </cfRule>
  </conditionalFormatting>
  <conditionalFormatting sqref="D1:D1048576">
    <cfRule type="cellIs" dxfId="0" priority="12" operator="equal">
      <formula>1</formula>
    </cfRule>
  </conditionalFormatting>
  <conditionalFormatting sqref="F3:F372">
    <cfRule type="cellIs" dxfId="11" priority="11" operator="equal">
      <formula>1</formula>
    </cfRule>
  </conditionalFormatting>
  <conditionalFormatting sqref="G3:G372">
    <cfRule type="cellIs" dxfId="10" priority="10" operator="equal">
      <formula>1</formula>
    </cfRule>
  </conditionalFormatting>
  <conditionalFormatting sqref="H3:H372">
    <cfRule type="cellIs" dxfId="9" priority="9" operator="equal">
      <formula>1</formula>
    </cfRule>
  </conditionalFormatting>
  <conditionalFormatting sqref="I3:I372">
    <cfRule type="cellIs" dxfId="8" priority="8" operator="equal">
      <formula>1</formula>
    </cfRule>
  </conditionalFormatting>
  <conditionalFormatting sqref="J3:J372">
    <cfRule type="cellIs" dxfId="7" priority="7" operator="equal">
      <formula>1</formula>
    </cfRule>
  </conditionalFormatting>
  <conditionalFormatting sqref="K3:K372">
    <cfRule type="cellIs" dxfId="6" priority="6" operator="equal">
      <formula>1</formula>
    </cfRule>
  </conditionalFormatting>
  <conditionalFormatting sqref="L3:L372">
    <cfRule type="cellIs" dxfId="5" priority="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MCT</vt:lpstr>
      <vt:lpstr>SymmSpan task</vt:lpstr>
      <vt:lpstr>switch task</vt:lpstr>
      <vt:lpstr>variables for string or double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Chelsie hart</dc:creator>
  <cp:lastModifiedBy>Chelsie hart</cp:lastModifiedBy>
  <dcterms:created xsi:type="dcterms:W3CDTF">2023-04-04T16:36:29Z</dcterms:created>
  <dcterms:modified xsi:type="dcterms:W3CDTF">2023-06-21T21:34:42Z</dcterms:modified>
</cp:coreProperties>
</file>