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121-24\Desktop\Teoretyczne-podstawy\"/>
    </mc:Choice>
  </mc:AlternateContent>
  <xr:revisionPtr revIDLastSave="0" documentId="13_ncr:1_{B3C4E33A-6E18-46AB-A38B-9BE72E378DE8}" xr6:coauthVersionLast="47" xr6:coauthVersionMax="47" xr10:uidLastSave="{00000000-0000-0000-0000-000000000000}"/>
  <bookViews>
    <workbookView xWindow="1950" yWindow="1950" windowWidth="21600" windowHeight="11385" firstSheet="8" activeTab="11" xr2:uid="{B40C1AC3-CC8D-4AF9-B7D7-15168B45927E}"/>
  </bookViews>
  <sheets>
    <sheet name="Arkusz1" sheetId="1" r:id="rId1"/>
    <sheet name="Arkusz2" sheetId="2" r:id="rId2"/>
    <sheet name="Zad4" sheetId="3" r:id="rId3"/>
    <sheet name="zad5" sheetId="4" r:id="rId4"/>
    <sheet name="zad7" sheetId="5" r:id="rId5"/>
    <sheet name="zad8" sheetId="6" r:id="rId6"/>
    <sheet name="zad3i6" sheetId="7" r:id="rId7"/>
    <sheet name="Zadanie 1 czw" sheetId="8" r:id="rId8"/>
    <sheet name="Zadnie 2 czw" sheetId="11" r:id="rId9"/>
    <sheet name="Zadanie 3 cw" sheetId="12" r:id="rId10"/>
    <sheet name="Zadanie 5 cw" sheetId="13" r:id="rId11"/>
    <sheet name="Zadanie 4 cw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8" i="13" l="1"/>
  <c r="AT8" i="13"/>
  <c r="AU8" i="13"/>
  <c r="AS6" i="13"/>
  <c r="AT6" i="13"/>
  <c r="AU6" i="13"/>
  <c r="AS5" i="13"/>
  <c r="AT5" i="13"/>
  <c r="AU5" i="13"/>
  <c r="D36" i="11"/>
  <c r="E36" i="11"/>
  <c r="F36" i="11"/>
  <c r="G36" i="11"/>
  <c r="H36" i="11"/>
  <c r="I36" i="11"/>
  <c r="J36" i="11"/>
  <c r="D35" i="11"/>
  <c r="E35" i="11"/>
  <c r="F35" i="11"/>
  <c r="G35" i="11"/>
  <c r="H35" i="11"/>
  <c r="I35" i="11"/>
  <c r="J35" i="11"/>
  <c r="D34" i="11"/>
  <c r="E34" i="11"/>
  <c r="F34" i="11"/>
  <c r="G34" i="11"/>
  <c r="H34" i="11"/>
  <c r="I34" i="11"/>
  <c r="J34" i="11"/>
  <c r="C34" i="11"/>
  <c r="C35" i="11"/>
  <c r="C36" i="11"/>
  <c r="D33" i="11"/>
  <c r="E33" i="11"/>
  <c r="F33" i="11"/>
  <c r="G33" i="11"/>
  <c r="H33" i="11"/>
  <c r="I33" i="11"/>
  <c r="J33" i="11"/>
  <c r="C33" i="11"/>
  <c r="F8" i="7"/>
  <c r="O12" i="6"/>
  <c r="L12" i="6"/>
  <c r="N12" i="6"/>
  <c r="M12" i="6"/>
  <c r="O7" i="6"/>
  <c r="N7" i="6"/>
  <c r="M7" i="6"/>
  <c r="M6" i="6"/>
  <c r="G6" i="6"/>
  <c r="I6" i="6"/>
  <c r="H6" i="6"/>
  <c r="H5" i="6"/>
  <c r="AJ2" i="5"/>
  <c r="AK3" i="5" s="1"/>
  <c r="AG3" i="5"/>
  <c r="AG4" i="5" s="1"/>
  <c r="AH3" i="5"/>
  <c r="AH4" i="5"/>
  <c r="AH2" i="5"/>
  <c r="AG2" i="5"/>
  <c r="AK2" i="5"/>
  <c r="N6" i="4"/>
  <c r="D6" i="4"/>
  <c r="E6" i="4"/>
  <c r="F6" i="4"/>
  <c r="G6" i="4"/>
  <c r="H6" i="4"/>
  <c r="I6" i="4"/>
  <c r="J6" i="4"/>
  <c r="K6" i="4"/>
  <c r="L6" i="4"/>
  <c r="M6" i="4"/>
  <c r="C5" i="4"/>
  <c r="D5" i="4"/>
  <c r="E5" i="4"/>
  <c r="F5" i="4"/>
  <c r="G5" i="4"/>
  <c r="H5" i="4"/>
  <c r="I5" i="4"/>
  <c r="J5" i="4"/>
  <c r="K5" i="4"/>
  <c r="L5" i="4"/>
  <c r="M5" i="4"/>
  <c r="AV7" i="3"/>
  <c r="AV6" i="3"/>
  <c r="AX6" i="3"/>
  <c r="AA5" i="3"/>
  <c r="Y5" i="3"/>
  <c r="Z5" i="3"/>
  <c r="X5" i="3"/>
  <c r="Y4" i="3"/>
  <c r="Z4" i="3"/>
  <c r="X4" i="3"/>
  <c r="W5" i="3"/>
  <c r="L5" i="3"/>
  <c r="M5" i="3"/>
  <c r="N5" i="3"/>
  <c r="O5" i="3"/>
  <c r="P5" i="3"/>
  <c r="Q5" i="3"/>
  <c r="R5" i="3"/>
  <c r="S5" i="3"/>
  <c r="T5" i="3"/>
  <c r="U5" i="3"/>
  <c r="V5" i="3"/>
  <c r="L4" i="3"/>
  <c r="M4" i="3"/>
  <c r="N4" i="3"/>
  <c r="O4" i="3"/>
  <c r="P4" i="3"/>
  <c r="Q4" i="3"/>
  <c r="R4" i="3"/>
  <c r="S4" i="3"/>
  <c r="T4" i="3"/>
  <c r="U4" i="3"/>
  <c r="V4" i="3"/>
  <c r="X3" i="3"/>
  <c r="J5" i="3"/>
  <c r="B5" i="3"/>
  <c r="C5" i="3"/>
  <c r="D5" i="3"/>
  <c r="E5" i="3"/>
  <c r="F5" i="3"/>
  <c r="G5" i="3"/>
  <c r="H5" i="3"/>
  <c r="I5" i="3"/>
  <c r="B4" i="3"/>
  <c r="C4" i="3"/>
  <c r="D4" i="3"/>
  <c r="E4" i="3"/>
  <c r="F4" i="3"/>
  <c r="G4" i="3"/>
  <c r="H4" i="3"/>
  <c r="I4" i="3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Q4" i="2"/>
  <c r="K5" i="2"/>
  <c r="K6" i="2" s="1"/>
  <c r="L5" i="2"/>
  <c r="L6" i="2"/>
  <c r="L4" i="2"/>
  <c r="K4" i="2"/>
  <c r="B20" i="2"/>
  <c r="C20" i="2"/>
  <c r="B6" i="2"/>
  <c r="C6" i="2"/>
  <c r="B7" i="2"/>
  <c r="B8" i="2" s="1"/>
  <c r="C7" i="2"/>
  <c r="C5" i="2"/>
  <c r="B5" i="2"/>
  <c r="C99" i="1"/>
  <c r="D99" i="1"/>
  <c r="C100" i="1" s="1"/>
  <c r="C87" i="1"/>
  <c r="D87" i="1"/>
  <c r="C88" i="1" s="1"/>
  <c r="C83" i="1"/>
  <c r="D83" i="1" s="1"/>
  <c r="C76" i="1"/>
  <c r="D76" i="1"/>
  <c r="C77" i="1" s="1"/>
  <c r="C72" i="1"/>
  <c r="D72" i="1"/>
  <c r="C73" i="1" s="1"/>
  <c r="C65" i="1"/>
  <c r="D65" i="1" s="1"/>
  <c r="C51" i="1"/>
  <c r="D51" i="1" s="1"/>
  <c r="D50" i="1"/>
  <c r="C50" i="1"/>
  <c r="E23" i="1"/>
  <c r="E24" i="1" s="1"/>
  <c r="F23" i="1"/>
  <c r="F24" i="1"/>
  <c r="F22" i="1"/>
  <c r="E22" i="1"/>
  <c r="B32" i="1"/>
  <c r="B30" i="1"/>
  <c r="B29" i="1"/>
  <c r="B27" i="1"/>
  <c r="E6" i="1"/>
  <c r="E4" i="1"/>
  <c r="B5" i="1"/>
  <c r="B8" i="1" s="1"/>
  <c r="P7" i="6" l="1"/>
  <c r="AJ3" i="5"/>
  <c r="AG5" i="5"/>
  <c r="AH5" i="5"/>
  <c r="K7" i="2"/>
  <c r="L7" i="2"/>
  <c r="C9" i="2"/>
  <c r="B9" i="2"/>
  <c r="C8" i="2"/>
  <c r="D100" i="1"/>
  <c r="D88" i="1"/>
  <c r="C84" i="1"/>
  <c r="D84" i="1" s="1"/>
  <c r="D77" i="1"/>
  <c r="D73" i="1"/>
  <c r="C66" i="1"/>
  <c r="D66" i="1"/>
  <c r="C52" i="1"/>
  <c r="D52" i="1" s="1"/>
  <c r="E25" i="1"/>
  <c r="F25" i="1"/>
  <c r="AJ4" i="5" l="1"/>
  <c r="AJ5" i="5" s="1"/>
  <c r="AK4" i="5"/>
  <c r="AG6" i="5"/>
  <c r="AH6" i="5"/>
  <c r="AJ6" i="5"/>
  <c r="AK6" i="5"/>
  <c r="K8" i="2"/>
  <c r="L8" i="2"/>
  <c r="B10" i="2"/>
  <c r="C10" i="2"/>
  <c r="C101" i="1"/>
  <c r="D101" i="1" s="1"/>
  <c r="C89" i="1"/>
  <c r="D89" i="1" s="1"/>
  <c r="C85" i="1"/>
  <c r="D85" i="1" s="1"/>
  <c r="C78" i="1"/>
  <c r="D78" i="1" s="1"/>
  <c r="C74" i="1"/>
  <c r="D74" i="1" s="1"/>
  <c r="C67" i="1"/>
  <c r="D67" i="1" s="1"/>
  <c r="C53" i="1"/>
  <c r="D53" i="1" s="1"/>
  <c r="F26" i="1"/>
  <c r="E26" i="1"/>
  <c r="AG7" i="5" l="1"/>
  <c r="AH7" i="5"/>
  <c r="K9" i="2"/>
  <c r="L9" i="2"/>
  <c r="B11" i="2"/>
  <c r="C11" i="2"/>
  <c r="C102" i="1"/>
  <c r="D102" i="1"/>
  <c r="C90" i="1"/>
  <c r="D90" i="1" s="1"/>
  <c r="D86" i="1"/>
  <c r="C86" i="1"/>
  <c r="C79" i="1"/>
  <c r="D79" i="1" s="1"/>
  <c r="C75" i="1"/>
  <c r="D75" i="1" s="1"/>
  <c r="C68" i="1"/>
  <c r="D68" i="1" s="1"/>
  <c r="C54" i="1"/>
  <c r="D54" i="1" s="1"/>
  <c r="E27" i="1"/>
  <c r="F27" i="1"/>
  <c r="K10" i="2" l="1"/>
  <c r="L10" i="2"/>
  <c r="B12" i="2"/>
  <c r="C12" i="2"/>
  <c r="C91" i="1"/>
  <c r="D91" i="1"/>
  <c r="C80" i="1"/>
  <c r="D80" i="1" s="1"/>
  <c r="C69" i="1"/>
  <c r="D69" i="1" s="1"/>
  <c r="C55" i="1"/>
  <c r="D55" i="1" s="1"/>
  <c r="F28" i="1"/>
  <c r="E28" i="1"/>
  <c r="L11" i="2" l="1"/>
  <c r="K11" i="2"/>
  <c r="B13" i="2"/>
  <c r="C13" i="2"/>
  <c r="C92" i="1"/>
  <c r="D92" i="1"/>
  <c r="C81" i="1"/>
  <c r="D81" i="1"/>
  <c r="C70" i="1"/>
  <c r="D70" i="1" s="1"/>
  <c r="C56" i="1"/>
  <c r="D56" i="1"/>
  <c r="E29" i="1"/>
  <c r="F29" i="1"/>
  <c r="K12" i="2" l="1"/>
  <c r="L12" i="2"/>
  <c r="B14" i="2"/>
  <c r="C14" i="2"/>
  <c r="C93" i="1"/>
  <c r="D93" i="1"/>
  <c r="C82" i="1"/>
  <c r="D82" i="1"/>
  <c r="C71" i="1"/>
  <c r="D71" i="1" s="1"/>
  <c r="C57" i="1"/>
  <c r="D57" i="1" s="1"/>
  <c r="F30" i="1"/>
  <c r="E30" i="1"/>
  <c r="K13" i="2" l="1"/>
  <c r="L13" i="2"/>
  <c r="C15" i="2"/>
  <c r="B15" i="2"/>
  <c r="C94" i="1"/>
  <c r="D94" i="1"/>
  <c r="C58" i="1"/>
  <c r="D58" i="1" s="1"/>
  <c r="E31" i="1"/>
  <c r="F31" i="1"/>
  <c r="K14" i="2" l="1"/>
  <c r="L14" i="2"/>
  <c r="B16" i="2"/>
  <c r="C16" i="2"/>
  <c r="C95" i="1"/>
  <c r="D95" i="1" s="1"/>
  <c r="C59" i="1"/>
  <c r="D59" i="1" s="1"/>
  <c r="F32" i="1"/>
  <c r="E32" i="1"/>
  <c r="L15" i="2" l="1"/>
  <c r="K15" i="2"/>
  <c r="B17" i="2"/>
  <c r="C17" i="2"/>
  <c r="C96" i="1"/>
  <c r="D96" i="1" s="1"/>
  <c r="C60" i="1"/>
  <c r="D60" i="1"/>
  <c r="E33" i="1"/>
  <c r="F33" i="1"/>
  <c r="K16" i="2" l="1"/>
  <c r="L16" i="2"/>
  <c r="B18" i="2"/>
  <c r="C18" i="2"/>
  <c r="C97" i="1"/>
  <c r="D97" i="1" s="1"/>
  <c r="C61" i="1"/>
  <c r="D61" i="1" s="1"/>
  <c r="F34" i="1"/>
  <c r="E34" i="1"/>
  <c r="L17" i="2" l="1"/>
  <c r="K17" i="2"/>
  <c r="C19" i="2"/>
  <c r="B19" i="2"/>
  <c r="C98" i="1"/>
  <c r="D98" i="1" s="1"/>
  <c r="C62" i="1"/>
  <c r="D62" i="1" s="1"/>
  <c r="E35" i="1"/>
  <c r="F35" i="1"/>
  <c r="K18" i="2" l="1"/>
  <c r="L18" i="2"/>
  <c r="C63" i="1"/>
  <c r="D63" i="1" s="1"/>
  <c r="F36" i="1"/>
  <c r="E36" i="1"/>
  <c r="K19" i="2" l="1"/>
  <c r="L19" i="2"/>
  <c r="C64" i="1"/>
  <c r="D64" i="1"/>
  <c r="E37" i="1"/>
  <c r="F37" i="1"/>
  <c r="F38" i="1" l="1"/>
  <c r="E38" i="1"/>
  <c r="E39" i="1" l="1"/>
  <c r="F39" i="1"/>
</calcChain>
</file>

<file path=xl/sharedStrings.xml><?xml version="1.0" encoding="utf-8"?>
<sst xmlns="http://schemas.openxmlformats.org/spreadsheetml/2006/main" count="250" uniqueCount="82">
  <si>
    <t>=0,101(2)</t>
  </si>
  <si>
    <t>5,45(10)</t>
  </si>
  <si>
    <t>=101,01(1100)(2)</t>
  </si>
  <si>
    <t>-45792(10)</t>
  </si>
  <si>
    <t>=1011001011100000</t>
  </si>
  <si>
    <t>=1000000000000000001011001011100000</t>
  </si>
  <si>
    <t>1111111111111111101001101000111111</t>
  </si>
  <si>
    <t>1111111111111111101001101001000000</t>
  </si>
  <si>
    <t>=-59731(10)</t>
  </si>
  <si>
    <t>=1110100101010011(2)</t>
  </si>
  <si>
    <t>,</t>
  </si>
  <si>
    <t>f</t>
  </si>
  <si>
    <t>0o272</t>
  </si>
  <si>
    <t>0xBA</t>
  </si>
  <si>
    <t>F0F0</t>
  </si>
  <si>
    <t>0o170360</t>
  </si>
  <si>
    <t>F</t>
  </si>
  <si>
    <t>E</t>
  </si>
  <si>
    <t>A</t>
  </si>
  <si>
    <t>d</t>
  </si>
  <si>
    <t>0110</t>
  </si>
  <si>
    <t>0011</t>
  </si>
  <si>
    <t>0001</t>
  </si>
  <si>
    <t>+</t>
  </si>
  <si>
    <t>:</t>
  </si>
  <si>
    <t>=</t>
  </si>
  <si>
    <t>+r 1</t>
  </si>
  <si>
    <t>x</t>
  </si>
  <si>
    <t>y</t>
  </si>
  <si>
    <t>z</t>
  </si>
  <si>
    <t>v</t>
  </si>
  <si>
    <t>x&amp;&amp;y</t>
  </si>
  <si>
    <t>x&amp;&amp;z</t>
  </si>
  <si>
    <t>x&amp;&amp;v</t>
  </si>
  <si>
    <t>y&amp;&amp;z</t>
  </si>
  <si>
    <t>y&amp;&amp;v</t>
  </si>
  <si>
    <t>z&amp;&amp;v</t>
  </si>
  <si>
    <t>x||z</t>
  </si>
  <si>
    <t>x||v</t>
  </si>
  <si>
    <t>y||z</t>
  </si>
  <si>
    <t>y||v</t>
  </si>
  <si>
    <t>z||v</t>
  </si>
  <si>
    <t>x||y</t>
  </si>
  <si>
    <t>x|y</t>
  </si>
  <si>
    <t>x|z</t>
  </si>
  <si>
    <t>x|v</t>
  </si>
  <si>
    <t>y|z</t>
  </si>
  <si>
    <t>y|v</t>
  </si>
  <si>
    <t>z|v</t>
  </si>
  <si>
    <t>x^y</t>
  </si>
  <si>
    <t>x^z</t>
  </si>
  <si>
    <t>x^v</t>
  </si>
  <si>
    <t>y^z</t>
  </si>
  <si>
    <t>y^v</t>
  </si>
  <si>
    <t>z^v</t>
  </si>
  <si>
    <t>!x</t>
  </si>
  <si>
    <t>!y</t>
  </si>
  <si>
    <t>!z</t>
  </si>
  <si>
    <t>!v</t>
  </si>
  <si>
    <t>~x</t>
  </si>
  <si>
    <t>~y</t>
  </si>
  <si>
    <t>~z</t>
  </si>
  <si>
    <t>~v</t>
  </si>
  <si>
    <t>x*2</t>
  </si>
  <si>
    <t>x&lt;&lt;1</t>
  </si>
  <si>
    <t>y*4</t>
  </si>
  <si>
    <t>z*8</t>
  </si>
  <si>
    <t>z&lt;&lt;3</t>
  </si>
  <si>
    <t>y&lt;&lt;2</t>
  </si>
  <si>
    <t>x/4</t>
  </si>
  <si>
    <t>x&gt;&gt;2</t>
  </si>
  <si>
    <t>y/16</t>
  </si>
  <si>
    <t>y&gt;&gt;4</t>
  </si>
  <si>
    <t>z/8</t>
  </si>
  <si>
    <t>z&gt;&gt;3</t>
  </si>
  <si>
    <t>iloraz</t>
  </si>
  <si>
    <t>reszta</t>
  </si>
  <si>
    <t>D</t>
  </si>
  <si>
    <t>C</t>
  </si>
  <si>
    <t>B</t>
  </si>
  <si>
    <t>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</si>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</sst>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Border="1"/>
    <xf numFmtId="0" fontId="0" fillId="0" borderId="21" xfId="0" applyFill="1" applyBorder="1"/>
    <xf numFmtId="0" fontId="0" fillId="0" borderId="4" xfId="0" applyFill="1" applyBorder="1"/>
    <xf numFmtId="0" fontId="0" fillId="0" borderId="22" xfId="0" applyFill="1" applyBorder="1"/>
    <xf numFmtId="0" fontId="0" fillId="0" borderId="7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4" xfId="0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90140-8D45-48A2-8205-EC0C4D759DB0}">
  <dimension ref="B2:F105"/>
  <sheetViews>
    <sheetView zoomScale="175" zoomScaleNormal="175" workbookViewId="0">
      <selection activeCell="E21" sqref="E21:F22"/>
    </sheetView>
  </sheetViews>
  <sheetFormatPr defaultRowHeight="15" x14ac:dyDescent="0.25"/>
  <cols>
    <col min="2" max="2" width="12.5703125" customWidth="1"/>
    <col min="3" max="3" width="13.7109375" customWidth="1"/>
    <col min="5" max="5" width="16.5703125" bestFit="1" customWidth="1"/>
  </cols>
  <sheetData>
    <row r="2" spans="2:5" x14ac:dyDescent="0.25">
      <c r="B2" s="1">
        <v>23131</v>
      </c>
      <c r="C2" s="1">
        <v>2</v>
      </c>
    </row>
    <row r="3" spans="2:5" x14ac:dyDescent="0.25">
      <c r="B3" s="2">
        <v>11565</v>
      </c>
      <c r="C3">
        <v>1</v>
      </c>
      <c r="E3">
        <v>101101001011011</v>
      </c>
    </row>
    <row r="4" spans="2:5" x14ac:dyDescent="0.25">
      <c r="B4">
        <v>5782</v>
      </c>
      <c r="C4">
        <v>1</v>
      </c>
      <c r="E4" t="str">
        <f>_xlfn.CONCAT(C3:C17)</f>
        <v>110110100101101</v>
      </c>
    </row>
    <row r="5" spans="2:5" x14ac:dyDescent="0.25">
      <c r="B5">
        <f>B4/C2</f>
        <v>2891</v>
      </c>
      <c r="C5">
        <v>0</v>
      </c>
    </row>
    <row r="6" spans="2:5" x14ac:dyDescent="0.25">
      <c r="B6">
        <v>1445</v>
      </c>
      <c r="C6">
        <v>1</v>
      </c>
      <c r="E6" t="e">
        <f>DEC2BIN(B2,16)</f>
        <v>#NUM!</v>
      </c>
    </row>
    <row r="7" spans="2:5" x14ac:dyDescent="0.25">
      <c r="B7">
        <v>722</v>
      </c>
      <c r="C7">
        <v>1</v>
      </c>
    </row>
    <row r="8" spans="2:5" x14ac:dyDescent="0.25">
      <c r="B8">
        <f>B7/C2</f>
        <v>361</v>
      </c>
      <c r="C8">
        <v>0</v>
      </c>
    </row>
    <row r="9" spans="2:5" x14ac:dyDescent="0.25">
      <c r="B9">
        <v>180</v>
      </c>
      <c r="C9">
        <v>1</v>
      </c>
    </row>
    <row r="10" spans="2:5" x14ac:dyDescent="0.25">
      <c r="B10">
        <v>90</v>
      </c>
      <c r="C10">
        <v>0</v>
      </c>
    </row>
    <row r="11" spans="2:5" x14ac:dyDescent="0.25">
      <c r="B11">
        <v>45</v>
      </c>
      <c r="C11">
        <v>0</v>
      </c>
    </row>
    <row r="12" spans="2:5" x14ac:dyDescent="0.25">
      <c r="B12">
        <v>22</v>
      </c>
      <c r="C12">
        <v>1</v>
      </c>
    </row>
    <row r="13" spans="2:5" x14ac:dyDescent="0.25">
      <c r="B13">
        <v>11</v>
      </c>
      <c r="C13">
        <v>0</v>
      </c>
    </row>
    <row r="14" spans="2:5" x14ac:dyDescent="0.25">
      <c r="B14">
        <v>5</v>
      </c>
      <c r="C14">
        <v>1</v>
      </c>
    </row>
    <row r="15" spans="2:5" x14ac:dyDescent="0.25">
      <c r="B15">
        <v>2</v>
      </c>
      <c r="C15">
        <v>1</v>
      </c>
    </row>
    <row r="16" spans="2:5" x14ac:dyDescent="0.25">
      <c r="B16">
        <v>1</v>
      </c>
      <c r="C16">
        <v>0</v>
      </c>
    </row>
    <row r="17" spans="2:6" x14ac:dyDescent="0.25">
      <c r="B17">
        <v>0</v>
      </c>
      <c r="C17">
        <v>1</v>
      </c>
    </row>
    <row r="21" spans="2:6" x14ac:dyDescent="0.25">
      <c r="B21" s="1">
        <v>225887</v>
      </c>
      <c r="C21" s="1">
        <v>2</v>
      </c>
      <c r="E21" s="1">
        <v>225887</v>
      </c>
      <c r="F21" s="1">
        <v>2</v>
      </c>
    </row>
    <row r="22" spans="2:6" x14ac:dyDescent="0.25">
      <c r="B22">
        <v>112943</v>
      </c>
      <c r="C22">
        <v>1</v>
      </c>
      <c r="E22">
        <f>QUOTIENT(E21,$F$21)</f>
        <v>112943</v>
      </c>
      <c r="F22">
        <f t="shared" ref="F22:F39" si="0">MOD(E21,$F$21)</f>
        <v>1</v>
      </c>
    </row>
    <row r="23" spans="2:6" x14ac:dyDescent="0.25">
      <c r="B23">
        <v>56471</v>
      </c>
      <c r="C23">
        <v>1</v>
      </c>
      <c r="E23">
        <f t="shared" ref="E23:E39" si="1">QUOTIENT(E22,$F$21)</f>
        <v>56471</v>
      </c>
      <c r="F23">
        <f t="shared" si="0"/>
        <v>1</v>
      </c>
    </row>
    <row r="24" spans="2:6" x14ac:dyDescent="0.25">
      <c r="B24">
        <v>28235</v>
      </c>
      <c r="C24">
        <v>1</v>
      </c>
      <c r="E24">
        <f t="shared" si="1"/>
        <v>28235</v>
      </c>
      <c r="F24">
        <f t="shared" si="0"/>
        <v>1</v>
      </c>
    </row>
    <row r="25" spans="2:6" x14ac:dyDescent="0.25">
      <c r="B25">
        <v>14117</v>
      </c>
      <c r="C25">
        <v>1</v>
      </c>
      <c r="E25">
        <f t="shared" si="1"/>
        <v>14117</v>
      </c>
      <c r="F25">
        <f t="shared" si="0"/>
        <v>1</v>
      </c>
    </row>
    <row r="26" spans="2:6" x14ac:dyDescent="0.25">
      <c r="B26">
        <v>7058</v>
      </c>
      <c r="C26">
        <v>1</v>
      </c>
      <c r="E26">
        <f t="shared" si="1"/>
        <v>7058</v>
      </c>
      <c r="F26">
        <f t="shared" si="0"/>
        <v>1</v>
      </c>
    </row>
    <row r="27" spans="2:6" x14ac:dyDescent="0.25">
      <c r="B27">
        <f>B26/C21</f>
        <v>3529</v>
      </c>
      <c r="C27">
        <v>0</v>
      </c>
      <c r="E27">
        <f t="shared" si="1"/>
        <v>3529</v>
      </c>
      <c r="F27">
        <f t="shared" si="0"/>
        <v>0</v>
      </c>
    </row>
    <row r="28" spans="2:6" x14ac:dyDescent="0.25">
      <c r="B28">
        <v>1764</v>
      </c>
      <c r="C28">
        <v>1</v>
      </c>
      <c r="E28">
        <f t="shared" si="1"/>
        <v>1764</v>
      </c>
      <c r="F28">
        <f t="shared" si="0"/>
        <v>1</v>
      </c>
    </row>
    <row r="29" spans="2:6" x14ac:dyDescent="0.25">
      <c r="B29">
        <f>B28/C21</f>
        <v>882</v>
      </c>
      <c r="C29">
        <v>0</v>
      </c>
      <c r="E29">
        <f t="shared" si="1"/>
        <v>882</v>
      </c>
      <c r="F29">
        <f t="shared" si="0"/>
        <v>0</v>
      </c>
    </row>
    <row r="30" spans="2:6" x14ac:dyDescent="0.25">
      <c r="B30">
        <f>B29/C21</f>
        <v>441</v>
      </c>
      <c r="C30">
        <v>0</v>
      </c>
      <c r="E30">
        <f t="shared" si="1"/>
        <v>441</v>
      </c>
      <c r="F30">
        <f t="shared" si="0"/>
        <v>0</v>
      </c>
    </row>
    <row r="31" spans="2:6" x14ac:dyDescent="0.25">
      <c r="B31">
        <v>220</v>
      </c>
      <c r="C31">
        <v>1</v>
      </c>
      <c r="E31">
        <f t="shared" si="1"/>
        <v>220</v>
      </c>
      <c r="F31">
        <f t="shared" si="0"/>
        <v>1</v>
      </c>
    </row>
    <row r="32" spans="2:6" x14ac:dyDescent="0.25">
      <c r="B32">
        <f>B31/C21</f>
        <v>110</v>
      </c>
      <c r="C32">
        <v>0</v>
      </c>
      <c r="E32">
        <f t="shared" si="1"/>
        <v>110</v>
      </c>
      <c r="F32">
        <f t="shared" si="0"/>
        <v>0</v>
      </c>
    </row>
    <row r="33" spans="2:6" x14ac:dyDescent="0.25">
      <c r="B33">
        <v>55</v>
      </c>
      <c r="C33">
        <v>0</v>
      </c>
      <c r="E33">
        <f t="shared" si="1"/>
        <v>55</v>
      </c>
      <c r="F33">
        <f t="shared" si="0"/>
        <v>0</v>
      </c>
    </row>
    <row r="34" spans="2:6" x14ac:dyDescent="0.25">
      <c r="B34">
        <v>27</v>
      </c>
      <c r="C34">
        <v>1</v>
      </c>
      <c r="E34">
        <f t="shared" si="1"/>
        <v>27</v>
      </c>
      <c r="F34">
        <f t="shared" si="0"/>
        <v>1</v>
      </c>
    </row>
    <row r="35" spans="2:6" x14ac:dyDescent="0.25">
      <c r="B35">
        <v>13</v>
      </c>
      <c r="C35">
        <v>1</v>
      </c>
      <c r="E35">
        <f t="shared" si="1"/>
        <v>13</v>
      </c>
      <c r="F35">
        <f t="shared" si="0"/>
        <v>1</v>
      </c>
    </row>
    <row r="36" spans="2:6" x14ac:dyDescent="0.25">
      <c r="B36">
        <v>6</v>
      </c>
      <c r="C36">
        <v>1</v>
      </c>
      <c r="E36">
        <f t="shared" si="1"/>
        <v>6</v>
      </c>
      <c r="F36">
        <f t="shared" si="0"/>
        <v>1</v>
      </c>
    </row>
    <row r="37" spans="2:6" x14ac:dyDescent="0.25">
      <c r="B37">
        <v>3</v>
      </c>
      <c r="C37">
        <v>0</v>
      </c>
      <c r="E37">
        <f t="shared" si="1"/>
        <v>3</v>
      </c>
      <c r="F37">
        <f t="shared" si="0"/>
        <v>0</v>
      </c>
    </row>
    <row r="38" spans="2:6" x14ac:dyDescent="0.25">
      <c r="B38">
        <v>1</v>
      </c>
      <c r="C38">
        <v>1</v>
      </c>
      <c r="E38">
        <f t="shared" si="1"/>
        <v>1</v>
      </c>
      <c r="F38">
        <f t="shared" si="0"/>
        <v>1</v>
      </c>
    </row>
    <row r="39" spans="2:6" x14ac:dyDescent="0.25">
      <c r="B39">
        <v>0</v>
      </c>
      <c r="C39">
        <v>1</v>
      </c>
      <c r="E39">
        <f t="shared" si="1"/>
        <v>0</v>
      </c>
      <c r="F39">
        <f t="shared" si="0"/>
        <v>1</v>
      </c>
    </row>
    <row r="43" spans="2:6" x14ac:dyDescent="0.25">
      <c r="B43" s="1">
        <v>0.625</v>
      </c>
      <c r="C43" s="3">
        <v>2</v>
      </c>
      <c r="E43" s="5" t="s">
        <v>0</v>
      </c>
    </row>
    <row r="44" spans="2:6" x14ac:dyDescent="0.25">
      <c r="B44">
        <v>1</v>
      </c>
      <c r="C44" s="4">
        <v>0.25</v>
      </c>
    </row>
    <row r="45" spans="2:6" x14ac:dyDescent="0.25">
      <c r="B45">
        <v>0</v>
      </c>
      <c r="C45" s="4">
        <v>0.5</v>
      </c>
    </row>
    <row r="46" spans="2:6" x14ac:dyDescent="0.25">
      <c r="B46">
        <v>1</v>
      </c>
      <c r="C46" s="4">
        <v>0</v>
      </c>
    </row>
    <row r="49" spans="3:4" x14ac:dyDescent="0.25">
      <c r="C49">
        <v>2</v>
      </c>
      <c r="D49">
        <v>0.38400000000000001</v>
      </c>
    </row>
    <row r="50" spans="3:4" x14ac:dyDescent="0.25">
      <c r="C50">
        <f>INT(D49*$C$49)</f>
        <v>0</v>
      </c>
      <c r="D50">
        <f>D49*$C$49-C50</f>
        <v>0.76800000000000002</v>
      </c>
    </row>
    <row r="51" spans="3:4" x14ac:dyDescent="0.25">
      <c r="C51">
        <f t="shared" ref="C51:C102" si="2">INT(D50*$C$49)</f>
        <v>1</v>
      </c>
      <c r="D51">
        <f t="shared" ref="D51:D64" si="3">D50*$C$49-C51</f>
        <v>0.53600000000000003</v>
      </c>
    </row>
    <row r="52" spans="3:4" x14ac:dyDescent="0.25">
      <c r="C52">
        <f t="shared" si="2"/>
        <v>1</v>
      </c>
      <c r="D52">
        <f t="shared" si="3"/>
        <v>7.2000000000000064E-2</v>
      </c>
    </row>
    <row r="53" spans="3:4" x14ac:dyDescent="0.25">
      <c r="C53">
        <f t="shared" si="2"/>
        <v>0</v>
      </c>
      <c r="D53">
        <f t="shared" si="3"/>
        <v>0.14400000000000013</v>
      </c>
    </row>
    <row r="54" spans="3:4" x14ac:dyDescent="0.25">
      <c r="C54">
        <f t="shared" si="2"/>
        <v>0</v>
      </c>
      <c r="D54">
        <f t="shared" si="3"/>
        <v>0.28800000000000026</v>
      </c>
    </row>
    <row r="55" spans="3:4" x14ac:dyDescent="0.25">
      <c r="C55">
        <f t="shared" si="2"/>
        <v>0</v>
      </c>
      <c r="D55">
        <f t="shared" si="3"/>
        <v>0.57600000000000051</v>
      </c>
    </row>
    <row r="56" spans="3:4" x14ac:dyDescent="0.25">
      <c r="C56">
        <f t="shared" si="2"/>
        <v>1</v>
      </c>
      <c r="D56">
        <f t="shared" si="3"/>
        <v>0.15200000000000102</v>
      </c>
    </row>
    <row r="57" spans="3:4" x14ac:dyDescent="0.25">
      <c r="C57">
        <f t="shared" si="2"/>
        <v>0</v>
      </c>
      <c r="D57">
        <f t="shared" si="3"/>
        <v>0.30400000000000205</v>
      </c>
    </row>
    <row r="58" spans="3:4" x14ac:dyDescent="0.25">
      <c r="C58">
        <f t="shared" si="2"/>
        <v>0</v>
      </c>
      <c r="D58">
        <f t="shared" si="3"/>
        <v>0.60800000000000409</v>
      </c>
    </row>
    <row r="59" spans="3:4" x14ac:dyDescent="0.25">
      <c r="C59">
        <f t="shared" si="2"/>
        <v>1</v>
      </c>
      <c r="D59">
        <f t="shared" si="3"/>
        <v>0.21600000000000819</v>
      </c>
    </row>
    <row r="60" spans="3:4" x14ac:dyDescent="0.25">
      <c r="C60">
        <f t="shared" si="2"/>
        <v>0</v>
      </c>
      <c r="D60">
        <f t="shared" si="3"/>
        <v>0.43200000000001637</v>
      </c>
    </row>
    <row r="61" spans="3:4" x14ac:dyDescent="0.25">
      <c r="C61">
        <f t="shared" si="2"/>
        <v>0</v>
      </c>
      <c r="D61">
        <f t="shared" si="3"/>
        <v>0.86400000000003274</v>
      </c>
    </row>
    <row r="62" spans="3:4" x14ac:dyDescent="0.25">
      <c r="C62">
        <f t="shared" si="2"/>
        <v>1</v>
      </c>
      <c r="D62">
        <f t="shared" si="3"/>
        <v>0.72800000000006548</v>
      </c>
    </row>
    <row r="63" spans="3:4" x14ac:dyDescent="0.25">
      <c r="C63">
        <f t="shared" si="2"/>
        <v>1</v>
      </c>
      <c r="D63">
        <f t="shared" si="3"/>
        <v>0.45600000000013097</v>
      </c>
    </row>
    <row r="64" spans="3:4" x14ac:dyDescent="0.25">
      <c r="C64">
        <f t="shared" si="2"/>
        <v>0</v>
      </c>
      <c r="D64">
        <f t="shared" si="3"/>
        <v>0.91200000000026193</v>
      </c>
    </row>
    <row r="65" spans="3:4" x14ac:dyDescent="0.25">
      <c r="C65">
        <f>INT(D64*$C$49)</f>
        <v>1</v>
      </c>
      <c r="D65">
        <f>D64*$C$49-C65</f>
        <v>0.82400000000052387</v>
      </c>
    </row>
    <row r="66" spans="3:4" x14ac:dyDescent="0.25">
      <c r="C66">
        <f t="shared" si="2"/>
        <v>1</v>
      </c>
      <c r="D66">
        <f t="shared" ref="D66:D71" si="4">D65*$C$49-C66</f>
        <v>0.64800000000104774</v>
      </c>
    </row>
    <row r="67" spans="3:4" x14ac:dyDescent="0.25">
      <c r="C67">
        <f t="shared" si="2"/>
        <v>1</v>
      </c>
      <c r="D67">
        <f t="shared" si="4"/>
        <v>0.29600000000209548</v>
      </c>
    </row>
    <row r="68" spans="3:4" x14ac:dyDescent="0.25">
      <c r="C68">
        <f t="shared" si="2"/>
        <v>0</v>
      </c>
      <c r="D68">
        <f t="shared" si="4"/>
        <v>0.59200000000419095</v>
      </c>
    </row>
    <row r="69" spans="3:4" x14ac:dyDescent="0.25">
      <c r="C69">
        <f t="shared" si="2"/>
        <v>1</v>
      </c>
      <c r="D69">
        <f t="shared" si="4"/>
        <v>0.1840000000083819</v>
      </c>
    </row>
    <row r="70" spans="3:4" x14ac:dyDescent="0.25">
      <c r="C70">
        <f t="shared" si="2"/>
        <v>0</v>
      </c>
      <c r="D70">
        <f t="shared" si="4"/>
        <v>0.36800000001676381</v>
      </c>
    </row>
    <row r="71" spans="3:4" x14ac:dyDescent="0.25">
      <c r="C71">
        <f t="shared" si="2"/>
        <v>0</v>
      </c>
      <c r="D71">
        <f t="shared" si="4"/>
        <v>0.73600000003352761</v>
      </c>
    </row>
    <row r="72" spans="3:4" x14ac:dyDescent="0.25">
      <c r="C72">
        <f>INT(D71*$C$49)</f>
        <v>1</v>
      </c>
      <c r="D72">
        <f>D71*$C$49-C72</f>
        <v>0.47200000006705523</v>
      </c>
    </row>
    <row r="73" spans="3:4" x14ac:dyDescent="0.25">
      <c r="C73">
        <f t="shared" si="2"/>
        <v>0</v>
      </c>
      <c r="D73">
        <f t="shared" ref="D73:D75" si="5">D72*$C$49-C73</f>
        <v>0.94400000013411045</v>
      </c>
    </row>
    <row r="74" spans="3:4" x14ac:dyDescent="0.25">
      <c r="C74">
        <f t="shared" si="2"/>
        <v>1</v>
      </c>
      <c r="D74">
        <f t="shared" si="5"/>
        <v>0.8880000002682209</v>
      </c>
    </row>
    <row r="75" spans="3:4" x14ac:dyDescent="0.25">
      <c r="C75">
        <f t="shared" si="2"/>
        <v>1</v>
      </c>
      <c r="D75">
        <f t="shared" si="5"/>
        <v>0.7760000005364418</v>
      </c>
    </row>
    <row r="76" spans="3:4" x14ac:dyDescent="0.25">
      <c r="C76">
        <f>INT(D75*$C$49)</f>
        <v>1</v>
      </c>
      <c r="D76">
        <f>D75*$C$49-C76</f>
        <v>0.55200000107288361</v>
      </c>
    </row>
    <row r="77" spans="3:4" x14ac:dyDescent="0.25">
      <c r="C77">
        <f t="shared" si="2"/>
        <v>1</v>
      </c>
      <c r="D77">
        <f t="shared" ref="D77:D82" si="6">D76*$C$49-C77</f>
        <v>0.10400000214576721</v>
      </c>
    </row>
    <row r="78" spans="3:4" x14ac:dyDescent="0.25">
      <c r="C78">
        <f t="shared" si="2"/>
        <v>0</v>
      </c>
      <c r="D78">
        <f t="shared" si="6"/>
        <v>0.20800000429153442</v>
      </c>
    </row>
    <row r="79" spans="3:4" x14ac:dyDescent="0.25">
      <c r="C79">
        <f t="shared" si="2"/>
        <v>0</v>
      </c>
      <c r="D79">
        <f t="shared" si="6"/>
        <v>0.41600000858306885</v>
      </c>
    </row>
    <row r="80" spans="3:4" x14ac:dyDescent="0.25">
      <c r="C80">
        <f t="shared" si="2"/>
        <v>0</v>
      </c>
      <c r="D80">
        <f t="shared" si="6"/>
        <v>0.8320000171661377</v>
      </c>
    </row>
    <row r="81" spans="3:4" x14ac:dyDescent="0.25">
      <c r="C81">
        <f t="shared" si="2"/>
        <v>1</v>
      </c>
      <c r="D81">
        <f t="shared" si="6"/>
        <v>0.66400003433227539</v>
      </c>
    </row>
    <row r="82" spans="3:4" x14ac:dyDescent="0.25">
      <c r="C82">
        <f t="shared" si="2"/>
        <v>1</v>
      </c>
      <c r="D82">
        <f t="shared" si="6"/>
        <v>0.32800006866455078</v>
      </c>
    </row>
    <row r="83" spans="3:4" x14ac:dyDescent="0.25">
      <c r="C83">
        <f>INT(D82*$C$49)</f>
        <v>0</v>
      </c>
      <c r="D83">
        <f>D82*$C$49-C83</f>
        <v>0.65600013732910156</v>
      </c>
    </row>
    <row r="84" spans="3:4" x14ac:dyDescent="0.25">
      <c r="C84">
        <f t="shared" si="2"/>
        <v>1</v>
      </c>
      <c r="D84">
        <f t="shared" ref="D84:D86" si="7">D83*$C$49-C84</f>
        <v>0.31200027465820313</v>
      </c>
    </row>
    <row r="85" spans="3:4" x14ac:dyDescent="0.25">
      <c r="C85">
        <f t="shared" si="2"/>
        <v>0</v>
      </c>
      <c r="D85">
        <f t="shared" si="7"/>
        <v>0.62400054931640625</v>
      </c>
    </row>
    <row r="86" spans="3:4" x14ac:dyDescent="0.25">
      <c r="C86">
        <f t="shared" si="2"/>
        <v>1</v>
      </c>
      <c r="D86">
        <f t="shared" si="7"/>
        <v>0.2480010986328125</v>
      </c>
    </row>
    <row r="87" spans="3:4" x14ac:dyDescent="0.25">
      <c r="C87">
        <f>INT(D86*$C$49)</f>
        <v>0</v>
      </c>
      <c r="D87">
        <f>D86*$C$49-C87</f>
        <v>0.496002197265625</v>
      </c>
    </row>
    <row r="88" spans="3:4" x14ac:dyDescent="0.25">
      <c r="C88">
        <f t="shared" si="2"/>
        <v>0</v>
      </c>
      <c r="D88">
        <f t="shared" ref="D88:D98" si="8">D87*$C$49-C88</f>
        <v>0.99200439453125</v>
      </c>
    </row>
    <row r="89" spans="3:4" x14ac:dyDescent="0.25">
      <c r="C89">
        <f t="shared" si="2"/>
        <v>1</v>
      </c>
      <c r="D89">
        <f t="shared" si="8"/>
        <v>0.9840087890625</v>
      </c>
    </row>
    <row r="90" spans="3:4" x14ac:dyDescent="0.25">
      <c r="C90">
        <f t="shared" si="2"/>
        <v>1</v>
      </c>
      <c r="D90">
        <f t="shared" si="8"/>
        <v>0.968017578125</v>
      </c>
    </row>
    <row r="91" spans="3:4" x14ac:dyDescent="0.25">
      <c r="C91">
        <f t="shared" si="2"/>
        <v>1</v>
      </c>
      <c r="D91">
        <f t="shared" si="8"/>
        <v>0.93603515625</v>
      </c>
    </row>
    <row r="92" spans="3:4" x14ac:dyDescent="0.25">
      <c r="C92">
        <f t="shared" si="2"/>
        <v>1</v>
      </c>
      <c r="D92">
        <f t="shared" si="8"/>
        <v>0.8720703125</v>
      </c>
    </row>
    <row r="93" spans="3:4" x14ac:dyDescent="0.25">
      <c r="C93">
        <f t="shared" si="2"/>
        <v>1</v>
      </c>
      <c r="D93">
        <f t="shared" si="8"/>
        <v>0.744140625</v>
      </c>
    </row>
    <row r="94" spans="3:4" x14ac:dyDescent="0.25">
      <c r="C94">
        <f t="shared" si="2"/>
        <v>1</v>
      </c>
      <c r="D94">
        <f t="shared" si="8"/>
        <v>0.48828125</v>
      </c>
    </row>
    <row r="95" spans="3:4" x14ac:dyDescent="0.25">
      <c r="C95">
        <f t="shared" si="2"/>
        <v>0</v>
      </c>
      <c r="D95">
        <f t="shared" si="8"/>
        <v>0.9765625</v>
      </c>
    </row>
    <row r="96" spans="3:4" x14ac:dyDescent="0.25">
      <c r="C96">
        <f t="shared" si="2"/>
        <v>1</v>
      </c>
      <c r="D96">
        <f t="shared" si="8"/>
        <v>0.953125</v>
      </c>
    </row>
    <row r="97" spans="2:4" x14ac:dyDescent="0.25">
      <c r="C97">
        <f t="shared" si="2"/>
        <v>1</v>
      </c>
      <c r="D97">
        <f t="shared" si="8"/>
        <v>0.90625</v>
      </c>
    </row>
    <row r="98" spans="2:4" x14ac:dyDescent="0.25">
      <c r="C98">
        <f t="shared" si="2"/>
        <v>1</v>
      </c>
      <c r="D98">
        <f t="shared" si="8"/>
        <v>0.8125</v>
      </c>
    </row>
    <row r="99" spans="2:4" x14ac:dyDescent="0.25">
      <c r="C99">
        <f>INT(D98*$C$49)</f>
        <v>1</v>
      </c>
      <c r="D99">
        <f>D98*$C$49-C99</f>
        <v>0.625</v>
      </c>
    </row>
    <row r="100" spans="2:4" x14ac:dyDescent="0.25">
      <c r="C100">
        <f t="shared" si="2"/>
        <v>1</v>
      </c>
      <c r="D100">
        <f t="shared" ref="D100:D102" si="9">D99*$C$49-C100</f>
        <v>0.25</v>
      </c>
    </row>
    <row r="101" spans="2:4" x14ac:dyDescent="0.25">
      <c r="C101">
        <f t="shared" si="2"/>
        <v>0</v>
      </c>
      <c r="D101">
        <f t="shared" si="9"/>
        <v>0.5</v>
      </c>
    </row>
    <row r="102" spans="2:4" x14ac:dyDescent="0.25">
      <c r="C102">
        <f t="shared" si="2"/>
        <v>1</v>
      </c>
      <c r="D102">
        <f t="shared" si="9"/>
        <v>0</v>
      </c>
    </row>
    <row r="105" spans="2:4" x14ac:dyDescent="0.25">
      <c r="B105" t="s">
        <v>1</v>
      </c>
      <c r="C105" s="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F28AA-A33F-4BFF-9B48-FA82B71A7367}">
  <dimension ref="A1:AB6"/>
  <sheetViews>
    <sheetView zoomScale="175" zoomScaleNormal="175" workbookViewId="0">
      <selection activeCell="AE14" sqref="AE14"/>
    </sheetView>
  </sheetViews>
  <sheetFormatPr defaultRowHeight="15" x14ac:dyDescent="0.25"/>
  <cols>
    <col min="1" max="10" width="2" bestFit="1" customWidth="1"/>
    <col min="12" max="12" width="5.140625" bestFit="1" customWidth="1"/>
    <col min="13" max="28" width="2" bestFit="1" customWidth="1"/>
  </cols>
  <sheetData>
    <row r="1" spans="1:28" x14ac:dyDescent="0.25">
      <c r="A1" s="32" t="s">
        <v>27</v>
      </c>
      <c r="B1" s="33" t="s">
        <v>25</v>
      </c>
      <c r="C1" s="33">
        <v>1</v>
      </c>
      <c r="D1" s="33">
        <v>0</v>
      </c>
      <c r="E1" s="33">
        <v>1</v>
      </c>
      <c r="F1" s="33">
        <v>1</v>
      </c>
      <c r="G1" s="33">
        <v>0</v>
      </c>
      <c r="H1" s="33">
        <v>0</v>
      </c>
      <c r="I1" s="33">
        <v>1</v>
      </c>
      <c r="J1" s="34">
        <v>0</v>
      </c>
      <c r="K1" t="s">
        <v>63</v>
      </c>
      <c r="L1" t="s">
        <v>64</v>
      </c>
      <c r="M1" s="21">
        <v>0</v>
      </c>
      <c r="N1" s="21">
        <v>0</v>
      </c>
      <c r="O1" s="21">
        <v>0</v>
      </c>
      <c r="P1" s="21">
        <v>0</v>
      </c>
      <c r="Q1" s="21">
        <v>0</v>
      </c>
      <c r="R1" s="21">
        <v>0</v>
      </c>
      <c r="S1" s="21">
        <v>0</v>
      </c>
      <c r="T1" s="21">
        <v>1</v>
      </c>
      <c r="U1" s="21">
        <v>0</v>
      </c>
      <c r="V1" s="21">
        <v>1</v>
      </c>
      <c r="W1" s="21">
        <v>1</v>
      </c>
      <c r="X1" s="21">
        <v>0</v>
      </c>
      <c r="Y1" s="21">
        <v>0</v>
      </c>
      <c r="Z1" s="21">
        <v>1</v>
      </c>
      <c r="AA1" s="21">
        <v>0</v>
      </c>
      <c r="AB1" s="21">
        <v>0</v>
      </c>
    </row>
    <row r="2" spans="1:28" x14ac:dyDescent="0.25">
      <c r="A2" s="35" t="s">
        <v>28</v>
      </c>
      <c r="B2" s="21" t="s">
        <v>25</v>
      </c>
      <c r="C2" s="21">
        <v>1</v>
      </c>
      <c r="D2" s="21">
        <v>1</v>
      </c>
      <c r="E2" s="21">
        <v>0</v>
      </c>
      <c r="F2" s="21">
        <v>0</v>
      </c>
      <c r="G2" s="21">
        <v>1</v>
      </c>
      <c r="H2" s="21">
        <v>0</v>
      </c>
      <c r="I2" s="21">
        <v>0</v>
      </c>
      <c r="J2" s="36">
        <v>0</v>
      </c>
      <c r="K2" t="s">
        <v>65</v>
      </c>
      <c r="L2" t="s">
        <v>68</v>
      </c>
      <c r="M2" s="21">
        <v>0</v>
      </c>
      <c r="N2" s="21">
        <v>0</v>
      </c>
      <c r="O2" s="21">
        <v>0</v>
      </c>
      <c r="P2" s="21">
        <v>0</v>
      </c>
      <c r="Q2" s="21">
        <v>0</v>
      </c>
      <c r="R2" s="21">
        <v>0</v>
      </c>
      <c r="S2" s="21">
        <v>1</v>
      </c>
      <c r="T2" s="21">
        <v>1</v>
      </c>
      <c r="U2" s="21">
        <v>0</v>
      </c>
      <c r="V2" s="21">
        <v>0</v>
      </c>
      <c r="W2" s="21">
        <v>1</v>
      </c>
      <c r="X2" s="21">
        <v>0</v>
      </c>
      <c r="Y2" s="21">
        <v>0</v>
      </c>
      <c r="Z2" s="21">
        <v>0</v>
      </c>
      <c r="AA2" s="40">
        <v>0</v>
      </c>
      <c r="AB2" s="40">
        <v>0</v>
      </c>
    </row>
    <row r="3" spans="1:28" ht="15.75" thickBot="1" x14ac:dyDescent="0.3">
      <c r="A3" s="37" t="s">
        <v>29</v>
      </c>
      <c r="B3" s="38" t="s">
        <v>25</v>
      </c>
      <c r="C3" s="38">
        <v>0</v>
      </c>
      <c r="D3" s="38">
        <v>0</v>
      </c>
      <c r="E3" s="38">
        <v>1</v>
      </c>
      <c r="F3" s="38">
        <v>0</v>
      </c>
      <c r="G3" s="38">
        <v>1</v>
      </c>
      <c r="H3" s="38">
        <v>1</v>
      </c>
      <c r="I3" s="38">
        <v>1</v>
      </c>
      <c r="J3" s="39">
        <v>0</v>
      </c>
      <c r="K3" t="s">
        <v>66</v>
      </c>
      <c r="L3" t="s">
        <v>67</v>
      </c>
      <c r="M3" s="21">
        <v>0</v>
      </c>
      <c r="N3" s="21">
        <v>0</v>
      </c>
      <c r="O3" s="21">
        <v>0</v>
      </c>
      <c r="P3" s="21">
        <v>0</v>
      </c>
      <c r="Q3" s="21">
        <v>0</v>
      </c>
      <c r="R3" s="21">
        <v>0</v>
      </c>
      <c r="S3" s="21">
        <v>0</v>
      </c>
      <c r="T3" s="21">
        <v>1</v>
      </c>
      <c r="U3" s="21">
        <v>0</v>
      </c>
      <c r="V3" s="21">
        <v>1</v>
      </c>
      <c r="W3" s="21">
        <v>1</v>
      </c>
      <c r="X3" s="21">
        <v>1</v>
      </c>
      <c r="Y3" s="21">
        <v>0</v>
      </c>
      <c r="Z3" s="40">
        <v>0</v>
      </c>
      <c r="AA3" s="40">
        <v>0</v>
      </c>
      <c r="AB3" s="40">
        <v>0</v>
      </c>
    </row>
    <row r="4" spans="1:28" x14ac:dyDescent="0.25">
      <c r="K4" t="s">
        <v>69</v>
      </c>
      <c r="L4" t="s">
        <v>70</v>
      </c>
      <c r="M4" s="40">
        <v>0</v>
      </c>
      <c r="N4" s="40">
        <v>0</v>
      </c>
      <c r="O4" s="40">
        <v>0</v>
      </c>
      <c r="P4" s="40">
        <v>0</v>
      </c>
      <c r="Q4" s="40">
        <v>0</v>
      </c>
      <c r="R4" s="40">
        <v>0</v>
      </c>
      <c r="S4" s="40">
        <v>0</v>
      </c>
      <c r="T4" s="40">
        <v>0</v>
      </c>
      <c r="U4" s="40">
        <v>0</v>
      </c>
      <c r="V4" s="40">
        <v>0</v>
      </c>
      <c r="W4" s="21">
        <v>1</v>
      </c>
      <c r="X4" s="21">
        <v>0</v>
      </c>
      <c r="Y4" s="21">
        <v>1</v>
      </c>
      <c r="Z4" s="21">
        <v>1</v>
      </c>
      <c r="AA4" s="21">
        <v>0</v>
      </c>
      <c r="AB4" s="21">
        <v>0</v>
      </c>
    </row>
    <row r="5" spans="1:28" x14ac:dyDescent="0.25">
      <c r="K5" t="s">
        <v>71</v>
      </c>
      <c r="L5" t="s">
        <v>72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0">
        <v>0</v>
      </c>
      <c r="U5" s="40">
        <v>0</v>
      </c>
      <c r="V5" s="40">
        <v>0</v>
      </c>
      <c r="W5" s="40">
        <v>0</v>
      </c>
      <c r="X5" s="40">
        <v>0</v>
      </c>
      <c r="Y5" s="21">
        <v>1</v>
      </c>
      <c r="Z5" s="21">
        <v>1</v>
      </c>
      <c r="AA5" s="21">
        <v>0</v>
      </c>
      <c r="AB5" s="21">
        <v>0</v>
      </c>
    </row>
    <row r="6" spans="1:28" x14ac:dyDescent="0.25">
      <c r="K6" t="s">
        <v>73</v>
      </c>
      <c r="L6" t="s">
        <v>74</v>
      </c>
      <c r="M6" s="40">
        <v>0</v>
      </c>
      <c r="N6" s="40">
        <v>0</v>
      </c>
      <c r="O6" s="40">
        <v>0</v>
      </c>
      <c r="P6" s="40">
        <v>0</v>
      </c>
      <c r="Q6" s="40">
        <v>0</v>
      </c>
      <c r="R6" s="40">
        <v>0</v>
      </c>
      <c r="S6" s="40">
        <v>0</v>
      </c>
      <c r="T6" s="40">
        <v>0</v>
      </c>
      <c r="U6" s="40">
        <v>0</v>
      </c>
      <c r="V6" s="40">
        <v>0</v>
      </c>
      <c r="W6" s="40">
        <v>0</v>
      </c>
      <c r="X6" s="21">
        <v>0</v>
      </c>
      <c r="Y6" s="21">
        <v>0</v>
      </c>
      <c r="Z6" s="21">
        <v>1</v>
      </c>
      <c r="AA6" s="21">
        <v>0</v>
      </c>
      <c r="AB6" s="2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61E22-79FE-47DA-95BA-CD6CDA81E79E}">
  <dimension ref="A1:AU19"/>
  <sheetViews>
    <sheetView topLeftCell="AA1" zoomScale="175" zoomScaleNormal="175" workbookViewId="0">
      <selection activeCell="AW3" sqref="AW3"/>
    </sheetView>
  </sheetViews>
  <sheetFormatPr defaultRowHeight="15" x14ac:dyDescent="0.25"/>
  <cols>
    <col min="1" max="10" width="2" bestFit="1" customWidth="1"/>
    <col min="12" max="13" width="2" bestFit="1" customWidth="1"/>
    <col min="14" max="14" width="3.140625" bestFit="1" customWidth="1"/>
    <col min="15" max="15" width="2" bestFit="1" customWidth="1"/>
    <col min="16" max="17" width="3.140625" bestFit="1" customWidth="1"/>
    <col min="18" max="18" width="2" bestFit="1" customWidth="1"/>
    <col min="19" max="19" width="3.140625" bestFit="1" customWidth="1"/>
    <col min="20" max="23" width="3.140625" customWidth="1"/>
    <col min="24" max="33" width="2" bestFit="1" customWidth="1"/>
    <col min="35" max="43" width="2" bestFit="1" customWidth="1"/>
    <col min="45" max="47" width="2.7109375" bestFit="1" customWidth="1"/>
  </cols>
  <sheetData>
    <row r="1" spans="1:47" x14ac:dyDescent="0.25">
      <c r="E1">
        <v>1</v>
      </c>
      <c r="F1">
        <v>1</v>
      </c>
      <c r="G1">
        <v>1</v>
      </c>
      <c r="L1" s="16">
        <v>0</v>
      </c>
      <c r="M1" s="16">
        <v>1</v>
      </c>
      <c r="N1" s="16">
        <v>10</v>
      </c>
      <c r="O1" s="16">
        <v>1</v>
      </c>
      <c r="P1" s="16">
        <v>10</v>
      </c>
      <c r="Q1" s="16">
        <v>10</v>
      </c>
      <c r="R1" s="16"/>
      <c r="S1" s="16">
        <v>10</v>
      </c>
      <c r="T1" s="16"/>
      <c r="U1" s="16"/>
      <c r="V1" s="16"/>
      <c r="W1" s="16"/>
      <c r="X1" s="16"/>
      <c r="Y1" s="16"/>
      <c r="AK1">
        <v>1</v>
      </c>
      <c r="AL1">
        <v>0</v>
      </c>
      <c r="AM1" t="s">
        <v>10</v>
      </c>
    </row>
    <row r="2" spans="1:47" x14ac:dyDescent="0.25"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1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I2" s="20">
        <v>1</v>
      </c>
      <c r="AJ2" s="20">
        <v>0</v>
      </c>
      <c r="AK2" s="20">
        <v>0</v>
      </c>
      <c r="AL2" s="20">
        <v>0</v>
      </c>
      <c r="AM2" t="s">
        <v>24</v>
      </c>
      <c r="AN2">
        <v>0</v>
      </c>
      <c r="AO2">
        <v>0</v>
      </c>
      <c r="AP2">
        <v>1</v>
      </c>
      <c r="AQ2">
        <v>1</v>
      </c>
    </row>
    <row r="3" spans="1:47" x14ac:dyDescent="0.25">
      <c r="A3" t="s">
        <v>23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1</v>
      </c>
      <c r="I3" s="1">
        <v>0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1</v>
      </c>
      <c r="R3" s="1">
        <v>0</v>
      </c>
      <c r="S3" s="1">
        <v>1</v>
      </c>
      <c r="T3" s="18"/>
      <c r="U3" s="18"/>
      <c r="V3" s="18"/>
      <c r="W3" s="18"/>
      <c r="X3" s="18"/>
      <c r="Y3" s="18"/>
      <c r="Z3">
        <v>1</v>
      </c>
      <c r="AD3" s="1">
        <v>0</v>
      </c>
      <c r="AE3" s="1">
        <v>1</v>
      </c>
      <c r="AF3" s="1">
        <v>1</v>
      </c>
      <c r="AG3" s="1">
        <v>1</v>
      </c>
      <c r="AI3" s="1"/>
      <c r="AJ3" s="1">
        <v>1</v>
      </c>
      <c r="AK3" s="1">
        <v>1</v>
      </c>
      <c r="AS3">
        <v>-8</v>
      </c>
      <c r="AT3">
        <v>8</v>
      </c>
      <c r="AU3">
        <v>-8</v>
      </c>
    </row>
    <row r="4" spans="1:47" x14ac:dyDescent="0.25">
      <c r="B4">
        <v>1</v>
      </c>
      <c r="C4">
        <v>1</v>
      </c>
      <c r="D4">
        <v>1</v>
      </c>
      <c r="E4" s="17">
        <v>1</v>
      </c>
      <c r="F4" s="17">
        <v>1</v>
      </c>
      <c r="G4" s="17">
        <v>1</v>
      </c>
      <c r="H4">
        <v>0</v>
      </c>
      <c r="I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1</v>
      </c>
      <c r="R4">
        <v>0</v>
      </c>
      <c r="S4">
        <v>1</v>
      </c>
      <c r="X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0</v>
      </c>
      <c r="AF4">
        <v>1</v>
      </c>
      <c r="AG4">
        <v>1</v>
      </c>
      <c r="AI4" t="s">
        <v>25</v>
      </c>
      <c r="AJ4" t="s">
        <v>25</v>
      </c>
      <c r="AK4" s="17">
        <v>1</v>
      </c>
      <c r="AL4">
        <v>0</v>
      </c>
      <c r="AN4">
        <v>0</v>
      </c>
      <c r="AS4">
        <v>3</v>
      </c>
      <c r="AT4">
        <v>-3</v>
      </c>
      <c r="AU4">
        <v>-3</v>
      </c>
    </row>
    <row r="5" spans="1:47" x14ac:dyDescent="0.25"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</v>
      </c>
      <c r="AE5">
        <v>1</v>
      </c>
      <c r="AF5">
        <v>1</v>
      </c>
      <c r="AK5" s="17"/>
      <c r="AL5">
        <v>1</v>
      </c>
      <c r="AN5">
        <v>1</v>
      </c>
      <c r="AS5">
        <f>QUOTIENT(AS3,AS4)</f>
        <v>-2</v>
      </c>
      <c r="AT5">
        <f>QUOTIENT(AT3,AT4)</f>
        <v>-2</v>
      </c>
      <c r="AU5">
        <f>QUOTIENT(AU3,AU4)</f>
        <v>2</v>
      </c>
    </row>
    <row r="6" spans="1:47" x14ac:dyDescent="0.25"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0</v>
      </c>
      <c r="AD6" s="1">
        <v>1</v>
      </c>
      <c r="AE6" s="1">
        <v>1</v>
      </c>
      <c r="AF6" s="1"/>
      <c r="AG6" s="1"/>
      <c r="AK6" t="s">
        <v>25</v>
      </c>
      <c r="AL6" t="s">
        <v>25</v>
      </c>
      <c r="AN6">
        <v>1</v>
      </c>
      <c r="AS6">
        <f t="shared" ref="AS6:AT6" si="0">MOD(AS3,AS4)</f>
        <v>1</v>
      </c>
      <c r="AT6">
        <f t="shared" si="0"/>
        <v>-1</v>
      </c>
      <c r="AU6">
        <f>MOD(AU3,AU4)</f>
        <v>-2</v>
      </c>
    </row>
    <row r="7" spans="1:47" x14ac:dyDescent="0.25">
      <c r="W7" s="16">
        <v>1</v>
      </c>
      <c r="X7" s="42">
        <v>1</v>
      </c>
      <c r="Y7" s="16">
        <v>0</v>
      </c>
      <c r="Z7" s="41">
        <v>1</v>
      </c>
      <c r="AA7" s="41">
        <v>1</v>
      </c>
      <c r="AB7" s="41">
        <v>0</v>
      </c>
      <c r="AC7" s="41">
        <v>1</v>
      </c>
      <c r="AD7" s="41">
        <v>1</v>
      </c>
      <c r="AE7" s="41">
        <v>1</v>
      </c>
      <c r="AF7" s="41">
        <v>0</v>
      </c>
      <c r="AG7" s="41">
        <v>1</v>
      </c>
    </row>
    <row r="8" spans="1:47" x14ac:dyDescent="0.25">
      <c r="AS8">
        <f t="shared" ref="AS8:AT8" si="1">AS5*AS4+AS6</f>
        <v>-5</v>
      </c>
      <c r="AT8">
        <f t="shared" si="1"/>
        <v>5</v>
      </c>
      <c r="AU8">
        <f>AU5*AU4+AU6</f>
        <v>-8</v>
      </c>
    </row>
    <row r="9" spans="1:47" x14ac:dyDescent="0.25">
      <c r="AH9" t="s">
        <v>75</v>
      </c>
      <c r="AN9">
        <v>1</v>
      </c>
      <c r="AO9">
        <v>1</v>
      </c>
      <c r="AP9">
        <v>1</v>
      </c>
      <c r="AQ9">
        <v>0</v>
      </c>
    </row>
    <row r="10" spans="1:47" x14ac:dyDescent="0.25">
      <c r="AH10" t="s">
        <v>76</v>
      </c>
      <c r="AN10">
        <v>1</v>
      </c>
      <c r="AO10">
        <v>1</v>
      </c>
      <c r="AP10">
        <v>1</v>
      </c>
      <c r="AQ10">
        <v>0</v>
      </c>
    </row>
    <row r="13" spans="1:47" x14ac:dyDescent="0.25"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0</v>
      </c>
    </row>
    <row r="14" spans="1:47" x14ac:dyDescent="0.25">
      <c r="AI14" s="1"/>
      <c r="AJ14" s="1"/>
      <c r="AK14" s="1"/>
      <c r="AL14" s="1"/>
      <c r="AM14" s="1"/>
      <c r="AN14" s="1"/>
      <c r="AO14" s="1"/>
      <c r="AP14" s="1">
        <v>1</v>
      </c>
      <c r="AQ14">
        <v>1</v>
      </c>
    </row>
    <row r="15" spans="1:47" x14ac:dyDescent="0.25"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0</v>
      </c>
    </row>
    <row r="16" spans="1:47" x14ac:dyDescent="0.25">
      <c r="AH16" s="1"/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0</v>
      </c>
      <c r="AQ16" s="1"/>
    </row>
    <row r="17" spans="34:43" x14ac:dyDescent="0.25">
      <c r="AH17">
        <v>1</v>
      </c>
      <c r="AI17">
        <v>0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1</v>
      </c>
      <c r="AQ17">
        <v>0</v>
      </c>
    </row>
    <row r="18" spans="34:43" x14ac:dyDescent="0.25">
      <c r="AH18" s="1"/>
      <c r="AI18" s="1"/>
      <c r="AJ18" s="1"/>
      <c r="AK18" s="1"/>
      <c r="AL18" s="1"/>
      <c r="AM18" s="1"/>
      <c r="AN18" s="1">
        <v>1</v>
      </c>
      <c r="AO18" s="1">
        <v>1</v>
      </c>
      <c r="AP18" s="1">
        <v>1</v>
      </c>
      <c r="AQ18" s="1">
        <v>0</v>
      </c>
    </row>
    <row r="19" spans="34:43" x14ac:dyDescent="0.25">
      <c r="AH19">
        <v>1</v>
      </c>
      <c r="AI19">
        <v>1</v>
      </c>
      <c r="AJ19" s="17">
        <v>0</v>
      </c>
      <c r="AK19" s="17">
        <v>0</v>
      </c>
      <c r="AL19" s="17">
        <v>0</v>
      </c>
      <c r="AM19" s="17">
        <v>0</v>
      </c>
      <c r="AN19" s="17">
        <v>1</v>
      </c>
      <c r="AO19" s="17">
        <v>0</v>
      </c>
      <c r="AP19" s="17">
        <v>0</v>
      </c>
      <c r="AQ19" s="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23FC9-8994-4F27-83DD-4A4FFF6A18D1}">
  <dimension ref="B1:CQ12"/>
  <sheetViews>
    <sheetView tabSelected="1" topLeftCell="CC1" zoomScale="205" zoomScaleNormal="205" workbookViewId="0">
      <selection activeCell="CQ4" sqref="CQ4"/>
    </sheetView>
  </sheetViews>
  <sheetFormatPr defaultRowHeight="15" x14ac:dyDescent="0.25"/>
  <cols>
    <col min="2" max="2" width="2" bestFit="1" customWidth="1"/>
    <col min="3" max="3" width="2.28515625" bestFit="1" customWidth="1"/>
    <col min="5" max="5" width="2.28515625" bestFit="1" customWidth="1"/>
    <col min="6" max="6" width="2.140625" bestFit="1" customWidth="1"/>
    <col min="8" max="8" width="2.28515625" bestFit="1" customWidth="1"/>
    <col min="9" max="10" width="2" bestFit="1" customWidth="1"/>
    <col min="13" max="13" width="2.140625" bestFit="1" customWidth="1"/>
    <col min="14" max="14" width="2" bestFit="1" customWidth="1"/>
    <col min="15" max="15" width="2.28515625" bestFit="1" customWidth="1"/>
    <col min="17" max="17" width="2" bestFit="1" customWidth="1"/>
    <col min="18" max="18" width="2.140625" bestFit="1" customWidth="1"/>
    <col min="19" max="19" width="3" bestFit="1" customWidth="1"/>
    <col min="21" max="21" width="2.140625" bestFit="1" customWidth="1"/>
    <col min="22" max="22" width="2.28515625" bestFit="1" customWidth="1"/>
    <col min="23" max="24" width="2" bestFit="1" customWidth="1"/>
    <col min="25" max="28" width="2.28515625" bestFit="1" customWidth="1"/>
    <col min="29" max="29" width="2.28515625" customWidth="1"/>
    <col min="30" max="30" width="2.28515625" bestFit="1" customWidth="1"/>
    <col min="31" max="32" width="2" bestFit="1" customWidth="1"/>
    <col min="33" max="34" width="2.140625" bestFit="1" customWidth="1"/>
    <col min="36" max="36" width="1.7109375" bestFit="1" customWidth="1"/>
    <col min="37" max="38" width="2" bestFit="1" customWidth="1"/>
    <col min="39" max="39" width="2.140625" bestFit="1" customWidth="1"/>
    <col min="40" max="40" width="2" bestFit="1" customWidth="1"/>
    <col min="41" max="41" width="1.5703125" bestFit="1" customWidth="1"/>
    <col min="42" max="42" width="2" bestFit="1" customWidth="1"/>
    <col min="43" max="43" width="2.140625" bestFit="1" customWidth="1"/>
    <col min="44" max="46" width="2" bestFit="1" customWidth="1"/>
    <col min="47" max="48" width="2.140625" bestFit="1" customWidth="1"/>
    <col min="52" max="52" width="2.140625" bestFit="1" customWidth="1"/>
    <col min="53" max="53" width="2" bestFit="1" customWidth="1"/>
    <col min="54" max="54" width="2.140625" bestFit="1" customWidth="1"/>
    <col min="55" max="55" width="2.28515625" bestFit="1" customWidth="1"/>
    <col min="56" max="56" width="2" bestFit="1" customWidth="1"/>
    <col min="57" max="57" width="1.5703125" bestFit="1" customWidth="1"/>
    <col min="58" max="58" width="2.140625" bestFit="1" customWidth="1"/>
    <col min="59" max="59" width="2" bestFit="1" customWidth="1"/>
    <col min="60" max="60" width="2.140625" bestFit="1" customWidth="1"/>
    <col min="61" max="61" width="2" bestFit="1" customWidth="1"/>
    <col min="62" max="62" width="2.140625" bestFit="1" customWidth="1"/>
    <col min="63" max="63" width="2.28515625" bestFit="1" customWidth="1"/>
    <col min="64" max="64" width="2" bestFit="1" customWidth="1"/>
    <col min="67" max="67" width="2" bestFit="1" customWidth="1"/>
    <col min="68" max="69" width="2.140625" bestFit="1" customWidth="1"/>
    <col min="70" max="70" width="2.28515625" bestFit="1" customWidth="1"/>
    <col min="71" max="71" width="1.5703125" bestFit="1" customWidth="1"/>
    <col min="72" max="72" width="2.140625" bestFit="1" customWidth="1"/>
    <col min="73" max="73" width="2.28515625" bestFit="1" customWidth="1"/>
    <col min="75" max="75" width="2" bestFit="1" customWidth="1"/>
    <col min="76" max="76" width="2.28515625" bestFit="1" customWidth="1"/>
    <col min="77" max="77" width="2.140625" bestFit="1" customWidth="1"/>
    <col min="78" max="78" width="2.28515625" bestFit="1" customWidth="1"/>
    <col min="82" max="83" width="2" bestFit="1" customWidth="1"/>
    <col min="84" max="85" width="2.140625" bestFit="1" customWidth="1"/>
    <col min="86" max="86" width="1.5703125" bestFit="1" customWidth="1"/>
    <col min="87" max="88" width="2.140625" bestFit="1" customWidth="1"/>
    <col min="90" max="91" width="2" bestFit="1" customWidth="1"/>
    <col min="92" max="92" width="2.140625" bestFit="1" customWidth="1"/>
    <col min="93" max="93" width="2.28515625" bestFit="1" customWidth="1"/>
  </cols>
  <sheetData>
    <row r="1" spans="2:95" x14ac:dyDescent="0.25">
      <c r="B1">
        <v>1</v>
      </c>
      <c r="E1">
        <v>1</v>
      </c>
      <c r="M1" t="s">
        <v>79</v>
      </c>
      <c r="Q1">
        <v>0</v>
      </c>
      <c r="R1">
        <v>4</v>
      </c>
      <c r="S1">
        <v>14</v>
      </c>
    </row>
    <row r="2" spans="2:95" x14ac:dyDescent="0.25">
      <c r="B2" s="43">
        <v>3</v>
      </c>
      <c r="C2" s="43">
        <v>5</v>
      </c>
      <c r="E2" t="s">
        <v>18</v>
      </c>
      <c r="F2" t="s">
        <v>78</v>
      </c>
      <c r="H2" t="s">
        <v>16</v>
      </c>
      <c r="I2">
        <v>1</v>
      </c>
      <c r="J2">
        <v>6</v>
      </c>
      <c r="M2" t="s">
        <v>78</v>
      </c>
      <c r="N2">
        <v>4</v>
      </c>
      <c r="O2" t="s">
        <v>77</v>
      </c>
      <c r="Q2">
        <v>1</v>
      </c>
      <c r="R2">
        <v>5</v>
      </c>
      <c r="S2">
        <v>4</v>
      </c>
      <c r="U2" t="s">
        <v>78</v>
      </c>
      <c r="V2" t="s">
        <v>77</v>
      </c>
      <c r="W2">
        <v>8</v>
      </c>
      <c r="AA2">
        <v>9</v>
      </c>
      <c r="AB2" t="s">
        <v>77</v>
      </c>
      <c r="AE2">
        <v>1</v>
      </c>
      <c r="AF2">
        <v>8</v>
      </c>
      <c r="AG2" t="s">
        <v>16</v>
      </c>
      <c r="AH2" t="s">
        <v>79</v>
      </c>
    </row>
    <row r="3" spans="2:95" x14ac:dyDescent="0.25">
      <c r="B3" s="44">
        <v>8</v>
      </c>
      <c r="C3" s="44" t="s">
        <v>77</v>
      </c>
      <c r="E3">
        <v>1</v>
      </c>
      <c r="F3" t="s">
        <v>79</v>
      </c>
      <c r="H3" t="s">
        <v>18</v>
      </c>
      <c r="I3">
        <v>0</v>
      </c>
      <c r="J3">
        <v>4</v>
      </c>
      <c r="N3">
        <v>5</v>
      </c>
      <c r="O3" t="s">
        <v>18</v>
      </c>
      <c r="R3" t="s">
        <v>79</v>
      </c>
      <c r="S3" t="s">
        <v>16</v>
      </c>
      <c r="U3" t="s">
        <v>79</v>
      </c>
      <c r="V3">
        <v>1</v>
      </c>
      <c r="W3">
        <v>5</v>
      </c>
      <c r="Z3" t="s">
        <v>80</v>
      </c>
      <c r="AA3" s="1" t="s">
        <v>18</v>
      </c>
      <c r="AB3" s="1">
        <v>1</v>
      </c>
      <c r="AC3" s="18"/>
      <c r="AE3" s="1"/>
      <c r="AF3" s="1"/>
      <c r="AG3" s="1">
        <v>6</v>
      </c>
      <c r="AH3" s="1" t="s">
        <v>79</v>
      </c>
      <c r="AL3" s="16">
        <v>1</v>
      </c>
      <c r="AM3" s="16" t="s">
        <v>79</v>
      </c>
      <c r="AN3" s="16">
        <v>2</v>
      </c>
      <c r="AT3">
        <v>3</v>
      </c>
      <c r="AU3" t="s">
        <v>78</v>
      </c>
      <c r="BB3" t="s">
        <v>16</v>
      </c>
      <c r="BC3">
        <v>1</v>
      </c>
      <c r="BD3">
        <v>6</v>
      </c>
      <c r="BP3">
        <v>1</v>
      </c>
      <c r="BQ3">
        <v>5</v>
      </c>
      <c r="BR3">
        <v>5</v>
      </c>
      <c r="CE3">
        <v>1</v>
      </c>
      <c r="CF3">
        <v>4</v>
      </c>
      <c r="CG3" t="s">
        <v>18</v>
      </c>
    </row>
    <row r="4" spans="2:95" x14ac:dyDescent="0.25">
      <c r="B4" t="s">
        <v>78</v>
      </c>
      <c r="C4">
        <v>2</v>
      </c>
      <c r="E4" t="s">
        <v>78</v>
      </c>
      <c r="F4">
        <v>7</v>
      </c>
      <c r="G4">
        <v>1</v>
      </c>
      <c r="H4">
        <v>9</v>
      </c>
      <c r="I4">
        <v>1</v>
      </c>
      <c r="J4" t="s">
        <v>18</v>
      </c>
      <c r="M4" t="s">
        <v>79</v>
      </c>
      <c r="N4" t="s">
        <v>16</v>
      </c>
      <c r="O4">
        <v>3</v>
      </c>
      <c r="R4">
        <v>9</v>
      </c>
      <c r="S4">
        <v>5</v>
      </c>
      <c r="U4">
        <v>1</v>
      </c>
      <c r="V4" t="s">
        <v>78</v>
      </c>
      <c r="W4">
        <v>3</v>
      </c>
      <c r="AA4">
        <v>9</v>
      </c>
      <c r="AB4" t="s">
        <v>77</v>
      </c>
      <c r="AD4">
        <v>1</v>
      </c>
      <c r="AE4">
        <v>1</v>
      </c>
      <c r="AF4">
        <v>2</v>
      </c>
      <c r="AG4" t="s">
        <v>78</v>
      </c>
      <c r="AH4">
        <v>9</v>
      </c>
      <c r="AK4" s="20">
        <v>6</v>
      </c>
      <c r="AL4" s="20">
        <v>5</v>
      </c>
      <c r="AM4" s="20" t="s">
        <v>79</v>
      </c>
      <c r="AN4" s="20">
        <v>8</v>
      </c>
      <c r="AO4" t="s">
        <v>24</v>
      </c>
      <c r="AP4">
        <v>3</v>
      </c>
      <c r="AQ4" t="s">
        <v>78</v>
      </c>
      <c r="AU4">
        <v>2</v>
      </c>
      <c r="AZ4" s="20" t="s">
        <v>79</v>
      </c>
      <c r="BA4" s="20">
        <v>8</v>
      </c>
      <c r="BB4" s="20" t="s">
        <v>78</v>
      </c>
      <c r="BC4" s="20" t="s">
        <v>77</v>
      </c>
      <c r="BD4" s="20">
        <v>8</v>
      </c>
      <c r="BE4" t="s">
        <v>24</v>
      </c>
      <c r="BF4" t="s">
        <v>78</v>
      </c>
      <c r="BG4">
        <v>4</v>
      </c>
      <c r="BO4" s="20" t="s">
        <v>16</v>
      </c>
      <c r="BP4" s="20" t="s">
        <v>79</v>
      </c>
      <c r="BQ4" s="20" t="s">
        <v>78</v>
      </c>
      <c r="BR4" s="20" t="s">
        <v>18</v>
      </c>
      <c r="BS4" t="s">
        <v>24</v>
      </c>
      <c r="BT4" t="s">
        <v>79</v>
      </c>
      <c r="BU4" t="s">
        <v>77</v>
      </c>
      <c r="CD4" s="20" t="s">
        <v>16</v>
      </c>
      <c r="CE4" s="20">
        <v>2</v>
      </c>
      <c r="CF4" s="20" t="s">
        <v>79</v>
      </c>
      <c r="CG4" s="20" t="s">
        <v>79</v>
      </c>
      <c r="CH4" t="s">
        <v>24</v>
      </c>
      <c r="CI4" t="s">
        <v>79</v>
      </c>
      <c r="CJ4" t="s">
        <v>78</v>
      </c>
    </row>
    <row r="5" spans="2:95" x14ac:dyDescent="0.25">
      <c r="X5" t="s">
        <v>23</v>
      </c>
      <c r="Y5" s="1">
        <v>6</v>
      </c>
      <c r="Z5" s="1">
        <v>2</v>
      </c>
      <c r="AA5" s="1">
        <v>2</v>
      </c>
      <c r="AB5" s="1"/>
      <c r="AC5" s="1"/>
      <c r="AD5" s="19">
        <v>9</v>
      </c>
      <c r="AE5" s="1">
        <v>5</v>
      </c>
      <c r="AF5" s="1" t="s">
        <v>17</v>
      </c>
      <c r="AG5" s="1">
        <v>2</v>
      </c>
      <c r="AH5" s="1"/>
      <c r="AJ5" t="s">
        <v>81</v>
      </c>
      <c r="AK5" s="1">
        <v>3</v>
      </c>
      <c r="AL5" s="1" t="s">
        <v>78</v>
      </c>
      <c r="AU5">
        <v>4</v>
      </c>
      <c r="AV5">
        <v>2</v>
      </c>
      <c r="AZ5" s="1" t="s">
        <v>79</v>
      </c>
      <c r="BA5" s="1">
        <v>7</v>
      </c>
      <c r="BB5" s="1" t="s">
        <v>78</v>
      </c>
      <c r="BO5" s="1" t="s">
        <v>79</v>
      </c>
      <c r="BP5" s="1" t="s">
        <v>77</v>
      </c>
      <c r="CD5" s="1" t="s">
        <v>79</v>
      </c>
      <c r="CE5" s="1" t="s">
        <v>78</v>
      </c>
    </row>
    <row r="6" spans="2:95" x14ac:dyDescent="0.25">
      <c r="Y6">
        <v>6</v>
      </c>
      <c r="Z6">
        <v>2</v>
      </c>
      <c r="AA6" t="s">
        <v>79</v>
      </c>
      <c r="AB6" t="s">
        <v>77</v>
      </c>
      <c r="AD6" t="s">
        <v>18</v>
      </c>
      <c r="AE6" s="17">
        <v>7</v>
      </c>
      <c r="AF6">
        <v>0</v>
      </c>
      <c r="AG6" t="s">
        <v>17</v>
      </c>
      <c r="AH6">
        <v>9</v>
      </c>
      <c r="AK6">
        <v>2</v>
      </c>
      <c r="AL6">
        <v>9</v>
      </c>
      <c r="AM6" t="s">
        <v>79</v>
      </c>
      <c r="AZ6">
        <v>0</v>
      </c>
      <c r="BA6">
        <v>1</v>
      </c>
      <c r="BB6">
        <v>0</v>
      </c>
      <c r="BC6" t="s">
        <v>77</v>
      </c>
      <c r="BO6">
        <v>3</v>
      </c>
      <c r="BP6" t="s">
        <v>17</v>
      </c>
      <c r="BQ6" t="s">
        <v>78</v>
      </c>
      <c r="BX6">
        <v>1</v>
      </c>
      <c r="BY6">
        <v>5</v>
      </c>
      <c r="BZ6">
        <v>5</v>
      </c>
      <c r="CD6">
        <v>3</v>
      </c>
      <c r="CE6">
        <v>6</v>
      </c>
      <c r="CF6" t="s">
        <v>79</v>
      </c>
      <c r="CM6">
        <v>1</v>
      </c>
      <c r="CN6">
        <v>4</v>
      </c>
      <c r="CO6" t="s">
        <v>18</v>
      </c>
    </row>
    <row r="7" spans="2:95" x14ac:dyDescent="0.25">
      <c r="AJ7" t="s">
        <v>81</v>
      </c>
      <c r="AK7" s="1">
        <v>2</v>
      </c>
      <c r="AL7" s="1">
        <v>9</v>
      </c>
      <c r="AM7" s="1">
        <v>4</v>
      </c>
      <c r="AT7">
        <v>1</v>
      </c>
      <c r="AU7" t="s">
        <v>79</v>
      </c>
      <c r="AV7">
        <v>2</v>
      </c>
      <c r="BA7" s="1"/>
      <c r="BB7" s="1" t="s">
        <v>78</v>
      </c>
      <c r="BC7" s="1">
        <v>4</v>
      </c>
      <c r="BJ7" t="s">
        <v>16</v>
      </c>
      <c r="BK7">
        <v>1</v>
      </c>
      <c r="BL7">
        <v>6</v>
      </c>
      <c r="BO7" s="1">
        <v>3</v>
      </c>
      <c r="BP7" s="1" t="s">
        <v>79</v>
      </c>
      <c r="BQ7" s="1">
        <v>1</v>
      </c>
      <c r="BX7" s="1"/>
      <c r="BY7" s="1" t="s">
        <v>79</v>
      </c>
      <c r="BZ7" s="1" t="s">
        <v>77</v>
      </c>
      <c r="CD7" s="1">
        <v>2</v>
      </c>
      <c r="CE7" s="1" t="s">
        <v>16</v>
      </c>
      <c r="CF7" s="1">
        <v>0</v>
      </c>
      <c r="CM7" s="1"/>
      <c r="CN7" s="1" t="s">
        <v>79</v>
      </c>
      <c r="CO7" s="1" t="s">
        <v>78</v>
      </c>
    </row>
    <row r="8" spans="2:95" x14ac:dyDescent="0.25">
      <c r="AK8">
        <v>0</v>
      </c>
      <c r="AL8">
        <v>0</v>
      </c>
      <c r="AM8">
        <v>7</v>
      </c>
      <c r="AN8">
        <v>8</v>
      </c>
      <c r="AU8" s="1">
        <v>3</v>
      </c>
      <c r="AV8" s="1" t="s">
        <v>78</v>
      </c>
      <c r="BB8">
        <v>4</v>
      </c>
      <c r="BC8">
        <v>9</v>
      </c>
      <c r="BD8">
        <v>8</v>
      </c>
      <c r="BJ8" s="1"/>
      <c r="BK8" s="1" t="s">
        <v>78</v>
      </c>
      <c r="BL8" s="1">
        <v>4</v>
      </c>
      <c r="BO8">
        <v>0</v>
      </c>
      <c r="BP8">
        <v>3</v>
      </c>
      <c r="BQ8" t="s">
        <v>79</v>
      </c>
      <c r="BR8" t="s">
        <v>18</v>
      </c>
      <c r="BW8">
        <v>1</v>
      </c>
      <c r="BX8">
        <v>1</v>
      </c>
      <c r="BY8">
        <v>5</v>
      </c>
      <c r="BZ8">
        <v>1</v>
      </c>
      <c r="CB8">
        <v>4</v>
      </c>
      <c r="CD8">
        <v>0</v>
      </c>
      <c r="CE8" s="17">
        <v>7</v>
      </c>
      <c r="CF8" t="s">
        <v>79</v>
      </c>
      <c r="CG8" t="s">
        <v>79</v>
      </c>
      <c r="CL8">
        <v>1</v>
      </c>
      <c r="CM8" t="s">
        <v>16</v>
      </c>
      <c r="CN8">
        <v>7</v>
      </c>
      <c r="CO8">
        <v>8</v>
      </c>
    </row>
    <row r="9" spans="2:95" x14ac:dyDescent="0.25">
      <c r="AL9" t="s">
        <v>81</v>
      </c>
      <c r="AM9" s="1">
        <v>7</v>
      </c>
      <c r="AN9" s="1">
        <v>8</v>
      </c>
      <c r="AS9">
        <v>1</v>
      </c>
      <c r="AT9">
        <v>4</v>
      </c>
      <c r="AU9" s="17">
        <v>5</v>
      </c>
      <c r="AV9">
        <v>8</v>
      </c>
      <c r="BB9" s="1">
        <v>4</v>
      </c>
      <c r="BC9" s="1">
        <v>9</v>
      </c>
      <c r="BD9" s="1">
        <v>8</v>
      </c>
      <c r="BI9">
        <v>3</v>
      </c>
      <c r="BJ9" t="s">
        <v>78</v>
      </c>
      <c r="BK9">
        <v>6</v>
      </c>
      <c r="BL9">
        <v>8</v>
      </c>
      <c r="BO9" s="1"/>
      <c r="BP9" s="1">
        <v>3</v>
      </c>
      <c r="BQ9" s="1" t="s">
        <v>79</v>
      </c>
      <c r="BR9" s="1">
        <v>1</v>
      </c>
      <c r="BW9" s="1" t="s">
        <v>17</v>
      </c>
      <c r="BX9" s="1" t="s">
        <v>18</v>
      </c>
      <c r="BY9" s="1">
        <v>7</v>
      </c>
      <c r="BZ9" s="1"/>
      <c r="CB9">
        <v>3</v>
      </c>
      <c r="CE9" s="17">
        <v>7</v>
      </c>
      <c r="CF9">
        <v>5</v>
      </c>
      <c r="CG9">
        <v>8</v>
      </c>
      <c r="CL9" s="1" t="s">
        <v>17</v>
      </c>
      <c r="CM9" s="1">
        <v>2</v>
      </c>
      <c r="CN9" s="1" t="s">
        <v>17</v>
      </c>
      <c r="CO9" s="1"/>
      <c r="CQ9">
        <v>3</v>
      </c>
    </row>
    <row r="10" spans="2:95" x14ac:dyDescent="0.25">
      <c r="AM10">
        <v>0</v>
      </c>
      <c r="AN10">
        <v>0</v>
      </c>
      <c r="AS10" s="1">
        <v>5</v>
      </c>
      <c r="AT10" s="1">
        <v>1</v>
      </c>
      <c r="AU10" s="19">
        <v>6</v>
      </c>
      <c r="AV10" s="1"/>
      <c r="BB10">
        <v>0</v>
      </c>
      <c r="BC10">
        <v>0</v>
      </c>
      <c r="BD10">
        <v>0</v>
      </c>
      <c r="BG10" t="s">
        <v>23</v>
      </c>
      <c r="BH10" s="1" t="s">
        <v>79</v>
      </c>
      <c r="BI10" s="1">
        <v>5</v>
      </c>
      <c r="BJ10" s="1">
        <v>0</v>
      </c>
      <c r="BK10" s="1">
        <v>8</v>
      </c>
      <c r="BL10" s="1"/>
      <c r="BP10">
        <v>0</v>
      </c>
      <c r="BQ10">
        <v>0</v>
      </c>
      <c r="BR10">
        <v>9</v>
      </c>
      <c r="BW10" t="s">
        <v>16</v>
      </c>
      <c r="BX10" t="s">
        <v>79</v>
      </c>
      <c r="BY10" t="s">
        <v>78</v>
      </c>
      <c r="BZ10" t="s">
        <v>18</v>
      </c>
      <c r="CE10" s="17">
        <v>0</v>
      </c>
      <c r="CF10">
        <v>6</v>
      </c>
      <c r="CG10">
        <v>3</v>
      </c>
      <c r="CL10" t="s">
        <v>16</v>
      </c>
      <c r="CM10">
        <v>2</v>
      </c>
      <c r="CN10">
        <v>5</v>
      </c>
      <c r="CO10">
        <v>8</v>
      </c>
    </row>
    <row r="11" spans="2:95" x14ac:dyDescent="0.25">
      <c r="AS11">
        <v>6</v>
      </c>
      <c r="AT11">
        <v>5</v>
      </c>
      <c r="AU11" t="s">
        <v>79</v>
      </c>
      <c r="AV11">
        <v>8</v>
      </c>
      <c r="BH11" t="s">
        <v>79</v>
      </c>
      <c r="BI11">
        <v>8</v>
      </c>
      <c r="BJ11" t="s">
        <v>78</v>
      </c>
      <c r="BK11" t="s">
        <v>77</v>
      </c>
      <c r="BL11">
        <v>8</v>
      </c>
      <c r="CL11" s="1"/>
      <c r="CM11" s="1"/>
      <c r="CN11" s="1">
        <v>6</v>
      </c>
      <c r="CO11" s="1">
        <v>3</v>
      </c>
    </row>
    <row r="12" spans="2:95" x14ac:dyDescent="0.25">
      <c r="CL12" t="s">
        <v>16</v>
      </c>
      <c r="CM12">
        <v>2</v>
      </c>
      <c r="CN12" t="s">
        <v>79</v>
      </c>
      <c r="CO12" t="s">
        <v>79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3296-CC74-4F66-B26F-428DD2A606A2}">
  <dimension ref="B1:AU20"/>
  <sheetViews>
    <sheetView zoomScale="175" zoomScaleNormal="175" workbookViewId="0">
      <selection activeCell="Q15" sqref="Q15"/>
    </sheetView>
  </sheetViews>
  <sheetFormatPr defaultRowHeight="15" x14ac:dyDescent="0.25"/>
  <cols>
    <col min="2" max="2" width="10.140625" bestFit="1" customWidth="1"/>
    <col min="3" max="3" width="15" customWidth="1"/>
    <col min="5" max="5" width="37.5703125" bestFit="1" customWidth="1"/>
    <col min="11" max="11" width="11.42578125" bestFit="1" customWidth="1"/>
    <col min="14" max="14" width="21.5703125" bestFit="1" customWidth="1"/>
    <col min="16" max="47" width="2" bestFit="1" customWidth="1"/>
  </cols>
  <sheetData>
    <row r="1" spans="2:47" x14ac:dyDescent="0.25">
      <c r="K1" s="5" t="s">
        <v>8</v>
      </c>
    </row>
    <row r="2" spans="2:47" x14ac:dyDescent="0.25">
      <c r="B2" s="5" t="s">
        <v>3</v>
      </c>
      <c r="C2" s="5" t="s">
        <v>4</v>
      </c>
      <c r="N2" s="5" t="s">
        <v>9</v>
      </c>
    </row>
    <row r="3" spans="2:47" x14ac:dyDescent="0.25">
      <c r="C3" s="5" t="s">
        <v>5</v>
      </c>
      <c r="K3">
        <v>59731</v>
      </c>
      <c r="L3" s="1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0</v>
      </c>
      <c r="AS3">
        <v>0</v>
      </c>
      <c r="AT3">
        <v>1</v>
      </c>
      <c r="AU3">
        <v>1</v>
      </c>
    </row>
    <row r="4" spans="2:47" x14ac:dyDescent="0.25">
      <c r="B4" s="1">
        <v>45792</v>
      </c>
      <c r="C4" s="1">
        <v>2</v>
      </c>
      <c r="K4">
        <f>QUOTIENT(K3,$L$3)</f>
        <v>29865</v>
      </c>
      <c r="L4">
        <f>MOD(K3,$L$3)</f>
        <v>1</v>
      </c>
      <c r="P4">
        <v>1</v>
      </c>
      <c r="Q4">
        <f>1-Q3</f>
        <v>1</v>
      </c>
      <c r="R4">
        <f t="shared" ref="R4:AT4" si="0">1-R3</f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1</v>
      </c>
      <c r="AJ4">
        <f t="shared" si="0"/>
        <v>0</v>
      </c>
      <c r="AK4">
        <f t="shared" si="0"/>
        <v>1</v>
      </c>
      <c r="AL4">
        <f t="shared" si="0"/>
        <v>1</v>
      </c>
      <c r="AM4">
        <f t="shared" si="0"/>
        <v>0</v>
      </c>
      <c r="AN4">
        <f t="shared" si="0"/>
        <v>1</v>
      </c>
      <c r="AO4">
        <f t="shared" si="0"/>
        <v>0</v>
      </c>
      <c r="AP4">
        <f t="shared" si="0"/>
        <v>1</v>
      </c>
      <c r="AQ4">
        <f t="shared" si="0"/>
        <v>0</v>
      </c>
      <c r="AR4">
        <f t="shared" si="0"/>
        <v>1</v>
      </c>
      <c r="AS4">
        <f t="shared" si="0"/>
        <v>1</v>
      </c>
      <c r="AT4">
        <f t="shared" si="0"/>
        <v>0</v>
      </c>
      <c r="AU4">
        <v>1</v>
      </c>
    </row>
    <row r="5" spans="2:47" x14ac:dyDescent="0.25">
      <c r="B5">
        <f>QUOTIENT(B4,$C$4)</f>
        <v>22896</v>
      </c>
      <c r="C5">
        <f>MOD(B4,$C$4)</f>
        <v>0</v>
      </c>
      <c r="K5">
        <f t="shared" ref="K5:K19" si="1">QUOTIENT(K4,$L$3)</f>
        <v>14932</v>
      </c>
      <c r="L5">
        <f t="shared" ref="L5:L19" si="2">MOD(K4,$L$3)</f>
        <v>1</v>
      </c>
    </row>
    <row r="6" spans="2:47" x14ac:dyDescent="0.25">
      <c r="B6">
        <f t="shared" ref="B6:B19" si="3">QUOTIENT(B5,$C$4)</f>
        <v>11448</v>
      </c>
      <c r="C6">
        <f t="shared" ref="C6:C19" si="4">MOD(B5,$C$4)</f>
        <v>0</v>
      </c>
      <c r="E6" s="5" t="s">
        <v>6</v>
      </c>
      <c r="K6">
        <f t="shared" si="1"/>
        <v>7466</v>
      </c>
      <c r="L6">
        <f t="shared" si="2"/>
        <v>0</v>
      </c>
    </row>
    <row r="7" spans="2:47" x14ac:dyDescent="0.25">
      <c r="B7">
        <f t="shared" si="3"/>
        <v>5724</v>
      </c>
      <c r="C7">
        <f t="shared" si="4"/>
        <v>0</v>
      </c>
      <c r="E7" s="5" t="s">
        <v>7</v>
      </c>
      <c r="K7">
        <f t="shared" si="1"/>
        <v>3733</v>
      </c>
      <c r="L7">
        <f t="shared" si="2"/>
        <v>0</v>
      </c>
    </row>
    <row r="8" spans="2:47" x14ac:dyDescent="0.25">
      <c r="B8">
        <f t="shared" si="3"/>
        <v>2862</v>
      </c>
      <c r="C8">
        <f t="shared" si="4"/>
        <v>0</v>
      </c>
      <c r="K8">
        <f t="shared" si="1"/>
        <v>1866</v>
      </c>
      <c r="L8">
        <f t="shared" si="2"/>
        <v>1</v>
      </c>
    </row>
    <row r="9" spans="2:47" x14ac:dyDescent="0.25">
      <c r="B9">
        <f t="shared" si="3"/>
        <v>1431</v>
      </c>
      <c r="C9">
        <f t="shared" si="4"/>
        <v>0</v>
      </c>
      <c r="K9">
        <f t="shared" si="1"/>
        <v>933</v>
      </c>
      <c r="L9">
        <f t="shared" si="2"/>
        <v>0</v>
      </c>
    </row>
    <row r="10" spans="2:47" x14ac:dyDescent="0.25">
      <c r="B10">
        <f t="shared" si="3"/>
        <v>715</v>
      </c>
      <c r="C10">
        <f t="shared" si="4"/>
        <v>1</v>
      </c>
      <c r="K10">
        <f t="shared" si="1"/>
        <v>466</v>
      </c>
      <c r="L10">
        <f t="shared" si="2"/>
        <v>1</v>
      </c>
    </row>
    <row r="11" spans="2:47" x14ac:dyDescent="0.25">
      <c r="B11">
        <f t="shared" si="3"/>
        <v>357</v>
      </c>
      <c r="C11">
        <f t="shared" si="4"/>
        <v>1</v>
      </c>
      <c r="K11">
        <f t="shared" si="1"/>
        <v>233</v>
      </c>
      <c r="L11">
        <f t="shared" si="2"/>
        <v>0</v>
      </c>
    </row>
    <row r="12" spans="2:47" x14ac:dyDescent="0.25">
      <c r="B12">
        <f t="shared" si="3"/>
        <v>178</v>
      </c>
      <c r="C12">
        <f t="shared" si="4"/>
        <v>1</v>
      </c>
      <c r="K12">
        <f t="shared" si="1"/>
        <v>116</v>
      </c>
      <c r="L12">
        <f t="shared" si="2"/>
        <v>1</v>
      </c>
    </row>
    <row r="13" spans="2:47" x14ac:dyDescent="0.25">
      <c r="B13">
        <f t="shared" si="3"/>
        <v>89</v>
      </c>
      <c r="C13">
        <f t="shared" si="4"/>
        <v>0</v>
      </c>
      <c r="K13">
        <f t="shared" si="1"/>
        <v>58</v>
      </c>
      <c r="L13">
        <f t="shared" si="2"/>
        <v>0</v>
      </c>
    </row>
    <row r="14" spans="2:47" x14ac:dyDescent="0.25">
      <c r="B14">
        <f t="shared" si="3"/>
        <v>44</v>
      </c>
      <c r="C14">
        <f t="shared" si="4"/>
        <v>1</v>
      </c>
      <c r="K14">
        <f t="shared" si="1"/>
        <v>29</v>
      </c>
      <c r="L14">
        <f t="shared" si="2"/>
        <v>0</v>
      </c>
    </row>
    <row r="15" spans="2:47" x14ac:dyDescent="0.25">
      <c r="B15">
        <f t="shared" si="3"/>
        <v>22</v>
      </c>
      <c r="C15">
        <f t="shared" si="4"/>
        <v>0</v>
      </c>
      <c r="K15">
        <f t="shared" si="1"/>
        <v>14</v>
      </c>
      <c r="L15">
        <f t="shared" si="2"/>
        <v>1</v>
      </c>
    </row>
    <row r="16" spans="2:47" x14ac:dyDescent="0.25">
      <c r="B16">
        <f t="shared" si="3"/>
        <v>11</v>
      </c>
      <c r="C16">
        <f t="shared" si="4"/>
        <v>0</v>
      </c>
      <c r="K16">
        <f t="shared" si="1"/>
        <v>7</v>
      </c>
      <c r="L16">
        <f t="shared" si="2"/>
        <v>0</v>
      </c>
    </row>
    <row r="17" spans="2:12" x14ac:dyDescent="0.25">
      <c r="B17">
        <f t="shared" si="3"/>
        <v>5</v>
      </c>
      <c r="C17">
        <f t="shared" si="4"/>
        <v>1</v>
      </c>
      <c r="K17">
        <f t="shared" si="1"/>
        <v>3</v>
      </c>
      <c r="L17">
        <f t="shared" si="2"/>
        <v>1</v>
      </c>
    </row>
    <row r="18" spans="2:12" x14ac:dyDescent="0.25">
      <c r="B18">
        <f t="shared" si="3"/>
        <v>2</v>
      </c>
      <c r="C18">
        <f t="shared" si="4"/>
        <v>1</v>
      </c>
      <c r="K18">
        <f t="shared" si="1"/>
        <v>1</v>
      </c>
      <c r="L18">
        <f t="shared" si="2"/>
        <v>1</v>
      </c>
    </row>
    <row r="19" spans="2:12" x14ac:dyDescent="0.25">
      <c r="B19">
        <f t="shared" si="3"/>
        <v>1</v>
      </c>
      <c r="C19">
        <f t="shared" si="4"/>
        <v>0</v>
      </c>
      <c r="K19">
        <f t="shared" si="1"/>
        <v>0</v>
      </c>
      <c r="L19">
        <f t="shared" si="2"/>
        <v>1</v>
      </c>
    </row>
    <row r="20" spans="2:12" x14ac:dyDescent="0.25">
      <c r="B20">
        <f>QUOTIENT(B19,$C$4)</f>
        <v>0</v>
      </c>
      <c r="C20">
        <f>MOD(B19,$C$4)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80F7-0EFB-4C7A-ABD5-EFFCC550A034}">
  <dimension ref="B2:AY7"/>
  <sheetViews>
    <sheetView topLeftCell="Z1" workbookViewId="0">
      <selection activeCell="AV8" sqref="AV8"/>
    </sheetView>
  </sheetViews>
  <sheetFormatPr defaultRowHeight="15" x14ac:dyDescent="0.25"/>
  <cols>
    <col min="1" max="1" width="3.28515625" customWidth="1"/>
    <col min="2" max="2" width="4" bestFit="1" customWidth="1"/>
    <col min="3" max="5" width="3" bestFit="1" customWidth="1"/>
    <col min="6" max="9" width="2" bestFit="1" customWidth="1"/>
    <col min="12" max="12" width="5" bestFit="1" customWidth="1"/>
    <col min="13" max="15" width="4" bestFit="1" customWidth="1"/>
    <col min="16" max="18" width="3" bestFit="1" customWidth="1"/>
    <col min="19" max="22" width="2" bestFit="1" customWidth="1"/>
    <col min="23" max="23" width="5" bestFit="1" customWidth="1"/>
    <col min="24" max="24" width="4" bestFit="1" customWidth="1"/>
    <col min="25" max="25" width="5" bestFit="1" customWidth="1"/>
    <col min="26" max="26" width="6" bestFit="1" customWidth="1"/>
    <col min="31" max="46" width="2" bestFit="1" customWidth="1"/>
    <col min="48" max="48" width="6" bestFit="1" customWidth="1"/>
    <col min="49" max="49" width="2" bestFit="1" customWidth="1"/>
    <col min="50" max="50" width="4" bestFit="1" customWidth="1"/>
    <col min="51" max="51" width="2" bestFit="1" customWidth="1"/>
  </cols>
  <sheetData>
    <row r="2" spans="2:51" x14ac:dyDescent="0.25">
      <c r="B2">
        <v>1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L2">
        <v>1</v>
      </c>
      <c r="M2">
        <v>1</v>
      </c>
      <c r="N2">
        <v>0</v>
      </c>
      <c r="O2">
        <v>1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 t="s">
        <v>10</v>
      </c>
      <c r="X2">
        <v>1</v>
      </c>
      <c r="Y2">
        <v>0</v>
      </c>
      <c r="Z2">
        <v>1</v>
      </c>
      <c r="AB2">
        <v>1732.625</v>
      </c>
      <c r="AE2">
        <v>1</v>
      </c>
      <c r="AF2">
        <v>1</v>
      </c>
      <c r="AG2">
        <v>1</v>
      </c>
      <c r="AH2">
        <v>1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</row>
    <row r="3" spans="2:51" x14ac:dyDescent="0.25">
      <c r="B3">
        <v>7</v>
      </c>
      <c r="C3">
        <v>6</v>
      </c>
      <c r="D3">
        <v>5</v>
      </c>
      <c r="E3">
        <v>4</v>
      </c>
      <c r="F3">
        <v>3</v>
      </c>
      <c r="G3">
        <v>2</v>
      </c>
      <c r="H3">
        <v>1</v>
      </c>
      <c r="I3">
        <v>0</v>
      </c>
      <c r="L3">
        <v>10</v>
      </c>
      <c r="M3">
        <v>9</v>
      </c>
      <c r="N3">
        <v>8</v>
      </c>
      <c r="O3">
        <v>7</v>
      </c>
      <c r="P3">
        <v>6</v>
      </c>
      <c r="Q3">
        <v>5</v>
      </c>
      <c r="R3">
        <v>4</v>
      </c>
      <c r="S3">
        <v>3</v>
      </c>
      <c r="T3">
        <v>2</v>
      </c>
      <c r="U3">
        <v>1</v>
      </c>
      <c r="V3">
        <v>0</v>
      </c>
      <c r="X3">
        <f>-1</f>
        <v>-1</v>
      </c>
      <c r="Y3">
        <v>-2</v>
      </c>
      <c r="Z3">
        <v>-3</v>
      </c>
    </row>
    <row r="4" spans="2:51" x14ac:dyDescent="0.25">
      <c r="B4">
        <f t="shared" ref="B4:G4" si="0">2^B3</f>
        <v>128</v>
      </c>
      <c r="C4">
        <f t="shared" si="0"/>
        <v>64</v>
      </c>
      <c r="D4">
        <f t="shared" si="0"/>
        <v>32</v>
      </c>
      <c r="E4">
        <f t="shared" si="0"/>
        <v>16</v>
      </c>
      <c r="F4">
        <f t="shared" si="0"/>
        <v>8</v>
      </c>
      <c r="G4">
        <f t="shared" si="0"/>
        <v>4</v>
      </c>
      <c r="H4">
        <f>2^H3</f>
        <v>2</v>
      </c>
      <c r="I4">
        <f>2^I2</f>
        <v>1</v>
      </c>
      <c r="L4">
        <f t="shared" ref="L4:U4" si="1">2^L3</f>
        <v>1024</v>
      </c>
      <c r="M4">
        <f t="shared" si="1"/>
        <v>512</v>
      </c>
      <c r="N4">
        <f t="shared" si="1"/>
        <v>256</v>
      </c>
      <c r="O4">
        <f t="shared" si="1"/>
        <v>128</v>
      </c>
      <c r="P4">
        <f t="shared" si="1"/>
        <v>64</v>
      </c>
      <c r="Q4">
        <f t="shared" si="1"/>
        <v>32</v>
      </c>
      <c r="R4">
        <f t="shared" si="1"/>
        <v>16</v>
      </c>
      <c r="S4">
        <f t="shared" si="1"/>
        <v>8</v>
      </c>
      <c r="T4">
        <f t="shared" si="1"/>
        <v>4</v>
      </c>
      <c r="U4">
        <f t="shared" si="1"/>
        <v>2</v>
      </c>
      <c r="V4">
        <f>2^V3</f>
        <v>1</v>
      </c>
      <c r="X4">
        <f>2^X3</f>
        <v>0.5</v>
      </c>
      <c r="Y4">
        <f t="shared" ref="Y4:Z4" si="2">2^Y3</f>
        <v>0.25</v>
      </c>
      <c r="Z4">
        <f t="shared" si="2"/>
        <v>0.125</v>
      </c>
      <c r="AV4" t="s">
        <v>11</v>
      </c>
      <c r="AW4">
        <v>0</v>
      </c>
      <c r="AX4" t="s">
        <v>11</v>
      </c>
      <c r="AY4">
        <v>0</v>
      </c>
    </row>
    <row r="5" spans="2:51" x14ac:dyDescent="0.25">
      <c r="B5">
        <f t="shared" ref="B5:H5" si="3">B4*B2</f>
        <v>128</v>
      </c>
      <c r="C5">
        <f t="shared" si="3"/>
        <v>0</v>
      </c>
      <c r="D5">
        <f t="shared" si="3"/>
        <v>32</v>
      </c>
      <c r="E5">
        <f t="shared" si="3"/>
        <v>16</v>
      </c>
      <c r="F5">
        <f t="shared" si="3"/>
        <v>8</v>
      </c>
      <c r="G5">
        <f t="shared" si="3"/>
        <v>0</v>
      </c>
      <c r="H5">
        <f t="shared" si="3"/>
        <v>2</v>
      </c>
      <c r="I5">
        <f>I4*I2</f>
        <v>0</v>
      </c>
      <c r="J5">
        <f>SUM(B5:I5)</f>
        <v>186</v>
      </c>
      <c r="L5">
        <f t="shared" ref="L5:U5" si="4">L2*L4</f>
        <v>1024</v>
      </c>
      <c r="M5">
        <f t="shared" si="4"/>
        <v>512</v>
      </c>
      <c r="N5">
        <f t="shared" si="4"/>
        <v>0</v>
      </c>
      <c r="O5">
        <f t="shared" si="4"/>
        <v>128</v>
      </c>
      <c r="P5">
        <f t="shared" si="4"/>
        <v>64</v>
      </c>
      <c r="Q5">
        <f t="shared" si="4"/>
        <v>0</v>
      </c>
      <c r="R5">
        <f t="shared" si="4"/>
        <v>0</v>
      </c>
      <c r="S5">
        <f t="shared" si="4"/>
        <v>0</v>
      </c>
      <c r="T5">
        <f t="shared" si="4"/>
        <v>4</v>
      </c>
      <c r="U5">
        <f t="shared" si="4"/>
        <v>0</v>
      </c>
      <c r="V5">
        <f>V2*V4</f>
        <v>0</v>
      </c>
      <c r="W5">
        <f>SUM(L5:V5)</f>
        <v>1732</v>
      </c>
      <c r="X5">
        <f>X2*X4</f>
        <v>0.5</v>
      </c>
      <c r="Y5">
        <f t="shared" ref="Y5:Z5" si="5">Y2*Y4</f>
        <v>0</v>
      </c>
      <c r="Z5">
        <f t="shared" si="5"/>
        <v>0.125</v>
      </c>
      <c r="AA5">
        <f>SUM(X5:Z5)</f>
        <v>0.625</v>
      </c>
      <c r="AV5">
        <v>3</v>
      </c>
      <c r="AW5">
        <v>2</v>
      </c>
      <c r="AX5">
        <v>1</v>
      </c>
      <c r="AY5">
        <v>0</v>
      </c>
    </row>
    <row r="6" spans="2:51" x14ac:dyDescent="0.25">
      <c r="AV6">
        <f>16^3*15</f>
        <v>61440</v>
      </c>
      <c r="AX6">
        <f>16*15</f>
        <v>240</v>
      </c>
    </row>
    <row r="7" spans="2:51" x14ac:dyDescent="0.25">
      <c r="AV7">
        <f>AV6+AX6</f>
        <v>61680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1BFB-BD7D-44B1-8BDE-72B8704806AA}">
  <dimension ref="C3:N6"/>
  <sheetViews>
    <sheetView workbookViewId="0">
      <selection activeCell="Q8" sqref="Q8"/>
    </sheetView>
  </sheetViews>
  <sheetFormatPr defaultRowHeight="15" x14ac:dyDescent="0.25"/>
  <cols>
    <col min="3" max="3" width="5.7109375" bestFit="1" customWidth="1"/>
    <col min="4" max="6" width="4" bestFit="1" customWidth="1"/>
    <col min="7" max="9" width="3" bestFit="1" customWidth="1"/>
    <col min="10" max="13" width="2" bestFit="1" customWidth="1"/>
    <col min="14" max="14" width="4.7109375" bestFit="1" customWidth="1"/>
  </cols>
  <sheetData>
    <row r="3" spans="3:14" x14ac:dyDescent="0.25"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</row>
    <row r="4" spans="3:14" x14ac:dyDescent="0.25">
      <c r="C4">
        <v>10</v>
      </c>
      <c r="D4">
        <v>9</v>
      </c>
      <c r="E4">
        <v>8</v>
      </c>
      <c r="F4">
        <v>7</v>
      </c>
      <c r="G4">
        <v>6</v>
      </c>
      <c r="H4">
        <v>5</v>
      </c>
      <c r="I4">
        <v>4</v>
      </c>
      <c r="J4">
        <v>3</v>
      </c>
      <c r="K4">
        <v>2</v>
      </c>
      <c r="L4">
        <v>1</v>
      </c>
      <c r="M4">
        <v>0</v>
      </c>
    </row>
    <row r="5" spans="3:14" x14ac:dyDescent="0.25">
      <c r="C5">
        <f t="shared" ref="C5:L5" si="0">2^C4</f>
        <v>1024</v>
      </c>
      <c r="D5">
        <f t="shared" si="0"/>
        <v>512</v>
      </c>
      <c r="E5">
        <f t="shared" si="0"/>
        <v>256</v>
      </c>
      <c r="F5">
        <f t="shared" si="0"/>
        <v>128</v>
      </c>
      <c r="G5">
        <f t="shared" si="0"/>
        <v>64</v>
      </c>
      <c r="H5">
        <f t="shared" si="0"/>
        <v>32</v>
      </c>
      <c r="I5">
        <f t="shared" si="0"/>
        <v>16</v>
      </c>
      <c r="J5">
        <f t="shared" si="0"/>
        <v>8</v>
      </c>
      <c r="K5">
        <f t="shared" si="0"/>
        <v>4</v>
      </c>
      <c r="L5">
        <f t="shared" si="0"/>
        <v>2</v>
      </c>
      <c r="M5">
        <f>2^M4</f>
        <v>1</v>
      </c>
    </row>
    <row r="6" spans="3:14" x14ac:dyDescent="0.25">
      <c r="C6">
        <v>-1024</v>
      </c>
      <c r="D6">
        <f t="shared" ref="D6:L6" si="1">D3*D5</f>
        <v>512</v>
      </c>
      <c r="E6">
        <f t="shared" si="1"/>
        <v>0</v>
      </c>
      <c r="F6">
        <f t="shared" si="1"/>
        <v>128</v>
      </c>
      <c r="G6">
        <f t="shared" si="1"/>
        <v>64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4</v>
      </c>
      <c r="L6">
        <f t="shared" si="1"/>
        <v>0</v>
      </c>
      <c r="M6">
        <f>M3*M5</f>
        <v>0</v>
      </c>
      <c r="N6">
        <f>SUM(C6:M6)</f>
        <v>-316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5B9B-A35E-4D3F-8961-7CC9B16D8810}">
  <dimension ref="A1:AK7"/>
  <sheetViews>
    <sheetView topLeftCell="O1" workbookViewId="0">
      <selection activeCell="AK11" sqref="AK11"/>
    </sheetView>
  </sheetViews>
  <sheetFormatPr defaultRowHeight="15" x14ac:dyDescent="0.25"/>
  <cols>
    <col min="13" max="28" width="2" bestFit="1" customWidth="1"/>
  </cols>
  <sheetData>
    <row r="1" spans="1:37" ht="15.75" thickBot="1" x14ac:dyDescent="0.3">
      <c r="AG1">
        <v>123478</v>
      </c>
      <c r="AH1">
        <v>8</v>
      </c>
      <c r="AJ1">
        <v>123478</v>
      </c>
      <c r="AK1">
        <v>16</v>
      </c>
    </row>
    <row r="2" spans="1:37" ht="15.75" thickBot="1" x14ac:dyDescent="0.3">
      <c r="A2" s="6">
        <v>0</v>
      </c>
      <c r="B2" s="7">
        <v>1</v>
      </c>
      <c r="C2" s="8">
        <v>0</v>
      </c>
      <c r="D2" s="6">
        <v>1</v>
      </c>
      <c r="E2" s="7">
        <v>1</v>
      </c>
      <c r="F2" s="8">
        <v>1</v>
      </c>
      <c r="G2" s="6">
        <v>0</v>
      </c>
      <c r="H2" s="7">
        <v>1</v>
      </c>
      <c r="I2" s="8">
        <v>0</v>
      </c>
      <c r="AG2">
        <f>QUOTIENT(AG1,$AH$1)</f>
        <v>15434</v>
      </c>
      <c r="AH2">
        <f>MOD(AG1,$AH$1)</f>
        <v>6</v>
      </c>
      <c r="AJ2">
        <f>QUOTIENT(AJ1,$AK$1)</f>
        <v>7717</v>
      </c>
      <c r="AK2">
        <f>MOD(AJ1,$AK$1)</f>
        <v>6</v>
      </c>
    </row>
    <row r="3" spans="1:37" ht="15.75" thickBot="1" x14ac:dyDescent="0.3">
      <c r="A3" s="9"/>
      <c r="B3" s="10"/>
      <c r="C3" s="11"/>
      <c r="D3" s="9"/>
      <c r="E3" s="10"/>
      <c r="F3" s="11"/>
      <c r="G3" s="9"/>
      <c r="H3" s="10"/>
      <c r="I3" s="11"/>
      <c r="K3" s="5" t="s">
        <v>12</v>
      </c>
      <c r="M3">
        <v>1</v>
      </c>
      <c r="N3" s="12">
        <v>1</v>
      </c>
      <c r="O3" s="13">
        <v>1</v>
      </c>
      <c r="P3" s="14">
        <v>1</v>
      </c>
      <c r="Q3" s="12">
        <v>0</v>
      </c>
      <c r="R3" s="13">
        <v>0</v>
      </c>
      <c r="S3" s="14">
        <v>0</v>
      </c>
      <c r="T3" s="12">
        <v>0</v>
      </c>
      <c r="U3" s="13">
        <v>1</v>
      </c>
      <c r="V3" s="14">
        <v>1</v>
      </c>
      <c r="W3" s="12">
        <v>1</v>
      </c>
      <c r="X3" s="13">
        <v>1</v>
      </c>
      <c r="Y3" s="14">
        <v>0</v>
      </c>
      <c r="Z3" s="12">
        <v>0</v>
      </c>
      <c r="AA3" s="13">
        <v>0</v>
      </c>
      <c r="AB3" s="14">
        <v>0</v>
      </c>
      <c r="AD3" s="5" t="s">
        <v>15</v>
      </c>
      <c r="AG3">
        <f t="shared" ref="AG3:AG7" si="0">QUOTIENT(AG2,$AH$1)</f>
        <v>1929</v>
      </c>
      <c r="AH3">
        <f t="shared" ref="AH3:AH7" si="1">MOD(AG2,$AH$1)</f>
        <v>2</v>
      </c>
      <c r="AJ3">
        <f t="shared" ref="AJ3:AJ6" si="2">QUOTIENT(AJ2,$AK$1)</f>
        <v>482</v>
      </c>
      <c r="AK3">
        <f t="shared" ref="AK3:AK6" si="3">MOD(AJ2,$AK$1)</f>
        <v>5</v>
      </c>
    </row>
    <row r="4" spans="1:37" x14ac:dyDescent="0.25">
      <c r="K4" s="5" t="s">
        <v>13</v>
      </c>
      <c r="AG4">
        <f t="shared" si="0"/>
        <v>241</v>
      </c>
      <c r="AH4">
        <f t="shared" si="1"/>
        <v>1</v>
      </c>
      <c r="AJ4">
        <f t="shared" si="2"/>
        <v>30</v>
      </c>
      <c r="AK4">
        <f t="shared" si="3"/>
        <v>2</v>
      </c>
    </row>
    <row r="5" spans="1:37" x14ac:dyDescent="0.25">
      <c r="AD5" t="s">
        <v>14</v>
      </c>
      <c r="AG5">
        <f t="shared" si="0"/>
        <v>30</v>
      </c>
      <c r="AH5">
        <f t="shared" si="1"/>
        <v>1</v>
      </c>
      <c r="AJ5">
        <f t="shared" si="2"/>
        <v>1</v>
      </c>
      <c r="AK5" t="s">
        <v>17</v>
      </c>
    </row>
    <row r="6" spans="1:37" x14ac:dyDescent="0.25">
      <c r="AG6">
        <f t="shared" si="0"/>
        <v>3</v>
      </c>
      <c r="AH6">
        <f t="shared" si="1"/>
        <v>6</v>
      </c>
      <c r="AJ6">
        <f t="shared" si="2"/>
        <v>0</v>
      </c>
      <c r="AK6">
        <f t="shared" si="3"/>
        <v>1</v>
      </c>
    </row>
    <row r="7" spans="1:37" x14ac:dyDescent="0.25">
      <c r="AG7">
        <f t="shared" si="0"/>
        <v>0</v>
      </c>
      <c r="AH7">
        <f t="shared" si="1"/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23DB9-3F35-4A49-B2BC-26A1F00D44B0}">
  <dimension ref="B2:P12"/>
  <sheetViews>
    <sheetView topLeftCell="I1" zoomScale="130" zoomScaleNormal="130" workbookViewId="0">
      <selection activeCell="R13" sqref="R13"/>
    </sheetView>
  </sheetViews>
  <sheetFormatPr defaultRowHeight="15" x14ac:dyDescent="0.25"/>
  <sheetData>
    <row r="2" spans="2:16" x14ac:dyDescent="0.25">
      <c r="B2" t="s">
        <v>16</v>
      </c>
      <c r="C2">
        <v>4</v>
      </c>
      <c r="D2" t="s">
        <v>18</v>
      </c>
    </row>
    <row r="3" spans="2:16" x14ac:dyDescent="0.25">
      <c r="B3">
        <v>1111</v>
      </c>
      <c r="C3">
        <v>100</v>
      </c>
      <c r="D3">
        <v>1010</v>
      </c>
    </row>
    <row r="4" spans="2:16" x14ac:dyDescent="0.25">
      <c r="H4">
        <v>15</v>
      </c>
      <c r="I4">
        <v>4</v>
      </c>
      <c r="J4">
        <v>10</v>
      </c>
      <c r="M4" t="s">
        <v>19</v>
      </c>
      <c r="N4" t="s">
        <v>19</v>
      </c>
      <c r="O4">
        <v>3</v>
      </c>
    </row>
    <row r="5" spans="2:16" x14ac:dyDescent="0.25">
      <c r="H5">
        <f>16^2</f>
        <v>256</v>
      </c>
      <c r="I5">
        <v>16</v>
      </c>
      <c r="M5">
        <v>13</v>
      </c>
      <c r="N5">
        <v>13</v>
      </c>
      <c r="O5">
        <v>1</v>
      </c>
    </row>
    <row r="6" spans="2:16" x14ac:dyDescent="0.25">
      <c r="G6">
        <f>SUM(H6:J6)</f>
        <v>3914</v>
      </c>
      <c r="H6">
        <f>H5*H4</f>
        <v>3840</v>
      </c>
      <c r="I6">
        <f t="shared" ref="I6" si="0">I5*I4</f>
        <v>64</v>
      </c>
      <c r="J6">
        <v>10</v>
      </c>
      <c r="M6">
        <f>16^2</f>
        <v>256</v>
      </c>
      <c r="N6">
        <v>16</v>
      </c>
      <c r="O6">
        <v>3</v>
      </c>
    </row>
    <row r="7" spans="2:16" x14ac:dyDescent="0.25">
      <c r="M7">
        <f>M6*M5</f>
        <v>3328</v>
      </c>
      <c r="N7">
        <f t="shared" ref="N7" si="1">N6*N5</f>
        <v>208</v>
      </c>
      <c r="O7">
        <f>O6*O5</f>
        <v>3</v>
      </c>
      <c r="P7">
        <f>SUM(M7:O7)</f>
        <v>3539</v>
      </c>
    </row>
    <row r="10" spans="2:16" x14ac:dyDescent="0.25">
      <c r="L10">
        <v>7</v>
      </c>
      <c r="M10">
        <v>7</v>
      </c>
      <c r="N10">
        <v>6</v>
      </c>
    </row>
    <row r="11" spans="2:16" x14ac:dyDescent="0.25">
      <c r="L11">
        <v>64</v>
      </c>
      <c r="M11">
        <v>8</v>
      </c>
      <c r="N11">
        <v>1</v>
      </c>
    </row>
    <row r="12" spans="2:16" x14ac:dyDescent="0.25">
      <c r="L12">
        <f>L11*L10</f>
        <v>448</v>
      </c>
      <c r="M12">
        <f>M11*M10</f>
        <v>56</v>
      </c>
      <c r="N12">
        <f>N11*N10</f>
        <v>6</v>
      </c>
      <c r="O12">
        <f>SUM(L12:N12)</f>
        <v>510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69CB-572E-4DD1-B40D-90352FF653EE}">
  <dimension ref="B3:F8"/>
  <sheetViews>
    <sheetView workbookViewId="0">
      <selection activeCell="F9" sqref="F9"/>
    </sheetView>
  </sheetViews>
  <sheetFormatPr defaultRowHeight="15" x14ac:dyDescent="0.25"/>
  <sheetData>
    <row r="3" spans="2:6" x14ac:dyDescent="0.25">
      <c r="C3">
        <v>9508</v>
      </c>
    </row>
    <row r="5" spans="2:6" x14ac:dyDescent="0.25">
      <c r="C5" s="5" t="s">
        <v>20</v>
      </c>
      <c r="D5" s="5" t="s">
        <v>21</v>
      </c>
      <c r="E5" s="5" t="s">
        <v>22</v>
      </c>
    </row>
    <row r="8" spans="2:6" x14ac:dyDescent="0.25">
      <c r="B8">
        <v>3</v>
      </c>
      <c r="C8">
        <v>7</v>
      </c>
      <c r="D8">
        <v>8</v>
      </c>
      <c r="E8">
        <v>0</v>
      </c>
      <c r="F8" t="str">
        <f>_xlfn.CONCAT(B8:E80)</f>
        <v>3780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D35A-064E-4BE1-AB7E-8861791ACC4D}">
  <dimension ref="A1:DN17"/>
  <sheetViews>
    <sheetView topLeftCell="CW4" zoomScale="190" zoomScaleNormal="190" workbookViewId="0">
      <selection activeCell="DG13" sqref="DG13"/>
    </sheetView>
  </sheetViews>
  <sheetFormatPr defaultRowHeight="15" x14ac:dyDescent="0.25"/>
  <cols>
    <col min="1" max="9" width="2" bestFit="1" customWidth="1"/>
    <col min="11" max="18" width="2" bestFit="1" customWidth="1"/>
    <col min="20" max="22" width="2" bestFit="1" customWidth="1"/>
    <col min="23" max="23" width="3" bestFit="1" customWidth="1"/>
    <col min="24" max="24" width="2" bestFit="1" customWidth="1"/>
    <col min="25" max="25" width="3" bestFit="1" customWidth="1"/>
    <col min="26" max="26" width="2" bestFit="1" customWidth="1"/>
    <col min="27" max="27" width="3" bestFit="1" customWidth="1"/>
    <col min="29" max="36" width="2" bestFit="1" customWidth="1"/>
    <col min="37" max="37" width="2" customWidth="1"/>
    <col min="38" max="43" width="2" bestFit="1" customWidth="1"/>
    <col min="44" max="44" width="2" customWidth="1"/>
    <col min="45" max="52" width="2" bestFit="1" customWidth="1"/>
    <col min="56" max="63" width="2" bestFit="1" customWidth="1"/>
    <col min="64" max="64" width="1.5703125" bestFit="1" customWidth="1"/>
    <col min="65" max="70" width="2" bestFit="1" customWidth="1"/>
    <col min="72" max="79" width="2" bestFit="1" customWidth="1"/>
    <col min="80" max="80" width="1.5703125" bestFit="1" customWidth="1"/>
    <col min="81" max="91" width="2" bestFit="1" customWidth="1"/>
    <col min="95" max="99" width="2" bestFit="1" customWidth="1"/>
    <col min="100" max="100" width="4.140625" bestFit="1" customWidth="1"/>
    <col min="101" max="103" width="2" bestFit="1" customWidth="1"/>
    <col min="105" max="110" width="2" bestFit="1" customWidth="1"/>
    <col min="111" max="111" width="1.5703125" bestFit="1" customWidth="1"/>
    <col min="112" max="118" width="2" bestFit="1" customWidth="1"/>
  </cols>
  <sheetData>
    <row r="1" spans="1:118" x14ac:dyDescent="0.25">
      <c r="C1" s="15">
        <v>1</v>
      </c>
      <c r="D1" s="15">
        <v>1</v>
      </c>
      <c r="E1" s="15">
        <v>1</v>
      </c>
      <c r="F1" s="15">
        <v>1</v>
      </c>
      <c r="G1" s="15"/>
      <c r="H1" s="15">
        <v>1</v>
      </c>
      <c r="M1" s="15">
        <v>1</v>
      </c>
      <c r="N1" s="15">
        <v>1</v>
      </c>
      <c r="O1" s="15">
        <v>1</v>
      </c>
      <c r="P1" s="15">
        <v>1</v>
      </c>
      <c r="V1">
        <v>0</v>
      </c>
      <c r="W1">
        <v>10</v>
      </c>
      <c r="X1" s="16">
        <v>0</v>
      </c>
      <c r="Y1" s="16">
        <v>10</v>
      </c>
      <c r="Z1" s="16">
        <v>1</v>
      </c>
      <c r="AA1" s="16">
        <v>10</v>
      </c>
    </row>
    <row r="2" spans="1:118" x14ac:dyDescent="0.25">
      <c r="B2">
        <v>0</v>
      </c>
      <c r="C2">
        <v>0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M2">
        <v>1</v>
      </c>
      <c r="AN2">
        <v>0</v>
      </c>
      <c r="AO2">
        <v>1</v>
      </c>
      <c r="AP2">
        <v>1</v>
      </c>
      <c r="AQ2">
        <v>0</v>
      </c>
      <c r="AV2">
        <v>1</v>
      </c>
      <c r="AW2">
        <v>1</v>
      </c>
      <c r="AX2">
        <v>1</v>
      </c>
      <c r="AY2">
        <v>1</v>
      </c>
      <c r="AZ2">
        <v>0</v>
      </c>
    </row>
    <row r="3" spans="1:118" x14ac:dyDescent="0.25">
      <c r="B3" s="1">
        <v>1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1</v>
      </c>
      <c r="Q3" s="1">
        <v>1</v>
      </c>
      <c r="R3" s="1">
        <v>1</v>
      </c>
      <c r="T3" s="1">
        <v>0</v>
      </c>
      <c r="U3" s="1">
        <v>0</v>
      </c>
      <c r="V3" s="1">
        <v>0</v>
      </c>
      <c r="W3" s="1">
        <v>1</v>
      </c>
      <c r="X3" s="1">
        <v>0</v>
      </c>
      <c r="Y3" s="1">
        <v>1</v>
      </c>
      <c r="Z3" s="1">
        <v>1</v>
      </c>
      <c r="AA3" s="1">
        <v>1</v>
      </c>
      <c r="AC3" s="1">
        <v>1</v>
      </c>
      <c r="AD3" s="1">
        <v>0</v>
      </c>
      <c r="AE3" s="1">
        <v>0</v>
      </c>
      <c r="AF3" s="1">
        <v>1</v>
      </c>
      <c r="AG3" s="1">
        <v>0</v>
      </c>
      <c r="AH3" s="1">
        <v>1</v>
      </c>
      <c r="AI3" s="1">
        <v>0</v>
      </c>
      <c r="AJ3" s="1">
        <v>1</v>
      </c>
      <c r="AK3" s="18"/>
      <c r="AM3" s="1"/>
      <c r="AN3" s="1"/>
      <c r="AO3" s="1">
        <v>1</v>
      </c>
      <c r="AP3" s="1">
        <v>0</v>
      </c>
      <c r="AQ3" s="1">
        <v>1</v>
      </c>
      <c r="AR3" s="18"/>
      <c r="AV3" s="1"/>
      <c r="AW3" s="1">
        <v>1</v>
      </c>
      <c r="AX3" s="1">
        <v>1</v>
      </c>
      <c r="AY3" s="1">
        <v>0</v>
      </c>
      <c r="AZ3" s="1">
        <v>1</v>
      </c>
      <c r="CH3">
        <v>1</v>
      </c>
      <c r="CI3">
        <v>1</v>
      </c>
      <c r="CJ3">
        <v>0</v>
      </c>
      <c r="CK3">
        <v>0</v>
      </c>
      <c r="CQ3">
        <v>0</v>
      </c>
      <c r="CR3">
        <v>0</v>
      </c>
      <c r="CS3">
        <v>1</v>
      </c>
      <c r="CT3">
        <v>1</v>
      </c>
      <c r="CU3">
        <v>0</v>
      </c>
      <c r="CV3" t="s">
        <v>10</v>
      </c>
      <c r="CW3">
        <v>0</v>
      </c>
      <c r="CX3">
        <v>1</v>
      </c>
    </row>
    <row r="4" spans="1:1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1</v>
      </c>
      <c r="T4">
        <v>0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C4">
        <v>0</v>
      </c>
      <c r="AD4">
        <v>1</v>
      </c>
      <c r="AE4">
        <v>1</v>
      </c>
      <c r="AF4">
        <v>0</v>
      </c>
      <c r="AG4">
        <v>1</v>
      </c>
      <c r="AH4">
        <v>0</v>
      </c>
      <c r="AI4">
        <v>1</v>
      </c>
      <c r="AJ4">
        <v>0</v>
      </c>
      <c r="AM4">
        <v>1</v>
      </c>
      <c r="AN4">
        <v>0</v>
      </c>
      <c r="AO4">
        <v>1</v>
      </c>
      <c r="AP4">
        <v>1</v>
      </c>
      <c r="AQ4">
        <v>0</v>
      </c>
      <c r="AT4">
        <v>1</v>
      </c>
      <c r="AV4">
        <v>1</v>
      </c>
      <c r="AW4">
        <v>1</v>
      </c>
      <c r="AX4">
        <v>1</v>
      </c>
      <c r="AY4">
        <v>1</v>
      </c>
      <c r="AZ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</v>
      </c>
      <c r="BJ4">
        <v>0</v>
      </c>
      <c r="BK4">
        <v>1</v>
      </c>
      <c r="BT4">
        <v>0</v>
      </c>
      <c r="BU4">
        <v>0</v>
      </c>
      <c r="BV4">
        <v>0</v>
      </c>
      <c r="BW4">
        <v>0</v>
      </c>
      <c r="BX4">
        <v>1</v>
      </c>
      <c r="BY4">
        <v>1</v>
      </c>
      <c r="BZ4">
        <v>0</v>
      </c>
      <c r="CA4">
        <v>0</v>
      </c>
      <c r="CH4">
        <v>1</v>
      </c>
      <c r="CI4">
        <v>1</v>
      </c>
      <c r="CJ4">
        <v>0</v>
      </c>
      <c r="CK4">
        <v>0</v>
      </c>
      <c r="CQ4" s="20">
        <v>1</v>
      </c>
      <c r="CR4" s="20">
        <v>1</v>
      </c>
      <c r="CS4" s="20">
        <v>0</v>
      </c>
      <c r="CT4" s="20">
        <v>0</v>
      </c>
      <c r="CU4" s="20">
        <v>1</v>
      </c>
      <c r="CV4" t="s">
        <v>24</v>
      </c>
      <c r="CW4">
        <v>1</v>
      </c>
      <c r="CX4">
        <v>0</v>
      </c>
      <c r="CY4">
        <v>0</v>
      </c>
    </row>
    <row r="5" spans="1:118" x14ac:dyDescent="0.25">
      <c r="AJ5" s="18"/>
      <c r="AK5" s="1">
        <v>1</v>
      </c>
      <c r="AL5" s="1">
        <v>0</v>
      </c>
      <c r="AM5" s="1">
        <v>1</v>
      </c>
      <c r="AN5" s="1">
        <v>1</v>
      </c>
      <c r="AO5" s="1">
        <v>0</v>
      </c>
      <c r="AP5" s="1"/>
      <c r="AQ5" s="1"/>
      <c r="AR5" s="18"/>
      <c r="AT5">
        <v>1</v>
      </c>
      <c r="AU5">
        <v>1</v>
      </c>
      <c r="AV5">
        <v>1</v>
      </c>
      <c r="AW5">
        <v>1</v>
      </c>
      <c r="AX5">
        <v>0</v>
      </c>
      <c r="BD5" s="20">
        <v>1</v>
      </c>
      <c r="BE5" s="20">
        <v>1</v>
      </c>
      <c r="BF5" s="20">
        <v>1</v>
      </c>
      <c r="BG5" s="20">
        <v>1</v>
      </c>
      <c r="BH5" s="20">
        <v>1</v>
      </c>
      <c r="BI5" s="20">
        <v>0</v>
      </c>
      <c r="BJ5" s="20">
        <v>1</v>
      </c>
      <c r="BK5" s="20">
        <v>0</v>
      </c>
      <c r="BL5" t="s">
        <v>24</v>
      </c>
      <c r="BM5">
        <v>1</v>
      </c>
      <c r="BN5">
        <v>1</v>
      </c>
      <c r="BO5">
        <v>0</v>
      </c>
      <c r="BP5">
        <v>0</v>
      </c>
      <c r="BQ5">
        <v>1</v>
      </c>
      <c r="BR5">
        <v>0</v>
      </c>
      <c r="BT5" s="20">
        <v>1</v>
      </c>
      <c r="BU5" s="20">
        <v>0</v>
      </c>
      <c r="BV5" s="20">
        <v>0</v>
      </c>
      <c r="BW5" s="20">
        <v>1</v>
      </c>
      <c r="BX5" s="20">
        <v>0</v>
      </c>
      <c r="BY5" s="20">
        <v>0</v>
      </c>
      <c r="BZ5" s="20">
        <v>0</v>
      </c>
      <c r="CA5" s="20">
        <v>0</v>
      </c>
      <c r="CB5" t="s">
        <v>24</v>
      </c>
      <c r="CC5">
        <v>1</v>
      </c>
      <c r="CD5">
        <v>1</v>
      </c>
      <c r="CE5">
        <v>0</v>
      </c>
      <c r="CF5">
        <v>0</v>
      </c>
      <c r="CH5">
        <v>1</v>
      </c>
      <c r="CI5">
        <v>1</v>
      </c>
      <c r="CQ5">
        <v>1</v>
      </c>
      <c r="CR5">
        <v>0</v>
      </c>
      <c r="CS5">
        <v>0</v>
      </c>
      <c r="DD5">
        <v>1</v>
      </c>
      <c r="DE5">
        <v>1</v>
      </c>
      <c r="DF5">
        <v>1</v>
      </c>
    </row>
    <row r="6" spans="1:118" x14ac:dyDescent="0.25">
      <c r="AJ6" s="17"/>
      <c r="AK6" s="17">
        <v>1</v>
      </c>
      <c r="AL6">
        <v>1</v>
      </c>
      <c r="AM6" s="17">
        <v>0</v>
      </c>
      <c r="AN6" s="17">
        <v>1</v>
      </c>
      <c r="AO6" s="17">
        <v>1</v>
      </c>
      <c r="AP6" s="17">
        <v>1</v>
      </c>
      <c r="AQ6" s="17">
        <v>0</v>
      </c>
      <c r="AR6" s="17"/>
      <c r="AS6" s="19">
        <v>1</v>
      </c>
      <c r="AT6" s="1">
        <v>1</v>
      </c>
      <c r="AU6" s="1">
        <v>1</v>
      </c>
      <c r="AV6" s="1">
        <v>1</v>
      </c>
      <c r="AW6" s="1">
        <v>0</v>
      </c>
      <c r="AX6" s="1"/>
      <c r="AY6" s="1"/>
      <c r="AZ6" s="1"/>
      <c r="BD6" s="1">
        <v>1</v>
      </c>
      <c r="BE6" s="1">
        <v>1</v>
      </c>
      <c r="BF6" s="1">
        <v>0</v>
      </c>
      <c r="BG6" s="1">
        <v>0</v>
      </c>
      <c r="BH6" s="1">
        <v>1</v>
      </c>
      <c r="BI6" s="1">
        <v>0</v>
      </c>
      <c r="BU6" s="1">
        <v>1</v>
      </c>
      <c r="BV6" s="1">
        <v>1</v>
      </c>
      <c r="BW6" s="1">
        <v>0</v>
      </c>
      <c r="BX6" s="1">
        <v>0</v>
      </c>
      <c r="CG6">
        <v>1</v>
      </c>
      <c r="CH6">
        <v>1</v>
      </c>
      <c r="CQ6">
        <v>0</v>
      </c>
      <c r="CR6">
        <v>1</v>
      </c>
      <c r="CS6">
        <v>0</v>
      </c>
      <c r="CT6">
        <v>0</v>
      </c>
      <c r="DA6" s="20">
        <v>1</v>
      </c>
      <c r="DB6" s="20">
        <v>1</v>
      </c>
      <c r="DC6" s="20">
        <v>0</v>
      </c>
      <c r="DD6" s="20">
        <v>1</v>
      </c>
      <c r="DE6" s="20">
        <v>0</v>
      </c>
      <c r="DF6" s="20">
        <v>1</v>
      </c>
      <c r="DG6" t="s">
        <v>24</v>
      </c>
      <c r="DH6">
        <v>1</v>
      </c>
      <c r="DI6">
        <v>1</v>
      </c>
      <c r="DJ6">
        <v>1</v>
      </c>
      <c r="DL6">
        <v>1</v>
      </c>
      <c r="DM6">
        <v>1</v>
      </c>
      <c r="DN6">
        <v>1</v>
      </c>
    </row>
    <row r="7" spans="1:118" x14ac:dyDescent="0.25">
      <c r="AR7">
        <v>1</v>
      </c>
      <c r="AS7">
        <v>1</v>
      </c>
      <c r="AT7" s="17">
        <v>0</v>
      </c>
      <c r="AU7">
        <v>0</v>
      </c>
      <c r="AV7" s="17">
        <v>0</v>
      </c>
      <c r="AW7" s="17">
        <v>0</v>
      </c>
      <c r="AX7" s="17">
        <v>1</v>
      </c>
      <c r="AY7" s="17">
        <v>1</v>
      </c>
      <c r="AZ7" s="17">
        <v>0</v>
      </c>
      <c r="BF7">
        <v>1</v>
      </c>
      <c r="BG7">
        <v>1</v>
      </c>
      <c r="BH7">
        <v>0</v>
      </c>
      <c r="BI7">
        <v>0</v>
      </c>
      <c r="BJ7">
        <v>1</v>
      </c>
      <c r="BK7">
        <v>0</v>
      </c>
      <c r="BU7" s="17"/>
      <c r="BV7" s="17">
        <v>1</v>
      </c>
      <c r="BW7" s="17">
        <v>1</v>
      </c>
      <c r="BX7" s="17">
        <v>0</v>
      </c>
      <c r="BY7" s="17">
        <v>0</v>
      </c>
      <c r="CF7">
        <v>1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R7">
        <v>1</v>
      </c>
      <c r="CS7">
        <v>0</v>
      </c>
      <c r="CT7">
        <v>0</v>
      </c>
      <c r="DA7" s="1"/>
      <c r="DB7" s="1">
        <v>1</v>
      </c>
      <c r="DC7" s="1">
        <v>1</v>
      </c>
      <c r="DD7" s="1">
        <v>1</v>
      </c>
      <c r="DL7" s="1">
        <v>1</v>
      </c>
      <c r="DM7" s="1">
        <v>1</v>
      </c>
      <c r="DN7" s="1">
        <v>1</v>
      </c>
    </row>
    <row r="8" spans="1:118" x14ac:dyDescent="0.25">
      <c r="BF8" s="1">
        <v>1</v>
      </c>
      <c r="BG8" s="1">
        <v>1</v>
      </c>
      <c r="BH8" s="1">
        <v>0</v>
      </c>
      <c r="BI8" s="1">
        <v>0</v>
      </c>
      <c r="BJ8" s="1">
        <v>1</v>
      </c>
      <c r="BK8" s="1">
        <v>0</v>
      </c>
      <c r="BV8" s="1">
        <v>1</v>
      </c>
      <c r="BW8" s="1">
        <v>1</v>
      </c>
      <c r="BX8" s="1">
        <v>0</v>
      </c>
      <c r="BY8" s="1">
        <v>0</v>
      </c>
      <c r="BZ8" s="18"/>
      <c r="CA8" s="18"/>
      <c r="CR8">
        <v>0</v>
      </c>
      <c r="CS8">
        <v>0</v>
      </c>
      <c r="CT8">
        <v>0</v>
      </c>
      <c r="CU8">
        <v>1</v>
      </c>
      <c r="CW8">
        <v>0</v>
      </c>
      <c r="CX8">
        <v>0</v>
      </c>
      <c r="DB8">
        <v>1</v>
      </c>
      <c r="DC8">
        <v>1</v>
      </c>
      <c r="DD8" s="17">
        <v>0</v>
      </c>
      <c r="DE8" s="17">
        <v>0</v>
      </c>
      <c r="DJ8">
        <v>1</v>
      </c>
      <c r="DL8">
        <v>1</v>
      </c>
      <c r="DM8">
        <v>1</v>
      </c>
      <c r="DN8">
        <v>1</v>
      </c>
    </row>
    <row r="9" spans="1:118" x14ac:dyDescent="0.25">
      <c r="BF9" t="s">
        <v>25</v>
      </c>
      <c r="BG9" t="s">
        <v>25</v>
      </c>
      <c r="BH9" t="s">
        <v>25</v>
      </c>
      <c r="BI9" t="s">
        <v>25</v>
      </c>
      <c r="BJ9" t="s">
        <v>25</v>
      </c>
      <c r="BK9" t="s">
        <v>25</v>
      </c>
      <c r="BV9" s="17">
        <v>0</v>
      </c>
      <c r="BW9" s="17">
        <v>0</v>
      </c>
      <c r="BX9" s="17">
        <v>0</v>
      </c>
      <c r="BY9" s="17">
        <v>0</v>
      </c>
      <c r="BZ9" s="17"/>
      <c r="CA9" s="17"/>
      <c r="CU9">
        <v>1</v>
      </c>
      <c r="CW9">
        <v>0</v>
      </c>
      <c r="CX9">
        <v>0</v>
      </c>
      <c r="DB9" s="1"/>
      <c r="DC9" s="1">
        <v>1</v>
      </c>
      <c r="DD9" s="19">
        <v>1</v>
      </c>
      <c r="DE9" s="19">
        <v>1</v>
      </c>
      <c r="DJ9">
        <v>1</v>
      </c>
      <c r="DK9">
        <v>1</v>
      </c>
      <c r="DL9">
        <v>1</v>
      </c>
      <c r="DM9">
        <v>1</v>
      </c>
    </row>
    <row r="10" spans="1:118" x14ac:dyDescent="0.25">
      <c r="CU10">
        <v>0</v>
      </c>
      <c r="CW10">
        <v>0</v>
      </c>
      <c r="CX10">
        <v>0</v>
      </c>
      <c r="DB10" s="17">
        <v>0</v>
      </c>
      <c r="DC10" s="17">
        <v>1</v>
      </c>
      <c r="DD10" s="17">
        <v>0</v>
      </c>
      <c r="DE10" s="17">
        <v>1</v>
      </c>
      <c r="DF10" s="17">
        <v>1</v>
      </c>
      <c r="DJ10" s="1">
        <v>1</v>
      </c>
      <c r="DK10" s="1">
        <v>1</v>
      </c>
      <c r="DL10" s="1">
        <v>1</v>
      </c>
      <c r="DM10" s="1"/>
      <c r="DN10" s="1"/>
    </row>
    <row r="11" spans="1:118" x14ac:dyDescent="0.25">
      <c r="DC11" s="1"/>
      <c r="DD11" s="19">
        <v>1</v>
      </c>
      <c r="DE11" s="19">
        <v>1</v>
      </c>
      <c r="DF11" s="1">
        <v>1</v>
      </c>
      <c r="DI11">
        <v>1</v>
      </c>
      <c r="DJ11" s="17">
        <v>1</v>
      </c>
      <c r="DK11">
        <v>0</v>
      </c>
      <c r="DL11" s="17">
        <v>0</v>
      </c>
      <c r="DM11" s="17">
        <v>0</v>
      </c>
      <c r="DN11" s="17">
        <v>1</v>
      </c>
    </row>
    <row r="12" spans="1:118" x14ac:dyDescent="0.25">
      <c r="CQ12">
        <v>0</v>
      </c>
      <c r="CR12">
        <v>0</v>
      </c>
      <c r="CS12">
        <v>1</v>
      </c>
      <c r="CT12">
        <v>1</v>
      </c>
      <c r="CU12">
        <v>0</v>
      </c>
      <c r="CV12" s="5" t="s">
        <v>26</v>
      </c>
      <c r="DC12" s="17">
        <v>0</v>
      </c>
      <c r="DD12" s="17">
        <v>1</v>
      </c>
      <c r="DE12" s="17">
        <v>0</v>
      </c>
      <c r="DF12">
        <v>0</v>
      </c>
      <c r="DI12" s="1"/>
      <c r="DJ12" s="1"/>
      <c r="DK12" s="1"/>
      <c r="DL12" s="19">
        <v>1</v>
      </c>
      <c r="DM12" s="19">
        <v>0</v>
      </c>
      <c r="DN12" s="19">
        <v>0</v>
      </c>
    </row>
    <row r="13" spans="1:118" x14ac:dyDescent="0.25">
      <c r="CQ13" s="20">
        <v>1</v>
      </c>
      <c r="CR13" s="20">
        <v>1</v>
      </c>
      <c r="CS13" s="20">
        <v>0</v>
      </c>
      <c r="CT13" s="20">
        <v>0</v>
      </c>
      <c r="CU13" s="20">
        <v>1</v>
      </c>
      <c r="CV13" t="s">
        <v>24</v>
      </c>
      <c r="CW13">
        <v>1</v>
      </c>
      <c r="CX13">
        <v>0</v>
      </c>
      <c r="CY13">
        <v>0</v>
      </c>
      <c r="DI13">
        <v>1</v>
      </c>
      <c r="DJ13" s="17">
        <v>1</v>
      </c>
      <c r="DK13" s="17">
        <v>0</v>
      </c>
      <c r="DL13" s="17">
        <v>1</v>
      </c>
      <c r="DM13" s="17">
        <v>0</v>
      </c>
      <c r="DN13" s="17">
        <v>1</v>
      </c>
    </row>
    <row r="14" spans="1:118" x14ac:dyDescent="0.25">
      <c r="CQ14">
        <v>1</v>
      </c>
      <c r="CR14">
        <v>0</v>
      </c>
      <c r="CS14">
        <v>0</v>
      </c>
    </row>
    <row r="15" spans="1:118" x14ac:dyDescent="0.25">
      <c r="CQ15">
        <v>0</v>
      </c>
      <c r="CR15">
        <v>1</v>
      </c>
      <c r="CS15">
        <v>0</v>
      </c>
      <c r="CT15">
        <v>0</v>
      </c>
    </row>
    <row r="16" spans="1:118" x14ac:dyDescent="0.25">
      <c r="CR16">
        <v>1</v>
      </c>
      <c r="CS16">
        <v>0</v>
      </c>
      <c r="CT16">
        <v>0</v>
      </c>
    </row>
    <row r="17" spans="96:99" x14ac:dyDescent="0.25">
      <c r="CR17">
        <v>0</v>
      </c>
      <c r="CS17">
        <v>0</v>
      </c>
      <c r="CT17">
        <v>0</v>
      </c>
      <c r="CU1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1B63-3C9D-4A51-AFF6-DD75357D77A3}">
  <dimension ref="A1:K38"/>
  <sheetViews>
    <sheetView zoomScale="115" zoomScaleNormal="115" workbookViewId="0">
      <selection activeCell="R16" sqref="R16"/>
    </sheetView>
  </sheetViews>
  <sheetFormatPr defaultRowHeight="15" x14ac:dyDescent="0.25"/>
  <cols>
    <col min="1" max="1" width="5.85546875" bestFit="1" customWidth="1"/>
    <col min="2" max="10" width="2" bestFit="1" customWidth="1"/>
  </cols>
  <sheetData>
    <row r="1" spans="1:11" x14ac:dyDescent="0.25">
      <c r="A1" s="21" t="s">
        <v>27</v>
      </c>
      <c r="B1" s="21" t="s">
        <v>25</v>
      </c>
      <c r="C1" s="21">
        <v>1</v>
      </c>
      <c r="D1" s="21">
        <v>0</v>
      </c>
      <c r="E1" s="21">
        <v>1</v>
      </c>
      <c r="F1" s="21">
        <v>1</v>
      </c>
      <c r="G1" s="21">
        <v>0</v>
      </c>
      <c r="H1" s="21">
        <v>0</v>
      </c>
      <c r="I1" s="21">
        <v>1</v>
      </c>
      <c r="J1" s="21">
        <v>0</v>
      </c>
      <c r="K1" t="b">
        <v>1</v>
      </c>
    </row>
    <row r="2" spans="1:11" x14ac:dyDescent="0.25">
      <c r="A2" s="21" t="s">
        <v>28</v>
      </c>
      <c r="B2" s="21" t="s">
        <v>25</v>
      </c>
      <c r="C2" s="21">
        <v>1</v>
      </c>
      <c r="D2" s="21">
        <v>1</v>
      </c>
      <c r="E2" s="21">
        <v>0</v>
      </c>
      <c r="F2" s="21">
        <v>0</v>
      </c>
      <c r="G2" s="21">
        <v>1</v>
      </c>
      <c r="H2" s="21">
        <v>0</v>
      </c>
      <c r="I2" s="21">
        <v>0</v>
      </c>
      <c r="J2" s="21">
        <v>0</v>
      </c>
      <c r="K2" t="b">
        <v>1</v>
      </c>
    </row>
    <row r="3" spans="1:11" x14ac:dyDescent="0.25">
      <c r="A3" s="21" t="s">
        <v>29</v>
      </c>
      <c r="B3" s="21" t="s">
        <v>25</v>
      </c>
      <c r="C3" s="21">
        <v>0</v>
      </c>
      <c r="D3" s="21">
        <v>0</v>
      </c>
      <c r="E3" s="21">
        <v>1</v>
      </c>
      <c r="F3" s="21">
        <v>0</v>
      </c>
      <c r="G3" s="21">
        <v>1</v>
      </c>
      <c r="H3" s="21">
        <v>1</v>
      </c>
      <c r="I3" s="21">
        <v>1</v>
      </c>
      <c r="J3" s="21">
        <v>0</v>
      </c>
      <c r="K3" t="b">
        <v>1</v>
      </c>
    </row>
    <row r="4" spans="1:11" ht="15.75" thickBot="1" x14ac:dyDescent="0.3">
      <c r="A4" s="23" t="s">
        <v>30</v>
      </c>
      <c r="B4" s="23" t="s">
        <v>25</v>
      </c>
      <c r="C4" s="23">
        <v>0</v>
      </c>
      <c r="D4" s="23">
        <v>0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t="b">
        <v>0</v>
      </c>
    </row>
    <row r="5" spans="1:11" x14ac:dyDescent="0.25">
      <c r="A5" s="24" t="s">
        <v>31</v>
      </c>
      <c r="B5" s="25" t="s">
        <v>25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1</v>
      </c>
      <c r="K5" t="b">
        <v>1</v>
      </c>
    </row>
    <row r="6" spans="1:11" x14ac:dyDescent="0.25">
      <c r="A6" s="26" t="s">
        <v>32</v>
      </c>
      <c r="B6" s="22" t="s">
        <v>25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27">
        <v>1</v>
      </c>
      <c r="K6" t="b">
        <v>1</v>
      </c>
    </row>
    <row r="7" spans="1:11" x14ac:dyDescent="0.25">
      <c r="A7" s="26" t="s">
        <v>33</v>
      </c>
      <c r="B7" s="22" t="s">
        <v>25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27">
        <v>0</v>
      </c>
      <c r="K7" t="b">
        <v>0</v>
      </c>
    </row>
    <row r="8" spans="1:11" x14ac:dyDescent="0.25">
      <c r="A8" s="26" t="s">
        <v>34</v>
      </c>
      <c r="B8" s="22" t="s">
        <v>25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27">
        <v>1</v>
      </c>
      <c r="K8" t="b">
        <v>1</v>
      </c>
    </row>
    <row r="9" spans="1:11" x14ac:dyDescent="0.25">
      <c r="A9" s="26" t="s">
        <v>35</v>
      </c>
      <c r="B9" s="22" t="s">
        <v>25</v>
      </c>
      <c r="C9" s="18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27">
        <v>0</v>
      </c>
      <c r="K9" t="b">
        <v>0</v>
      </c>
    </row>
    <row r="10" spans="1:11" ht="15.75" thickBot="1" x14ac:dyDescent="0.3">
      <c r="A10" s="26" t="s">
        <v>36</v>
      </c>
      <c r="B10" s="22" t="s">
        <v>25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27">
        <v>0</v>
      </c>
      <c r="K10" t="b">
        <v>0</v>
      </c>
    </row>
    <row r="11" spans="1:11" x14ac:dyDescent="0.25">
      <c r="A11" s="29" t="s">
        <v>42</v>
      </c>
      <c r="B11" s="7" t="s">
        <v>25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1</v>
      </c>
      <c r="K11" t="b">
        <v>1</v>
      </c>
    </row>
    <row r="12" spans="1:11" x14ac:dyDescent="0.25">
      <c r="A12" s="30" t="s">
        <v>37</v>
      </c>
      <c r="B12" s="17" t="s">
        <v>25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27">
        <v>1</v>
      </c>
      <c r="K12" t="b">
        <v>1</v>
      </c>
    </row>
    <row r="13" spans="1:11" x14ac:dyDescent="0.25">
      <c r="A13" s="30" t="s">
        <v>38</v>
      </c>
      <c r="B13" s="17" t="s">
        <v>25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27">
        <v>1</v>
      </c>
      <c r="K13" t="b">
        <v>1</v>
      </c>
    </row>
    <row r="14" spans="1:11" x14ac:dyDescent="0.25">
      <c r="A14" s="30" t="s">
        <v>39</v>
      </c>
      <c r="B14" s="17" t="s">
        <v>25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27">
        <v>1</v>
      </c>
      <c r="K14" t="b">
        <v>1</v>
      </c>
    </row>
    <row r="15" spans="1:11" x14ac:dyDescent="0.25">
      <c r="A15" s="30" t="s">
        <v>40</v>
      </c>
      <c r="B15" s="17" t="s">
        <v>25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27">
        <v>1</v>
      </c>
      <c r="K15" t="b">
        <v>1</v>
      </c>
    </row>
    <row r="16" spans="1:11" ht="15.75" thickBot="1" x14ac:dyDescent="0.3">
      <c r="A16" s="31" t="s">
        <v>41</v>
      </c>
      <c r="B16" s="10" t="s">
        <v>25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1">
        <v>1</v>
      </c>
      <c r="K16" t="b">
        <v>1</v>
      </c>
    </row>
    <row r="17" spans="1:11" x14ac:dyDescent="0.25">
      <c r="A17" s="26" t="s">
        <v>43</v>
      </c>
      <c r="B17" s="18" t="s">
        <v>25</v>
      </c>
      <c r="C17" s="17">
        <v>1</v>
      </c>
      <c r="D17" s="17">
        <v>1</v>
      </c>
      <c r="E17" s="17">
        <v>1</v>
      </c>
      <c r="F17" s="17">
        <v>1</v>
      </c>
      <c r="G17" s="17">
        <v>1</v>
      </c>
      <c r="H17" s="17">
        <v>0</v>
      </c>
      <c r="I17" s="17">
        <v>1</v>
      </c>
      <c r="J17" s="27">
        <v>0</v>
      </c>
    </row>
    <row r="18" spans="1:11" x14ac:dyDescent="0.25">
      <c r="A18" s="26" t="s">
        <v>44</v>
      </c>
      <c r="B18" s="17" t="s">
        <v>25</v>
      </c>
      <c r="C18" s="17">
        <v>1</v>
      </c>
      <c r="D18" s="17">
        <v>0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27">
        <v>0</v>
      </c>
    </row>
    <row r="19" spans="1:11" x14ac:dyDescent="0.25">
      <c r="A19" s="26" t="s">
        <v>45</v>
      </c>
      <c r="B19" s="17" t="s">
        <v>25</v>
      </c>
      <c r="C19" s="17">
        <v>1</v>
      </c>
      <c r="D19" s="17">
        <v>0</v>
      </c>
      <c r="E19" s="17">
        <v>1</v>
      </c>
      <c r="F19" s="17">
        <v>1</v>
      </c>
      <c r="G19" s="17">
        <v>0</v>
      </c>
      <c r="H19" s="17">
        <v>0</v>
      </c>
      <c r="I19" s="17">
        <v>1</v>
      </c>
      <c r="J19" s="27">
        <v>0</v>
      </c>
    </row>
    <row r="20" spans="1:11" x14ac:dyDescent="0.25">
      <c r="A20" s="26" t="s">
        <v>46</v>
      </c>
      <c r="B20" s="17" t="s">
        <v>25</v>
      </c>
      <c r="C20" s="17">
        <v>0</v>
      </c>
      <c r="D20" s="17">
        <v>1</v>
      </c>
      <c r="E20" s="17">
        <v>1</v>
      </c>
      <c r="F20" s="17">
        <v>0</v>
      </c>
      <c r="G20" s="17">
        <v>1</v>
      </c>
      <c r="H20" s="17">
        <v>1</v>
      </c>
      <c r="I20" s="17">
        <v>1</v>
      </c>
      <c r="J20" s="27">
        <v>0</v>
      </c>
    </row>
    <row r="21" spans="1:11" x14ac:dyDescent="0.25">
      <c r="A21" s="26" t="s">
        <v>47</v>
      </c>
      <c r="B21" s="17" t="s">
        <v>25</v>
      </c>
      <c r="C21" s="17">
        <v>1</v>
      </c>
      <c r="D21" s="17">
        <v>1</v>
      </c>
      <c r="E21" s="17">
        <v>0</v>
      </c>
      <c r="F21" s="17">
        <v>0</v>
      </c>
      <c r="G21" s="17">
        <v>1</v>
      </c>
      <c r="H21" s="17">
        <v>0</v>
      </c>
      <c r="I21" s="17">
        <v>0</v>
      </c>
      <c r="J21" s="27">
        <v>0</v>
      </c>
    </row>
    <row r="22" spans="1:11" ht="15.75" thickBot="1" x14ac:dyDescent="0.3">
      <c r="A22" s="28" t="s">
        <v>48</v>
      </c>
      <c r="B22" s="10" t="s">
        <v>25</v>
      </c>
      <c r="C22" s="10">
        <v>0</v>
      </c>
      <c r="D22" s="10">
        <v>0</v>
      </c>
      <c r="E22" s="10">
        <v>1</v>
      </c>
      <c r="F22" s="10">
        <v>0</v>
      </c>
      <c r="G22" s="10">
        <v>1</v>
      </c>
      <c r="H22" s="10">
        <v>1</v>
      </c>
      <c r="I22" s="10">
        <v>1</v>
      </c>
      <c r="J22" s="11">
        <v>0</v>
      </c>
      <c r="K22" s="17"/>
    </row>
    <row r="23" spans="1:11" x14ac:dyDescent="0.25">
      <c r="A23" s="24" t="s">
        <v>49</v>
      </c>
      <c r="B23" s="7" t="s">
        <v>25</v>
      </c>
      <c r="C23" s="7">
        <v>0</v>
      </c>
      <c r="D23" s="7">
        <v>1</v>
      </c>
      <c r="E23" s="7">
        <v>1</v>
      </c>
      <c r="F23" s="7">
        <v>1</v>
      </c>
      <c r="G23" s="7">
        <v>1</v>
      </c>
      <c r="H23" s="7">
        <v>0</v>
      </c>
      <c r="I23" s="7">
        <v>1</v>
      </c>
      <c r="J23" s="8">
        <v>0</v>
      </c>
    </row>
    <row r="24" spans="1:11" x14ac:dyDescent="0.25">
      <c r="A24" s="26" t="s">
        <v>50</v>
      </c>
      <c r="B24" s="17" t="s">
        <v>25</v>
      </c>
      <c r="C24" s="17">
        <v>1</v>
      </c>
      <c r="D24" s="17">
        <v>0</v>
      </c>
      <c r="E24" s="17">
        <v>0</v>
      </c>
      <c r="F24" s="17">
        <v>1</v>
      </c>
      <c r="G24" s="17">
        <v>1</v>
      </c>
      <c r="H24" s="17">
        <v>1</v>
      </c>
      <c r="I24" s="17">
        <v>0</v>
      </c>
      <c r="J24" s="27">
        <v>0</v>
      </c>
    </row>
    <row r="25" spans="1:11" x14ac:dyDescent="0.25">
      <c r="A25" s="26" t="s">
        <v>51</v>
      </c>
      <c r="B25" s="17" t="s">
        <v>25</v>
      </c>
      <c r="C25" s="17">
        <v>1</v>
      </c>
      <c r="D25" s="17">
        <v>0</v>
      </c>
      <c r="E25" s="17">
        <v>1</v>
      </c>
      <c r="F25" s="17">
        <v>1</v>
      </c>
      <c r="G25" s="17">
        <v>0</v>
      </c>
      <c r="H25" s="17">
        <v>0</v>
      </c>
      <c r="I25" s="17">
        <v>1</v>
      </c>
      <c r="J25" s="27">
        <v>0</v>
      </c>
    </row>
    <row r="26" spans="1:11" x14ac:dyDescent="0.25">
      <c r="A26" s="26" t="s">
        <v>52</v>
      </c>
      <c r="B26" s="17" t="s">
        <v>25</v>
      </c>
      <c r="C26" s="17">
        <v>1</v>
      </c>
      <c r="D26" s="17">
        <v>1</v>
      </c>
      <c r="E26" s="17">
        <v>1</v>
      </c>
      <c r="F26" s="17">
        <v>0</v>
      </c>
      <c r="G26" s="17">
        <v>0</v>
      </c>
      <c r="H26" s="17">
        <v>1</v>
      </c>
      <c r="I26" s="17">
        <v>1</v>
      </c>
      <c r="J26" s="27">
        <v>0</v>
      </c>
    </row>
    <row r="27" spans="1:11" x14ac:dyDescent="0.25">
      <c r="A27" s="26" t="s">
        <v>53</v>
      </c>
      <c r="B27" s="17" t="s">
        <v>25</v>
      </c>
      <c r="C27" s="17">
        <v>1</v>
      </c>
      <c r="D27" s="17">
        <v>1</v>
      </c>
      <c r="E27" s="17">
        <v>0</v>
      </c>
      <c r="F27" s="17">
        <v>0</v>
      </c>
      <c r="G27" s="17">
        <v>1</v>
      </c>
      <c r="H27" s="17">
        <v>0</v>
      </c>
      <c r="I27" s="17">
        <v>0</v>
      </c>
      <c r="J27" s="27">
        <v>0</v>
      </c>
    </row>
    <row r="28" spans="1:11" ht="15.75" thickBot="1" x14ac:dyDescent="0.3">
      <c r="A28" s="28" t="s">
        <v>54</v>
      </c>
      <c r="B28" s="10" t="s">
        <v>25</v>
      </c>
      <c r="C28" s="10">
        <v>0</v>
      </c>
      <c r="D28" s="10">
        <v>0</v>
      </c>
      <c r="E28" s="10">
        <v>1</v>
      </c>
      <c r="F28" s="10">
        <v>0</v>
      </c>
      <c r="G28" s="10">
        <v>1</v>
      </c>
      <c r="H28" s="10">
        <v>1</v>
      </c>
      <c r="I28" s="10">
        <v>1</v>
      </c>
      <c r="J28" s="11">
        <v>0</v>
      </c>
    </row>
    <row r="29" spans="1:11" x14ac:dyDescent="0.25">
      <c r="A29" s="24" t="s">
        <v>55</v>
      </c>
      <c r="B29" s="7" t="s">
        <v>25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8">
        <v>0</v>
      </c>
      <c r="K29" t="b">
        <v>0</v>
      </c>
    </row>
    <row r="30" spans="1:11" x14ac:dyDescent="0.25">
      <c r="A30" s="26" t="s">
        <v>56</v>
      </c>
      <c r="B30" s="17" t="s">
        <v>25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27">
        <v>0</v>
      </c>
      <c r="K30" t="b">
        <v>0</v>
      </c>
    </row>
    <row r="31" spans="1:11" x14ac:dyDescent="0.25">
      <c r="A31" s="26" t="s">
        <v>57</v>
      </c>
      <c r="B31" s="17" t="s">
        <v>25</v>
      </c>
      <c r="C31" s="17">
        <v>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27">
        <v>0</v>
      </c>
      <c r="K31" t="b">
        <v>0</v>
      </c>
    </row>
    <row r="32" spans="1:11" ht="15.75" thickBot="1" x14ac:dyDescent="0.3">
      <c r="A32" s="26" t="s">
        <v>58</v>
      </c>
      <c r="B32" s="18" t="s">
        <v>25</v>
      </c>
      <c r="C32" s="18">
        <v>0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27">
        <v>1</v>
      </c>
      <c r="K32" t="b">
        <v>1</v>
      </c>
    </row>
    <row r="33" spans="1:10" x14ac:dyDescent="0.25">
      <c r="A33" s="29" t="s">
        <v>59</v>
      </c>
      <c r="B33" s="7" t="s">
        <v>25</v>
      </c>
      <c r="C33" s="7">
        <f>1-C1</f>
        <v>0</v>
      </c>
      <c r="D33" s="7">
        <f t="shared" ref="D33:J33" si="0">1-D1</f>
        <v>1</v>
      </c>
      <c r="E33" s="7">
        <f t="shared" si="0"/>
        <v>0</v>
      </c>
      <c r="F33" s="7">
        <f t="shared" si="0"/>
        <v>0</v>
      </c>
      <c r="G33" s="7">
        <f t="shared" si="0"/>
        <v>1</v>
      </c>
      <c r="H33" s="7">
        <f t="shared" si="0"/>
        <v>1</v>
      </c>
      <c r="I33" s="7">
        <f t="shared" si="0"/>
        <v>0</v>
      </c>
      <c r="J33" s="8">
        <f t="shared" si="0"/>
        <v>1</v>
      </c>
    </row>
    <row r="34" spans="1:10" x14ac:dyDescent="0.25">
      <c r="A34" s="30" t="s">
        <v>60</v>
      </c>
      <c r="B34" s="17" t="s">
        <v>25</v>
      </c>
      <c r="C34" s="18">
        <f t="shared" ref="C34:J36" si="1">1-C2</f>
        <v>0</v>
      </c>
      <c r="D34" s="18">
        <f t="shared" si="1"/>
        <v>0</v>
      </c>
      <c r="E34" s="18">
        <f t="shared" si="1"/>
        <v>1</v>
      </c>
      <c r="F34" s="18">
        <f t="shared" si="1"/>
        <v>1</v>
      </c>
      <c r="G34" s="18">
        <f t="shared" si="1"/>
        <v>0</v>
      </c>
      <c r="H34" s="18">
        <f t="shared" si="1"/>
        <v>1</v>
      </c>
      <c r="I34" s="18">
        <f t="shared" si="1"/>
        <v>1</v>
      </c>
      <c r="J34" s="27">
        <f t="shared" si="1"/>
        <v>1</v>
      </c>
    </row>
    <row r="35" spans="1:10" x14ac:dyDescent="0.25">
      <c r="A35" s="30" t="s">
        <v>61</v>
      </c>
      <c r="B35" s="17" t="s">
        <v>25</v>
      </c>
      <c r="C35" s="18">
        <f t="shared" si="1"/>
        <v>1</v>
      </c>
      <c r="D35" s="18">
        <f t="shared" si="1"/>
        <v>1</v>
      </c>
      <c r="E35" s="18">
        <f t="shared" si="1"/>
        <v>0</v>
      </c>
      <c r="F35" s="18">
        <f t="shared" si="1"/>
        <v>1</v>
      </c>
      <c r="G35" s="18">
        <f t="shared" si="1"/>
        <v>0</v>
      </c>
      <c r="H35" s="18">
        <f t="shared" si="1"/>
        <v>0</v>
      </c>
      <c r="I35" s="18">
        <f t="shared" si="1"/>
        <v>0</v>
      </c>
      <c r="J35" s="27">
        <f t="shared" si="1"/>
        <v>1</v>
      </c>
    </row>
    <row r="36" spans="1:10" ht="15.75" thickBot="1" x14ac:dyDescent="0.3">
      <c r="A36" s="31" t="s">
        <v>62</v>
      </c>
      <c r="B36" s="10" t="s">
        <v>25</v>
      </c>
      <c r="C36" s="10">
        <f t="shared" si="1"/>
        <v>1</v>
      </c>
      <c r="D36" s="10">
        <f t="shared" si="1"/>
        <v>1</v>
      </c>
      <c r="E36" s="10">
        <f t="shared" si="1"/>
        <v>1</v>
      </c>
      <c r="F36" s="10">
        <f t="shared" si="1"/>
        <v>1</v>
      </c>
      <c r="G36" s="10">
        <f t="shared" si="1"/>
        <v>1</v>
      </c>
      <c r="H36" s="10">
        <f t="shared" si="1"/>
        <v>1</v>
      </c>
      <c r="I36" s="10">
        <f t="shared" si="1"/>
        <v>1</v>
      </c>
      <c r="J36" s="11">
        <f t="shared" si="1"/>
        <v>1</v>
      </c>
    </row>
    <row r="37" spans="1:10" x14ac:dyDescent="0.25">
      <c r="B37" s="17"/>
    </row>
    <row r="38" spans="1:10" x14ac:dyDescent="0.25">
      <c r="B38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Arkusz1</vt:lpstr>
      <vt:lpstr>Arkusz2</vt:lpstr>
      <vt:lpstr>Zad4</vt:lpstr>
      <vt:lpstr>zad5</vt:lpstr>
      <vt:lpstr>zad7</vt:lpstr>
      <vt:lpstr>zad8</vt:lpstr>
      <vt:lpstr>zad3i6</vt:lpstr>
      <vt:lpstr>Zadanie 1 czw</vt:lpstr>
      <vt:lpstr>Zadnie 2 czw</vt:lpstr>
      <vt:lpstr>Zadanie 3 cw</vt:lpstr>
      <vt:lpstr>Zadanie 5 cw</vt:lpstr>
      <vt:lpstr>Zadanie 4 cw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s-121-18</dc:creator>
  <cp:lastModifiedBy>s-121-24</cp:lastModifiedBy>
  <dcterms:created xsi:type="dcterms:W3CDTF">2022-10-19T09:45:43Z</dcterms:created>
  <dcterms:modified xsi:type="dcterms:W3CDTF">2022-11-23T11:32:41Z</dcterms:modified>
</cp:coreProperties>
</file>