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6BF9ED07-1303-4369-B2B8-43ED235681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lendar" sheetId="1" r:id="rId1"/>
    <sheet name="Activities" sheetId="2" r:id="rId2"/>
    <sheet name="ActivitiesDetail" sheetId="5" r:id="rId3"/>
    <sheet name="Planning" sheetId="4" r:id="rId4"/>
    <sheet name="Schedul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72" i="5"/>
  <c r="J6" i="1" a="1"/>
  <c r="J6" i="1" s="1"/>
  <c r="B6" i="1" a="1"/>
  <c r="B6" i="1" s="1"/>
  <c r="H11" i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  <c r="K6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<sst xmlns="http://schemas.openxmlformats.org/spreadsheetml/2006/main" count="254" uniqueCount="146">
  <si>
    <t>Month</t>
  </si>
  <si>
    <t>Year</t>
  </si>
  <si>
    <t>Tuesday</t>
  </si>
  <si>
    <t>Wednesday</t>
  </si>
  <si>
    <t>Thursday</t>
  </si>
  <si>
    <t>Friday</t>
  </si>
  <si>
    <t>Saturday</t>
  </si>
  <si>
    <t xml:space="preserve">Sunday </t>
  </si>
  <si>
    <t>Monday</t>
  </si>
  <si>
    <t>Date</t>
  </si>
  <si>
    <t>Time</t>
  </si>
  <si>
    <t>Activity</t>
  </si>
  <si>
    <t>Months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</si>
  <si>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</si>
  <si>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</si>
  <si>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</si>
  <si>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</si>
  <si>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</si>
  <si>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</si>
  <si>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</si>
  <si>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</si>
  <si>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</si>
  <si>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</si>
  <si>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Years</t>
  </si>
  <si>
    <t>Schedule</t>
  </si>
  <si>
    <t>January</t>
  </si>
  <si>
    <t>February</t>
  </si>
  <si>
    <t>20/03/2024</t>
  </si>
  <si>
    <t>Free</t>
  </si>
  <si>
    <t>Negotionable</t>
  </si>
  <si>
    <t>Nope</t>
  </si>
  <si>
    <t>Hasta el</t>
  </si>
  <si>
    <t>~</t>
  </si>
  <si>
    <t>Práctica de una conexión a mysql con php usando objetos</t>
  </si>
  <si>
    <t>Práctica de documentación con phpDocumentor</t>
  </si>
  <si>
    <t xml:space="preserve">Creación de una hoja de excel para el registro de horarios y actividades </t>
  </si>
  <si>
    <t>21/03/2024</t>
  </si>
  <si>
    <t>Instalación de phar, filezilla y configuración del vs con ftp</t>
  </si>
  <si>
    <t>Actualización de la documentación de la base de datos en MySQL con el nuevo estandar</t>
  </si>
  <si>
    <t>Cambio de engine, codificación y estandar de nombre de algunas tablas en la base de datos.</t>
  </si>
  <si>
    <t>22/03/2024</t>
  </si>
  <si>
    <t>25/03/2024</t>
  </si>
  <si>
    <t>Reunión para la revisión de código y estructura general</t>
  </si>
  <si>
    <t>Creación de una clase prueba para una simulación del crud</t>
  </si>
  <si>
    <t>26/03/2024</t>
  </si>
  <si>
    <t>27/03/2024</t>
  </si>
  <si>
    <t>Lectura del código y verificación de la integridad de los archivos extraidos desde el FTP</t>
  </si>
  <si>
    <t>Correción de la tabla BD</t>
  </si>
  <si>
    <t>28/03/2024</t>
  </si>
  <si>
    <t>Continuación con la lectura y documentación de las clases</t>
  </si>
  <si>
    <t>Fin de documentación de la clase BDD</t>
  </si>
  <si>
    <t>Fin de documentación de la clase Entidad</t>
  </si>
  <si>
    <t>Fin de documentación de la clase Accesos y Alertas</t>
  </si>
  <si>
    <t>Fin de documentación de la clase Archivo, ciudades</t>
  </si>
  <si>
    <t>Fin documentación clase Correos y lectura de clase Dropdown</t>
  </si>
  <si>
    <t>Fin de documentación de clases Imágenes, Log, Mensajes</t>
  </si>
  <si>
    <t>Reunión para la revisión de avances</t>
  </si>
  <si>
    <t>Fin de documentación de clases Menu_Rol, Menus y comienzo de Web</t>
  </si>
  <si>
    <t xml:space="preserve">Continuación con la documentación de clase Web. </t>
  </si>
  <si>
    <t>Avance 1/3 de la clase Web. Tres observaciones escritas</t>
  </si>
  <si>
    <t>Horas</t>
  </si>
  <si>
    <t>19/03/2024</t>
  </si>
  <si>
    <t>Introducción en actividades y empresa</t>
  </si>
  <si>
    <t>Planteamiento de mis actividades, herramientas y conceptos</t>
  </si>
  <si>
    <t>Continuación de documentación de clase Web</t>
  </si>
  <si>
    <t>Fin documentación clase Web, Parcelas, Parroquias, Provincias</t>
  </si>
  <si>
    <t>Fin de la documentación de las clases Roles, Sesion_historico, Tareas, Usuarios y comienzo de clase Variables</t>
  </si>
  <si>
    <t>Fin de la documentación y observaciones de la clase Variables</t>
  </si>
  <si>
    <t>Fin de la documentación de la clase Drowdown y con ello todo app</t>
  </si>
  <si>
    <t>Fin de documentación de la clase autoload y mensajes.php. En espera del servidor para verificar la integridad de las siguientes clases</t>
  </si>
  <si>
    <t>Fin de la clase principal, tareas, perfil_modal y notificaciones</t>
  </si>
  <si>
    <t>Reunión para la generación del phar con el tutor empresarial</t>
  </si>
  <si>
    <t>Fin de la sincronización con el servidor y revisión además de corrección de la documentación generada</t>
  </si>
  <si>
    <t>Fin de la actualización de la versión local del servidor mediante FTP y comienzo de la documentación de parametros</t>
  </si>
  <si>
    <t>Revisión teórica de MyISAM e InnoDB. Instalación de FileZilla Client, investigación de FTP, instalación de extensiones necesarias además de mysql y cualquier otra dependencia</t>
  </si>
  <si>
    <t>Finalización de la documentación del paquete parametro</t>
  </si>
  <si>
    <t>Finalización de la documentación del paquete seguridad</t>
  </si>
  <si>
    <t>Reunión con el tutor empresarial para la explicación de la infraestructura del servidor, repaso de conceptos y retroalimentación de la documentación actualizada</t>
  </si>
  <si>
    <t>Corrección de la documentación y continuación con el paquete seguridad</t>
  </si>
  <si>
    <t>15/4/2024</t>
  </si>
  <si>
    <t>16/4/2024</t>
  </si>
  <si>
    <t>Fin de documentación del paquete utilitarios</t>
  </si>
  <si>
    <t xml:space="preserve">Fin de corrección de Accesos y Alertas en el paquete class </t>
  </si>
  <si>
    <t xml:space="preserve">Fin de corrección de documentación de Archivo y BDD </t>
  </si>
  <si>
    <t>Fin de corrección de documetación de entidad, correos, imágenes, log</t>
  </si>
  <si>
    <t>Total</t>
  </si>
  <si>
    <t>17/4/2024</t>
  </si>
  <si>
    <t>18/4/2024</t>
  </si>
  <si>
    <t>19/4/2024</t>
  </si>
  <si>
    <t>22/4/2024</t>
  </si>
  <si>
    <t>23/4/2024</t>
  </si>
  <si>
    <t>Fin de revisión de BDD y comienzo de entidad</t>
  </si>
  <si>
    <t>Fin de revisión de entidad y comienzo de web</t>
  </si>
  <si>
    <t>Fin de clase web y revisión de mensajes y demás clases</t>
  </si>
  <si>
    <t>Fin de refinamiento de documentación y espera del servidor FTP</t>
  </si>
  <si>
    <t>Revisión de refuerzo, hasta actividación de servidores</t>
  </si>
  <si>
    <t>Revisión de las clases externas como utilidad en espera del servidor</t>
  </si>
  <si>
    <t>Actualización de componentes de la computadora y subida de cambios al servidor</t>
  </si>
  <si>
    <t>Capacitación con respecto a la documentaciónd e php</t>
  </si>
  <si>
    <t>Capacitación con los engines de mysql</t>
  </si>
  <si>
    <t>Capacitación en la observación de the datos en grafana y análisis</t>
  </si>
  <si>
    <t>Capacitación en redes, entendiendo como funciona la organización en VMs del sistema</t>
  </si>
  <si>
    <t>Capacitación en el uso de filezillay FTP</t>
  </si>
  <si>
    <t>Capacitación en POO específico en php8, aspectos esenciales y funciones del código fuente</t>
  </si>
  <si>
    <t>Capacitación en documentación de funciones en php8</t>
  </si>
  <si>
    <t>Capacitación y ejercicios de variables globales en php8</t>
  </si>
  <si>
    <t>Capacitación en phpdocumentor, instalacion en docker o en alternativas de documentación</t>
  </si>
  <si>
    <t>Capacitación en estructura html con php8, entendimiento del sistema front end</t>
  </si>
  <si>
    <t>20/05/2024</t>
  </si>
  <si>
    <t>Instalación y configuración total de heraamientas de trabajo. Capacitación</t>
  </si>
  <si>
    <t>Creación de control de cambios local, empiezo de sección de variables</t>
  </si>
  <si>
    <t>Creación de los informes sobre la documentación y mejora del código</t>
  </si>
  <si>
    <t>Primera discusión y corrección de los informes así como errores en la documentación</t>
  </si>
  <si>
    <t>Rrevisión final, aceptación y discusión del informe</t>
  </si>
  <si>
    <t>Corrección al diagrama lógico del sistema en base a nuevos estandares</t>
  </si>
  <si>
    <t>Segunda reunión sobre los cambios echos y las optimizaciones propuestas</t>
  </si>
  <si>
    <t>Reunión general y planteamiento del fin de la discusión, organización de reunión con el equipo y refinamiento de los comentarios</t>
  </si>
  <si>
    <t>#</t>
  </si>
  <si>
    <t>Introducción</t>
  </si>
  <si>
    <t>Modificación Base de Datos</t>
  </si>
  <si>
    <t>Capacitación General</t>
  </si>
  <si>
    <t>Documentación (primer avance)</t>
  </si>
  <si>
    <t>Documentación (corrección con feedback)</t>
  </si>
  <si>
    <t>Fin de Documentación</t>
  </si>
  <si>
    <t>Presentación de resultados a discutir</t>
  </si>
  <si>
    <t xml:space="preserve">Fin de la discusión de resultados </t>
  </si>
  <si>
    <t>Task</t>
  </si>
  <si>
    <t>End</t>
  </si>
  <si>
    <t>Beginning</t>
  </si>
  <si>
    <t>Detail</t>
  </si>
  <si>
    <t>Start time</t>
  </si>
  <si>
    <t>End Time</t>
  </si>
  <si>
    <t>Planteamiento las mis actividades, herramientas y conceptos</t>
  </si>
  <si>
    <t>Introducción en empresa. Que hace el tutor académico, herramientas de uso y su explicación técnica</t>
  </si>
  <si>
    <t>Hours</t>
  </si>
  <si>
    <t>Documentación y optimización de la Base de Datos</t>
  </si>
  <si>
    <t>Familiarización de herramientas y flujo de código</t>
  </si>
  <si>
    <t>Uso de la clase prueba para determinar el flujo de ejecución</t>
  </si>
  <si>
    <t>Instalación de herramientas (mysql workbench)</t>
  </si>
  <si>
    <t>Configuración total de heraamientas de trabajo. Capacitación con el tutor empresarial</t>
  </si>
  <si>
    <t>Correción superficial de la tabla BD</t>
  </si>
  <si>
    <t>Documentación de código. Primera versión</t>
  </si>
  <si>
    <t>Documentación de código. Segunda versión</t>
  </si>
  <si>
    <t>Corrección de pequeños errores, capacitación y defenza de resultados</t>
  </si>
  <si>
    <t>Capacitación con las funcione sde mysql en php y consonancia con el código fuente</t>
  </si>
  <si>
    <t>Capacitación en el uso de filezillay FTP. Configuración con VS, y también sincronización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</si>
</sst>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hh:mm:ss;@"/>
    <numFmt numFmtId="166" formatCode="dd"/>
    <numFmt numFmtId="167" formatCode="dd/mm/yy;@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b/>
      <sz val="13"/>
      <color rgb="FF8745EC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u/>
      <sz val="11"/>
      <color theme="1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9">
    <xf numFmtId="0" fontId="0" fillId="0" borderId="0" xfId="0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2" fillId="0" borderId="0" xfId="0" applyNumberFormat="1" applyFont="1"/>
    <xf numFmtId="20" fontId="2" fillId="0" borderId="1" xfId="0" applyNumberFormat="1" applyFont="1" applyBorder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5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0" borderId="0" xfId="0" applyNumberFormat="1" applyFont="1"/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/>
    </xf>
    <xf numFmtId="0" fontId="4" fillId="6" borderId="0" xfId="0" applyFont="1" applyFill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7" fontId="2" fillId="0" borderId="0" xfId="0" applyNumberFormat="1" applyFont="1" applyAlignment="1">
      <alignment wrapText="1"/>
    </xf>
    <xf numFmtId="167" fontId="2" fillId="0" borderId="0" xfId="0" applyNumberFormat="1" applyFont="1" applyAlignment="1">
      <alignment horizontal="center" wrapText="1"/>
    </xf>
    <xf numFmtId="0" fontId="6" fillId="7" borderId="1" xfId="0" applyFont="1" applyFill="1" applyBorder="1" applyAlignment="1">
      <alignment horizontal="center" vertical="center"/>
    </xf>
    <xf numFmtId="167" fontId="2" fillId="8" borderId="1" xfId="0" applyNumberFormat="1" applyFont="1" applyFill="1" applyBorder="1" applyAlignment="1">
      <alignment horizontal="center" wrapText="1"/>
    </xf>
    <xf numFmtId="167" fontId="2" fillId="5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7" fontId="2" fillId="9" borderId="5" xfId="0" applyNumberFormat="1" applyFont="1" applyFill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167" fontId="2" fillId="9" borderId="5" xfId="0" applyNumberFormat="1" applyFont="1" applyFill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7" fontId="2" fillId="9" borderId="9" xfId="0" applyNumberFormat="1" applyFont="1" applyFill="1" applyBorder="1" applyAlignment="1">
      <alignment horizontal="center" vertical="center" wrapText="1"/>
    </xf>
    <xf numFmtId="167" fontId="2" fillId="9" borderId="10" xfId="0" applyNumberFormat="1" applyFont="1" applyFill="1" applyBorder="1" applyAlignment="1">
      <alignment horizontal="center" vertical="center" wrapText="1"/>
    </xf>
    <xf numFmtId="167" fontId="2" fillId="9" borderId="11" xfId="0" applyNumberFormat="1" applyFont="1" applyFill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 vertical="center" wrapText="1"/>
    </xf>
    <xf numFmtId="167" fontId="2" fillId="0" borderId="10" xfId="0" applyNumberFormat="1" applyFont="1" applyBorder="1" applyAlignment="1">
      <alignment horizontal="center" vertical="center" wrapText="1"/>
    </xf>
    <xf numFmtId="167" fontId="2" fillId="0" borderId="1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20" fontId="2" fillId="9" borderId="5" xfId="0" applyNumberFormat="1" applyFont="1" applyFill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 wrapText="1"/>
    </xf>
    <xf numFmtId="165" fontId="2" fillId="9" borderId="5" xfId="0" applyNumberFormat="1" applyFont="1" applyFill="1" applyBorder="1" applyAlignment="1">
      <alignment horizontal="center" vertical="center" wrapText="1"/>
    </xf>
    <xf numFmtId="167" fontId="2" fillId="9" borderId="13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167" fontId="2" fillId="0" borderId="5" xfId="0" applyNumberFormat="1" applyFont="1" applyFill="1" applyBorder="1" applyAlignment="1">
      <alignment horizontal="center" vertical="center" wrapText="1"/>
    </xf>
    <xf numFmtId="167" fontId="2" fillId="0" borderId="9" xfId="0" applyNumberFormat="1" applyFont="1" applyFill="1" applyBorder="1" applyAlignment="1">
      <alignment horizontal="center" vertical="center" wrapText="1"/>
    </xf>
    <xf numFmtId="167" fontId="2" fillId="11" borderId="9" xfId="0" applyNumberFormat="1" applyFont="1" applyFill="1" applyBorder="1" applyAlignment="1">
      <alignment horizontal="center" vertical="center" wrapText="1"/>
    </xf>
    <xf numFmtId="167" fontId="2" fillId="11" borderId="10" xfId="0" applyNumberFormat="1" applyFont="1" applyFill="1" applyBorder="1" applyAlignment="1">
      <alignment horizontal="center" vertical="center" wrapText="1"/>
    </xf>
    <xf numFmtId="167" fontId="2" fillId="0" borderId="5" xfId="0" applyNumberFormat="1" applyFont="1" applyFill="1" applyBorder="1" applyAlignment="1">
      <alignment horizontal="center" vertical="center" wrapText="1"/>
    </xf>
    <xf numFmtId="167" fontId="2" fillId="11" borderId="11" xfId="0" applyNumberFormat="1" applyFont="1" applyFill="1" applyBorder="1" applyAlignment="1">
      <alignment horizontal="center" vertical="center" wrapText="1"/>
    </xf>
    <xf numFmtId="14" fontId="2" fillId="11" borderId="5" xfId="0" applyNumberFormat="1" applyFont="1" applyFill="1" applyBorder="1" applyAlignment="1">
      <alignment horizontal="center" vertical="center" wrapText="1"/>
    </xf>
    <xf numFmtId="167" fontId="2" fillId="0" borderId="11" xfId="0" applyNumberFormat="1" applyFont="1" applyFill="1" applyBorder="1" applyAlignment="1">
      <alignment horizontal="center" vertical="center" wrapText="1"/>
    </xf>
    <xf numFmtId="167" fontId="2" fillId="0" borderId="7" xfId="0" applyNumberFormat="1" applyFont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theme="0" tint="-0.49998474074526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5" formatCode="hh:mm:ss;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dd/mm/yyyy;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</dxf>
  </dxfs>
  <tableStyles count="0" defaultTableStyle="TableStyleMedium2" defaultPivotStyle="PivotStyleLight16"/>
  <colors>
    <mruColors>
      <color rgb="FFFFEBFF"/>
      <color rgb="FFF5C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A1:C69" totalsRowShown="0" headerRowDxfId="5" dataDxfId="4">
  <autoFilter ref="A1:C69" xr:uid="{00000000-0009-0000-0100-000001000000}"/>
  <tableColumns count="3">
    <tableColumn id="1" xr3:uid="{00000000-0010-0000-0000-000001000000}" name="Date" dataDxfId="3"/>
    <tableColumn id="2" xr3:uid="{00000000-0010-0000-0000-000002000000}" name="Time" dataDxfId="2"/>
    <tableColumn id="3" xr3:uid="{00000000-0010-0000-0000-000003000000}" name="Activ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opLeftCell="B1" zoomScaleNormal="100" workbookViewId="0">
      <selection activeCell="K4" sqref="K4"/>
    </sheetView>
  </sheetViews>
  <sheetFormatPr baseColWidth="10" defaultColWidth="8.77734375" defaultRowHeight="14.4" x14ac:dyDescent="0.3"/>
  <cols>
    <col min="2" max="2" width="10.5546875" customWidth="1"/>
    <col min="3" max="3" width="11.77734375" customWidth="1"/>
    <col min="4" max="4" width="11.33203125" customWidth="1"/>
    <col min="5" max="5" width="12.21875" customWidth="1"/>
    <col min="6" max="6" width="11.109375" customWidth="1"/>
    <col min="7" max="7" width="10.44140625" bestFit="1" customWidth="1"/>
    <col min="8" max="8" width="11.6640625" customWidth="1"/>
    <col min="9" max="9" width="4.44140625" customWidth="1"/>
    <col min="10" max="10" width="22.21875" customWidth="1"/>
    <col min="11" max="11" width="53.109375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9" t="s">
        <v>0</v>
      </c>
      <c r="C3" s="8" t="s">
        <v>21</v>
      </c>
      <c r="D3" s="9" t="s">
        <v>1</v>
      </c>
      <c r="E3" s="8">
        <v>2024</v>
      </c>
      <c r="F3" s="4"/>
      <c r="G3" s="4"/>
      <c r="H3" s="4"/>
      <c r="I3" s="4"/>
      <c r="J3" s="9" t="s">
        <v>24</v>
      </c>
      <c r="K3" s="10">
        <v>45429</v>
      </c>
      <c r="L3" s="2"/>
    </row>
    <row r="4" spans="1:12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2"/>
    </row>
    <row r="5" spans="1:12" ht="17.55" customHeight="1" x14ac:dyDescent="0.3">
      <c r="A5" s="2"/>
      <c r="B5" s="9" t="s">
        <v>7</v>
      </c>
      <c r="C5" s="9" t="s">
        <v>8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4"/>
      <c r="J5" s="25" t="s">
        <v>10</v>
      </c>
      <c r="K5" s="25" t="s">
        <v>11</v>
      </c>
      <c r="L5" s="2"/>
    </row>
    <row r="6" spans="1:12" ht="43.5" customHeight="1" x14ac:dyDescent="0.3">
      <c r="A6" s="2"/>
      <c r="B6" s="6" cm="1">
        <f t="array" ref="B6:H11">_xlfn.SEQUENCE(6,7)+DATE(E3,MONTH(C3&amp;1),1)-WEEKDAY(DATE(E3,MONTH(C3&amp;1),1),1)</f>
        <v>45592</v>
      </c>
      <c r="C6" s="6">
        <v>45593</v>
      </c>
      <c r="D6" s="6">
        <v>45594</v>
      </c>
      <c r="E6" s="6">
        <v>45595</v>
      </c>
      <c r="F6" s="6">
        <v>45596</v>
      </c>
      <c r="G6" s="6">
        <v>45597</v>
      </c>
      <c r="H6" s="6">
        <v>45598</v>
      </c>
      <c r="I6" s="4"/>
      <c r="J6" s="24" t="e" cm="1">
        <f t="array" aca="1" ref="J6:K6" ca="1">_xlfn._xlws.FILTER(CHOOSE({1,2},Activities[Time],Activities[Activity]),Activities[Date]=K3,"No activities today :)")</f>
        <v>#NAME?</v>
      </c>
      <c r="K6" s="24" t="e">
        <f ca="1"/>
        <v>#NAME?</v>
      </c>
      <c r="L6" s="2"/>
    </row>
    <row r="7" spans="1:12" ht="32.549999999999997" customHeight="1" x14ac:dyDescent="0.3">
      <c r="A7" s="2"/>
      <c r="B7" s="6">
        <v>45599</v>
      </c>
      <c r="C7" s="6">
        <v>45600</v>
      </c>
      <c r="D7" s="6">
        <v>45601</v>
      </c>
      <c r="E7" s="6">
        <v>45602</v>
      </c>
      <c r="F7" s="6">
        <v>45603</v>
      </c>
      <c r="G7" s="6">
        <v>45604</v>
      </c>
      <c r="H7" s="6">
        <v>45605</v>
      </c>
      <c r="I7" s="4"/>
      <c r="J7" s="24"/>
      <c r="K7" s="26"/>
      <c r="L7" s="2"/>
    </row>
    <row r="8" spans="1:12" ht="32.549999999999997" customHeight="1" x14ac:dyDescent="0.3">
      <c r="A8" s="2"/>
      <c r="B8" s="6">
        <v>45606</v>
      </c>
      <c r="C8" s="6">
        <v>45607</v>
      </c>
      <c r="D8" s="6">
        <v>45608</v>
      </c>
      <c r="E8" s="6">
        <v>45609</v>
      </c>
      <c r="F8" s="6">
        <v>45610</v>
      </c>
      <c r="G8" s="6">
        <v>45611</v>
      </c>
      <c r="H8" s="6">
        <v>45612</v>
      </c>
      <c r="I8" s="4"/>
      <c r="J8" s="24"/>
      <c r="K8" s="26"/>
      <c r="L8" s="2"/>
    </row>
    <row r="9" spans="1:12" ht="32.549999999999997" customHeight="1" x14ac:dyDescent="0.3">
      <c r="A9" s="2"/>
      <c r="B9" s="6">
        <v>45613</v>
      </c>
      <c r="C9" s="6">
        <v>45614</v>
      </c>
      <c r="D9" s="6">
        <v>45615</v>
      </c>
      <c r="E9" s="32">
        <v>45616</v>
      </c>
      <c r="F9" s="6">
        <v>45617</v>
      </c>
      <c r="G9" s="6">
        <v>45618</v>
      </c>
      <c r="H9" s="6">
        <v>45619</v>
      </c>
      <c r="I9" s="4"/>
      <c r="J9" s="24"/>
      <c r="K9" s="31"/>
      <c r="L9" s="2"/>
    </row>
    <row r="10" spans="1:12" ht="32.549999999999997" customHeight="1" x14ac:dyDescent="0.3">
      <c r="A10" s="2"/>
      <c r="B10" s="6">
        <v>45620</v>
      </c>
      <c r="C10" s="6">
        <v>45621</v>
      </c>
      <c r="D10" s="6">
        <v>45622</v>
      </c>
      <c r="E10" s="6">
        <v>45623</v>
      </c>
      <c r="F10" s="6">
        <v>45624</v>
      </c>
      <c r="G10" s="6">
        <v>45625</v>
      </c>
      <c r="H10" s="6">
        <v>45626</v>
      </c>
      <c r="I10" s="4"/>
      <c r="J10" s="27"/>
      <c r="K10" s="28"/>
      <c r="L10" s="2"/>
    </row>
    <row r="11" spans="1:12" ht="32.549999999999997" customHeight="1" x14ac:dyDescent="0.3">
      <c r="A11" s="2"/>
      <c r="B11" s="6">
        <v>45627</v>
      </c>
      <c r="C11" s="6">
        <v>45628</v>
      </c>
      <c r="D11" s="6">
        <v>45629</v>
      </c>
      <c r="E11" s="6">
        <v>45630</v>
      </c>
      <c r="F11" s="6">
        <v>45631</v>
      </c>
      <c r="G11" s="6">
        <v>45632</v>
      </c>
      <c r="H11" s="6">
        <v>45633</v>
      </c>
      <c r="I11" s="2"/>
      <c r="J11" s="29"/>
      <c r="K11" s="30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</row>
    <row r="13" spans="1:12" x14ac:dyDescent="0.3">
      <c r="J13" s="1"/>
    </row>
  </sheetData>
  <phoneticPr fontId="1" type="noConversion"/>
  <conditionalFormatting sqref="B6:H11">
    <cfRule type="expression" dxfId="0" priority="1">
      <formula>MONTH(B6)&lt;&gt;MONTH($C$3&amp;1)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Activities!$F$4:$F$15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Activities!$G$4:$G$5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6"/>
  <sheetViews>
    <sheetView workbookViewId="0">
      <selection activeCell="E2" sqref="E2"/>
    </sheetView>
  </sheetViews>
  <sheetFormatPr baseColWidth="10" defaultColWidth="8.77734375" defaultRowHeight="14.4" x14ac:dyDescent="0.3"/>
  <cols>
    <col min="1" max="1" width="14.5546875" customWidth="1"/>
    <col min="2" max="2" width="10.88671875" customWidth="1"/>
    <col min="3" max="3" width="24.6640625" customWidth="1"/>
    <col min="6" max="6" width="12.21875" hidden="1" customWidth="1"/>
    <col min="7" max="7" width="14.88671875" hidden="1" customWidth="1"/>
  </cols>
  <sheetData>
    <row r="1" spans="1:9" x14ac:dyDescent="0.3">
      <c r="A1" s="2" t="s">
        <v>9</v>
      </c>
      <c r="B1" s="2" t="s">
        <v>10</v>
      </c>
      <c r="C1" s="2" t="s">
        <v>11</v>
      </c>
      <c r="D1" s="2"/>
      <c r="E1" s="33" t="s">
        <v>60</v>
      </c>
      <c r="F1" s="2"/>
      <c r="G1" s="2"/>
      <c r="H1" s="2"/>
      <c r="I1" s="36" t="s">
        <v>85</v>
      </c>
    </row>
    <row r="2" spans="1:9" ht="29.55" customHeight="1" x14ac:dyDescent="0.3">
      <c r="A2" s="37" t="s">
        <v>61</v>
      </c>
      <c r="B2" s="12">
        <v>0.375</v>
      </c>
      <c r="C2" s="22" t="s">
        <v>62</v>
      </c>
      <c r="D2" s="2"/>
      <c r="E2" s="34">
        <v>6</v>
      </c>
      <c r="F2" s="2"/>
      <c r="G2" s="2"/>
      <c r="H2" s="2"/>
      <c r="I2" s="7">
        <f>SUM(E:E)</f>
        <v>240</v>
      </c>
    </row>
    <row r="3" spans="1:9" s="23" customFormat="1" ht="31.05" customHeight="1" x14ac:dyDescent="0.3">
      <c r="A3" s="37" t="s">
        <v>27</v>
      </c>
      <c r="B3" s="21">
        <v>0.375</v>
      </c>
      <c r="C3" s="22" t="s">
        <v>63</v>
      </c>
      <c r="D3" s="22"/>
      <c r="E3" s="47">
        <v>6</v>
      </c>
      <c r="F3" s="22" t="s">
        <v>12</v>
      </c>
      <c r="G3" s="22" t="s">
        <v>23</v>
      </c>
      <c r="H3" s="22"/>
      <c r="I3" s="22"/>
    </row>
    <row r="4" spans="1:9" s="23" customFormat="1" ht="42" customHeight="1" x14ac:dyDescent="0.3">
      <c r="A4" s="37" t="s">
        <v>27</v>
      </c>
      <c r="B4" s="21">
        <v>0.41666666666666702</v>
      </c>
      <c r="C4" s="22" t="s">
        <v>33</v>
      </c>
      <c r="D4" s="22"/>
      <c r="E4" s="47"/>
      <c r="F4" s="22" t="s">
        <v>25</v>
      </c>
      <c r="G4" s="22">
        <v>2024</v>
      </c>
      <c r="H4" s="22"/>
      <c r="I4" s="22"/>
    </row>
    <row r="5" spans="1:9" s="23" customFormat="1" ht="42" customHeight="1" x14ac:dyDescent="0.3">
      <c r="A5" s="37" t="s">
        <v>27</v>
      </c>
      <c r="B5" s="21">
        <v>0.5</v>
      </c>
      <c r="C5" s="22" t="s">
        <v>34</v>
      </c>
      <c r="D5" s="22"/>
      <c r="E5" s="47"/>
      <c r="F5" s="22" t="s">
        <v>26</v>
      </c>
      <c r="G5" s="22">
        <v>2025</v>
      </c>
      <c r="H5" s="22"/>
      <c r="I5" s="22"/>
    </row>
    <row r="6" spans="1:9" s="23" customFormat="1" ht="42" customHeight="1" x14ac:dyDescent="0.3">
      <c r="A6" s="37" t="s">
        <v>27</v>
      </c>
      <c r="B6" s="21">
        <v>0.625</v>
      </c>
      <c r="C6" s="22" t="s">
        <v>35</v>
      </c>
      <c r="D6" s="22"/>
      <c r="E6" s="47"/>
      <c r="F6" s="22" t="s">
        <v>13</v>
      </c>
      <c r="G6" s="22"/>
      <c r="H6" s="22"/>
      <c r="I6" s="22"/>
    </row>
    <row r="7" spans="1:9" s="23" customFormat="1" ht="42" customHeight="1" x14ac:dyDescent="0.3">
      <c r="A7" s="37" t="s">
        <v>36</v>
      </c>
      <c r="B7" s="21">
        <v>0.375</v>
      </c>
      <c r="C7" s="22" t="s">
        <v>37</v>
      </c>
      <c r="D7" s="22"/>
      <c r="E7" s="47">
        <v>6</v>
      </c>
      <c r="F7" s="22" t="s">
        <v>14</v>
      </c>
      <c r="G7" s="22"/>
      <c r="H7" s="22"/>
      <c r="I7" s="22"/>
    </row>
    <row r="8" spans="1:9" s="23" customFormat="1" ht="42" customHeight="1" x14ac:dyDescent="0.3">
      <c r="A8" s="37" t="s">
        <v>36</v>
      </c>
      <c r="B8" s="21">
        <v>0.45833333333333331</v>
      </c>
      <c r="C8" s="22" t="s">
        <v>38</v>
      </c>
      <c r="D8" s="22"/>
      <c r="E8" s="47"/>
      <c r="F8" s="22" t="s">
        <v>15</v>
      </c>
      <c r="G8" s="22"/>
      <c r="H8" s="22"/>
      <c r="I8" s="22"/>
    </row>
    <row r="9" spans="1:9" s="23" customFormat="1" ht="42" customHeight="1" x14ac:dyDescent="0.3">
      <c r="A9" s="37" t="s">
        <v>36</v>
      </c>
      <c r="B9" s="21">
        <v>0.54166666666666663</v>
      </c>
      <c r="C9" s="22" t="s">
        <v>39</v>
      </c>
      <c r="D9" s="22"/>
      <c r="E9" s="47"/>
      <c r="F9" s="22" t="s">
        <v>16</v>
      </c>
      <c r="G9" s="22"/>
      <c r="H9" s="22"/>
      <c r="I9" s="22"/>
    </row>
    <row r="10" spans="1:9" s="23" customFormat="1" ht="42" customHeight="1" x14ac:dyDescent="0.3">
      <c r="A10" s="37" t="s">
        <v>40</v>
      </c>
      <c r="B10" s="21">
        <v>0.375</v>
      </c>
      <c r="C10" s="22" t="s">
        <v>74</v>
      </c>
      <c r="D10" s="22"/>
      <c r="E10" s="26">
        <v>6</v>
      </c>
      <c r="F10" s="22" t="s">
        <v>17</v>
      </c>
      <c r="G10" s="22"/>
      <c r="H10" s="22"/>
      <c r="I10" s="22"/>
    </row>
    <row r="11" spans="1:9" s="23" customFormat="1" ht="42" customHeight="1" x14ac:dyDescent="0.3">
      <c r="A11" s="37" t="s">
        <v>40</v>
      </c>
      <c r="B11" s="21">
        <v>0.41666666666666669</v>
      </c>
      <c r="C11" s="22" t="s">
        <v>42</v>
      </c>
      <c r="D11" s="22"/>
      <c r="E11" s="48">
        <v>6</v>
      </c>
      <c r="F11" s="22" t="s">
        <v>18</v>
      </c>
      <c r="G11" s="22"/>
      <c r="H11" s="22"/>
      <c r="I11" s="22"/>
    </row>
    <row r="12" spans="1:9" s="23" customFormat="1" ht="42" customHeight="1" x14ac:dyDescent="0.3">
      <c r="A12" s="37" t="s">
        <v>41</v>
      </c>
      <c r="B12" s="21">
        <v>0.47916666666666669</v>
      </c>
      <c r="C12" s="22" t="s">
        <v>43</v>
      </c>
      <c r="D12" s="22"/>
      <c r="E12" s="49"/>
      <c r="F12" s="22" t="s">
        <v>19</v>
      </c>
      <c r="G12" s="22"/>
      <c r="H12" s="22"/>
      <c r="I12" s="22"/>
    </row>
    <row r="13" spans="1:9" s="23" customFormat="1" ht="42" customHeight="1" x14ac:dyDescent="0.3">
      <c r="A13" s="37" t="s">
        <v>44</v>
      </c>
      <c r="B13" s="21">
        <v>0.375</v>
      </c>
      <c r="C13" s="22" t="s">
        <v>109</v>
      </c>
      <c r="D13" s="22"/>
      <c r="E13" s="26">
        <v>6</v>
      </c>
      <c r="F13" s="22" t="s">
        <v>20</v>
      </c>
      <c r="G13" s="22"/>
      <c r="H13" s="22"/>
      <c r="I13" s="22"/>
    </row>
    <row r="14" spans="1:9" s="23" customFormat="1" ht="42" customHeight="1" x14ac:dyDescent="0.3">
      <c r="A14" s="37" t="s">
        <v>45</v>
      </c>
      <c r="B14" s="21">
        <v>0.375</v>
      </c>
      <c r="C14" s="22" t="s">
        <v>46</v>
      </c>
      <c r="D14" s="22"/>
      <c r="E14" s="48">
        <v>6</v>
      </c>
      <c r="F14" s="22" t="s">
        <v>21</v>
      </c>
      <c r="G14" s="22"/>
      <c r="H14" s="22"/>
      <c r="I14" s="22"/>
    </row>
    <row r="15" spans="1:9" s="23" customFormat="1" ht="42" customHeight="1" x14ac:dyDescent="0.3">
      <c r="A15" s="37" t="s">
        <v>45</v>
      </c>
      <c r="B15" s="21">
        <v>0.45833333333333331</v>
      </c>
      <c r="C15" s="22" t="s">
        <v>47</v>
      </c>
      <c r="D15" s="22"/>
      <c r="E15" s="49"/>
      <c r="F15" s="22" t="s">
        <v>22</v>
      </c>
      <c r="G15" s="22"/>
      <c r="H15" s="22"/>
      <c r="I15" s="22"/>
    </row>
    <row r="16" spans="1:9" s="23" customFormat="1" ht="42" customHeight="1" x14ac:dyDescent="0.3">
      <c r="A16" s="37" t="s">
        <v>48</v>
      </c>
      <c r="B16" s="21">
        <v>0.41666666666666669</v>
      </c>
      <c r="C16" s="22" t="s">
        <v>49</v>
      </c>
      <c r="D16" s="22"/>
      <c r="E16" s="26">
        <v>6</v>
      </c>
      <c r="F16" s="22"/>
      <c r="G16" s="22"/>
      <c r="H16" s="22"/>
      <c r="I16" s="22"/>
    </row>
    <row r="17" spans="1:9" s="23" customFormat="1" ht="42" customHeight="1" x14ac:dyDescent="0.3">
      <c r="A17" s="37">
        <v>45295</v>
      </c>
      <c r="B17" s="21">
        <v>0.375</v>
      </c>
      <c r="C17" s="22" t="s">
        <v>50</v>
      </c>
      <c r="D17" s="22"/>
      <c r="E17" s="48">
        <v>6</v>
      </c>
      <c r="F17" s="22"/>
      <c r="G17" s="22"/>
      <c r="H17" s="22"/>
      <c r="I17" s="22"/>
    </row>
    <row r="18" spans="1:9" s="23" customFormat="1" ht="42" customHeight="1" x14ac:dyDescent="0.3">
      <c r="A18" s="37">
        <v>45295</v>
      </c>
      <c r="B18" s="21">
        <v>0.58333333333333337</v>
      </c>
      <c r="C18" s="22" t="s">
        <v>51</v>
      </c>
      <c r="D18" s="22"/>
      <c r="E18" s="49"/>
      <c r="F18" s="22"/>
      <c r="G18" s="22"/>
      <c r="H18" s="22"/>
      <c r="I18" s="22"/>
    </row>
    <row r="19" spans="1:9" ht="31.05" customHeight="1" x14ac:dyDescent="0.3">
      <c r="A19" s="37">
        <v>45326</v>
      </c>
      <c r="B19" s="21">
        <v>0.41666666666666669</v>
      </c>
      <c r="C19" s="22" t="s">
        <v>52</v>
      </c>
      <c r="D19" s="2"/>
      <c r="E19" s="50">
        <v>6</v>
      </c>
      <c r="F19" s="2"/>
      <c r="G19" s="2"/>
      <c r="H19" s="2"/>
      <c r="I19" s="2"/>
    </row>
    <row r="20" spans="1:9" ht="31.05" customHeight="1" x14ac:dyDescent="0.3">
      <c r="A20" s="37">
        <v>45326</v>
      </c>
      <c r="B20" s="21">
        <v>0.5</v>
      </c>
      <c r="C20" s="22" t="s">
        <v>53</v>
      </c>
      <c r="E20" s="51"/>
    </row>
    <row r="21" spans="1:9" ht="31.05" customHeight="1" x14ac:dyDescent="0.3">
      <c r="A21" s="37">
        <v>45326</v>
      </c>
      <c r="B21" s="21">
        <v>0.58333333333333337</v>
      </c>
      <c r="C21" s="22" t="s">
        <v>54</v>
      </c>
      <c r="E21" s="52"/>
    </row>
    <row r="22" spans="1:9" ht="31.05" customHeight="1" x14ac:dyDescent="0.3">
      <c r="A22" s="37">
        <v>45355</v>
      </c>
      <c r="B22" s="21">
        <v>0.375</v>
      </c>
      <c r="C22" s="22" t="s">
        <v>55</v>
      </c>
      <c r="E22" s="44">
        <v>6</v>
      </c>
    </row>
    <row r="23" spans="1:9" ht="29.55" customHeight="1" x14ac:dyDescent="0.3">
      <c r="A23" s="37">
        <v>45355</v>
      </c>
      <c r="B23" s="21">
        <v>0.4375</v>
      </c>
      <c r="C23" s="22" t="s">
        <v>56</v>
      </c>
      <c r="E23" s="46"/>
    </row>
    <row r="24" spans="1:9" ht="29.55" customHeight="1" x14ac:dyDescent="0.3">
      <c r="A24" s="37">
        <v>45355</v>
      </c>
      <c r="B24" s="21">
        <v>0.5</v>
      </c>
      <c r="C24" s="22" t="s">
        <v>57</v>
      </c>
      <c r="E24" s="45"/>
    </row>
    <row r="25" spans="1:9" ht="29.55" customHeight="1" x14ac:dyDescent="0.3">
      <c r="A25" s="37">
        <v>45386</v>
      </c>
      <c r="B25" s="21">
        <v>0.375</v>
      </c>
      <c r="C25" s="22" t="s">
        <v>58</v>
      </c>
      <c r="E25" s="44">
        <v>6</v>
      </c>
    </row>
    <row r="26" spans="1:9" ht="31.95" customHeight="1" x14ac:dyDescent="0.3">
      <c r="A26" s="37">
        <v>45386</v>
      </c>
      <c r="B26" s="21">
        <v>0.54166666666666663</v>
      </c>
      <c r="C26" s="22" t="s">
        <v>59</v>
      </c>
      <c r="E26" s="45"/>
    </row>
    <row r="27" spans="1:9" ht="31.95" customHeight="1" x14ac:dyDescent="0.3">
      <c r="A27" s="37">
        <v>45416</v>
      </c>
      <c r="B27" s="21">
        <v>0.41666666666666669</v>
      </c>
      <c r="C27" s="22" t="s">
        <v>64</v>
      </c>
      <c r="E27" s="44">
        <v>6</v>
      </c>
    </row>
    <row r="28" spans="1:9" ht="31.95" customHeight="1" x14ac:dyDescent="0.3">
      <c r="A28" s="37">
        <v>45416</v>
      </c>
      <c r="B28" s="21">
        <v>0.5</v>
      </c>
      <c r="C28" s="22" t="s">
        <v>65</v>
      </c>
      <c r="E28" s="46"/>
    </row>
    <row r="29" spans="1:9" ht="31.95" customHeight="1" x14ac:dyDescent="0.3">
      <c r="A29" s="37">
        <v>45416</v>
      </c>
      <c r="B29" s="21">
        <v>0.58333333333333337</v>
      </c>
      <c r="C29" s="22" t="s">
        <v>66</v>
      </c>
      <c r="E29" s="46"/>
    </row>
    <row r="30" spans="1:9" ht="31.95" customHeight="1" x14ac:dyDescent="0.3">
      <c r="A30" s="37">
        <v>45508</v>
      </c>
      <c r="B30" s="21">
        <v>0.29166666666666669</v>
      </c>
      <c r="C30" s="22" t="s">
        <v>110</v>
      </c>
      <c r="E30" s="35">
        <v>6</v>
      </c>
    </row>
    <row r="31" spans="1:9" ht="31.95" customHeight="1" x14ac:dyDescent="0.3">
      <c r="A31" s="37">
        <v>45539</v>
      </c>
      <c r="B31" s="21">
        <v>0.41666666666666669</v>
      </c>
      <c r="C31" s="22" t="s">
        <v>67</v>
      </c>
      <c r="E31" s="44">
        <v>6</v>
      </c>
    </row>
    <row r="32" spans="1:9" ht="31.95" customHeight="1" x14ac:dyDescent="0.3">
      <c r="A32" s="37">
        <v>45539</v>
      </c>
      <c r="B32" s="21">
        <v>0.5</v>
      </c>
      <c r="C32" s="22" t="s">
        <v>68</v>
      </c>
      <c r="E32" s="46"/>
    </row>
    <row r="33" spans="1:5" ht="31.95" customHeight="1" x14ac:dyDescent="0.3">
      <c r="A33" s="37">
        <v>45539</v>
      </c>
      <c r="B33" s="21">
        <v>0.625</v>
      </c>
      <c r="C33" s="22" t="s">
        <v>69</v>
      </c>
      <c r="E33" s="45"/>
    </row>
    <row r="34" spans="1:5" ht="31.95" customHeight="1" x14ac:dyDescent="0.3">
      <c r="A34" s="37">
        <v>45569</v>
      </c>
      <c r="B34" s="21">
        <v>0.41666666666666669</v>
      </c>
      <c r="C34" s="22" t="s">
        <v>70</v>
      </c>
      <c r="E34" s="44">
        <v>6</v>
      </c>
    </row>
    <row r="35" spans="1:5" ht="31.95" customHeight="1" x14ac:dyDescent="0.3">
      <c r="A35" s="37">
        <v>45569</v>
      </c>
      <c r="B35" s="21">
        <v>0.45833333333333331</v>
      </c>
      <c r="C35" s="22" t="s">
        <v>71</v>
      </c>
      <c r="E35" s="46"/>
    </row>
    <row r="36" spans="1:5" ht="31.95" customHeight="1" x14ac:dyDescent="0.3">
      <c r="A36" s="37">
        <v>45569</v>
      </c>
      <c r="B36" s="21">
        <v>0.625</v>
      </c>
      <c r="C36" s="22" t="s">
        <v>72</v>
      </c>
      <c r="E36" s="45"/>
    </row>
    <row r="37" spans="1:5" ht="31.95" customHeight="1" x14ac:dyDescent="0.3">
      <c r="A37" s="37">
        <v>45600</v>
      </c>
      <c r="B37" s="21">
        <v>0.41666666666666669</v>
      </c>
      <c r="C37" s="22" t="s">
        <v>73</v>
      </c>
      <c r="E37" s="44">
        <v>6</v>
      </c>
    </row>
    <row r="38" spans="1:5" ht="31.95" customHeight="1" x14ac:dyDescent="0.3">
      <c r="A38" s="37">
        <v>45600</v>
      </c>
      <c r="B38" s="21">
        <v>0.54166666666666663</v>
      </c>
      <c r="C38" s="22" t="s">
        <v>75</v>
      </c>
      <c r="E38" s="46"/>
    </row>
    <row r="39" spans="1:5" ht="31.95" customHeight="1" x14ac:dyDescent="0.3">
      <c r="A39" s="37">
        <v>45600</v>
      </c>
      <c r="B39" s="21">
        <v>0.625</v>
      </c>
      <c r="C39" s="22" t="s">
        <v>76</v>
      </c>
      <c r="E39" s="45"/>
    </row>
    <row r="40" spans="1:5" ht="31.95" customHeight="1" x14ac:dyDescent="0.3">
      <c r="A40" s="37">
        <v>45630</v>
      </c>
      <c r="B40" s="21">
        <v>0.375</v>
      </c>
      <c r="C40" s="22" t="s">
        <v>77</v>
      </c>
      <c r="E40" s="44">
        <v>6</v>
      </c>
    </row>
    <row r="41" spans="1:5" ht="34.5" customHeight="1" x14ac:dyDescent="0.3">
      <c r="A41" s="37">
        <v>45630</v>
      </c>
      <c r="B41" s="21">
        <v>0.54166666666666663</v>
      </c>
      <c r="C41" s="22" t="s">
        <v>78</v>
      </c>
      <c r="E41" s="45"/>
    </row>
    <row r="42" spans="1:5" ht="31.95" customHeight="1" x14ac:dyDescent="0.3">
      <c r="A42" s="37" t="s">
        <v>79</v>
      </c>
      <c r="B42" s="21">
        <v>0.41666666666666669</v>
      </c>
      <c r="C42" s="22" t="s">
        <v>81</v>
      </c>
      <c r="E42" s="44">
        <v>6</v>
      </c>
    </row>
    <row r="43" spans="1:5" ht="31.95" customHeight="1" x14ac:dyDescent="0.3">
      <c r="A43" s="37" t="s">
        <v>79</v>
      </c>
      <c r="B43" s="21">
        <v>0.58333333333333337</v>
      </c>
      <c r="C43" s="22" t="s">
        <v>82</v>
      </c>
      <c r="E43" s="45"/>
    </row>
    <row r="44" spans="1:5" ht="31.95" customHeight="1" x14ac:dyDescent="0.3">
      <c r="A44" s="37" t="s">
        <v>80</v>
      </c>
      <c r="B44" s="21">
        <v>0.45833333333333331</v>
      </c>
      <c r="C44" s="22" t="s">
        <v>83</v>
      </c>
      <c r="E44" s="44">
        <v>6</v>
      </c>
    </row>
    <row r="45" spans="1:5" ht="31.95" customHeight="1" x14ac:dyDescent="0.3">
      <c r="A45" s="37" t="s">
        <v>80</v>
      </c>
      <c r="B45" s="21">
        <v>0.58333333333333337</v>
      </c>
      <c r="C45" s="22" t="s">
        <v>84</v>
      </c>
      <c r="E45" s="45"/>
    </row>
    <row r="46" spans="1:5" ht="31.95" customHeight="1" x14ac:dyDescent="0.3">
      <c r="A46" s="37" t="s">
        <v>86</v>
      </c>
      <c r="B46" s="21">
        <v>0.54166666666666663</v>
      </c>
      <c r="C46" s="22" t="s">
        <v>91</v>
      </c>
      <c r="E46" s="35">
        <v>6</v>
      </c>
    </row>
    <row r="47" spans="1:5" ht="31.95" customHeight="1" x14ac:dyDescent="0.3">
      <c r="A47" s="37" t="s">
        <v>87</v>
      </c>
      <c r="B47" s="21">
        <v>0.58333333333333337</v>
      </c>
      <c r="C47" s="22" t="s">
        <v>92</v>
      </c>
      <c r="E47" s="35">
        <v>6</v>
      </c>
    </row>
    <row r="48" spans="1:5" ht="31.95" customHeight="1" x14ac:dyDescent="0.3">
      <c r="A48" s="37" t="s">
        <v>88</v>
      </c>
      <c r="B48" s="21">
        <v>0.5</v>
      </c>
      <c r="C48" s="22" t="s">
        <v>93</v>
      </c>
      <c r="E48" s="35">
        <v>6</v>
      </c>
    </row>
    <row r="49" spans="1:5" ht="31.95" customHeight="1" x14ac:dyDescent="0.3">
      <c r="A49" s="37" t="s">
        <v>89</v>
      </c>
      <c r="B49" s="21">
        <v>0.45833333333333331</v>
      </c>
      <c r="C49" s="22" t="s">
        <v>94</v>
      </c>
      <c r="E49" s="35">
        <v>6</v>
      </c>
    </row>
    <row r="50" spans="1:5" ht="31.95" customHeight="1" x14ac:dyDescent="0.3">
      <c r="A50" s="37" t="s">
        <v>90</v>
      </c>
      <c r="B50" s="21">
        <v>0.5</v>
      </c>
      <c r="C50" s="22" t="s">
        <v>95</v>
      </c>
      <c r="E50" s="35">
        <v>6</v>
      </c>
    </row>
    <row r="51" spans="1:5" ht="28.95" customHeight="1" x14ac:dyDescent="0.3">
      <c r="A51" s="37">
        <v>45406</v>
      </c>
      <c r="B51" s="21">
        <v>0.58333333333333337</v>
      </c>
      <c r="C51" s="22" t="s">
        <v>96</v>
      </c>
      <c r="E51" s="35">
        <v>6</v>
      </c>
    </row>
    <row r="52" spans="1:5" ht="28.95" customHeight="1" x14ac:dyDescent="0.3">
      <c r="A52" s="37">
        <v>45407</v>
      </c>
      <c r="B52" s="21">
        <v>0.5</v>
      </c>
      <c r="C52" s="22" t="s">
        <v>97</v>
      </c>
      <c r="E52" s="35">
        <v>6</v>
      </c>
    </row>
    <row r="53" spans="1:5" ht="28.95" customHeight="1" x14ac:dyDescent="0.3">
      <c r="A53" s="37">
        <v>45408</v>
      </c>
      <c r="B53" s="21">
        <v>0.45833333333333331</v>
      </c>
      <c r="C53" s="22" t="s">
        <v>98</v>
      </c>
      <c r="E53" s="35">
        <v>6</v>
      </c>
    </row>
    <row r="54" spans="1:5" ht="28.95" customHeight="1" x14ac:dyDescent="0.3">
      <c r="A54" s="37">
        <v>45411</v>
      </c>
      <c r="B54" s="21">
        <v>0.5</v>
      </c>
      <c r="C54" s="22" t="s">
        <v>99</v>
      </c>
      <c r="E54" s="35">
        <v>6</v>
      </c>
    </row>
    <row r="55" spans="1:5" ht="28.95" customHeight="1" x14ac:dyDescent="0.3">
      <c r="A55" s="37">
        <v>45412</v>
      </c>
      <c r="B55" s="21">
        <v>0.58333333333333337</v>
      </c>
      <c r="C55" s="22" t="s">
        <v>100</v>
      </c>
      <c r="E55" s="35">
        <v>6</v>
      </c>
    </row>
    <row r="56" spans="1:5" ht="28.95" customHeight="1" x14ac:dyDescent="0.3">
      <c r="A56" s="37">
        <v>45413</v>
      </c>
      <c r="B56" s="21">
        <v>0.5</v>
      </c>
      <c r="C56" s="22" t="s">
        <v>101</v>
      </c>
      <c r="E56" s="35">
        <v>6</v>
      </c>
    </row>
    <row r="57" spans="1:5" ht="28.95" customHeight="1" x14ac:dyDescent="0.3">
      <c r="A57" s="37">
        <v>45414</v>
      </c>
      <c r="B57" s="21">
        <v>0.45833333333333331</v>
      </c>
      <c r="C57" s="22" t="s">
        <v>102</v>
      </c>
      <c r="E57" s="35">
        <v>6</v>
      </c>
    </row>
    <row r="58" spans="1:5" ht="28.95" customHeight="1" x14ac:dyDescent="0.3">
      <c r="A58" s="37">
        <v>45418</v>
      </c>
      <c r="B58" s="21">
        <v>0.66666666666666663</v>
      </c>
      <c r="C58" s="22" t="s">
        <v>103</v>
      </c>
      <c r="E58" s="35">
        <v>4</v>
      </c>
    </row>
    <row r="59" spans="1:5" ht="28.95" customHeight="1" x14ac:dyDescent="0.3">
      <c r="A59" s="37">
        <v>45419</v>
      </c>
      <c r="B59" s="21">
        <v>0.58333333333333337</v>
      </c>
      <c r="C59" s="22" t="s">
        <v>104</v>
      </c>
      <c r="E59" s="35">
        <v>4</v>
      </c>
    </row>
    <row r="60" spans="1:5" ht="28.95" customHeight="1" x14ac:dyDescent="0.3">
      <c r="A60" s="37">
        <v>45420</v>
      </c>
      <c r="B60" s="21">
        <v>0.66666666666666663</v>
      </c>
      <c r="C60" s="22" t="s">
        <v>105</v>
      </c>
      <c r="E60" s="35">
        <v>4</v>
      </c>
    </row>
    <row r="61" spans="1:5" ht="28.95" customHeight="1" x14ac:dyDescent="0.3">
      <c r="A61" s="37">
        <v>45421</v>
      </c>
      <c r="B61" s="21">
        <v>0.58333333333333337</v>
      </c>
      <c r="C61" s="22" t="s">
        <v>106</v>
      </c>
      <c r="E61" s="35">
        <v>4</v>
      </c>
    </row>
    <row r="62" spans="1:5" ht="28.95" customHeight="1" x14ac:dyDescent="0.3">
      <c r="A62" s="37">
        <v>45422</v>
      </c>
      <c r="B62" s="21">
        <v>0.375</v>
      </c>
      <c r="C62" s="22" t="s">
        <v>107</v>
      </c>
      <c r="E62" s="35">
        <v>6</v>
      </c>
    </row>
    <row r="63" spans="1:5" ht="28.95" customHeight="1" x14ac:dyDescent="0.3">
      <c r="A63" s="37">
        <v>45425</v>
      </c>
      <c r="B63" s="21">
        <v>0.58333333333333337</v>
      </c>
      <c r="C63" s="22" t="s">
        <v>111</v>
      </c>
      <c r="E63" s="35">
        <v>4</v>
      </c>
    </row>
    <row r="64" spans="1:5" ht="28.95" customHeight="1" x14ac:dyDescent="0.3">
      <c r="A64" s="37">
        <v>45426</v>
      </c>
      <c r="B64" s="21">
        <v>0.66666666666666663</v>
      </c>
      <c r="C64" s="22" t="s">
        <v>112</v>
      </c>
      <c r="E64" s="35">
        <v>4</v>
      </c>
    </row>
    <row r="65" spans="1:5" ht="28.95" customHeight="1" x14ac:dyDescent="0.3">
      <c r="A65" s="37">
        <v>45427</v>
      </c>
      <c r="B65" s="21">
        <v>0.58333333333333337</v>
      </c>
      <c r="C65" s="22" t="s">
        <v>114</v>
      </c>
      <c r="E65" s="35">
        <v>4</v>
      </c>
    </row>
    <row r="66" spans="1:5" ht="28.95" customHeight="1" x14ac:dyDescent="0.3">
      <c r="A66" s="37">
        <v>45428</v>
      </c>
      <c r="B66" s="21">
        <v>0.66666666666666663</v>
      </c>
      <c r="C66" s="22" t="s">
        <v>115</v>
      </c>
      <c r="E66" s="35">
        <v>4</v>
      </c>
    </row>
    <row r="67" spans="1:5" ht="28.95" customHeight="1" x14ac:dyDescent="0.3">
      <c r="A67" s="37">
        <v>45429</v>
      </c>
      <c r="B67" s="21">
        <v>0.375</v>
      </c>
      <c r="C67" s="22" t="s">
        <v>116</v>
      </c>
      <c r="E67" s="35">
        <v>6</v>
      </c>
    </row>
    <row r="68" spans="1:5" ht="28.95" customHeight="1" x14ac:dyDescent="0.3">
      <c r="A68" s="38" t="s">
        <v>108</v>
      </c>
      <c r="B68" s="21">
        <v>0.66666666666666663</v>
      </c>
      <c r="C68" s="22" t="s">
        <v>113</v>
      </c>
      <c r="E68" s="35">
        <v>4</v>
      </c>
    </row>
    <row r="69" spans="1:5" x14ac:dyDescent="0.3">
      <c r="A69" s="20"/>
      <c r="B69" s="21"/>
      <c r="C69" s="22"/>
      <c r="E69" s="35"/>
    </row>
    <row r="70" spans="1:5" x14ac:dyDescent="0.3">
      <c r="A70" s="22"/>
      <c r="B70" s="22"/>
      <c r="C70" s="22"/>
      <c r="E70" s="35"/>
    </row>
    <row r="71" spans="1:5" x14ac:dyDescent="0.3">
      <c r="A71" s="22"/>
      <c r="B71" s="22"/>
      <c r="C71" s="22"/>
      <c r="E71" s="35"/>
    </row>
    <row r="72" spans="1:5" x14ac:dyDescent="0.3">
      <c r="A72" s="22"/>
      <c r="B72" s="22"/>
      <c r="C72" s="22"/>
      <c r="E72" s="35"/>
    </row>
    <row r="73" spans="1:5" x14ac:dyDescent="0.3">
      <c r="A73" s="22"/>
      <c r="B73" s="22"/>
      <c r="C73" s="22"/>
      <c r="E73" s="35"/>
    </row>
    <row r="74" spans="1:5" x14ac:dyDescent="0.3">
      <c r="A74" s="22"/>
      <c r="B74" s="22"/>
      <c r="C74" s="22"/>
      <c r="E74" s="35"/>
    </row>
    <row r="75" spans="1:5" x14ac:dyDescent="0.3">
      <c r="A75" s="22"/>
      <c r="B75" s="22"/>
      <c r="C75" s="22"/>
      <c r="E75" s="35"/>
    </row>
    <row r="76" spans="1:5" x14ac:dyDescent="0.3">
      <c r="A76" s="22"/>
      <c r="B76" s="22"/>
      <c r="C76" s="22"/>
      <c r="E76" s="35"/>
    </row>
    <row r="77" spans="1:5" x14ac:dyDescent="0.3">
      <c r="A77" s="22"/>
      <c r="B77" s="22"/>
      <c r="C77" s="22"/>
      <c r="E77" s="35"/>
    </row>
    <row r="78" spans="1:5" x14ac:dyDescent="0.3">
      <c r="A78" s="2"/>
      <c r="B78" s="2"/>
      <c r="C78" s="2"/>
      <c r="E78" s="35"/>
    </row>
    <row r="79" spans="1:5" x14ac:dyDescent="0.3">
      <c r="E79" s="35"/>
    </row>
    <row r="80" spans="1:5" x14ac:dyDescent="0.3">
      <c r="E80" s="35"/>
    </row>
    <row r="81" spans="5:5" x14ac:dyDescent="0.3">
      <c r="E81" s="35"/>
    </row>
    <row r="82" spans="5:5" x14ac:dyDescent="0.3">
      <c r="E82" s="35"/>
    </row>
    <row r="83" spans="5:5" x14ac:dyDescent="0.3">
      <c r="E83" s="35"/>
    </row>
    <row r="84" spans="5:5" x14ac:dyDescent="0.3">
      <c r="E84" s="35"/>
    </row>
    <row r="85" spans="5:5" x14ac:dyDescent="0.3">
      <c r="E85" s="35"/>
    </row>
    <row r="86" spans="5:5" x14ac:dyDescent="0.3">
      <c r="E86" s="35"/>
    </row>
    <row r="87" spans="5:5" x14ac:dyDescent="0.3">
      <c r="E87" s="35"/>
    </row>
    <row r="88" spans="5:5" x14ac:dyDescent="0.3">
      <c r="E88" s="35"/>
    </row>
    <row r="89" spans="5:5" x14ac:dyDescent="0.3">
      <c r="E89" s="35"/>
    </row>
    <row r="90" spans="5:5" x14ac:dyDescent="0.3">
      <c r="E90" s="35"/>
    </row>
    <row r="91" spans="5:5" x14ac:dyDescent="0.3">
      <c r="E91" s="35"/>
    </row>
    <row r="92" spans="5:5" x14ac:dyDescent="0.3">
      <c r="E92" s="35"/>
    </row>
    <row r="93" spans="5:5" x14ac:dyDescent="0.3">
      <c r="E93" s="35"/>
    </row>
    <row r="94" spans="5:5" x14ac:dyDescent="0.3">
      <c r="E94" s="35"/>
    </row>
    <row r="95" spans="5:5" x14ac:dyDescent="0.3">
      <c r="E95" s="35"/>
    </row>
    <row r="96" spans="5:5" x14ac:dyDescent="0.3">
      <c r="E96" s="35"/>
    </row>
  </sheetData>
  <mergeCells count="15">
    <mergeCell ref="E31:E33"/>
    <mergeCell ref="E19:E21"/>
    <mergeCell ref="E22:E24"/>
    <mergeCell ref="E25:E26"/>
    <mergeCell ref="E27:E29"/>
    <mergeCell ref="E3:E6"/>
    <mergeCell ref="E7:E9"/>
    <mergeCell ref="E11:E12"/>
    <mergeCell ref="E14:E15"/>
    <mergeCell ref="E17:E18"/>
    <mergeCell ref="E44:E45"/>
    <mergeCell ref="E42:E43"/>
    <mergeCell ref="E40:E41"/>
    <mergeCell ref="E37:E39"/>
    <mergeCell ref="E34:E36"/>
  </mergeCells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74B4-741B-495F-91CC-8DA27C917EA6}">
  <dimension ref="B2:I85"/>
  <sheetViews>
    <sheetView tabSelected="1" zoomScale="82" workbookViewId="0">
      <selection activeCell="H85" sqref="H85"/>
    </sheetView>
  </sheetViews>
  <sheetFormatPr baseColWidth="10" defaultRowHeight="13.8" x14ac:dyDescent="0.3"/>
  <cols>
    <col min="1" max="1" width="11.5546875" style="5"/>
    <col min="2" max="2" width="19.33203125" style="5" customWidth="1"/>
    <col min="3" max="3" width="13.6640625" style="5" customWidth="1"/>
    <col min="4" max="4" width="14.21875" style="5" customWidth="1"/>
    <col min="5" max="8" width="23.6640625" style="5" customWidth="1"/>
    <col min="9" max="16384" width="11.5546875" style="5"/>
  </cols>
  <sheetData>
    <row r="2" spans="2:9" x14ac:dyDescent="0.3">
      <c r="B2" s="53" t="s">
        <v>11</v>
      </c>
      <c r="C2" s="53" t="s">
        <v>128</v>
      </c>
      <c r="D2" s="53" t="s">
        <v>127</v>
      </c>
      <c r="E2" s="71" t="s">
        <v>9</v>
      </c>
      <c r="F2" s="72" t="s">
        <v>130</v>
      </c>
      <c r="G2" s="72" t="s">
        <v>131</v>
      </c>
      <c r="H2" s="72" t="s">
        <v>129</v>
      </c>
      <c r="I2" s="96" t="s">
        <v>134</v>
      </c>
    </row>
    <row r="3" spans="2:9" ht="100.8" customHeight="1" x14ac:dyDescent="0.3">
      <c r="B3" s="60" t="s">
        <v>118</v>
      </c>
      <c r="C3" s="63" t="s">
        <v>61</v>
      </c>
      <c r="D3" s="66">
        <v>45371</v>
      </c>
      <c r="E3" s="58" t="s">
        <v>61</v>
      </c>
      <c r="F3" s="73">
        <v>0.33333333333333331</v>
      </c>
      <c r="G3" s="73">
        <v>0.58333333333333337</v>
      </c>
      <c r="H3" s="89" t="s">
        <v>133</v>
      </c>
      <c r="I3" s="54">
        <v>6</v>
      </c>
    </row>
    <row r="4" spans="2:9" ht="62.4" customHeight="1" x14ac:dyDescent="0.3">
      <c r="B4" s="61"/>
      <c r="C4" s="64"/>
      <c r="D4" s="67"/>
      <c r="E4" s="66" t="s">
        <v>27</v>
      </c>
      <c r="F4" s="74">
        <v>0.375</v>
      </c>
      <c r="G4" s="74">
        <v>0.41666666666666669</v>
      </c>
      <c r="H4" s="90" t="s">
        <v>132</v>
      </c>
      <c r="I4" s="55">
        <v>6</v>
      </c>
    </row>
    <row r="5" spans="2:9" ht="64.8" customHeight="1" x14ac:dyDescent="0.3">
      <c r="B5" s="61"/>
      <c r="C5" s="64"/>
      <c r="D5" s="67"/>
      <c r="E5" s="67"/>
      <c r="F5" s="75">
        <v>0.41666666666666702</v>
      </c>
      <c r="G5" s="75">
        <v>0.5</v>
      </c>
      <c r="H5" s="89" t="s">
        <v>33</v>
      </c>
      <c r="I5" s="55"/>
    </row>
    <row r="6" spans="2:9" ht="63" customHeight="1" x14ac:dyDescent="0.3">
      <c r="B6" s="61"/>
      <c r="C6" s="64"/>
      <c r="D6" s="67"/>
      <c r="E6" s="67"/>
      <c r="F6" s="74">
        <v>0.5</v>
      </c>
      <c r="G6" s="74">
        <v>0.58333333333333337</v>
      </c>
      <c r="H6" s="90" t="s">
        <v>34</v>
      </c>
      <c r="I6" s="55"/>
    </row>
    <row r="7" spans="2:9" ht="55.2" x14ac:dyDescent="0.3">
      <c r="B7" s="62"/>
      <c r="C7" s="65"/>
      <c r="D7" s="68"/>
      <c r="E7" s="68"/>
      <c r="F7" s="75">
        <v>0.58333333333333337</v>
      </c>
      <c r="G7" s="75">
        <v>0.625</v>
      </c>
      <c r="H7" s="89" t="s">
        <v>35</v>
      </c>
      <c r="I7" s="55"/>
    </row>
    <row r="8" spans="2:9" ht="58.2" customHeight="1" x14ac:dyDescent="0.3">
      <c r="B8" s="70" t="s">
        <v>135</v>
      </c>
      <c r="C8" s="56">
        <v>45372</v>
      </c>
      <c r="D8" s="57">
        <v>45373</v>
      </c>
      <c r="E8" s="57">
        <v>45372</v>
      </c>
      <c r="F8" s="74">
        <v>0.375</v>
      </c>
      <c r="G8" s="74">
        <v>0.45833333333333331</v>
      </c>
      <c r="H8" s="90" t="s">
        <v>37</v>
      </c>
      <c r="I8" s="55">
        <v>6</v>
      </c>
    </row>
    <row r="9" spans="2:9" ht="69" x14ac:dyDescent="0.3">
      <c r="B9" s="70"/>
      <c r="C9" s="56"/>
      <c r="D9" s="57"/>
      <c r="E9" s="57"/>
      <c r="F9" s="75">
        <v>0.45833333333333331</v>
      </c>
      <c r="G9" s="75">
        <v>0.54166666666666663</v>
      </c>
      <c r="H9" s="89" t="s">
        <v>38</v>
      </c>
      <c r="I9" s="55"/>
    </row>
    <row r="10" spans="2:9" ht="69" x14ac:dyDescent="0.3">
      <c r="B10" s="70"/>
      <c r="C10" s="56"/>
      <c r="D10" s="57"/>
      <c r="E10" s="57"/>
      <c r="F10" s="74">
        <v>0.54166666666666663</v>
      </c>
      <c r="G10" s="74">
        <v>0.625</v>
      </c>
      <c r="H10" s="90" t="s">
        <v>39</v>
      </c>
      <c r="I10" s="55"/>
    </row>
    <row r="11" spans="2:9" ht="124.2" x14ac:dyDescent="0.3">
      <c r="B11" s="70"/>
      <c r="C11" s="56"/>
      <c r="D11" s="57"/>
      <c r="E11" s="63" t="s">
        <v>40</v>
      </c>
      <c r="F11" s="75">
        <v>0.375</v>
      </c>
      <c r="G11" s="75">
        <v>0.5</v>
      </c>
      <c r="H11" s="91" t="s">
        <v>74</v>
      </c>
      <c r="I11" s="55">
        <v>6</v>
      </c>
    </row>
    <row r="12" spans="2:9" ht="41.4" x14ac:dyDescent="0.3">
      <c r="B12" s="70"/>
      <c r="C12" s="56"/>
      <c r="D12" s="57"/>
      <c r="E12" s="64"/>
      <c r="F12" s="78">
        <v>0.5</v>
      </c>
      <c r="G12" s="78">
        <v>0.625</v>
      </c>
      <c r="H12" s="69" t="s">
        <v>42</v>
      </c>
      <c r="I12" s="55"/>
    </row>
    <row r="13" spans="2:9" ht="57" customHeight="1" x14ac:dyDescent="0.3">
      <c r="B13" s="70" t="s">
        <v>136</v>
      </c>
      <c r="C13" s="56" t="s">
        <v>41</v>
      </c>
      <c r="D13" s="77">
        <v>45379</v>
      </c>
      <c r="E13" s="56" t="s">
        <v>41</v>
      </c>
      <c r="F13" s="75">
        <v>0.33333333333333331</v>
      </c>
      <c r="G13" s="75">
        <v>0.45833333333333331</v>
      </c>
      <c r="H13" s="89" t="s">
        <v>43</v>
      </c>
      <c r="I13" s="55">
        <v>6</v>
      </c>
    </row>
    <row r="14" spans="2:9" ht="41.4" x14ac:dyDescent="0.3">
      <c r="B14" s="70"/>
      <c r="C14" s="56"/>
      <c r="D14" s="77"/>
      <c r="E14" s="56"/>
      <c r="F14" s="79">
        <v>0.45833333333333331</v>
      </c>
      <c r="G14" s="79">
        <v>0.58333333333333337</v>
      </c>
      <c r="H14" s="92" t="s">
        <v>137</v>
      </c>
      <c r="I14" s="55"/>
    </row>
    <row r="15" spans="2:9" ht="42.6" customHeight="1" x14ac:dyDescent="0.3">
      <c r="B15" s="70"/>
      <c r="C15" s="56"/>
      <c r="D15" s="77"/>
      <c r="E15" s="57" t="s">
        <v>44</v>
      </c>
      <c r="F15" s="75">
        <v>0.33333333333333331</v>
      </c>
      <c r="G15" s="75">
        <v>0.375</v>
      </c>
      <c r="H15" s="89" t="s">
        <v>138</v>
      </c>
      <c r="I15" s="55">
        <v>6</v>
      </c>
    </row>
    <row r="16" spans="2:9" ht="69" x14ac:dyDescent="0.3">
      <c r="B16" s="70"/>
      <c r="C16" s="56"/>
      <c r="D16" s="77"/>
      <c r="E16" s="57"/>
      <c r="F16" s="74">
        <v>0.375</v>
      </c>
      <c r="G16" s="74">
        <v>0.58333333333333337</v>
      </c>
      <c r="H16" s="90" t="s">
        <v>139</v>
      </c>
      <c r="I16" s="55"/>
    </row>
    <row r="17" spans="2:9" ht="69" x14ac:dyDescent="0.3">
      <c r="B17" s="70"/>
      <c r="C17" s="56"/>
      <c r="D17" s="77"/>
      <c r="E17" s="56" t="s">
        <v>45</v>
      </c>
      <c r="F17" s="75">
        <v>0.33333333333333331</v>
      </c>
      <c r="G17" s="75">
        <v>0.45833333333333331</v>
      </c>
      <c r="H17" s="89" t="s">
        <v>46</v>
      </c>
      <c r="I17" s="55">
        <v>6</v>
      </c>
    </row>
    <row r="18" spans="2:9" ht="27.6" x14ac:dyDescent="0.3">
      <c r="B18" s="70"/>
      <c r="C18" s="56"/>
      <c r="D18" s="77"/>
      <c r="E18" s="56"/>
      <c r="F18" s="74">
        <v>0.45833333333333331</v>
      </c>
      <c r="G18" s="74">
        <v>0.58333333333333337</v>
      </c>
      <c r="H18" s="90" t="s">
        <v>140</v>
      </c>
      <c r="I18" s="55"/>
    </row>
    <row r="19" spans="2:9" ht="55.2" x14ac:dyDescent="0.3">
      <c r="B19" s="70"/>
      <c r="C19" s="56"/>
      <c r="D19" s="77"/>
      <c r="E19" s="80">
        <v>45379</v>
      </c>
      <c r="F19" s="75">
        <v>0.33333333333333331</v>
      </c>
      <c r="G19" s="75">
        <v>0.58333333333333337</v>
      </c>
      <c r="H19" s="89" t="s">
        <v>49</v>
      </c>
      <c r="I19" s="54">
        <v>6</v>
      </c>
    </row>
    <row r="20" spans="2:9" ht="41.4" customHeight="1" x14ac:dyDescent="0.3">
      <c r="B20" s="70" t="s">
        <v>141</v>
      </c>
      <c r="C20" s="56">
        <v>45295</v>
      </c>
      <c r="D20" s="57">
        <v>45600</v>
      </c>
      <c r="E20" s="66">
        <v>45383</v>
      </c>
      <c r="F20" s="74">
        <v>0.375</v>
      </c>
      <c r="G20" s="74">
        <v>0.5</v>
      </c>
      <c r="H20" s="90" t="s">
        <v>50</v>
      </c>
      <c r="I20" s="55">
        <v>6</v>
      </c>
    </row>
    <row r="21" spans="2:9" ht="27.6" x14ac:dyDescent="0.3">
      <c r="B21" s="70"/>
      <c r="C21" s="56"/>
      <c r="D21" s="57"/>
      <c r="E21" s="68"/>
      <c r="F21" s="75">
        <v>0.5</v>
      </c>
      <c r="G21" s="75">
        <v>0.625</v>
      </c>
      <c r="H21" s="89" t="s">
        <v>51</v>
      </c>
      <c r="I21" s="55"/>
    </row>
    <row r="22" spans="2:9" ht="41.4" x14ac:dyDescent="0.3">
      <c r="B22" s="70"/>
      <c r="C22" s="56"/>
      <c r="D22" s="57"/>
      <c r="E22" s="82">
        <v>45384</v>
      </c>
      <c r="F22" s="74">
        <v>0.375</v>
      </c>
      <c r="G22" s="74">
        <v>0.45833333333333331</v>
      </c>
      <c r="H22" s="90" t="s">
        <v>52</v>
      </c>
      <c r="I22" s="55">
        <v>6</v>
      </c>
    </row>
    <row r="23" spans="2:9" ht="41.4" x14ac:dyDescent="0.3">
      <c r="B23" s="70"/>
      <c r="C23" s="56"/>
      <c r="D23" s="57"/>
      <c r="E23" s="83"/>
      <c r="F23" s="75">
        <v>0.45833333333333331</v>
      </c>
      <c r="G23" s="75">
        <v>0.54166666666666663</v>
      </c>
      <c r="H23" s="89" t="s">
        <v>53</v>
      </c>
      <c r="I23" s="55"/>
    </row>
    <row r="24" spans="2:9" ht="41.4" x14ac:dyDescent="0.3">
      <c r="B24" s="70"/>
      <c r="C24" s="56"/>
      <c r="D24" s="57"/>
      <c r="E24" s="83"/>
      <c r="F24" s="78">
        <v>0.54166666666666663</v>
      </c>
      <c r="G24" s="78">
        <v>0.625</v>
      </c>
      <c r="H24" s="93" t="s">
        <v>54</v>
      </c>
      <c r="I24" s="55"/>
    </row>
    <row r="25" spans="2:9" ht="41.4" x14ac:dyDescent="0.3">
      <c r="B25" s="70"/>
      <c r="C25" s="56"/>
      <c r="D25" s="57"/>
      <c r="E25" s="84">
        <v>45385</v>
      </c>
      <c r="F25" s="75">
        <v>0.375</v>
      </c>
      <c r="G25" s="75">
        <v>0.4375</v>
      </c>
      <c r="H25" s="89" t="s">
        <v>55</v>
      </c>
      <c r="I25" s="55">
        <v>6</v>
      </c>
    </row>
    <row r="26" spans="2:9" ht="27.6" x14ac:dyDescent="0.3">
      <c r="B26" s="70"/>
      <c r="C26" s="56"/>
      <c r="D26" s="57"/>
      <c r="E26" s="84"/>
      <c r="F26" s="74">
        <v>0.4375</v>
      </c>
      <c r="G26" s="74">
        <v>0.5</v>
      </c>
      <c r="H26" s="90" t="s">
        <v>56</v>
      </c>
      <c r="I26" s="55"/>
    </row>
    <row r="27" spans="2:9" ht="55.2" x14ac:dyDescent="0.3">
      <c r="B27" s="70"/>
      <c r="C27" s="56"/>
      <c r="D27" s="57"/>
      <c r="E27" s="84"/>
      <c r="F27" s="75">
        <v>0.5</v>
      </c>
      <c r="G27" s="75">
        <v>0.625</v>
      </c>
      <c r="H27" s="89" t="s">
        <v>57</v>
      </c>
      <c r="I27" s="55"/>
    </row>
    <row r="28" spans="2:9" ht="41.4" x14ac:dyDescent="0.3">
      <c r="B28" s="70"/>
      <c r="C28" s="56"/>
      <c r="D28" s="57"/>
      <c r="E28" s="82">
        <v>45386</v>
      </c>
      <c r="F28" s="74">
        <v>0.375</v>
      </c>
      <c r="G28" s="74">
        <v>0.54166666666666663</v>
      </c>
      <c r="H28" s="90" t="s">
        <v>58</v>
      </c>
      <c r="I28" s="55">
        <v>6</v>
      </c>
    </row>
    <row r="29" spans="2:9" ht="41.4" x14ac:dyDescent="0.3">
      <c r="B29" s="70"/>
      <c r="C29" s="56"/>
      <c r="D29" s="57"/>
      <c r="E29" s="85"/>
      <c r="F29" s="75">
        <v>0.54166666666666663</v>
      </c>
      <c r="G29" s="75">
        <v>0.625</v>
      </c>
      <c r="H29" s="89" t="s">
        <v>59</v>
      </c>
      <c r="I29" s="55"/>
    </row>
    <row r="30" spans="2:9" ht="41.4" x14ac:dyDescent="0.3">
      <c r="B30" s="70"/>
      <c r="C30" s="56"/>
      <c r="D30" s="57"/>
      <c r="E30" s="57">
        <v>45387</v>
      </c>
      <c r="F30" s="74">
        <v>0.33333333333333331</v>
      </c>
      <c r="G30" s="74">
        <v>0.45833333333333331</v>
      </c>
      <c r="H30" s="90" t="s">
        <v>64</v>
      </c>
      <c r="I30" s="55">
        <v>6</v>
      </c>
    </row>
    <row r="31" spans="2:9" ht="41.4" x14ac:dyDescent="0.3">
      <c r="B31" s="70"/>
      <c r="C31" s="56"/>
      <c r="D31" s="57"/>
      <c r="E31" s="57"/>
      <c r="F31" s="75">
        <v>0.45833333333333331</v>
      </c>
      <c r="G31" s="75">
        <v>0.5</v>
      </c>
      <c r="H31" s="89" t="s">
        <v>65</v>
      </c>
      <c r="I31" s="55"/>
    </row>
    <row r="32" spans="2:9" ht="96.6" x14ac:dyDescent="0.3">
      <c r="B32" s="70"/>
      <c r="C32" s="56"/>
      <c r="D32" s="57"/>
      <c r="E32" s="57"/>
      <c r="F32" s="74">
        <v>0.5</v>
      </c>
      <c r="G32" s="74">
        <v>0.58333333333333337</v>
      </c>
      <c r="H32" s="90" t="s">
        <v>66</v>
      </c>
      <c r="I32" s="55"/>
    </row>
    <row r="33" spans="2:9" ht="55.2" x14ac:dyDescent="0.3">
      <c r="B33" s="70"/>
      <c r="C33" s="56"/>
      <c r="D33" s="57"/>
      <c r="E33" s="58">
        <v>45390</v>
      </c>
      <c r="F33" s="75">
        <v>0.29166666666666669</v>
      </c>
      <c r="G33" s="75">
        <v>0.54166666666666663</v>
      </c>
      <c r="H33" s="89" t="s">
        <v>110</v>
      </c>
      <c r="I33" s="54">
        <v>6</v>
      </c>
    </row>
    <row r="34" spans="2:9" ht="55.2" x14ac:dyDescent="0.3">
      <c r="B34" s="70"/>
      <c r="C34" s="56"/>
      <c r="D34" s="57"/>
      <c r="E34" s="57">
        <v>45391</v>
      </c>
      <c r="F34" s="74">
        <v>0.41666666666666669</v>
      </c>
      <c r="G34" s="74">
        <v>0.5</v>
      </c>
      <c r="H34" s="90" t="s">
        <v>67</v>
      </c>
      <c r="I34" s="55">
        <v>6</v>
      </c>
    </row>
    <row r="35" spans="2:9" ht="55.2" x14ac:dyDescent="0.3">
      <c r="B35" s="70"/>
      <c r="C35" s="56"/>
      <c r="D35" s="57"/>
      <c r="E35" s="57"/>
      <c r="F35" s="75">
        <v>0.5</v>
      </c>
      <c r="G35" s="75">
        <v>0.625</v>
      </c>
      <c r="H35" s="89" t="s">
        <v>68</v>
      </c>
      <c r="I35" s="55"/>
    </row>
    <row r="36" spans="2:9" ht="96.6" x14ac:dyDescent="0.3">
      <c r="B36" s="70"/>
      <c r="C36" s="56"/>
      <c r="D36" s="57"/>
      <c r="E36" s="57"/>
      <c r="F36" s="74">
        <v>0.625</v>
      </c>
      <c r="G36" s="74">
        <v>0.66666666666666663</v>
      </c>
      <c r="H36" s="90" t="s">
        <v>69</v>
      </c>
      <c r="I36" s="55"/>
    </row>
    <row r="37" spans="2:9" ht="55.2" x14ac:dyDescent="0.3">
      <c r="B37" s="70"/>
      <c r="C37" s="56"/>
      <c r="D37" s="57"/>
      <c r="E37" s="56">
        <v>45392</v>
      </c>
      <c r="F37" s="75">
        <v>0.41666666666666669</v>
      </c>
      <c r="G37" s="75">
        <v>0.45833333333333331</v>
      </c>
      <c r="H37" s="89" t="s">
        <v>70</v>
      </c>
      <c r="I37" s="55">
        <v>6</v>
      </c>
    </row>
    <row r="38" spans="2:9" ht="55.2" x14ac:dyDescent="0.3">
      <c r="B38" s="70"/>
      <c r="C38" s="56"/>
      <c r="D38" s="57"/>
      <c r="E38" s="56"/>
      <c r="F38" s="74">
        <v>0.45833333333333331</v>
      </c>
      <c r="G38" s="74">
        <v>0.625</v>
      </c>
      <c r="H38" s="90" t="s">
        <v>71</v>
      </c>
      <c r="I38" s="55"/>
    </row>
    <row r="39" spans="2:9" ht="82.8" x14ac:dyDescent="0.3">
      <c r="B39" s="70"/>
      <c r="C39" s="56"/>
      <c r="D39" s="57"/>
      <c r="E39" s="56"/>
      <c r="F39" s="75">
        <v>0.625</v>
      </c>
      <c r="G39" s="75">
        <v>0.66666666666666663</v>
      </c>
      <c r="H39" s="89" t="s">
        <v>72</v>
      </c>
      <c r="I39" s="55"/>
    </row>
    <row r="40" spans="2:9" ht="82.8" x14ac:dyDescent="0.3">
      <c r="B40" s="70"/>
      <c r="C40" s="56"/>
      <c r="D40" s="57"/>
      <c r="E40" s="57">
        <v>45393</v>
      </c>
      <c r="F40" s="74">
        <v>0.41666666666666669</v>
      </c>
      <c r="G40" s="74">
        <v>0.54166666666666663</v>
      </c>
      <c r="H40" s="90" t="s">
        <v>73</v>
      </c>
      <c r="I40" s="55">
        <v>6</v>
      </c>
    </row>
    <row r="41" spans="2:9" ht="41.4" x14ac:dyDescent="0.3">
      <c r="B41" s="70"/>
      <c r="C41" s="56"/>
      <c r="D41" s="57"/>
      <c r="E41" s="57"/>
      <c r="F41" s="75">
        <v>0.54166666666666663</v>
      </c>
      <c r="G41" s="75">
        <v>0.625</v>
      </c>
      <c r="H41" s="89" t="s">
        <v>75</v>
      </c>
      <c r="I41" s="55"/>
    </row>
    <row r="42" spans="2:9" ht="41.4" x14ac:dyDescent="0.3">
      <c r="B42" s="70"/>
      <c r="C42" s="56"/>
      <c r="D42" s="57"/>
      <c r="E42" s="57"/>
      <c r="F42" s="74">
        <v>0.625</v>
      </c>
      <c r="G42" s="74">
        <v>0.66666666666666663</v>
      </c>
      <c r="H42" s="90" t="s">
        <v>76</v>
      </c>
      <c r="I42" s="55"/>
    </row>
    <row r="43" spans="2:9" ht="124.2" x14ac:dyDescent="0.3">
      <c r="B43" s="70" t="s">
        <v>142</v>
      </c>
      <c r="C43" s="56">
        <v>45407</v>
      </c>
      <c r="D43" s="77">
        <v>45407</v>
      </c>
      <c r="E43" s="63">
        <v>45394</v>
      </c>
      <c r="F43" s="75">
        <v>0.375</v>
      </c>
      <c r="G43" s="75">
        <v>0.54166666666666663</v>
      </c>
      <c r="H43" s="89" t="s">
        <v>77</v>
      </c>
      <c r="I43" s="55">
        <v>6</v>
      </c>
    </row>
    <row r="44" spans="2:9" ht="55.2" x14ac:dyDescent="0.3">
      <c r="B44" s="70"/>
      <c r="C44" s="56"/>
      <c r="D44" s="77"/>
      <c r="E44" s="65"/>
      <c r="F44" s="74">
        <v>0.54166666666666663</v>
      </c>
      <c r="G44" s="74">
        <v>0.66666666666666663</v>
      </c>
      <c r="H44" s="90" t="s">
        <v>78</v>
      </c>
      <c r="I44" s="55"/>
    </row>
    <row r="45" spans="2:9" ht="27.6" x14ac:dyDescent="0.3">
      <c r="B45" s="70"/>
      <c r="C45" s="56"/>
      <c r="D45" s="77"/>
      <c r="E45" s="81">
        <v>45397</v>
      </c>
      <c r="F45" s="75">
        <v>0.41666666666666669</v>
      </c>
      <c r="G45" s="75">
        <v>0.58333333333333337</v>
      </c>
      <c r="H45" s="89" t="s">
        <v>81</v>
      </c>
      <c r="I45" s="55">
        <v>6</v>
      </c>
    </row>
    <row r="46" spans="2:9" ht="41.4" x14ac:dyDescent="0.3">
      <c r="B46" s="70"/>
      <c r="C46" s="56"/>
      <c r="D46" s="77"/>
      <c r="E46" s="87"/>
      <c r="F46" s="74">
        <v>0.58333333333333337</v>
      </c>
      <c r="G46" s="74">
        <v>0.66666666666666663</v>
      </c>
      <c r="H46" s="90" t="s">
        <v>82</v>
      </c>
      <c r="I46" s="55"/>
    </row>
    <row r="47" spans="2:9" ht="41.4" x14ac:dyDescent="0.3">
      <c r="B47" s="70"/>
      <c r="C47" s="56"/>
      <c r="D47" s="77"/>
      <c r="E47" s="63" t="s">
        <v>80</v>
      </c>
      <c r="F47" s="75">
        <v>0.45833333333333331</v>
      </c>
      <c r="G47" s="75">
        <v>0.58333333333333337</v>
      </c>
      <c r="H47" s="89" t="s">
        <v>83</v>
      </c>
      <c r="I47" s="55">
        <v>6</v>
      </c>
    </row>
    <row r="48" spans="2:9" ht="55.2" x14ac:dyDescent="0.3">
      <c r="B48" s="70"/>
      <c r="C48" s="56"/>
      <c r="D48" s="77"/>
      <c r="E48" s="65"/>
      <c r="F48" s="74">
        <v>0.58333333333333337</v>
      </c>
      <c r="G48" s="74">
        <v>0.70833333333333337</v>
      </c>
      <c r="H48" s="90" t="s">
        <v>84</v>
      </c>
      <c r="I48" s="55"/>
    </row>
    <row r="49" spans="2:9" ht="41.4" x14ac:dyDescent="0.3">
      <c r="B49" s="70"/>
      <c r="C49" s="56"/>
      <c r="D49" s="77"/>
      <c r="E49" s="58" t="s">
        <v>86</v>
      </c>
      <c r="F49" s="75">
        <v>0.54166666666666663</v>
      </c>
      <c r="G49" s="75">
        <v>0.79166666666666663</v>
      </c>
      <c r="H49" s="89" t="s">
        <v>91</v>
      </c>
      <c r="I49" s="54">
        <v>6</v>
      </c>
    </row>
    <row r="50" spans="2:9" ht="41.4" x14ac:dyDescent="0.3">
      <c r="B50" s="70"/>
      <c r="C50" s="56"/>
      <c r="D50" s="77"/>
      <c r="E50" s="59" t="s">
        <v>87</v>
      </c>
      <c r="F50" s="74">
        <v>0.375</v>
      </c>
      <c r="G50" s="74">
        <v>0.625</v>
      </c>
      <c r="H50" s="90" t="s">
        <v>92</v>
      </c>
      <c r="I50" s="54">
        <v>6</v>
      </c>
    </row>
    <row r="51" spans="2:9" ht="41.4" x14ac:dyDescent="0.3">
      <c r="B51" s="70"/>
      <c r="C51" s="56"/>
      <c r="D51" s="77"/>
      <c r="E51" s="58" t="s">
        <v>88</v>
      </c>
      <c r="F51" s="75">
        <v>0.41666666666666669</v>
      </c>
      <c r="G51" s="75">
        <v>0.66666666666666663</v>
      </c>
      <c r="H51" s="89" t="s">
        <v>93</v>
      </c>
      <c r="I51" s="54">
        <v>6</v>
      </c>
    </row>
    <row r="52" spans="2:9" ht="41.4" x14ac:dyDescent="0.3">
      <c r="B52" s="70"/>
      <c r="C52" s="56"/>
      <c r="D52" s="77"/>
      <c r="E52" s="59" t="s">
        <v>89</v>
      </c>
      <c r="F52" s="74">
        <v>0.33333333333333331</v>
      </c>
      <c r="G52" s="74">
        <v>0.58333333333333337</v>
      </c>
      <c r="H52" s="90" t="s">
        <v>94</v>
      </c>
      <c r="I52" s="54">
        <v>6</v>
      </c>
    </row>
    <row r="53" spans="2:9" ht="41.4" x14ac:dyDescent="0.3">
      <c r="B53" s="70"/>
      <c r="C53" s="56"/>
      <c r="D53" s="77"/>
      <c r="E53" s="58" t="s">
        <v>90</v>
      </c>
      <c r="F53" s="75">
        <v>0.5</v>
      </c>
      <c r="G53" s="75">
        <v>0.75</v>
      </c>
      <c r="H53" s="89" t="s">
        <v>95</v>
      </c>
      <c r="I53" s="54">
        <v>6</v>
      </c>
    </row>
    <row r="54" spans="2:9" ht="41.4" x14ac:dyDescent="0.3">
      <c r="B54" s="70"/>
      <c r="C54" s="56"/>
      <c r="D54" s="77"/>
      <c r="E54" s="59">
        <v>45406</v>
      </c>
      <c r="F54" s="74">
        <v>0.375</v>
      </c>
      <c r="G54" s="74">
        <v>0.625</v>
      </c>
      <c r="H54" s="90" t="s">
        <v>96</v>
      </c>
      <c r="I54" s="54">
        <v>6</v>
      </c>
    </row>
    <row r="55" spans="2:9" ht="55.2" x14ac:dyDescent="0.3">
      <c r="B55" s="70"/>
      <c r="C55" s="56"/>
      <c r="D55" s="77"/>
      <c r="E55" s="58">
        <v>45407</v>
      </c>
      <c r="F55" s="75">
        <v>0.5</v>
      </c>
      <c r="G55" s="75">
        <v>0.75</v>
      </c>
      <c r="H55" s="89" t="s">
        <v>97</v>
      </c>
      <c r="I55" s="54">
        <v>6</v>
      </c>
    </row>
    <row r="56" spans="2:9" ht="69" customHeight="1" x14ac:dyDescent="0.3">
      <c r="B56" s="70" t="s">
        <v>143</v>
      </c>
      <c r="C56" s="86">
        <v>45408</v>
      </c>
      <c r="D56" s="77">
        <v>45432</v>
      </c>
      <c r="E56" s="59">
        <v>45408</v>
      </c>
      <c r="F56" s="74">
        <v>0.33333333333333331</v>
      </c>
      <c r="G56" s="74">
        <v>0.58333333333333337</v>
      </c>
      <c r="H56" s="90" t="s">
        <v>98</v>
      </c>
      <c r="I56" s="54">
        <v>6</v>
      </c>
    </row>
    <row r="57" spans="2:9" ht="55.2" x14ac:dyDescent="0.3">
      <c r="B57" s="70"/>
      <c r="C57" s="86"/>
      <c r="D57" s="77"/>
      <c r="E57" s="58">
        <v>45411</v>
      </c>
      <c r="F57" s="75">
        <v>0.375</v>
      </c>
      <c r="G57" s="75">
        <v>0.625</v>
      </c>
      <c r="H57" s="89" t="s">
        <v>144</v>
      </c>
      <c r="I57" s="54">
        <v>6</v>
      </c>
    </row>
    <row r="58" spans="2:9" ht="55.2" x14ac:dyDescent="0.3">
      <c r="B58" s="70"/>
      <c r="C58" s="86"/>
      <c r="D58" s="77"/>
      <c r="E58" s="59">
        <v>45412</v>
      </c>
      <c r="F58" s="74">
        <v>0.33333333333333331</v>
      </c>
      <c r="G58" s="74">
        <v>0.58333333333333337</v>
      </c>
      <c r="H58" s="90" t="s">
        <v>100</v>
      </c>
      <c r="I58" s="54">
        <v>6</v>
      </c>
    </row>
    <row r="59" spans="2:9" ht="69" x14ac:dyDescent="0.3">
      <c r="B59" s="70"/>
      <c r="C59" s="86"/>
      <c r="D59" s="77"/>
      <c r="E59" s="58">
        <v>45413</v>
      </c>
      <c r="F59" s="75">
        <v>0.33333333333333331</v>
      </c>
      <c r="G59" s="75">
        <v>0.58333333333333337</v>
      </c>
      <c r="H59" s="89" t="s">
        <v>101</v>
      </c>
      <c r="I59" s="54">
        <v>6</v>
      </c>
    </row>
    <row r="60" spans="2:9" ht="69" x14ac:dyDescent="0.3">
      <c r="B60" s="70"/>
      <c r="C60" s="86"/>
      <c r="D60" s="77"/>
      <c r="E60" s="59">
        <v>45414</v>
      </c>
      <c r="F60" s="74">
        <v>0.375</v>
      </c>
      <c r="G60" s="74">
        <v>0.625</v>
      </c>
      <c r="H60" s="90" t="s">
        <v>145</v>
      </c>
      <c r="I60" s="54">
        <v>6</v>
      </c>
    </row>
    <row r="61" spans="2:9" ht="69" x14ac:dyDescent="0.3">
      <c r="B61" s="70"/>
      <c r="C61" s="86"/>
      <c r="D61" s="77"/>
      <c r="E61" s="58">
        <v>45418</v>
      </c>
      <c r="F61" s="75">
        <v>0.27083333333333331</v>
      </c>
      <c r="G61" s="75">
        <v>0.4375</v>
      </c>
      <c r="H61" s="89" t="s">
        <v>103</v>
      </c>
      <c r="I61" s="54">
        <v>4</v>
      </c>
    </row>
    <row r="62" spans="2:9" ht="41.4" x14ac:dyDescent="0.3">
      <c r="B62" s="70"/>
      <c r="C62" s="86"/>
      <c r="D62" s="77"/>
      <c r="E62" s="59">
        <v>45419</v>
      </c>
      <c r="F62" s="74">
        <v>0.58333333333333337</v>
      </c>
      <c r="G62" s="74">
        <v>0.75</v>
      </c>
      <c r="H62" s="90" t="s">
        <v>104</v>
      </c>
      <c r="I62" s="54">
        <v>4</v>
      </c>
    </row>
    <row r="63" spans="2:9" ht="41.4" x14ac:dyDescent="0.3">
      <c r="B63" s="70"/>
      <c r="C63" s="86"/>
      <c r="D63" s="77"/>
      <c r="E63" s="76">
        <v>45420</v>
      </c>
      <c r="F63" s="75">
        <v>0.27083333333333331</v>
      </c>
      <c r="G63" s="75">
        <v>0.4375</v>
      </c>
      <c r="H63" s="94" t="s">
        <v>105</v>
      </c>
      <c r="I63" s="54">
        <v>4</v>
      </c>
    </row>
    <row r="64" spans="2:9" ht="69" x14ac:dyDescent="0.3">
      <c r="B64" s="70"/>
      <c r="C64" s="86"/>
      <c r="D64" s="77"/>
      <c r="E64" s="88">
        <v>45421</v>
      </c>
      <c r="F64" s="78">
        <v>0.58333333333333337</v>
      </c>
      <c r="G64" s="78">
        <v>0.75</v>
      </c>
      <c r="H64" s="95" t="s">
        <v>106</v>
      </c>
      <c r="I64" s="54">
        <v>4</v>
      </c>
    </row>
    <row r="65" spans="2:9" ht="55.2" x14ac:dyDescent="0.3">
      <c r="B65" s="70"/>
      <c r="C65" s="86"/>
      <c r="D65" s="77"/>
      <c r="E65" s="58">
        <v>45422</v>
      </c>
      <c r="F65" s="75">
        <v>0.375</v>
      </c>
      <c r="G65" s="75">
        <v>0.625</v>
      </c>
      <c r="H65" s="89" t="s">
        <v>107</v>
      </c>
      <c r="I65" s="54">
        <v>6</v>
      </c>
    </row>
    <row r="66" spans="2:9" ht="55.2" x14ac:dyDescent="0.3">
      <c r="B66" s="70"/>
      <c r="C66" s="86"/>
      <c r="D66" s="77"/>
      <c r="E66" s="59">
        <v>45425</v>
      </c>
      <c r="F66" s="74">
        <v>0.27083333333333331</v>
      </c>
      <c r="G66" s="74">
        <v>0.4375</v>
      </c>
      <c r="H66" s="90" t="s">
        <v>111</v>
      </c>
      <c r="I66" s="54">
        <v>4</v>
      </c>
    </row>
    <row r="67" spans="2:9" ht="69" x14ac:dyDescent="0.3">
      <c r="B67" s="70"/>
      <c r="C67" s="86"/>
      <c r="D67" s="77"/>
      <c r="E67" s="58">
        <v>45426</v>
      </c>
      <c r="F67" s="75">
        <v>0.58333333333333337</v>
      </c>
      <c r="G67" s="75">
        <v>0.75</v>
      </c>
      <c r="H67" s="89" t="s">
        <v>112</v>
      </c>
      <c r="I67" s="54">
        <v>4</v>
      </c>
    </row>
    <row r="68" spans="2:9" ht="55.2" x14ac:dyDescent="0.3">
      <c r="B68" s="70"/>
      <c r="C68" s="86"/>
      <c r="D68" s="77"/>
      <c r="E68" s="59">
        <v>45427</v>
      </c>
      <c r="F68" s="74">
        <v>0.27083333333333331</v>
      </c>
      <c r="G68" s="74">
        <v>0.4375</v>
      </c>
      <c r="H68" s="90" t="s">
        <v>114</v>
      </c>
      <c r="I68" s="54">
        <v>4</v>
      </c>
    </row>
    <row r="69" spans="2:9" ht="55.2" x14ac:dyDescent="0.3">
      <c r="B69" s="70"/>
      <c r="C69" s="86"/>
      <c r="D69" s="77"/>
      <c r="E69" s="58">
        <v>45428</v>
      </c>
      <c r="F69" s="75">
        <v>0.58333333333333337</v>
      </c>
      <c r="G69" s="75">
        <v>0.75</v>
      </c>
      <c r="H69" s="89" t="s">
        <v>115</v>
      </c>
      <c r="I69" s="54">
        <v>4</v>
      </c>
    </row>
    <row r="70" spans="2:9" ht="96.6" x14ac:dyDescent="0.3">
      <c r="B70" s="70"/>
      <c r="C70" s="86"/>
      <c r="D70" s="77"/>
      <c r="E70" s="59">
        <v>45429</v>
      </c>
      <c r="F70" s="74">
        <v>0.375</v>
      </c>
      <c r="G70" s="74">
        <v>0.625</v>
      </c>
      <c r="H70" s="90" t="s">
        <v>116</v>
      </c>
      <c r="I70" s="54">
        <v>6</v>
      </c>
    </row>
    <row r="71" spans="2:9" ht="41.4" x14ac:dyDescent="0.3">
      <c r="B71" s="70"/>
      <c r="C71" s="86"/>
      <c r="D71" s="77"/>
      <c r="E71" s="58" t="s">
        <v>108</v>
      </c>
      <c r="F71" s="75">
        <v>0.27083333333333331</v>
      </c>
      <c r="G71" s="75">
        <v>0.4375</v>
      </c>
      <c r="H71" s="89" t="s">
        <v>113</v>
      </c>
      <c r="I71" s="54">
        <v>4</v>
      </c>
    </row>
    <row r="72" spans="2:9" ht="41.4" customHeight="1" x14ac:dyDescent="0.3">
      <c r="I72" s="97">
        <f>SUM(I3:I71)</f>
        <v>240</v>
      </c>
    </row>
    <row r="85" spans="8:8" x14ac:dyDescent="0.3">
      <c r="H85" s="98"/>
    </row>
  </sheetData>
  <mergeCells count="52">
    <mergeCell ref="I13:I14"/>
    <mergeCell ref="I15:I16"/>
    <mergeCell ref="I28:I29"/>
    <mergeCell ref="E43:E44"/>
    <mergeCell ref="I43:I44"/>
    <mergeCell ref="E45:E46"/>
    <mergeCell ref="I45:I46"/>
    <mergeCell ref="E47:E48"/>
    <mergeCell ref="I47:I48"/>
    <mergeCell ref="B43:B55"/>
    <mergeCell ref="C43:C55"/>
    <mergeCell ref="D43:D55"/>
    <mergeCell ref="B56:B71"/>
    <mergeCell ref="C56:C71"/>
    <mergeCell ref="D56:D71"/>
    <mergeCell ref="E34:E36"/>
    <mergeCell ref="I34:I36"/>
    <mergeCell ref="E37:E39"/>
    <mergeCell ref="I37:I39"/>
    <mergeCell ref="E40:E42"/>
    <mergeCell ref="I40:I42"/>
    <mergeCell ref="E22:E24"/>
    <mergeCell ref="I25:I27"/>
    <mergeCell ref="E25:E27"/>
    <mergeCell ref="E28:E29"/>
    <mergeCell ref="I30:I32"/>
    <mergeCell ref="E30:E32"/>
    <mergeCell ref="I17:I18"/>
    <mergeCell ref="B20:B42"/>
    <mergeCell ref="C20:C42"/>
    <mergeCell ref="D20:D42"/>
    <mergeCell ref="I20:I21"/>
    <mergeCell ref="E20:E21"/>
    <mergeCell ref="I22:I24"/>
    <mergeCell ref="B13:B19"/>
    <mergeCell ref="C13:C19"/>
    <mergeCell ref="D13:D19"/>
    <mergeCell ref="E13:E14"/>
    <mergeCell ref="E15:E16"/>
    <mergeCell ref="E17:E18"/>
    <mergeCell ref="C8:C12"/>
    <mergeCell ref="D8:D12"/>
    <mergeCell ref="E8:E10"/>
    <mergeCell ref="E4:E7"/>
    <mergeCell ref="E11:E12"/>
    <mergeCell ref="I8:I10"/>
    <mergeCell ref="I4:I7"/>
    <mergeCell ref="I11:I12"/>
    <mergeCell ref="B3:B7"/>
    <mergeCell ref="C3:C7"/>
    <mergeCell ref="D3:D7"/>
    <mergeCell ref="B8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320-F1E1-42FC-9718-BDA7C165EB80}">
  <dimension ref="B2:E10"/>
  <sheetViews>
    <sheetView workbookViewId="0">
      <selection activeCell="C12" sqref="C12"/>
    </sheetView>
  </sheetViews>
  <sheetFormatPr baseColWidth="10" defaultColWidth="8.88671875" defaultRowHeight="14.4" x14ac:dyDescent="0.3"/>
  <cols>
    <col min="2" max="2" width="4.5546875" customWidth="1"/>
    <col min="3" max="3" width="51.33203125" customWidth="1"/>
    <col min="4" max="5" width="22.33203125" customWidth="1"/>
  </cols>
  <sheetData>
    <row r="2" spans="2:5" ht="57.45" customHeight="1" x14ac:dyDescent="0.3">
      <c r="B2" s="39" t="s">
        <v>117</v>
      </c>
      <c r="C2" s="39" t="s">
        <v>126</v>
      </c>
      <c r="D2" s="39" t="s">
        <v>128</v>
      </c>
      <c r="E2" s="39" t="s">
        <v>127</v>
      </c>
    </row>
    <row r="3" spans="2:5" ht="34.049999999999997" customHeight="1" x14ac:dyDescent="0.3">
      <c r="B3" s="42">
        <v>1</v>
      </c>
      <c r="C3" s="43" t="s">
        <v>118</v>
      </c>
      <c r="D3" s="40" t="s">
        <v>61</v>
      </c>
      <c r="E3" s="40" t="s">
        <v>27</v>
      </c>
    </row>
    <row r="4" spans="2:5" ht="34.049999999999997" customHeight="1" x14ac:dyDescent="0.3">
      <c r="B4" s="42">
        <v>2</v>
      </c>
      <c r="C4" s="43" t="s">
        <v>119</v>
      </c>
      <c r="D4" s="41" t="s">
        <v>27</v>
      </c>
      <c r="E4" s="40" t="s">
        <v>40</v>
      </c>
    </row>
    <row r="5" spans="2:5" ht="34.049999999999997" customHeight="1" x14ac:dyDescent="0.3">
      <c r="B5" s="42">
        <v>3</v>
      </c>
      <c r="C5" s="43" t="s">
        <v>120</v>
      </c>
      <c r="D5" s="40" t="s">
        <v>41</v>
      </c>
      <c r="E5" s="41" t="s">
        <v>45</v>
      </c>
    </row>
    <row r="6" spans="2:5" ht="34.049999999999997" customHeight="1" x14ac:dyDescent="0.3">
      <c r="B6" s="42">
        <v>4</v>
      </c>
      <c r="C6" s="43" t="s">
        <v>121</v>
      </c>
      <c r="D6" s="40" t="s">
        <v>48</v>
      </c>
      <c r="E6" s="41">
        <v>45569</v>
      </c>
    </row>
    <row r="7" spans="2:5" ht="34.049999999999997" customHeight="1" x14ac:dyDescent="0.3">
      <c r="B7" s="42">
        <v>5</v>
      </c>
      <c r="C7" s="43" t="s">
        <v>122</v>
      </c>
      <c r="D7" s="41">
        <v>45600</v>
      </c>
      <c r="E7" s="40">
        <v>45407</v>
      </c>
    </row>
    <row r="8" spans="2:5" ht="34.049999999999997" customHeight="1" x14ac:dyDescent="0.3">
      <c r="B8" s="42">
        <v>6</v>
      </c>
      <c r="C8" s="43" t="s">
        <v>123</v>
      </c>
      <c r="D8" s="41">
        <v>45408</v>
      </c>
      <c r="E8" s="41">
        <v>45419</v>
      </c>
    </row>
    <row r="9" spans="2:5" ht="34.049999999999997" customHeight="1" x14ac:dyDescent="0.3">
      <c r="B9" s="42">
        <v>7</v>
      </c>
      <c r="C9" s="43" t="s">
        <v>124</v>
      </c>
      <c r="D9" s="40">
        <v>45420</v>
      </c>
      <c r="E9" s="40">
        <v>45428</v>
      </c>
    </row>
    <row r="10" spans="2:5" ht="34.049999999999997" customHeight="1" x14ac:dyDescent="0.3">
      <c r="B10" s="42">
        <v>8</v>
      </c>
      <c r="C10" s="43" t="s">
        <v>125</v>
      </c>
      <c r="D10" s="41">
        <v>45429</v>
      </c>
      <c r="E10" s="40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39"/>
  <sheetViews>
    <sheetView zoomScale="70" zoomScaleNormal="70" workbookViewId="0">
      <selection activeCell="C25" sqref="C25"/>
    </sheetView>
  </sheetViews>
  <sheetFormatPr baseColWidth="10" defaultColWidth="8.77734375" defaultRowHeight="13.8" x14ac:dyDescent="0.25"/>
  <cols>
    <col min="1" max="1" width="8.77734375" style="2"/>
    <col min="2" max="2" width="14" style="2" customWidth="1"/>
    <col min="3" max="8" width="19" style="2" customWidth="1"/>
    <col min="9" max="9" width="8.77734375" style="2"/>
    <col min="10" max="10" width="8" style="2" customWidth="1"/>
    <col min="11" max="11" width="16.21875" style="2" customWidth="1"/>
    <col min="12" max="16384" width="8.77734375" style="2"/>
  </cols>
  <sheetData>
    <row r="2" spans="2:12" x14ac:dyDescent="0.25">
      <c r="B2" s="11" t="s">
        <v>10</v>
      </c>
      <c r="C2" s="11" t="s">
        <v>8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</row>
    <row r="3" spans="2:12" ht="19.05" customHeight="1" x14ac:dyDescent="0.25">
      <c r="B3" s="13">
        <v>0.29166666666666669</v>
      </c>
      <c r="C3" s="7"/>
      <c r="D3" s="7"/>
      <c r="E3" s="7"/>
      <c r="F3" s="7"/>
      <c r="G3" s="7"/>
      <c r="H3" s="7"/>
      <c r="J3" s="14"/>
      <c r="K3" s="5" t="s">
        <v>28</v>
      </c>
    </row>
    <row r="4" spans="2:12" ht="19.05" customHeight="1" x14ac:dyDescent="0.25">
      <c r="B4" s="13">
        <v>0.33333333333333298</v>
      </c>
      <c r="C4" s="17"/>
      <c r="D4" s="17"/>
      <c r="E4" s="17"/>
      <c r="F4" s="17"/>
      <c r="G4" s="17"/>
      <c r="H4" s="7"/>
      <c r="K4" s="5"/>
    </row>
    <row r="5" spans="2:12" ht="19.05" customHeight="1" x14ac:dyDescent="0.25">
      <c r="B5" s="13">
        <v>0.374999999999999</v>
      </c>
      <c r="C5" s="17"/>
      <c r="D5" s="17"/>
      <c r="E5" s="17"/>
      <c r="F5" s="17"/>
      <c r="G5" s="17"/>
      <c r="H5" s="7"/>
      <c r="J5" s="16"/>
      <c r="K5" s="5" t="s">
        <v>29</v>
      </c>
    </row>
    <row r="6" spans="2:12" ht="19.05" customHeight="1" x14ac:dyDescent="0.25">
      <c r="B6" s="13">
        <v>0.41666666666666602</v>
      </c>
      <c r="C6" s="17"/>
      <c r="D6" s="17"/>
      <c r="E6" s="17"/>
      <c r="F6" s="17"/>
      <c r="G6" s="17"/>
      <c r="H6" s="7"/>
      <c r="K6" s="5"/>
    </row>
    <row r="7" spans="2:12" ht="19.05" customHeight="1" x14ac:dyDescent="0.25">
      <c r="B7" s="13">
        <v>0.45833333333333198</v>
      </c>
      <c r="C7" s="17"/>
      <c r="D7" s="17"/>
      <c r="E7" s="17"/>
      <c r="F7" s="17"/>
      <c r="G7" s="17"/>
      <c r="H7" s="7"/>
      <c r="J7" s="15"/>
      <c r="K7" s="5" t="s">
        <v>30</v>
      </c>
    </row>
    <row r="8" spans="2:12" ht="19.05" customHeight="1" x14ac:dyDescent="0.25">
      <c r="B8" s="13">
        <v>0.499999999999998</v>
      </c>
      <c r="C8" s="17"/>
      <c r="D8" s="17"/>
      <c r="E8" s="17"/>
      <c r="F8" s="17"/>
      <c r="G8" s="17"/>
      <c r="H8" s="7"/>
      <c r="K8" s="5"/>
    </row>
    <row r="9" spans="2:12" ht="19.05" customHeight="1" x14ac:dyDescent="0.25">
      <c r="B9" s="13">
        <v>0.54166666666666496</v>
      </c>
      <c r="C9" s="17"/>
      <c r="D9" s="17"/>
      <c r="E9" s="17"/>
      <c r="F9" s="17"/>
      <c r="G9" s="17"/>
      <c r="H9" s="7"/>
      <c r="K9" s="4"/>
    </row>
    <row r="10" spans="2:12" ht="19.05" customHeight="1" x14ac:dyDescent="0.25">
      <c r="B10" s="13">
        <v>0.58333333333333104</v>
      </c>
      <c r="C10" s="17"/>
      <c r="D10" s="17"/>
      <c r="E10" s="17"/>
      <c r="F10" s="17"/>
      <c r="G10" s="17"/>
      <c r="H10" s="7"/>
    </row>
    <row r="11" spans="2:12" ht="19.05" customHeight="1" x14ac:dyDescent="0.25">
      <c r="B11" s="13">
        <v>0.624999999999997</v>
      </c>
      <c r="C11" s="7"/>
      <c r="D11" s="7"/>
      <c r="E11" s="7"/>
      <c r="F11" s="7"/>
      <c r="G11" s="7"/>
      <c r="H11" s="7"/>
      <c r="K11" s="4" t="s">
        <v>31</v>
      </c>
    </row>
    <row r="12" spans="2:12" ht="19.05" customHeight="1" x14ac:dyDescent="0.25">
      <c r="B12" s="13">
        <v>0.66666666666666397</v>
      </c>
      <c r="C12" s="17"/>
      <c r="D12" s="17"/>
      <c r="E12" s="17"/>
      <c r="F12" s="17"/>
      <c r="G12" s="17"/>
      <c r="H12" s="7"/>
      <c r="K12" s="19">
        <v>45570</v>
      </c>
      <c r="L12" s="2" t="s">
        <v>32</v>
      </c>
    </row>
    <row r="13" spans="2:12" ht="19.05" customHeight="1" x14ac:dyDescent="0.25">
      <c r="B13" s="13">
        <v>0.70833333333333004</v>
      </c>
      <c r="C13" s="17"/>
      <c r="D13" s="17"/>
      <c r="E13" s="17"/>
      <c r="F13" s="17"/>
      <c r="G13" s="17"/>
      <c r="H13" s="7"/>
    </row>
    <row r="14" spans="2:12" ht="19.05" customHeight="1" x14ac:dyDescent="0.25">
      <c r="B14" s="13">
        <v>0.749999999999996</v>
      </c>
      <c r="C14" s="17"/>
      <c r="D14" s="17"/>
      <c r="E14" s="17"/>
      <c r="F14" s="17"/>
      <c r="G14" s="17"/>
      <c r="H14" s="7"/>
    </row>
    <row r="15" spans="2:12" ht="19.05" customHeight="1" x14ac:dyDescent="0.25">
      <c r="B15" s="13">
        <v>0.79166666666666297</v>
      </c>
      <c r="C15" s="7"/>
      <c r="D15" s="18"/>
      <c r="E15" s="18"/>
      <c r="F15" s="18"/>
      <c r="G15" s="7"/>
      <c r="H15" s="7"/>
    </row>
    <row r="16" spans="2:12" ht="19.05" customHeight="1" x14ac:dyDescent="0.25">
      <c r="B16" s="13">
        <v>0.83333333333332904</v>
      </c>
      <c r="C16" s="7"/>
      <c r="D16" s="18"/>
      <c r="E16" s="18"/>
      <c r="F16" s="18"/>
      <c r="G16" s="7"/>
      <c r="H16" s="7"/>
    </row>
    <row r="17" spans="2:8" ht="19.05" customHeight="1" x14ac:dyDescent="0.25">
      <c r="B17" s="13">
        <v>0.874999999999995</v>
      </c>
      <c r="C17" s="18"/>
      <c r="D17" s="7"/>
      <c r="E17" s="18"/>
      <c r="F17" s="7"/>
      <c r="G17" s="7"/>
      <c r="H17" s="7"/>
    </row>
    <row r="18" spans="2:8" ht="19.05" customHeight="1" x14ac:dyDescent="0.25">
      <c r="B18" s="13">
        <v>0.91666666666666097</v>
      </c>
      <c r="C18" s="18"/>
      <c r="D18" s="7"/>
      <c r="E18" s="18"/>
      <c r="F18" s="7"/>
      <c r="G18" s="7"/>
      <c r="H18" s="7"/>
    </row>
    <row r="19" spans="2:8" ht="19.05" customHeight="1" x14ac:dyDescent="0.25">
      <c r="B19" s="13">
        <v>0.95833333333332804</v>
      </c>
      <c r="C19" s="7"/>
      <c r="D19" s="7"/>
      <c r="E19" s="7"/>
      <c r="F19" s="7"/>
      <c r="G19" s="7"/>
      <c r="H19" s="7"/>
    </row>
    <row r="20" spans="2:8" ht="19.05" customHeight="1" x14ac:dyDescent="0.25">
      <c r="B20" s="13">
        <v>0.999999999999994</v>
      </c>
      <c r="C20" s="7"/>
      <c r="D20" s="7"/>
      <c r="E20" s="7"/>
      <c r="F20" s="7"/>
      <c r="G20" s="7"/>
      <c r="H20" s="7"/>
    </row>
    <row r="21" spans="2:8" x14ac:dyDescent="0.25">
      <c r="B21" s="12"/>
    </row>
    <row r="22" spans="2:8" x14ac:dyDescent="0.25">
      <c r="B22" s="12"/>
    </row>
    <row r="23" spans="2:8" x14ac:dyDescent="0.25">
      <c r="B23" s="12"/>
    </row>
    <row r="24" spans="2:8" x14ac:dyDescent="0.25">
      <c r="B24" s="12"/>
    </row>
    <row r="25" spans="2:8" x14ac:dyDescent="0.25">
      <c r="B25" s="12"/>
    </row>
    <row r="26" spans="2:8" x14ac:dyDescent="0.25">
      <c r="B26" s="12"/>
    </row>
    <row r="27" spans="2:8" x14ac:dyDescent="0.25">
      <c r="B27" s="12"/>
    </row>
    <row r="28" spans="2:8" x14ac:dyDescent="0.25">
      <c r="B28" s="12"/>
    </row>
    <row r="29" spans="2:8" x14ac:dyDescent="0.25">
      <c r="B29" s="12"/>
    </row>
    <row r="30" spans="2:8" x14ac:dyDescent="0.25">
      <c r="B30" s="12"/>
    </row>
    <row r="31" spans="2:8" x14ac:dyDescent="0.25">
      <c r="B31" s="12"/>
    </row>
    <row r="32" spans="2:8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Calendar</vt:lpstr>
      <vt:lpstr>Activities</vt:lpstr>
      <vt:lpstr>ActivitiesDetail</vt:lpstr>
      <vt:lpstr>Planning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Rivera</dc:creator>
  <cp:lastModifiedBy>ALAN SAMUEL SANDOVAL MEDINA</cp:lastModifiedBy>
  <dcterms:created xsi:type="dcterms:W3CDTF">2024-03-20T20:33:13Z</dcterms:created>
  <dcterms:modified xsi:type="dcterms:W3CDTF">2024-06-07T00:40:03Z</dcterms:modified>
</cp:coreProperties>
</file>