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FTP\z. V8.0\0.EJEMPLOS_EXAMPLES\NUM ROMANOS\"/>
    </mc:Choice>
  </mc:AlternateContent>
  <xr:revisionPtr revIDLastSave="0" documentId="13_ncr:1_{3AB09D6D-0A9F-4A87-B410-3C013B03B960}" xr6:coauthVersionLast="47" xr6:coauthVersionMax="47" xr10:uidLastSave="{00000000-0000-0000-0000-000000000000}"/>
  <bookViews>
    <workbookView xWindow="-93" yWindow="-93" windowWidth="19386" windowHeight="12266" tabRatio="805" xr2:uid="{00000000-000D-0000-FFFF-FFFF00000000}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D3" i="3" l="1"/>
  <c r="AD2" i="3"/>
  <c r="AD1" i="3"/>
  <c r="AD3" i="1"/>
  <c r="AD2" i="1"/>
  <c r="AD1" i="1"/>
  <c r="A37" i="1" l="1"/>
  <c r="A4" i="9" l="1"/>
  <c r="A37" i="6" l="1"/>
  <c r="A37" i="5"/>
  <c r="A37" i="4"/>
  <c r="A37" i="3"/>
  <c r="A37" i="8"/>
  <c r="A37" i="7"/>
  <c r="A37" i="2"/>
  <c r="A4" i="8" l="1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<sst xmlns="http://schemas.openxmlformats.org/spreadsheetml/2006/main" count="622" uniqueCount="255">
  <si>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</si>
  <si>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</si>
  <si>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</si>
  <si>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</si>
  <si>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</si>
  <si>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</si>
  <si>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</si>
  <si>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</si>
  <si>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</si>
  <si>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</si>
  <si>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</si>
  <si>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</si>
  <si>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</si>
  <si>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</si>
  <si>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</si>
  <si>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</si>
  <si>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</si>
  <si>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</si>
  <si>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</si>
  <si>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</si>
  <si>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</si>
  <si>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</si>
  <si>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</si>
  <si>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</si>
  <si>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</si>
  <si>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</si>
  <si>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</si>
  <si>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</si>
  <si>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</si>
  <si>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</si>
  <si>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</si>
  <si>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</si>
  <si>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</si>
  <si>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</si>
  <si>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</si>
  <si>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</si>
  <si>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</si>
  <si>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</si>
  <si>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</si>
  <si>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</si>
  <si>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</si>
  <si>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</si>
  <si>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</si>
  <si>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</si>
  <si>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</si>
  <si>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</si>
  <si>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</si>
  <si>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</si>
  <si>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</si>
  <si>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</si>
  <si>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</si>
  <si>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</si>
  <si>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</si>
  <si>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</si>
  <si>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</si>
  <si>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</si>
  <si>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</si>
  <si>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</si>
  <si>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</si>
  <si>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</si>
  <si>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</si>
  <si>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</si>
  <si>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</si>
  <si>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</si>
  <si>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</si>
  <si>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</si>
  <si>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</si>
  <si>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</si>
  <si>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</si>
  <si>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</si>
  <si>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</si>
  <si>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</si>
  <si>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</si>
  <si>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</si>
  <si>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</si>
  <si>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</si>
  <si>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</si>
  <si>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</si>
  <si>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</si>
  <si>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</si>
  <si>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</si>
  <si>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</si>
  <si>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</si>
  <si>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</si>
  <si>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</si>
  <si>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</si>
  <si>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</si>
  <si>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</si>
  <si>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</si>
  <si>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</si>
  <si>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</si>
  <si>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</si>
  <si>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</si>
  <si>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</si>
  <si>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</si>
  <si>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</si>
  <si>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</si>
  <si>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</si>
  <si>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</si>
  <si>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</si>
  <si>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</si>
  <si>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</si>
  <si>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</si>
  <si>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</si>
  <si>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</si>
  <si>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</si>
  <si>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</si>
  <si>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</si>
  <si>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</si>
  <si>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</si>
  <si>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</si>
  <si>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</si>
  <si>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</si>
  <si>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</si>
  <si>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</si>
  <si>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</si>
  <si>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</si>
  <si>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</si>
  <si>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</si>
  <si>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</si>
  <si>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</si>
  <si>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</si>
  <si>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</si>
  <si>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</si>
  <si>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</si>
  <si>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</si>
  <si>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</si>
  <si>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</si>
  <si>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</si>
  <si>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</si>
  <si>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</si>
  <si>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</si>
  <si>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</si>
  <si>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</si>
  <si>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</si>
  <si>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</si>
  <si>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</si>
  <si>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</si>
  <si>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</si>
  <si>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</si>
  <si>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</si>
  <si>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</si>
  <si>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</si>
  <si>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</si>
  <si>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</si>
  <si>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</si>
  <si>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</si>
  <si>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</si>
  <si>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</si>
  <si>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</si>
  <si>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</si>
  <si>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</si>
  <si>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</si>
  <si>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</si>
  <si>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</si>
  <si>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</si>
  <si>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</si>
  <si>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</si>
  <si>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</si>
  <si>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</si>
  <si>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</si>
  <si>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</si>
  <si>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</si>
  <si>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</si>
  <si>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</si>
  <si>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</si>
  <si>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Debes estudiar más.</t>
  </si>
  <si>
    <t>NUM ROMANOS</t>
  </si>
  <si>
    <t>Numeros Romanos</t>
  </si>
  <si>
    <t>Muy bien</t>
  </si>
  <si>
    <t>Debes estudiar mas…</t>
  </si>
  <si>
    <t>NUM ROMANOS (OM Varias Respuestas)</t>
  </si>
  <si>
    <t>Muy bien.</t>
  </si>
  <si>
    <t>Debes estudiar mas.</t>
  </si>
  <si>
    <t>NUM ROMANOS (V/F)</t>
  </si>
  <si>
    <t>NUM ROMANOS (Emparejar)</t>
  </si>
  <si>
    <t>Empareja:</t>
  </si>
  <si>
    <t>NUM ROMANO (Mayusc y Minus)</t>
  </si>
  <si>
    <t>NUM ROMANO (Palabra Perdida)</t>
  </si>
  <si>
    <t>NUM ROMANOS (Siglo)</t>
  </si>
  <si>
    <t>Requerir al estudiante que introduzca texto</t>
  </si>
  <si>
    <t>Los archivos adjuntos son opcionales</t>
  </si>
  <si>
    <t>Inicios del siglo. Mediados del siglo. Finales del Siglo.</t>
  </si>
  <si>
    <t>Se valora la brevedad y síntesis.</t>
  </si>
  <si>
    <t>NUM ROMANOS (CL)</t>
  </si>
  <si>
    <t>OK</t>
  </si>
  <si>
    <t>=ALEATORIO.ENTRE(1;10)</t>
  </si>
  <si>
    <t>=ALEATORIO.ENTRE(11;20)</t>
  </si>
  <si>
    <t>=ALEATORIO.ENTRE(21;30)</t>
  </si>
  <si>
    <t>=ALEATORIO.ENTRE(31;40)</t>
  </si>
  <si>
    <t>=ALEATORIO.ENTRE(41;50)</t>
  </si>
  <si>
    <t>=ALEATORIO.ENTRE(51;60)</t>
  </si>
  <si>
    <t>=ALEATORIO.ENTRE(61;70)</t>
  </si>
  <si>
    <t>=ALEATORIO.ENTRE(71;80)</t>
  </si>
  <si>
    <t>=ALEATORIO.ENTRE(81;90)</t>
  </si>
  <si>
    <t>=ALEATORIO.ENTRE(91;100)</t>
  </si>
  <si>
    <t>=ALEATORIO.ENTRE(101;110)</t>
  </si>
  <si>
    <t>=ALEATORIO.ENTRE(111;120)</t>
  </si>
  <si>
    <t>=ALEATORIO.ENTRE(1;100)</t>
  </si>
  <si>
    <t>=NUMERO.ROMANO(Dato_01)</t>
  </si>
  <si>
    <t>=NUMERO.ROMANO(Dato_01+ALEATORIO.ENTRE(1;3)*10)</t>
  </si>
  <si>
    <t>=NUMERO.ROMANO(Dato_01+ALEATORIO.ENTRE(4;5))</t>
  </si>
  <si>
    <t>=NUMERO.ROMANO(Dato_01+ALEATORIO.ENTRE(6;8)*10)</t>
  </si>
  <si>
    <t>=NUMERO.ROMANO(Dato_01+ALEATORIO.ENTRE(1;10))</t>
  </si>
  <si>
    <t>=ALEATORIO.ENTRE(2;3)</t>
  </si>
  <si>
    <t>=SI(Dato_04=2;Dato_18;Dato_19)</t>
  </si>
  <si>
    <t>="El Número Romano de "&amp;Dato_01&amp;" es: "&amp;INDIRECTO("Dato_0"&amp;Dato_04)</t>
  </si>
  <si>
    <t>=SI(Dato_20=Dato_18;"VERDADERO";"FALSO")</t>
  </si>
  <si>
    <t>V - 8.0</t>
  </si>
  <si>
    <t>=ALEATORIO.ENTRE(10;100)</t>
  </si>
  <si>
    <t>="Indica los Números Romanos mayores que "&amp;Dato_01&amp;"."</t>
  </si>
  <si>
    <t>=NUMERO.ROMANO(Dato_01+ALEATORIO.ENTRE(1;5))</t>
  </si>
  <si>
    <t>=NUMERO.ROMANO(Dato_01+ALEATORIO.ENTRE(6;15))</t>
  </si>
  <si>
    <t>=NUMERO.ROMANO(Dato_01-ALEATORIO.ENTRE(1;5))</t>
  </si>
  <si>
    <t>=NUMERO.ROMANO(MAX(Dato_01-ALEATORIO.ENTRE(6;10);1))</t>
  </si>
  <si>
    <t>=NUMERO.ROMANO(P01_1)</t>
  </si>
  <si>
    <t>=NUMERO.ROMANO(P02_1)</t>
  </si>
  <si>
    <t>=NUMERO.ROMANO(P03_1)</t>
  </si>
  <si>
    <t>=NUMERO.ROMANO(P04_1)</t>
  </si>
  <si>
    <t>=NUMERO.ROMANO(P05_1)</t>
  </si>
  <si>
    <t>=NUMERO.ROMANO(P06_1)</t>
  </si>
  <si>
    <t>=NUMERO.ROMANO(P07_1)</t>
  </si>
  <si>
    <t>=NUMERO.ROMANO(P08_1)</t>
  </si>
  <si>
    <t>=NUMERO.ROMANO(P09_1)</t>
  </si>
  <si>
    <t>=NUMERO.ROMANO(P10_1)</t>
  </si>
  <si>
    <t>=NUMERO.ROMANO(P11_1)</t>
  </si>
  <si>
    <t>=NUMERO.ROMANO(P12_1)</t>
  </si>
  <si>
    <t>=ALEATORIO.ENTRE(5;100)</t>
  </si>
  <si>
    <t>="Escribe el Número Romano de "&amp;Dato_01&amp;"."</t>
  </si>
  <si>
    <t>=MINUSC(RC_1)</t>
  </si>
  <si>
    <t>=NUMERO.ROMANO(Dato_02)</t>
  </si>
  <si>
    <t>=NUMERO.ROMANO(Dato_03)</t>
  </si>
  <si>
    <t>=NUMERO.ROMANO(Dato_04)</t>
  </si>
  <si>
    <t>=ALEATORIO.ENTRE(1;4)</t>
  </si>
  <si>
    <t>=ALEATORIO.ENTRE(5;8)</t>
  </si>
  <si>
    <t>="El Número Romano de "&amp;INDIRECTO("Dato_0"&amp;Dato_17)&amp;" es [["&amp;Dato_17+4&amp;"]]. El Siguiente Número Romano "&amp;INDIRECTO("Dato_0"&amp;Dato_21)&amp;" es [["&amp;Dato_21-4&amp;"]]."</t>
  </si>
  <si>
    <t>=Dato_01</t>
  </si>
  <si>
    <t>=Dato_02</t>
  </si>
  <si>
    <t>=Dato_03</t>
  </si>
  <si>
    <t>=Dato_04</t>
  </si>
  <si>
    <t>=Dato_05</t>
  </si>
  <si>
    <t>=Dato_06</t>
  </si>
  <si>
    <t>=Dato_07</t>
  </si>
  <si>
    <t>=Dato_08</t>
  </si>
  <si>
    <t>=ALEATORIO.ENTRE(15;21)</t>
  </si>
  <si>
    <t>="Escribe todo lo que sepas del Siglo "&amp;NUMERO.ROMANO(Dato_01)&amp;"."</t>
  </si>
  <si>
    <t>=Dato_01+ALEATORIO.ENTRE(1;5)</t>
  </si>
  <si>
    <t>=Dato_01+ALEATORIO.ENTRE(6;10)</t>
  </si>
  <si>
    <t>=Dato_01+ALEATORIO.ENTRE(20;25)</t>
  </si>
  <si>
    <t>=NUMERO.ROMANO(AB21)</t>
  </si>
  <si>
    <t>=NUMERO.ROMANO(AB22)</t>
  </si>
  <si>
    <t>=NUMERO.ROMANO(AB23)</t>
  </si>
  <si>
    <t>=NUMERO.ROMANO(AB24)</t>
  </si>
  <si>
    <t>="Trabajando con Números Romanos:&lt;br&gt;&lt;br&gt;
1. Selecciona el Número Romano de "&amp;Dato_01&amp;" {1:MC:%100%"&amp;Dato_17&amp;"#Muy Bien~%-50%"&amp;Dato_18&amp;"#Debes estudiar más~%-50%"&amp;Dato_19&amp;"#Debes estudiar más~%-50%"&amp;Dato_20&amp;"#Debes estudiar más}&lt;br&gt;&lt;br&gt;
2. Escribe el Número Romano de "&amp;Dato_04&amp;" {1:SA:%100%"&amp;Dato_20&amp;"#Muy bien~%50%"&amp;MINUSC(Dato_20)&amp;"#Ten cuidado y escribe en Mayúsculas}&lt;br&gt;&lt;br&gt;
3. Escribe el número de "&amp;Dato_19&amp;"{1:NUMERICAL:%100%"&amp;Dato_03&amp;":0#Muy bien~%-50%"&amp;Dato_02&amp;":0#Debes estudiar mas}"</t>
  </si>
  <si>
    <t>="El Numero Romano de "&amp;@Dato_01&amp;" es:"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</si>
</sst>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2" fillId="2" borderId="4" xfId="0" quotePrefix="1" applyFont="1" applyFill="1" applyBorder="1" applyAlignment="1" applyProtection="1">
      <alignment horizontal="left"/>
      <protection locked="0"/>
    </xf>
    <xf numFmtId="0" fontId="2" fillId="2" borderId="6" xfId="0" quotePrefix="1" applyFont="1" applyFill="1" applyBorder="1" applyAlignment="1" applyProtection="1">
      <alignment horizontal="left"/>
      <protection locked="0"/>
    </xf>
    <xf numFmtId="0" fontId="2" fillId="2" borderId="3" xfId="0" quotePrefix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AS49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4" sqref="A4"/>
      <selection pane="topRight" activeCell="AD4" sqref="AD4"/>
      <selection pane="bottomLeft" activeCell="A5" sqref="A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2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ht="15" hidden="1" customHeight="1" x14ac:dyDescent="0.5">
      <c r="AC1"/>
      <c r="AD1"/>
      <c r="AG1"/>
      <c r="AJ1"/>
      <c r="AM1"/>
      <c r="AP1"/>
      <c r="AS1"/>
    </row>
    <row r="2" spans="1:45" ht="15" hidden="1" customHeight="1" x14ac:dyDescent="0.5">
      <c r="AC2"/>
      <c r="AD2"/>
      <c r="AG2"/>
      <c r="AJ2"/>
      <c r="AM2"/>
      <c r="AP2"/>
      <c r="AS2"/>
    </row>
    <row r="3" spans="1:45" ht="15" hidden="1" customHeight="1" thickBot="1" x14ac:dyDescent="0.55000000000000004">
      <c r="AC3"/>
      <c r="AD3"/>
      <c r="AG3"/>
      <c r="AJ3"/>
      <c r="AM3"/>
      <c r="AP3"/>
      <c r="AS3"/>
    </row>
    <row r="4" spans="1:45" ht="19.5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55000000000000004">
      <c r="A5" s="27" t="s">
        <v>122</v>
      </c>
      <c r="AC5" s="7" t="s">
        <v>133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134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135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136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137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138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139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140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7"/>
      <c r="AC13" s="9" t="s">
        <v>141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142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143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144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145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146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147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148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7" t="s">
        <v>123</v>
      </c>
      <c r="AC21" s="9" t="s">
        <v>149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150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151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11" t="s">
        <v>152</v>
      </c>
      <c r="AD24" s="12"/>
      <c r="AG24" s="12"/>
      <c r="AJ24" s="12"/>
      <c r="AM24" s="12"/>
      <c r="AP24" s="12"/>
      <c r="AS24" s="12"/>
    </row>
    <row r="25" spans="1:45" ht="15" thickTop="1" thickBot="1" x14ac:dyDescent="0.55000000000000004">
      <c r="A25" s="27"/>
      <c r="AC25" s="7" t="s">
        <v>154</v>
      </c>
      <c r="AD25" s="8"/>
      <c r="AG25" s="8"/>
      <c r="AJ25" s="8"/>
      <c r="AM25" s="8"/>
      <c r="AP25" s="8"/>
      <c r="AS25" s="8"/>
    </row>
    <row r="26" spans="1:45" ht="15" thickTop="1" thickBot="1" x14ac:dyDescent="0.55000000000000004">
      <c r="A26" s="27"/>
      <c r="AC26" s="9" t="s">
        <v>155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156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157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158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159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160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161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162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163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164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165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">
        <v>208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124</v>
      </c>
      <c r="AD39" s="8"/>
      <c r="AG39" s="8"/>
      <c r="AJ39" s="8"/>
      <c r="AM39" s="8"/>
      <c r="AP39" s="8"/>
      <c r="AS39" s="8"/>
    </row>
    <row r="40" spans="1:45" x14ac:dyDescent="0.5">
      <c r="AC40" s="9" t="s">
        <v>125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126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127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128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129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131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130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132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153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zF1LcP4fsViw04E1VFmHE1+1KrGPDH3Tt4iwGPOG0/JfouJwLfgc388ilXycAOD+KcijZul0lWX1/gt3JmG10w==" saltValue="3W2i2PG98gO/3sdL7kdI0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S64"/>
  <sheetViews>
    <sheetView showGridLines="0" showRowColHeaders="0" topLeftCell="A4" zoomScale="85" zoomScaleNormal="85" workbookViewId="0">
      <pane xSplit="29" ySplit="1" topLeftCell="AD46" activePane="bottomRight" state="frozen"/>
      <selection activeCell="AD5" sqref="AD5"/>
      <selection pane="topRight" activeCell="AD5" sqref="AD5"/>
      <selection pane="bottomLeft" activeCell="AD5" sqref="AD5"/>
      <selection pane="bottomRight" activeCell="AD57" sqref="AD57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/>
      <c r="AJ1"/>
      <c r="AM1"/>
      <c r="AP1"/>
      <c r="AS1"/>
    </row>
    <row r="2" spans="1:45" x14ac:dyDescent="0.5">
      <c r="AC2"/>
      <c r="AD2">
        <f>COUNTA(AD5:AD36)</f>
        <v>1</v>
      </c>
      <c r="AG2"/>
      <c r="AJ2"/>
      <c r="AM2"/>
      <c r="AP2"/>
      <c r="AS2"/>
    </row>
    <row r="3" spans="1:45" ht="14.7" thickBot="1" x14ac:dyDescent="0.55000000000000004">
      <c r="AC3"/>
      <c r="AD3">
        <f>COUNTA(AD39:AD79)</f>
        <v>14</v>
      </c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167</v>
      </c>
      <c r="AG4" s="4"/>
      <c r="AJ4" s="4"/>
      <c r="AM4" s="4"/>
      <c r="AP4" s="4"/>
      <c r="AS4" s="4"/>
    </row>
    <row r="5" spans="1:45" ht="15" customHeight="1" thickTop="1" thickBot="1" x14ac:dyDescent="0.55000000000000004">
      <c r="A5" s="27" t="s">
        <v>105</v>
      </c>
      <c r="AC5" s="7" t="s">
        <v>0</v>
      </c>
      <c r="AD5" s="26" t="s">
        <v>198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7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DG'!A37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24" t="s">
        <v>254</v>
      </c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24" t="s">
        <v>199</v>
      </c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24" t="s">
        <v>200</v>
      </c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24" t="s">
        <v>201</v>
      </c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24" t="s">
        <v>202</v>
      </c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 t="s">
        <v>169</v>
      </c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 t="s">
        <v>170</v>
      </c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 t="s">
        <v>170</v>
      </c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 t="s">
        <v>170</v>
      </c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>
        <v>100</v>
      </c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>
        <v>0</v>
      </c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>
        <v>0</v>
      </c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>
        <v>0</v>
      </c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lULXXzw0+l/9oEiwRlIHHeIDxMCANGYOupI0qI5g3JXglpWPZqskwNd7eDRA1TRibbIAlBb0kt80UV6litK/FA==" saltValue="8DrJKEqISUUn4JgiuGyhz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S64"/>
  <sheetViews>
    <sheetView showGridLines="0" showRowColHeaders="0" topLeftCell="A4" zoomScale="85" zoomScaleNormal="85" workbookViewId="0">
      <pane xSplit="29" ySplit="1" topLeftCell="AD18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 t="s">
        <v>185</v>
      </c>
      <c r="AG1"/>
      <c r="AJ1"/>
      <c r="AM1"/>
      <c r="AP1"/>
      <c r="AS1"/>
    </row>
    <row r="2" spans="1:45" x14ac:dyDescent="0.5">
      <c r="AC2"/>
      <c r="AD2">
        <v>1</v>
      </c>
      <c r="AG2"/>
      <c r="AJ2"/>
      <c r="AM2"/>
      <c r="AP2"/>
      <c r="AS2"/>
    </row>
    <row r="3" spans="1:45" ht="14.7" thickBot="1" x14ac:dyDescent="0.55000000000000004">
      <c r="AC3"/>
      <c r="AD3">
        <v>12</v>
      </c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171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107</v>
      </c>
      <c r="AC5" s="7" t="s">
        <v>0</v>
      </c>
      <c r="AD5" s="26" t="s">
        <v>209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24" t="s">
        <v>210</v>
      </c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24" t="s">
        <v>211</v>
      </c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24" t="s">
        <v>212</v>
      </c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24" t="s">
        <v>213</v>
      </c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24" t="s">
        <v>214</v>
      </c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 t="s">
        <v>172</v>
      </c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 t="s">
        <v>172</v>
      </c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 t="s">
        <v>173</v>
      </c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 t="s">
        <v>173</v>
      </c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>
        <v>50</v>
      </c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>
        <v>50</v>
      </c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v7dscvcU/5ShVICnrxe2hqc1G+A41Lw7isMZRNdfVtK2uaqLj1ITbTee/FRoWH2pOCQeWnwwQ9raSc2YZCAxuQ==" saltValue="fJYgLKWl0bIaGH6Tnzceq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AS49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x14ac:dyDescent="0.5">
      <c r="AC1"/>
      <c r="AD1" t="s">
        <v>185</v>
      </c>
      <c r="AG1"/>
      <c r="AJ1"/>
      <c r="AM1"/>
      <c r="AP1"/>
      <c r="AS1"/>
    </row>
    <row r="2" spans="1:45" x14ac:dyDescent="0.5">
      <c r="AC2"/>
      <c r="AD2">
        <v>7</v>
      </c>
      <c r="AG2"/>
      <c r="AJ2"/>
      <c r="AM2"/>
      <c r="AP2"/>
      <c r="AS2"/>
    </row>
    <row r="3" spans="1:45" ht="14.7" thickBot="1" x14ac:dyDescent="0.55000000000000004">
      <c r="AC3"/>
      <c r="AD3">
        <v>5</v>
      </c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174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109</v>
      </c>
      <c r="AC5" s="7" t="s">
        <v>0</v>
      </c>
      <c r="AD5" s="26" t="s">
        <v>198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24" t="s">
        <v>199</v>
      </c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24" t="s">
        <v>203</v>
      </c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24" t="s">
        <v>204</v>
      </c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 t="b">
        <v>1</v>
      </c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 t="b">
        <v>0</v>
      </c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24" t="s">
        <v>205</v>
      </c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24" t="s">
        <v>206</v>
      </c>
      <c r="AG40" s="10"/>
      <c r="AJ40" s="10"/>
      <c r="AM40" s="10"/>
      <c r="AP40" s="10"/>
      <c r="AS40" s="10"/>
    </row>
    <row r="41" spans="1:45" x14ac:dyDescent="0.5">
      <c r="AC41" s="9" t="s">
        <v>58</v>
      </c>
      <c r="AD41" s="24" t="s">
        <v>207</v>
      </c>
      <c r="AG41" s="10"/>
      <c r="AJ41" s="10"/>
      <c r="AM41" s="10"/>
      <c r="AP41" s="10"/>
      <c r="AS41" s="10"/>
    </row>
    <row r="42" spans="1:45" x14ac:dyDescent="0.5">
      <c r="AC42" s="9" t="s">
        <v>60</v>
      </c>
      <c r="AD42" s="10" t="s">
        <v>172</v>
      </c>
      <c r="AG42" s="10"/>
      <c r="AJ42" s="10"/>
      <c r="AM42" s="10"/>
      <c r="AP42" s="10"/>
      <c r="AS42" s="10"/>
    </row>
    <row r="43" spans="1:45" ht="14.7" thickBot="1" x14ac:dyDescent="0.55000000000000004">
      <c r="AC43" s="11" t="s">
        <v>59</v>
      </c>
      <c r="AD43" s="12" t="s">
        <v>166</v>
      </c>
      <c r="AE43" s="17"/>
      <c r="AF43" s="17"/>
      <c r="AG43" s="12"/>
      <c r="AH43" s="17"/>
      <c r="AI43" s="17"/>
      <c r="AJ43" s="12"/>
      <c r="AK43" s="17"/>
      <c r="AL43" s="17"/>
      <c r="AM43" s="12"/>
      <c r="AN43" s="17"/>
      <c r="AO43" s="17"/>
      <c r="AP43" s="12"/>
      <c r="AQ43" s="17"/>
      <c r="AR43" s="17"/>
      <c r="AS43" s="12"/>
    </row>
    <row r="44" spans="1:45" x14ac:dyDescent="0.5">
      <c r="AC44" s="7" t="s">
        <v>35</v>
      </c>
      <c r="AD44" s="8"/>
      <c r="AG44" s="8"/>
      <c r="AJ44" s="8"/>
      <c r="AM44" s="8"/>
      <c r="AP44" s="8"/>
      <c r="AS44" s="8"/>
    </row>
    <row r="45" spans="1:45" x14ac:dyDescent="0.5">
      <c r="AC45" s="9" t="s">
        <v>36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36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37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38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M9BVauGm1gx/CR/2Hikmf5+fSTha1vkFc/RtpLLIDxgndgJvgDxk9TYK0R35jMa4lHJ6MZKhtu5zNhVuwePrNw==" saltValue="ovNvm0kICTtc7nPcef5Ke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 t="s">
        <v>185</v>
      </c>
      <c r="AG1"/>
      <c r="AJ1"/>
      <c r="AM1"/>
      <c r="AP1"/>
      <c r="AS1"/>
    </row>
    <row r="2" spans="1:45" x14ac:dyDescent="0.5">
      <c r="AC2"/>
      <c r="AD2">
        <v>0</v>
      </c>
      <c r="AG2"/>
      <c r="AJ2"/>
      <c r="AM2"/>
      <c r="AP2"/>
      <c r="AS2"/>
    </row>
    <row r="3" spans="1:45" ht="14.7" thickBot="1" x14ac:dyDescent="0.55000000000000004">
      <c r="AC3"/>
      <c r="AD3">
        <v>26</v>
      </c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175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10" t="s">
        <v>176</v>
      </c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24" t="s">
        <v>186</v>
      </c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24" t="s">
        <v>215</v>
      </c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24" t="s">
        <v>187</v>
      </c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24" t="s">
        <v>216</v>
      </c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24" t="s">
        <v>188</v>
      </c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24" t="s">
        <v>217</v>
      </c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24" t="s">
        <v>189</v>
      </c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24" t="s">
        <v>218</v>
      </c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24" t="s">
        <v>190</v>
      </c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24" t="s">
        <v>219</v>
      </c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24" t="s">
        <v>191</v>
      </c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24" t="s">
        <v>220</v>
      </c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24" t="s">
        <v>192</v>
      </c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24" t="s">
        <v>221</v>
      </c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24" t="s">
        <v>193</v>
      </c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24" t="s">
        <v>222</v>
      </c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24" t="s">
        <v>194</v>
      </c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24" t="s">
        <v>223</v>
      </c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24" t="s">
        <v>195</v>
      </c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24" t="s">
        <v>224</v>
      </c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24" t="s">
        <v>196</v>
      </c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24" t="s">
        <v>225</v>
      </c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24" t="s">
        <v>197</v>
      </c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5" t="s">
        <v>226</v>
      </c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/>
  </sheetData>
  <sheetProtection algorithmName="SHA-512" hashValue="1GqnPTxL2T0Dm6MaXvz9Y23MakD4UmSeRKKy6tt6GG5kPNgzFFp4j/C4xVOAJ46Y5aIC5GtEBP8JYHALtHsgVg==" saltValue="cDfc5yt23g9UF8iJUezx3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AS71"/>
  <sheetViews>
    <sheetView showGridLines="0" showRowColHeaders="0" topLeftCell="A4" zoomScale="85" zoomScaleNormal="85" workbookViewId="0">
      <pane xSplit="29" ySplit="1" topLeftCell="AD32" activePane="bottomRight" state="frozen"/>
      <selection activeCell="AD5" sqref="AD5"/>
      <selection pane="topRight" activeCell="AD5" sqref="AD5"/>
      <selection pane="bottomLeft" activeCell="AD5" sqref="AD5"/>
      <selection pane="bottomRight" activeCell="AD7" sqref="AD7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 t="str">
        <f>IFERROR(HLOOKUP(AD4,$AB$4:AC4,1,0),"OK")</f>
        <v>OK</v>
      </c>
      <c r="AG1"/>
      <c r="AJ1"/>
      <c r="AM1"/>
      <c r="AP1"/>
      <c r="AS1"/>
    </row>
    <row r="2" spans="1:45" x14ac:dyDescent="0.5">
      <c r="AC2"/>
      <c r="AD2">
        <f>COUNTA(AD5:AD36)</f>
        <v>1</v>
      </c>
      <c r="AG2"/>
      <c r="AJ2"/>
      <c r="AM2"/>
      <c r="AP2"/>
      <c r="AS2"/>
    </row>
    <row r="3" spans="1:45" ht="14.7" thickBot="1" x14ac:dyDescent="0.55000000000000004">
      <c r="AC3"/>
      <c r="AD3">
        <f>COUNTA(AD39:AD79)</f>
        <v>9</v>
      </c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177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113</v>
      </c>
      <c r="AC5" s="7" t="s">
        <v>0</v>
      </c>
      <c r="AD5" s="26" t="s">
        <v>227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92</v>
      </c>
      <c r="AD39" s="8">
        <v>0</v>
      </c>
      <c r="AG39" s="8"/>
      <c r="AJ39" s="8"/>
      <c r="AM39" s="8"/>
      <c r="AP39" s="8"/>
      <c r="AS39" s="8"/>
    </row>
    <row r="40" spans="1:45" x14ac:dyDescent="0.5">
      <c r="AC40" s="9" t="s">
        <v>32</v>
      </c>
      <c r="AD40" s="10" t="s">
        <v>168</v>
      </c>
      <c r="AG40" s="10"/>
      <c r="AJ40" s="10"/>
      <c r="AM40" s="10"/>
      <c r="AP40" s="10"/>
      <c r="AS40" s="10"/>
    </row>
    <row r="41" spans="1:45" x14ac:dyDescent="0.5">
      <c r="AC41" s="9" t="s">
        <v>33</v>
      </c>
      <c r="AD41" s="24" t="s">
        <v>228</v>
      </c>
      <c r="AG41" s="10"/>
      <c r="AJ41" s="10"/>
      <c r="AM41" s="10"/>
      <c r="AP41" s="10"/>
      <c r="AS41" s="10"/>
    </row>
    <row r="42" spans="1:45" x14ac:dyDescent="0.5">
      <c r="AC42" s="9" t="s">
        <v>40</v>
      </c>
      <c r="AD42" s="24" t="s">
        <v>199</v>
      </c>
      <c r="AG42" s="10"/>
      <c r="AJ42" s="10"/>
      <c r="AM42" s="10"/>
      <c r="AP42" s="10"/>
      <c r="AS42" s="10"/>
    </row>
    <row r="43" spans="1:45" x14ac:dyDescent="0.5">
      <c r="AC43" s="9" t="s">
        <v>52</v>
      </c>
      <c r="AD43" s="10">
        <v>100</v>
      </c>
      <c r="AG43" s="10"/>
      <c r="AJ43" s="10"/>
      <c r="AM43" s="10"/>
      <c r="AP43" s="10"/>
      <c r="AS43" s="10"/>
    </row>
    <row r="44" spans="1:45" x14ac:dyDescent="0.5">
      <c r="AC44" s="9" t="s">
        <v>93</v>
      </c>
      <c r="AD44" s="10" t="s">
        <v>172</v>
      </c>
      <c r="AG44" s="10"/>
      <c r="AJ44" s="10"/>
      <c r="AM44" s="10"/>
      <c r="AP44" s="10"/>
      <c r="AS44" s="10"/>
    </row>
    <row r="45" spans="1:45" x14ac:dyDescent="0.5">
      <c r="AC45" s="9" t="s">
        <v>41</v>
      </c>
      <c r="AD45" s="24" t="s">
        <v>229</v>
      </c>
      <c r="AG45" s="10"/>
      <c r="AJ45" s="10"/>
      <c r="AM45" s="10"/>
      <c r="AP45" s="10"/>
      <c r="AS45" s="10"/>
    </row>
    <row r="46" spans="1:45" x14ac:dyDescent="0.5">
      <c r="AC46" s="9" t="s">
        <v>53</v>
      </c>
      <c r="AD46" s="10">
        <v>100</v>
      </c>
      <c r="AG46" s="10"/>
      <c r="AJ46" s="10"/>
      <c r="AM46" s="10"/>
      <c r="AP46" s="10"/>
      <c r="AS46" s="10"/>
    </row>
    <row r="47" spans="1:45" x14ac:dyDescent="0.5">
      <c r="AC47" s="9" t="s">
        <v>94</v>
      </c>
      <c r="AD47" s="10" t="s">
        <v>172</v>
      </c>
      <c r="AG47" s="10"/>
      <c r="AJ47" s="10"/>
      <c r="AM47" s="10"/>
      <c r="AP47" s="10"/>
      <c r="AS47" s="10"/>
    </row>
    <row r="48" spans="1:45" x14ac:dyDescent="0.5">
      <c r="AC48" s="9" t="s">
        <v>42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54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95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43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55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96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44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97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45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57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98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99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100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101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102</v>
      </c>
      <c r="AD63" s="10"/>
      <c r="AG63" s="10"/>
      <c r="AJ63" s="10"/>
      <c r="AM63" s="10"/>
      <c r="AP63" s="10"/>
      <c r="AS63" s="10"/>
    </row>
    <row r="64" spans="29:45" x14ac:dyDescent="0.5">
      <c r="AC64" s="9" t="s">
        <v>103</v>
      </c>
      <c r="AD64" s="10"/>
      <c r="AG64" s="10"/>
      <c r="AJ64" s="10"/>
      <c r="AM64" s="10"/>
      <c r="AP64" s="10"/>
      <c r="AS64" s="10"/>
    </row>
    <row r="65" spans="29:45" ht="14.7" thickBot="1" x14ac:dyDescent="0.55000000000000004">
      <c r="AC65" s="13" t="s">
        <v>104</v>
      </c>
      <c r="AD65" s="20"/>
      <c r="AG65" s="20"/>
      <c r="AJ65" s="20"/>
      <c r="AM65" s="20"/>
      <c r="AP65" s="20"/>
      <c r="AS65" s="20"/>
    </row>
    <row r="66" spans="29:45" x14ac:dyDescent="0.5">
      <c r="AC66" s="15" t="s">
        <v>35</v>
      </c>
      <c r="AD66" s="21"/>
      <c r="AG66" s="21"/>
      <c r="AJ66" s="21"/>
      <c r="AM66" s="21"/>
      <c r="AP66" s="21"/>
      <c r="AS66" s="21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36</v>
      </c>
      <c r="AD68" s="10"/>
      <c r="AG68" s="10"/>
      <c r="AJ68" s="10"/>
      <c r="AM68" s="10"/>
      <c r="AP68" s="10"/>
      <c r="AS68" s="10"/>
    </row>
    <row r="69" spans="29:45" x14ac:dyDescent="0.5">
      <c r="AC69" s="9" t="s">
        <v>37</v>
      </c>
      <c r="AD69" s="10"/>
      <c r="AG69" s="10"/>
      <c r="AJ69" s="10"/>
      <c r="AM69" s="10"/>
      <c r="AP69" s="10"/>
      <c r="AS69" s="10"/>
    </row>
    <row r="70" spans="29:45" ht="14.7" thickBot="1" x14ac:dyDescent="0.55000000000000004">
      <c r="AC70" s="11" t="s">
        <v>38</v>
      </c>
      <c r="AD70" s="12"/>
      <c r="AG70" s="12"/>
      <c r="AJ70" s="12"/>
      <c r="AM70" s="12"/>
      <c r="AP70" s="12"/>
      <c r="AS70" s="12"/>
    </row>
    <row r="71" spans="29:45" x14ac:dyDescent="0.5">
      <c r="AC71"/>
      <c r="AD71"/>
      <c r="AG71"/>
      <c r="AJ71"/>
      <c r="AM71"/>
      <c r="AP71"/>
      <c r="AS71"/>
    </row>
  </sheetData>
  <sheetProtection algorithmName="SHA-512" hashValue="M0BcBiM1VKjs8zx7tfJMuQ3nYpULQAoJOoie650xaSoMiiZWgAZwmn5jKpBbx2FpXuXGu7rY0xDoIq3Q+QSglQ==" saltValue="LAptfBIUM1TnY6MF+N2sk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AS70"/>
  <sheetViews>
    <sheetView showGridLines="0" showRowColHeaders="0" topLeftCell="A4" zoomScale="85" zoomScaleNormal="85" workbookViewId="0">
      <pane xSplit="29" ySplit="1" topLeftCell="AD31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22" customWidth="1"/>
    <col min="31" max="32" width="0" hidden="1" customWidth="1"/>
    <col min="33" max="33" width="30.64453125" style="22" customWidth="1"/>
    <col min="34" max="35" width="0" hidden="1" customWidth="1"/>
    <col min="36" max="36" width="30.64453125" style="22" customWidth="1"/>
    <col min="37" max="38" width="0" hidden="1" customWidth="1"/>
    <col min="39" max="39" width="30.64453125" style="22" customWidth="1"/>
    <col min="40" max="41" width="0" hidden="1" customWidth="1"/>
    <col min="42" max="42" width="30.64453125" style="22" customWidth="1"/>
    <col min="43" max="44" width="0" hidden="1" customWidth="1"/>
    <col min="45" max="45" width="30.64453125" style="22" customWidth="1"/>
    <col min="46" max="47" width="0" hidden="1" customWidth="1"/>
  </cols>
  <sheetData>
    <row r="1" spans="1:45" x14ac:dyDescent="0.5">
      <c r="AC1"/>
      <c r="AD1" s="14" t="s">
        <v>185</v>
      </c>
      <c r="AG1" s="14"/>
      <c r="AJ1" s="14"/>
      <c r="AM1" s="14"/>
      <c r="AP1" s="14"/>
      <c r="AS1" s="14"/>
    </row>
    <row r="2" spans="1:45" x14ac:dyDescent="0.5">
      <c r="AC2"/>
      <c r="AD2" s="14">
        <v>10</v>
      </c>
      <c r="AG2" s="14"/>
      <c r="AJ2" s="14"/>
      <c r="AM2" s="14"/>
      <c r="AP2" s="14"/>
      <c r="AS2" s="14"/>
    </row>
    <row r="3" spans="1:45" ht="14.7" thickBot="1" x14ac:dyDescent="0.55000000000000004">
      <c r="AC3"/>
      <c r="AD3" s="14">
        <v>18</v>
      </c>
      <c r="AG3" s="14"/>
      <c r="AJ3" s="14"/>
      <c r="AM3" s="14"/>
      <c r="AP3" s="14"/>
      <c r="AS3" s="14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178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115</v>
      </c>
      <c r="AC5" s="7" t="s">
        <v>0</v>
      </c>
      <c r="AD5" s="26" t="s">
        <v>186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24" t="s">
        <v>187</v>
      </c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24" t="s">
        <v>188</v>
      </c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24" t="s">
        <v>189</v>
      </c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24" t="s">
        <v>199</v>
      </c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24" t="s">
        <v>230</v>
      </c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24" t="s">
        <v>231</v>
      </c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24" t="s">
        <v>232</v>
      </c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116</v>
      </c>
      <c r="AC21" s="9" t="s">
        <v>16</v>
      </c>
      <c r="AD21" s="24" t="s">
        <v>233</v>
      </c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24" t="s">
        <v>234</v>
      </c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24" t="s">
        <v>235</v>
      </c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>
        <v>1</v>
      </c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24" t="s">
        <v>236</v>
      </c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>
        <v>1</v>
      </c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24" t="s">
        <v>237</v>
      </c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>
        <v>1</v>
      </c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24" t="s">
        <v>238</v>
      </c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>
        <v>1</v>
      </c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24" t="s">
        <v>239</v>
      </c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>
        <v>2</v>
      </c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24" t="s">
        <v>240</v>
      </c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>
        <v>2</v>
      </c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24" t="s">
        <v>241</v>
      </c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>
        <v>2</v>
      </c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24" t="s">
        <v>242</v>
      </c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>
        <v>2</v>
      </c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24" t="s">
        <v>243</v>
      </c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>
      <c r="AD70" s="1"/>
      <c r="AG70" s="1"/>
      <c r="AJ70" s="1"/>
      <c r="AM70" s="1"/>
      <c r="AP70" s="1"/>
      <c r="AS70" s="1"/>
    </row>
  </sheetData>
  <sheetProtection algorithmName="SHA-512" hashValue="OF4WqCHYXFZUcb7qWRyVZs2RDw5xe4dlOXd7pS9/5pkvwmzvlp2mqgiFylKXKXRwFKyT28cUbvdmJXx925Hd5Q==" saltValue="dd1y8E98Dtg/K3/Hlf85y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AS49"/>
  <sheetViews>
    <sheetView showGridLines="0" showRowColHeaders="0" zoomScale="85" zoomScaleNormal="85" workbookViewId="0">
      <pane xSplit="29" ySplit="4" topLeftCell="AD1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hidden="1" x14ac:dyDescent="0.5">
      <c r="AC1"/>
      <c r="AD1">
        <v>9</v>
      </c>
      <c r="AG1"/>
      <c r="AJ1"/>
      <c r="AM1"/>
      <c r="AP1"/>
      <c r="AS1"/>
    </row>
    <row r="2" spans="1:45" hidden="1" x14ac:dyDescent="0.5">
      <c r="AC2"/>
      <c r="AD2"/>
      <c r="AG2"/>
      <c r="AJ2"/>
      <c r="AM2"/>
      <c r="AP2"/>
      <c r="AS2"/>
    </row>
    <row r="3" spans="1:45" ht="14.7" hidden="1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179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117</v>
      </c>
      <c r="AC5" s="7" t="s">
        <v>0</v>
      </c>
      <c r="AD5" s="26" t="s">
        <v>244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18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18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24" t="s">
        <v>245</v>
      </c>
      <c r="AG40" s="10"/>
      <c r="AJ40" s="10"/>
      <c r="AM40" s="10"/>
      <c r="AP40" s="10"/>
      <c r="AS40" s="10"/>
    </row>
    <row r="41" spans="1:45" x14ac:dyDescent="0.5">
      <c r="AC41" s="9" t="s">
        <v>85</v>
      </c>
      <c r="AD41" s="10" t="s">
        <v>85</v>
      </c>
      <c r="AG41" s="10"/>
      <c r="AJ41" s="10"/>
      <c r="AM41" s="10"/>
      <c r="AP41" s="10"/>
      <c r="AS41" s="10"/>
    </row>
    <row r="42" spans="1:45" x14ac:dyDescent="0.5">
      <c r="AC42" s="9" t="s">
        <v>86</v>
      </c>
      <c r="AD42" s="10" t="s">
        <v>180</v>
      </c>
      <c r="AG42" s="10"/>
      <c r="AJ42" s="10"/>
      <c r="AM42" s="10"/>
      <c r="AP42" s="10"/>
      <c r="AS42" s="10"/>
    </row>
    <row r="43" spans="1:45" x14ac:dyDescent="0.5">
      <c r="AC43" s="9" t="s">
        <v>87</v>
      </c>
      <c r="AD43" s="10">
        <v>10</v>
      </c>
      <c r="AG43" s="10"/>
      <c r="AJ43" s="10"/>
      <c r="AM43" s="10"/>
      <c r="AP43" s="10"/>
      <c r="AS43" s="10"/>
    </row>
    <row r="44" spans="1:45" x14ac:dyDescent="0.5">
      <c r="AC44" s="9" t="s">
        <v>88</v>
      </c>
      <c r="AD44" s="10">
        <v>2</v>
      </c>
      <c r="AG44" s="10"/>
      <c r="AJ44" s="10"/>
      <c r="AM44" s="10"/>
      <c r="AP44" s="10"/>
      <c r="AS44" s="10"/>
    </row>
    <row r="45" spans="1:45" x14ac:dyDescent="0.5">
      <c r="AC45" s="9" t="s">
        <v>89</v>
      </c>
      <c r="AD45" s="10" t="s">
        <v>181</v>
      </c>
      <c r="AG45" s="10"/>
      <c r="AJ45" s="10"/>
      <c r="AM45" s="10"/>
      <c r="AP45" s="10"/>
      <c r="AS45" s="10"/>
    </row>
    <row r="46" spans="1:45" x14ac:dyDescent="0.5">
      <c r="AC46" s="9" t="s">
        <v>90</v>
      </c>
      <c r="AD46" s="10" t="s">
        <v>182</v>
      </c>
      <c r="AG46" s="10"/>
      <c r="AJ46" s="10"/>
      <c r="AM46" s="10"/>
      <c r="AP46" s="10"/>
      <c r="AS46" s="10"/>
    </row>
    <row r="47" spans="1:45" ht="14.7" thickBot="1" x14ac:dyDescent="0.55000000000000004">
      <c r="AC47" s="11" t="s">
        <v>91</v>
      </c>
      <c r="AD47" s="12" t="s">
        <v>183</v>
      </c>
      <c r="AE47" s="17"/>
      <c r="AF47" s="17"/>
      <c r="AG47" s="12"/>
      <c r="AH47" s="17"/>
      <c r="AI47" s="17"/>
      <c r="AJ47" s="12"/>
      <c r="AK47" s="17"/>
      <c r="AL47" s="17"/>
      <c r="AM47" s="12"/>
      <c r="AN47" s="17"/>
      <c r="AO47" s="17"/>
      <c r="AP47" s="12"/>
      <c r="AQ47" s="17"/>
      <c r="AR47" s="17"/>
      <c r="AS47" s="12"/>
    </row>
    <row r="48" spans="1:45" ht="14.7" thickBot="1" x14ac:dyDescent="0.55000000000000004">
      <c r="AC48" s="18" t="s">
        <v>38</v>
      </c>
      <c r="AD48" s="19"/>
      <c r="AG48" s="19"/>
      <c r="AJ48" s="19"/>
      <c r="AM48" s="19"/>
      <c r="AP48" s="19"/>
      <c r="AS48" s="19"/>
    </row>
    <row r="49" spans="29:29" customFormat="1" x14ac:dyDescent="0.5">
      <c r="AC49" s="1"/>
    </row>
  </sheetData>
  <sheetProtection algorithmName="SHA-512" hashValue="44GY6EUN6CnFhh0k94oIlIEjDUJ8S5qqo2XL+MPwmnBLGnk0WIYhiwnWWTcOzJn74K6Fyhr5KLyllfQ/VRz23g==" saltValue="kGmGTIvnRn4mtnWiA2LvQ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S47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11.41015625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ht="14.7" hidden="1" thickBot="1" x14ac:dyDescent="0.55000000000000004">
      <c r="AC1"/>
      <c r="AD1">
        <v>3</v>
      </c>
      <c r="AG1"/>
      <c r="AJ1"/>
      <c r="AM1"/>
      <c r="AP1"/>
      <c r="AS1"/>
    </row>
    <row r="2" spans="1:45" ht="14.7" hidden="1" thickBot="1" x14ac:dyDescent="0.55000000000000004">
      <c r="AC2"/>
      <c r="AD2"/>
      <c r="AG2"/>
      <c r="AJ2"/>
      <c r="AM2"/>
      <c r="AP2"/>
      <c r="AS2"/>
    </row>
    <row r="3" spans="1:45" ht="14.7" hidden="1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1</v>
      </c>
      <c r="AC4" s="3" t="s">
        <v>121</v>
      </c>
      <c r="AD4" s="4" t="s">
        <v>184</v>
      </c>
      <c r="AG4" s="4"/>
      <c r="AJ4" s="4"/>
      <c r="AM4" s="4"/>
      <c r="AP4" s="4"/>
      <c r="AS4" s="4"/>
    </row>
    <row r="5" spans="1:45" ht="15" thickTop="1" thickBot="1" x14ac:dyDescent="0.55000000000000004">
      <c r="A5" s="27" t="s">
        <v>120</v>
      </c>
      <c r="AC5" s="7" t="s">
        <v>0</v>
      </c>
      <c r="AD5" s="26" t="s">
        <v>186</v>
      </c>
      <c r="AG5" s="8"/>
      <c r="AJ5" s="8"/>
      <c r="AM5" s="8"/>
      <c r="AP5" s="8"/>
      <c r="AS5" s="8"/>
    </row>
    <row r="6" spans="1:45" ht="15" thickTop="1" thickBot="1" x14ac:dyDescent="0.55000000000000004">
      <c r="A6" s="27"/>
      <c r="AC6" s="9" t="s">
        <v>1</v>
      </c>
      <c r="AD6" s="24" t="s">
        <v>246</v>
      </c>
      <c r="AG6" s="10"/>
      <c r="AJ6" s="10"/>
      <c r="AM6" s="10"/>
      <c r="AP6" s="10"/>
      <c r="AS6" s="10"/>
    </row>
    <row r="7" spans="1:45" ht="15" thickTop="1" thickBot="1" x14ac:dyDescent="0.55000000000000004">
      <c r="A7" s="27"/>
      <c r="AC7" s="9" t="s">
        <v>2</v>
      </c>
      <c r="AD7" s="24" t="s">
        <v>247</v>
      </c>
      <c r="AG7" s="10"/>
      <c r="AJ7" s="10"/>
      <c r="AM7" s="10"/>
      <c r="AP7" s="10"/>
      <c r="AS7" s="10"/>
    </row>
    <row r="8" spans="1:45" ht="15" thickTop="1" thickBot="1" x14ac:dyDescent="0.55000000000000004">
      <c r="A8" s="27"/>
      <c r="AC8" s="9" t="s">
        <v>3</v>
      </c>
      <c r="AD8" s="24" t="s">
        <v>248</v>
      </c>
      <c r="AG8" s="10"/>
      <c r="AJ8" s="10"/>
      <c r="AM8" s="10"/>
      <c r="AP8" s="10"/>
      <c r="AS8" s="10"/>
    </row>
    <row r="9" spans="1:45" ht="15" thickTop="1" thickBot="1" x14ac:dyDescent="0.55000000000000004">
      <c r="A9" s="27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7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7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7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7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7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7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7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7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7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7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7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7" t="s">
        <v>119</v>
      </c>
      <c r="AC21" s="9" t="s">
        <v>16</v>
      </c>
      <c r="AD21" s="24" t="s">
        <v>249</v>
      </c>
      <c r="AG21" s="10"/>
      <c r="AJ21" s="10"/>
      <c r="AM21" s="10"/>
      <c r="AP21" s="10"/>
      <c r="AS21" s="10"/>
    </row>
    <row r="22" spans="1:45" ht="15" thickTop="1" thickBot="1" x14ac:dyDescent="0.55000000000000004">
      <c r="A22" s="27"/>
      <c r="AC22" s="9" t="s">
        <v>17</v>
      </c>
      <c r="AD22" s="24" t="s">
        <v>250</v>
      </c>
      <c r="AG22" s="10"/>
      <c r="AJ22" s="10"/>
      <c r="AM22" s="10"/>
      <c r="AP22" s="10"/>
      <c r="AS22" s="10"/>
    </row>
    <row r="23" spans="1:45" ht="15" thickTop="1" thickBot="1" x14ac:dyDescent="0.55000000000000004">
      <c r="A23" s="27"/>
      <c r="AC23" s="9" t="s">
        <v>18</v>
      </c>
      <c r="AD23" s="24" t="s">
        <v>251</v>
      </c>
      <c r="AG23" s="10"/>
      <c r="AJ23" s="10"/>
      <c r="AM23" s="10"/>
      <c r="AP23" s="10"/>
      <c r="AS23" s="10"/>
    </row>
    <row r="24" spans="1:45" ht="15" thickTop="1" thickBot="1" x14ac:dyDescent="0.55000000000000004">
      <c r="A24" s="27"/>
      <c r="AC24" s="9" t="s">
        <v>19</v>
      </c>
      <c r="AD24" s="24" t="s">
        <v>252</v>
      </c>
      <c r="AG24" s="10"/>
      <c r="AJ24" s="10"/>
      <c r="AM24" s="10"/>
      <c r="AP24" s="10"/>
      <c r="AS24" s="10"/>
    </row>
    <row r="25" spans="1:45" ht="15" thickTop="1" thickBot="1" x14ac:dyDescent="0.55000000000000004">
      <c r="A25" s="27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7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7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7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7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7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7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7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7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7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7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7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6" t="s">
        <v>39</v>
      </c>
      <c r="AD38" s="23"/>
      <c r="AG38" s="23"/>
      <c r="AJ38" s="23"/>
      <c r="AM38" s="23"/>
      <c r="AP38" s="23"/>
      <c r="AS38" s="23"/>
    </row>
    <row r="39" spans="1:45" x14ac:dyDescent="0.5">
      <c r="AC39" s="7" t="s">
        <v>32</v>
      </c>
      <c r="AD39" s="8" t="s">
        <v>168</v>
      </c>
      <c r="AG39" s="8"/>
      <c r="AJ39" s="8"/>
      <c r="AM39" s="8"/>
      <c r="AP39" s="8"/>
      <c r="AS39" s="8"/>
    </row>
    <row r="40" spans="1:45" x14ac:dyDescent="0.5">
      <c r="AC40" s="9" t="s">
        <v>33</v>
      </c>
      <c r="AD40" s="24" t="s">
        <v>253</v>
      </c>
      <c r="AG40" s="10"/>
      <c r="AJ40" s="10"/>
      <c r="AM40" s="10"/>
      <c r="AP40" s="10"/>
      <c r="AS40" s="10"/>
    </row>
    <row r="41" spans="1:45" ht="14.7" thickBot="1" x14ac:dyDescent="0.55000000000000004">
      <c r="AC41" s="9" t="s">
        <v>34</v>
      </c>
      <c r="AD41" s="10">
        <v>10</v>
      </c>
      <c r="AG41" s="10"/>
      <c r="AJ41" s="10"/>
      <c r="AM41" s="10"/>
      <c r="AP41" s="10"/>
      <c r="AS41" s="10"/>
    </row>
    <row r="42" spans="1:45" x14ac:dyDescent="0.5">
      <c r="AC42" s="15" t="s">
        <v>35</v>
      </c>
      <c r="AD42" s="21"/>
      <c r="AG42" s="21"/>
      <c r="AJ42" s="21"/>
      <c r="AM42" s="21"/>
      <c r="AP42" s="21"/>
      <c r="AS42" s="21"/>
    </row>
    <row r="43" spans="1:45" x14ac:dyDescent="0.5">
      <c r="AC43" s="9" t="s">
        <v>36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36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37</v>
      </c>
      <c r="AD45" s="10"/>
      <c r="AG45" s="10"/>
      <c r="AJ45" s="10"/>
      <c r="AM45" s="10"/>
      <c r="AP45" s="10"/>
      <c r="AS45" s="10"/>
    </row>
    <row r="46" spans="1:45" ht="14.7" thickBot="1" x14ac:dyDescent="0.55000000000000004">
      <c r="AC46" s="11" t="s">
        <v>38</v>
      </c>
      <c r="AD46" s="12"/>
      <c r="AG46" s="12"/>
      <c r="AJ46" s="12"/>
      <c r="AM46" s="12"/>
      <c r="AP46" s="12"/>
      <c r="AS46" s="12"/>
    </row>
    <row r="47" spans="1:45" x14ac:dyDescent="0.5"/>
  </sheetData>
  <sheetProtection algorithmName="SHA-512" hashValue="9aQQpAsDYyDahEWTLct5CLvlXjZ+/kLuGa+GNirJaeb3hSuqxMdkpdH5QPADfVeipswfgpeTvPA1jyQ1gtQ6bg==" saltValue="Wg5WFvfHQf/eWm1+28204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Alazne Huerta Gómez de Merodio</cp:lastModifiedBy>
  <dcterms:created xsi:type="dcterms:W3CDTF">2021-11-27T14:19:19Z</dcterms:created>
  <dcterms:modified xsi:type="dcterms:W3CDTF">2023-09-17T07:38:29Z</dcterms:modified>
</cp:coreProperties>
</file>