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F:\AHGM\0. APLICACIONES\FastTest PlugIn\"/>
    </mc:Choice>
  </mc:AlternateContent>
  <bookViews>
    <workbookView xWindow="0" yWindow="0" windowWidth="24000" windowHeight="10920" tabRatio="805"/>
  </bookViews>
  <sheets>
    <sheet name="Formulas DG" sheetId="9" r:id="rId1"/>
    <sheet name="Formulas OM" sheetId="1" r:id="rId2"/>
    <sheet name="Formulas O2" sheetId="2" r:id="rId3"/>
    <sheet name="Formulas VF" sheetId="7" r:id="rId4"/>
    <sheet name="Formulas EM" sheetId="8" r:id="rId5"/>
    <sheet name="Formulas RC" sheetId="3" r:id="rId6"/>
    <sheet name="Formulas PP" sheetId="4" r:id="rId7"/>
    <sheet name="Formulas EN" sheetId="5" r:id="rId8"/>
    <sheet name="Formulas CL" sheetId="6" r:id="rId9"/>
  </sheets>
  <externalReferences>
    <externalReference r:id="rId10"/>
  </externalReferences>
  <definedNames>
    <definedName name="Dato_01" localSheetId="8">'Formulas CL'!$Y$5</definedName>
    <definedName name="Dato_01" localSheetId="0">'Formulas DG'!$Y$5</definedName>
    <definedName name="Dato_01" localSheetId="4">'Formulas EM'!$Y$5</definedName>
    <definedName name="Dato_01" localSheetId="7">'Formulas EN'!$Y$5</definedName>
    <definedName name="Dato_01" localSheetId="2">'Formulas O2'!$Y$5</definedName>
    <definedName name="Dato_01" localSheetId="1">'Formulas OM'!$Y$5</definedName>
    <definedName name="Dato_01" localSheetId="6">'Formulas PP'!$Y$5</definedName>
    <definedName name="Dato_01" localSheetId="5">'Formulas RC'!$Y$5</definedName>
    <definedName name="Dato_01" localSheetId="3">'Formulas VF'!$Y$5</definedName>
    <definedName name="Dato_02" localSheetId="8">'Formulas CL'!$Y$7</definedName>
    <definedName name="Dato_02" localSheetId="0">'Formulas DG'!$Y$7</definedName>
    <definedName name="Dato_02" localSheetId="4">'Formulas EM'!$Y$7</definedName>
    <definedName name="Dato_02" localSheetId="7">'Formulas EN'!$Y$7</definedName>
    <definedName name="Dato_02" localSheetId="2">'Formulas O2'!$Y$7</definedName>
    <definedName name="Dato_02" localSheetId="1">'Formulas OM'!$Y$7</definedName>
    <definedName name="Dato_02" localSheetId="6">'Formulas PP'!$Y$7</definedName>
    <definedName name="Dato_02" localSheetId="5">'Formulas RC'!$Y$7</definedName>
    <definedName name="Dato_02" localSheetId="3">'Formulas VF'!$Y$7</definedName>
    <definedName name="Dato_03" localSheetId="8">'Formulas CL'!$Y$9</definedName>
    <definedName name="Dato_03" localSheetId="0">'Formulas DG'!$Y$9</definedName>
    <definedName name="Dato_03" localSheetId="4">'Formulas EM'!$Y$9</definedName>
    <definedName name="Dato_03" localSheetId="7">'Formulas EN'!$Y$9</definedName>
    <definedName name="Dato_03" localSheetId="2">'Formulas O2'!$Y$9</definedName>
    <definedName name="Dato_03" localSheetId="1">'Formulas OM'!$Y$9</definedName>
    <definedName name="Dato_03" localSheetId="6">'Formulas PP'!$Y$9</definedName>
    <definedName name="Dato_03" localSheetId="5">'Formulas RC'!$Y$9</definedName>
    <definedName name="Dato_03" localSheetId="3">'Formulas VF'!$Y$9</definedName>
    <definedName name="Dato_04" localSheetId="8">'Formulas CL'!$Y$11</definedName>
    <definedName name="Dato_04" localSheetId="0">'Formulas DG'!$Y$11</definedName>
    <definedName name="Dato_04" localSheetId="4">'Formulas EM'!$Y$11</definedName>
    <definedName name="Dato_04" localSheetId="7">'Formulas EN'!$Y$11</definedName>
    <definedName name="Dato_04" localSheetId="2">'Formulas O2'!$Y$11</definedName>
    <definedName name="Dato_04" localSheetId="1">'Formulas OM'!$Y$11</definedName>
    <definedName name="Dato_04" localSheetId="6">'Formulas PP'!$Y$11</definedName>
    <definedName name="Dato_04" localSheetId="5">'Formulas RC'!$Y$11</definedName>
    <definedName name="Dato_04" localSheetId="3">'Formulas VF'!$Y$11</definedName>
    <definedName name="Dato_05" localSheetId="8">'Formulas CL'!$Y$13</definedName>
    <definedName name="Dato_05" localSheetId="0">'Formulas DG'!$Y$13</definedName>
    <definedName name="Dato_05" localSheetId="4">'Formulas EM'!$Y$13</definedName>
    <definedName name="Dato_05" localSheetId="7">'Formulas EN'!$Y$13</definedName>
    <definedName name="Dato_05" localSheetId="2">'Formulas O2'!$Y$13</definedName>
    <definedName name="Dato_05" localSheetId="1">'Formulas OM'!$Y$13</definedName>
    <definedName name="Dato_05" localSheetId="6">'Formulas PP'!$Y$13</definedName>
    <definedName name="Dato_05" localSheetId="5">'Formulas RC'!$Y$13</definedName>
    <definedName name="Dato_05" localSheetId="3">'Formulas VF'!$Y$13</definedName>
    <definedName name="Dato_06" localSheetId="8">'Formulas CL'!$Y$15</definedName>
    <definedName name="Dato_06" localSheetId="0">'Formulas DG'!$Y$15</definedName>
    <definedName name="Dato_06" localSheetId="4">'Formulas EM'!$Y$15</definedName>
    <definedName name="Dato_06" localSheetId="7">'Formulas EN'!$Y$15</definedName>
    <definedName name="Dato_06" localSheetId="2">'Formulas O2'!$Y$15</definedName>
    <definedName name="Dato_06" localSheetId="1">'Formulas OM'!$Y$15</definedName>
    <definedName name="Dato_06" localSheetId="6">'Formulas PP'!$Y$15</definedName>
    <definedName name="Dato_06" localSheetId="5">'Formulas RC'!$Y$15</definedName>
    <definedName name="Dato_06" localSheetId="3">'Formulas VF'!$Y$15</definedName>
    <definedName name="Dato_07" localSheetId="8">'Formulas CL'!$Y$17</definedName>
    <definedName name="Dato_07" localSheetId="1">'Formulas OM'!$Y$17</definedName>
    <definedName name="Dato_08" localSheetId="8">'Formulas CL'!$Y$19</definedName>
    <definedName name="Dato_10" localSheetId="8">'Formulas CL'!$Y$23</definedName>
    <definedName name="Dato_10" localSheetId="0">'Formulas DG'!$Y$23</definedName>
    <definedName name="Dato_10" localSheetId="4">'Formulas EM'!$Y$23</definedName>
    <definedName name="Dato_10" localSheetId="7">'Formulas EN'!$Y$23</definedName>
    <definedName name="Dato_10" localSheetId="2">'Formulas O2'!$Y$23</definedName>
    <definedName name="Dato_10" localSheetId="1">'Formulas OM'!$Y$23</definedName>
    <definedName name="Dato_10" localSheetId="6">'Formulas PP'!$Y$23</definedName>
    <definedName name="Dato_10" localSheetId="5">'Formulas RC'!$Y$23</definedName>
    <definedName name="Dato_10" localSheetId="3">'Formulas VF'!$Y$23</definedName>
    <definedName name="Dato_11" localSheetId="8">'Formulas CL'!$Y$25</definedName>
    <definedName name="Dato_11" localSheetId="0">'Formulas DG'!$Y$25</definedName>
    <definedName name="Dato_11" localSheetId="4">'Formulas EM'!$Y$25</definedName>
    <definedName name="Dato_11" localSheetId="7">'Formulas EN'!$Y$25</definedName>
    <definedName name="Dato_11" localSheetId="2">'Formulas O2'!$Y$25</definedName>
    <definedName name="Dato_11" localSheetId="1">'Formulas OM'!$Y$25</definedName>
    <definedName name="Dato_11" localSheetId="6">'Formulas PP'!$Y$25</definedName>
    <definedName name="Dato_11" localSheetId="5">'Formulas RC'!$Y$25</definedName>
    <definedName name="Dato_11" localSheetId="3">'Formulas VF'!$Y$25</definedName>
    <definedName name="Dato_12" localSheetId="8">'Formulas CL'!$Y$27</definedName>
    <definedName name="Dato_12" localSheetId="0">'Formulas DG'!$Y$27</definedName>
    <definedName name="Dato_12" localSheetId="4">'Formulas EM'!$Y$27</definedName>
    <definedName name="Dato_12" localSheetId="7">'Formulas EN'!$Y$27</definedName>
    <definedName name="Dato_12" localSheetId="2">'Formulas O2'!$Y$27</definedName>
    <definedName name="Dato_12" localSheetId="1">'Formulas OM'!$Y$27</definedName>
    <definedName name="Dato_12" localSheetId="6">'Formulas PP'!$Y$27</definedName>
    <definedName name="Dato_12" localSheetId="5">'Formulas RC'!$Y$27</definedName>
    <definedName name="Dato_12" localSheetId="3">'Formulas VF'!$Y$27</definedName>
    <definedName name="Dato_17" localSheetId="8">'Formulas CL'!$AA$5</definedName>
    <definedName name="Dato_17" localSheetId="0">'Formulas DG'!$AA$5</definedName>
    <definedName name="Dato_17" localSheetId="4">'Formulas EM'!$AA$5</definedName>
    <definedName name="Dato_17" localSheetId="7">'Formulas EN'!$AA$5</definedName>
    <definedName name="Dato_17" localSheetId="2">'Formulas O2'!$AA$5</definedName>
    <definedName name="Dato_17" localSheetId="1">'Formulas OM'!$AA$5</definedName>
    <definedName name="Dato_17" localSheetId="6">'Formulas PP'!$AA$5</definedName>
    <definedName name="Dato_17" localSheetId="5">'Formulas RC'!$AA$5</definedName>
    <definedName name="Dato_17" localSheetId="3">'Formulas VF'!$AA$5</definedName>
    <definedName name="Dato_18" localSheetId="8">'Formulas CL'!$AA$7</definedName>
    <definedName name="Dato_18" localSheetId="0">'Formulas DG'!$AA$7</definedName>
    <definedName name="Dato_18" localSheetId="4">'Formulas EM'!$AA$7</definedName>
    <definedName name="Dato_18" localSheetId="7">'Formulas EN'!$AA$7</definedName>
    <definedName name="Dato_18" localSheetId="2">'Formulas O2'!$AA$7</definedName>
    <definedName name="Dato_18" localSheetId="1">'Formulas OM'!$AA$7</definedName>
    <definedName name="Dato_18" localSheetId="6">'Formulas PP'!$AA$7</definedName>
    <definedName name="Dato_18" localSheetId="5">'Formulas RC'!$AA$7</definedName>
    <definedName name="Dato_18" localSheetId="3">'Formulas VF'!$AA$7</definedName>
    <definedName name="Dato_19" localSheetId="8">'Formulas CL'!$AA$9</definedName>
    <definedName name="Dato_19" localSheetId="0">'Formulas DG'!$AA$9</definedName>
    <definedName name="Dato_19" localSheetId="4">'Formulas EM'!$AA$9</definedName>
    <definedName name="Dato_19" localSheetId="7">'Formulas EN'!$AA$9</definedName>
    <definedName name="Dato_19" localSheetId="2">'Formulas O2'!$AA$9</definedName>
    <definedName name="Dato_19" localSheetId="1">'Formulas OM'!$AA$9</definedName>
    <definedName name="Dato_19" localSheetId="6">'Formulas PP'!$AA$9</definedName>
    <definedName name="Dato_19" localSheetId="5">'Formulas RC'!$AA$9</definedName>
    <definedName name="Dato_19" localSheetId="3">'Formulas VF'!$AA$9</definedName>
    <definedName name="Dato_20" localSheetId="8">'Formulas CL'!$AA$11</definedName>
    <definedName name="Dato_20" localSheetId="0">'Formulas DG'!$AA$11</definedName>
    <definedName name="Dato_20" localSheetId="4">'Formulas EM'!$AA$11</definedName>
    <definedName name="Dato_20" localSheetId="7">'Formulas EN'!$AA$11</definedName>
    <definedName name="Dato_20" localSheetId="2">'Formulas O2'!$AA$11</definedName>
    <definedName name="Dato_20" localSheetId="1">'Formulas OM'!$AA$11</definedName>
    <definedName name="Dato_20" localSheetId="6">'Formulas PP'!$AA$11</definedName>
    <definedName name="Dato_20" localSheetId="5">'Formulas RC'!$AA$11</definedName>
    <definedName name="Dato_20" localSheetId="3">'Formulas VF'!$AA$11</definedName>
    <definedName name="Dato_21" localSheetId="8">'Formulas CL'!$AA$13</definedName>
    <definedName name="Dato_21" localSheetId="0">'Formulas DG'!$AA$13</definedName>
    <definedName name="Dato_21" localSheetId="4">'Formulas EM'!$AA$13</definedName>
    <definedName name="Dato_21" localSheetId="7">'Formulas EN'!$AA$13</definedName>
    <definedName name="Dato_21" localSheetId="2">'Formulas O2'!$AA$13</definedName>
    <definedName name="Dato_21" localSheetId="1">'Formulas OM'!$AA$13</definedName>
    <definedName name="Dato_21" localSheetId="6">'Formulas PP'!$AA$13</definedName>
    <definedName name="Dato_21" localSheetId="5">'Formulas RC'!$AA$13</definedName>
    <definedName name="Dato_21" localSheetId="3">'Formulas VF'!$AA$13</definedName>
    <definedName name="Dato_22" localSheetId="8">'Formulas CL'!$AA$15</definedName>
    <definedName name="Dato_22" localSheetId="0">'Formulas DG'!$AA$15</definedName>
    <definedName name="Dato_22" localSheetId="4">'Formulas EM'!$AA$15</definedName>
    <definedName name="Dato_22" localSheetId="7">'Formulas EN'!$AA$15</definedName>
    <definedName name="Dato_22" localSheetId="2">'Formulas O2'!$AA$15</definedName>
    <definedName name="Dato_22" localSheetId="1">'Formulas OM'!$AA$15</definedName>
    <definedName name="Dato_22" localSheetId="6">'Formulas PP'!$AA$15</definedName>
    <definedName name="Dato_22" localSheetId="5">'Formulas RC'!$AA$15</definedName>
    <definedName name="Dato_22" localSheetId="3">'Formulas VF'!$AA$15</definedName>
    <definedName name="Dato_23" localSheetId="8">'Formulas CL'!$AA$17</definedName>
    <definedName name="Dato_23" localSheetId="0">'Formulas DG'!$AA$17</definedName>
    <definedName name="Dato_23" localSheetId="4">'Formulas EM'!$AA$17</definedName>
    <definedName name="Dato_23" localSheetId="7">'Formulas EN'!$AA$17</definedName>
    <definedName name="Dato_23" localSheetId="2">'Formulas O2'!$AA$17</definedName>
    <definedName name="Dato_23" localSheetId="1">'Formulas OM'!$AA$17</definedName>
    <definedName name="Dato_23" localSheetId="6">'Formulas PP'!$AA$17</definedName>
    <definedName name="Dato_23" localSheetId="5">'Formulas RC'!$AA$17</definedName>
    <definedName name="Dato_23" localSheetId="3">'Formulas VF'!$AA$17</definedName>
    <definedName name="Dato_24" localSheetId="8">'Formulas CL'!$AA$19</definedName>
    <definedName name="Dato_24" localSheetId="0">'Formulas DG'!$AA$19</definedName>
    <definedName name="Dato_24" localSheetId="4">'Formulas EM'!$AA$19</definedName>
    <definedName name="Dato_24" localSheetId="7">'Formulas EN'!$AA$19</definedName>
    <definedName name="Dato_24" localSheetId="2">'Formulas O2'!$AA$19</definedName>
    <definedName name="Dato_24" localSheetId="1">'Formulas OM'!$AA$19</definedName>
    <definedName name="Dato_24" localSheetId="6">'Formulas PP'!$AA$19</definedName>
    <definedName name="Dato_24" localSheetId="5">'Formulas RC'!$AA$19</definedName>
    <definedName name="Dato_24" localSheetId="3">'Formulas VF'!$AA$19</definedName>
    <definedName name="Dato_25" localSheetId="8">'Formulas CL'!$AA$21</definedName>
    <definedName name="Dato_25" localSheetId="0">'Formulas DG'!$AA$21</definedName>
    <definedName name="Dato_25" localSheetId="4">'Formulas EM'!$AA$21</definedName>
    <definedName name="Dato_25" localSheetId="7">'Formulas EN'!$AA$21</definedName>
    <definedName name="Dato_25" localSheetId="2">'Formulas O2'!$AA$21</definedName>
    <definedName name="Dato_25" localSheetId="1">'Formulas OM'!$AA$21</definedName>
    <definedName name="Dato_25" localSheetId="6">'Formulas PP'!$AA$21</definedName>
    <definedName name="Dato_25" localSheetId="5">'Formulas RC'!$AA$21</definedName>
    <definedName name="Dato_25" localSheetId="3">'Formulas VF'!$AA$21</definedName>
    <definedName name="Dato_32" localSheetId="8">'Formulas CL'!$AA$35</definedName>
    <definedName name="IDIOMA">[1]INICIO!$A$37</definedName>
    <definedName name="P_max_CL">'[1]DATOS GENERALES'!$N$45</definedName>
    <definedName name="P_min_CL">'[1]DATOS GENERALES'!$M$45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2" i="1" l="1"/>
  <c r="AD11" i="1"/>
  <c r="AD10" i="1"/>
  <c r="AD9" i="1"/>
  <c r="AD8" i="1"/>
  <c r="AD7" i="1"/>
  <c r="AD6" i="1"/>
  <c r="AD5" i="1"/>
  <c r="AF3" i="9" l="1"/>
  <c r="AE3" i="9"/>
  <c r="AD3" i="9"/>
  <c r="AF2" i="9"/>
  <c r="AE2" i="9"/>
  <c r="AD2" i="9"/>
  <c r="AF1" i="9"/>
  <c r="AE1" i="9"/>
  <c r="AD1" i="9"/>
  <c r="AD46" i="6"/>
  <c r="AD40" i="6"/>
  <c r="AD3" i="6" s="1"/>
  <c r="AD39" i="6"/>
  <c r="AD12" i="6"/>
  <c r="AD11" i="6"/>
  <c r="AD10" i="6"/>
  <c r="AD9" i="6"/>
  <c r="AD8" i="6"/>
  <c r="AD7" i="6"/>
  <c r="AD6" i="6"/>
  <c r="AD5" i="6"/>
  <c r="AD1" i="6"/>
  <c r="AD2" i="6" l="1"/>
  <c r="A4" i="9"/>
  <c r="A37" i="6" l="1"/>
  <c r="A37" i="5"/>
  <c r="A37" i="4"/>
  <c r="A37" i="3"/>
  <c r="A37" i="8"/>
  <c r="A37" i="7"/>
  <c r="A37" i="2"/>
  <c r="A4" i="7" l="1"/>
  <c r="A4" i="8"/>
  <c r="A4" i="3"/>
  <c r="A4" i="4"/>
  <c r="A4" i="5"/>
  <c r="A4" i="6"/>
  <c r="A4" i="2"/>
  <c r="A4" i="1" l="1"/>
</calcChain>
</file>

<file path=xl/sharedStrings.xml><?xml version="1.0" encoding="utf-8"?>
<sst xmlns="http://schemas.openxmlformats.org/spreadsheetml/2006/main" count="511" uniqueCount="169">
  <si>
    <t>DATO_01</t>
  </si>
  <si>
    <t>DATO_02</t>
  </si>
  <si>
    <t>DATO_03</t>
  </si>
  <si>
    <t>DATO_04</t>
  </si>
  <si>
    <t>DATO_05</t>
  </si>
  <si>
    <t>DATO_06</t>
  </si>
  <si>
    <t>DATO_07</t>
  </si>
  <si>
    <t>DATO_08</t>
  </si>
  <si>
    <t>DATO_09</t>
  </si>
  <si>
    <t>DATO_10</t>
  </si>
  <si>
    <t>DATO_11</t>
  </si>
  <si>
    <t>DATO_12</t>
  </si>
  <si>
    <t>DATO_13</t>
  </si>
  <si>
    <t>DATO_14</t>
  </si>
  <si>
    <t>DATO_15</t>
  </si>
  <si>
    <t>DATO_16</t>
  </si>
  <si>
    <t>DATO_17</t>
  </si>
  <si>
    <t>DATO_18</t>
  </si>
  <si>
    <t>DATO_19</t>
  </si>
  <si>
    <t>DATO_20</t>
  </si>
  <si>
    <t>DATO_21</t>
  </si>
  <si>
    <t>DATO_22</t>
  </si>
  <si>
    <t>DATO_23</t>
  </si>
  <si>
    <t>DATO_24</t>
  </si>
  <si>
    <t>DATO_25</t>
  </si>
  <si>
    <t>DATO_26</t>
  </si>
  <si>
    <t>DATO_27</t>
  </si>
  <si>
    <t>DATO_28</t>
  </si>
  <si>
    <t>DATO_29</t>
  </si>
  <si>
    <t>DATO_30</t>
  </si>
  <si>
    <t>DATO_31</t>
  </si>
  <si>
    <t>DATO_32</t>
  </si>
  <si>
    <t>DESCRIPCION</t>
  </si>
  <si>
    <t>ENUNCIADO</t>
  </si>
  <si>
    <t>ANCHO</t>
  </si>
  <si>
    <t>PISTA 1</t>
  </si>
  <si>
    <t>PISTA 2</t>
  </si>
  <si>
    <t>PISTA 4</t>
  </si>
  <si>
    <t>IMAGEN</t>
  </si>
  <si>
    <t>FORMULARIO</t>
  </si>
  <si>
    <t>RESPUESTA 1</t>
  </si>
  <si>
    <t>RESPUESTA 2</t>
  </si>
  <si>
    <t>RESPUESTA 3</t>
  </si>
  <si>
    <t>RESPUESTA 4</t>
  </si>
  <si>
    <t>RESPUESTA 5</t>
  </si>
  <si>
    <t>RESPUESTA 6</t>
  </si>
  <si>
    <t>RETROALIM. 1</t>
  </si>
  <si>
    <t>RETROALIM. 2</t>
  </si>
  <si>
    <t>RETROALIM. 3</t>
  </si>
  <si>
    <t>RETROALIM. 4</t>
  </si>
  <si>
    <t>RETROALIM. 5</t>
  </si>
  <si>
    <t>RETROALIM. 6</t>
  </si>
  <si>
    <t>PUNTOS 1</t>
  </si>
  <si>
    <t>PUNTOS 2</t>
  </si>
  <si>
    <t>PUNTOS 3</t>
  </si>
  <si>
    <t>PUNTOS 4</t>
  </si>
  <si>
    <t>PUNTOS 5</t>
  </si>
  <si>
    <t>PUNTOS 6</t>
  </si>
  <si>
    <t>V/F</t>
  </si>
  <si>
    <t>RETROALIM. INC</t>
  </si>
  <si>
    <t>RETROALIM. C</t>
  </si>
  <si>
    <t>P09_1</t>
  </si>
  <si>
    <t>P01_1</t>
  </si>
  <si>
    <t>P01_2</t>
  </si>
  <si>
    <t>P02_1</t>
  </si>
  <si>
    <t>P02_2</t>
  </si>
  <si>
    <t>P03_1</t>
  </si>
  <si>
    <t>P03_2</t>
  </si>
  <si>
    <t>P04_1</t>
  </si>
  <si>
    <t>P04_2</t>
  </si>
  <si>
    <t>P05_1</t>
  </si>
  <si>
    <t>P05_2</t>
  </si>
  <si>
    <t>P06_1</t>
  </si>
  <si>
    <t>P06_2</t>
  </si>
  <si>
    <t>P07_1</t>
  </si>
  <si>
    <t>P07_2</t>
  </si>
  <si>
    <t>P08_1</t>
  </si>
  <si>
    <t>P08_2</t>
  </si>
  <si>
    <t>P09_2</t>
  </si>
  <si>
    <t>P10_1</t>
  </si>
  <si>
    <t>P10_2</t>
  </si>
  <si>
    <t>P11_1</t>
  </si>
  <si>
    <t>P11_2</t>
  </si>
  <si>
    <t>P12_1</t>
  </si>
  <si>
    <t>P12_2</t>
  </si>
  <si>
    <t>Editor HTML</t>
  </si>
  <si>
    <t>TEXTO</t>
  </si>
  <si>
    <t>TAMAÑO CAJA</t>
  </si>
  <si>
    <t>ARCHIVOS</t>
  </si>
  <si>
    <t>ARCHIVOS REQ.</t>
  </si>
  <si>
    <t>PLANTILLA</t>
  </si>
  <si>
    <t>INFORMACION</t>
  </si>
  <si>
    <t>MAYUSCULAS</t>
  </si>
  <si>
    <t>RETROALIM 1</t>
  </si>
  <si>
    <t>RETROALIM 2</t>
  </si>
  <si>
    <t>RETROALIM 3</t>
  </si>
  <si>
    <t>RETROALIM 4</t>
  </si>
  <si>
    <t>RETROALIM 5</t>
  </si>
  <si>
    <t>RETROALIM 6</t>
  </si>
  <si>
    <t>RESPUESTA 7</t>
  </si>
  <si>
    <t>PUNTOS 7</t>
  </si>
  <si>
    <t>RETROALIM 7</t>
  </si>
  <si>
    <t>RESPUESTA 8</t>
  </si>
  <si>
    <t>PUNTOS 8</t>
  </si>
  <si>
    <t>RETROALIM 8</t>
  </si>
  <si>
    <t>OPCION MULTIPLE</t>
  </si>
  <si>
    <t>MULTIPLE CHOICE</t>
  </si>
  <si>
    <t>OPCION MULTIPLE +</t>
  </si>
  <si>
    <t>MULTIPLE CHOICE +</t>
  </si>
  <si>
    <t>VERDADERO / FALSO</t>
  </si>
  <si>
    <t>TRUE / FALSE</t>
  </si>
  <si>
    <t>EMPAREJAR</t>
  </si>
  <si>
    <t>MATCHING</t>
  </si>
  <si>
    <t>RESPUESTA CORTA</t>
  </si>
  <si>
    <t>SHORT ANSWER</t>
  </si>
  <si>
    <t>PALABRA PERDIDA</t>
  </si>
  <si>
    <t>MISSING WORD</t>
  </si>
  <si>
    <t>ENSAYO</t>
  </si>
  <si>
    <t>ESSAY</t>
  </si>
  <si>
    <t>CLOZE</t>
  </si>
  <si>
    <t>ANIDADAS / CLOZE</t>
  </si>
  <si>
    <t>VARIABLES</t>
  </si>
  <si>
    <t>V5.0</t>
  </si>
  <si>
    <t>DATOS GENERALES</t>
  </si>
  <si>
    <t>GENERAL DATA</t>
  </si>
  <si>
    <t>Tit. Categoria</t>
  </si>
  <si>
    <t>Desc. Categoría</t>
  </si>
  <si>
    <t>Tit. Subcategoría</t>
  </si>
  <si>
    <t>Desc. Subcategoría</t>
  </si>
  <si>
    <t>Retroalim. General</t>
  </si>
  <si>
    <t>Retroalim. R Correcta</t>
  </si>
  <si>
    <t>Retroalim. R Incorrecta</t>
  </si>
  <si>
    <t>Retroalim. R Parc Correcta</t>
  </si>
  <si>
    <t>Prefijo Preguntas</t>
  </si>
  <si>
    <t>Categ_01</t>
  </si>
  <si>
    <t>Categ_02</t>
  </si>
  <si>
    <t>Categ_03</t>
  </si>
  <si>
    <t>Categ_04</t>
  </si>
  <si>
    <t>Categ_05</t>
  </si>
  <si>
    <t>Categ_06</t>
  </si>
  <si>
    <t>Categ_07</t>
  </si>
  <si>
    <t>Categ_08</t>
  </si>
  <si>
    <t>Categ_09</t>
  </si>
  <si>
    <t>Categ_10</t>
  </si>
  <si>
    <t>Categ_11</t>
  </si>
  <si>
    <t>Categ_12</t>
  </si>
  <si>
    <t>Categ_13</t>
  </si>
  <si>
    <t>Categ_14</t>
  </si>
  <si>
    <t>Categ_15</t>
  </si>
  <si>
    <t>Categ_16</t>
  </si>
  <si>
    <t>Categ_17</t>
  </si>
  <si>
    <t>Categ_18</t>
  </si>
  <si>
    <t>Categ_19</t>
  </si>
  <si>
    <t>Categ_20</t>
  </si>
  <si>
    <t>SubCat_22</t>
  </si>
  <si>
    <t>SubCat_21</t>
  </si>
  <si>
    <t>SubCat_23</t>
  </si>
  <si>
    <t>SubCat_24</t>
  </si>
  <si>
    <t>SubCat_25</t>
  </si>
  <si>
    <t>SubCat_26</t>
  </si>
  <si>
    <t>SubCat_27</t>
  </si>
  <si>
    <t>SubCat_28</t>
  </si>
  <si>
    <t>SubCat_29</t>
  </si>
  <si>
    <t>SubCat_30</t>
  </si>
  <si>
    <t>SubCat_31</t>
  </si>
  <si>
    <t>SubCat_32</t>
  </si>
  <si>
    <t>Mensaje Marcar Texto</t>
  </si>
  <si>
    <t>MCD - MCM</t>
  </si>
  <si>
    <t xml:space="preserve"> &lt;img src="http://drive.google.com/uc?export=view&amp;id=1CRsgziMNd3qWTi6oSl2NJ2QlJmL2cmFq" height="100"&gt;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</si>
</sst>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5877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00587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7B00"/>
        <bgColor indexed="64"/>
      </patternFill>
    </fill>
    <fill>
      <patternFill patternType="solid">
        <fgColor rgb="FF005877"/>
        <bgColor indexed="64"/>
      </patternFill>
    </fill>
  </fills>
  <borders count="10">
    <border>
      <left/>
      <right/>
      <top/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/>
      <diagonal/>
    </border>
    <border>
      <left style="medium">
        <color rgb="FF005877"/>
      </left>
      <right/>
      <top style="medium">
        <color rgb="FF005877"/>
      </top>
      <bottom/>
      <diagonal/>
    </border>
    <border>
      <left style="medium">
        <color rgb="FF005877"/>
      </left>
      <right style="medium">
        <color rgb="FF005877"/>
      </right>
      <top/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thin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thin">
        <color rgb="FF005877"/>
      </top>
      <bottom/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medium">
        <color rgb="FF005877"/>
      </bottom>
      <diagonal/>
    </border>
    <border>
      <left style="medium">
        <color rgb="FF005877"/>
      </left>
      <right style="medium">
        <color rgb="FF005877"/>
      </right>
      <top style="medium">
        <color rgb="FF005877"/>
      </top>
      <bottom style="thin">
        <color rgb="FF00587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 applyAlignment="1" applyProtection="1">
      <alignment horizontal="left"/>
    </xf>
    <xf numFmtId="0" fontId="1" fillId="3" borderId="1" xfId="0" applyFont="1" applyFill="1" applyBorder="1" applyAlignment="1">
      <alignment horizontal="left" vertical="center" shrinkToFit="1"/>
    </xf>
    <xf numFmtId="0" fontId="1" fillId="3" borderId="1" xfId="0" applyFont="1" applyFill="1" applyBorder="1" applyAlignment="1" applyProtection="1">
      <alignment horizontal="left" vertical="center" shrinkToFit="1"/>
      <protection locked="0"/>
    </xf>
    <xf numFmtId="0" fontId="1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left" vertical="center" shrinkToFit="1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left"/>
    </xf>
    <xf numFmtId="0" fontId="2" fillId="2" borderId="4" xfId="0" applyFont="1" applyFill="1" applyBorder="1" applyAlignment="1" applyProtection="1">
      <alignment horizontal="left"/>
    </xf>
    <xf numFmtId="0" fontId="2" fillId="2" borderId="5" xfId="0" applyFont="1" applyFill="1" applyBorder="1" applyAlignment="1" applyProtection="1">
      <alignment horizontal="left"/>
    </xf>
    <xf numFmtId="0" fontId="2" fillId="2" borderId="6" xfId="0" applyFont="1" applyFill="1" applyBorder="1" applyAlignment="1" applyProtection="1">
      <alignment horizontal="left"/>
    </xf>
    <xf numFmtId="0" fontId="2" fillId="2" borderId="0" xfId="0" applyFont="1" applyFill="1" applyAlignment="1" applyProtection="1">
      <alignment horizontal="left"/>
      <protection locked="0"/>
    </xf>
    <xf numFmtId="0" fontId="2" fillId="2" borderId="6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2" borderId="8" xfId="0" applyFont="1" applyFill="1" applyBorder="1" applyAlignment="1" applyProtection="1">
      <alignment horizontal="left"/>
    </xf>
    <xf numFmtId="0" fontId="2" fillId="2" borderId="8" xfId="0" applyFont="1" applyFill="1" applyBorder="1" applyAlignment="1" applyProtection="1">
      <alignment horizontal="left"/>
      <protection locked="0"/>
    </xf>
    <xf numFmtId="0" fontId="2" fillId="2" borderId="7" xfId="0" applyFont="1" applyFill="1" applyBorder="1" applyAlignment="1" applyProtection="1">
      <alignment horizontal="left"/>
    </xf>
    <xf numFmtId="0" fontId="2" fillId="2" borderId="7" xfId="0" applyFont="1" applyFill="1" applyBorder="1" applyAlignment="1" applyProtection="1">
      <alignment horizontal="left"/>
      <protection locked="0"/>
    </xf>
    <xf numFmtId="0" fontId="4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3" fillId="4" borderId="9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stTest%20Plug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CIONARIO"/>
      <sheetName val="INICIO"/>
      <sheetName val="DATOS GENERALES"/>
      <sheetName val="Formulario OM"/>
      <sheetName val="Datos OM"/>
      <sheetName val="Formulario O2"/>
      <sheetName val="Datos O2"/>
      <sheetName val="Formulario VF"/>
      <sheetName val="Datos VF"/>
      <sheetName val="Formulario EM"/>
      <sheetName val="Datos EM"/>
      <sheetName val="Formulario RC"/>
      <sheetName val="Datos RC"/>
      <sheetName val="Formulario PP"/>
      <sheetName val="Datos PP"/>
      <sheetName val="Formulario EN"/>
      <sheetName val="Datos EN"/>
      <sheetName val="Formulario CL"/>
      <sheetName val="Datos CL"/>
      <sheetName val="XML OM"/>
      <sheetName val="XML O2"/>
      <sheetName val="XML VF"/>
      <sheetName val="XML EM"/>
      <sheetName val="XML RC"/>
      <sheetName val="XML PP"/>
      <sheetName val="XML EN"/>
      <sheetName val="XML CL"/>
      <sheetName val="XML"/>
      <sheetName val="DOC"/>
      <sheetName val="DOC_2"/>
      <sheetName val="DOC_TEMP"/>
      <sheetName val="OCA"/>
    </sheetNames>
    <sheetDataSet>
      <sheetData sheetId="0"/>
      <sheetData sheetId="1">
        <row r="37">
          <cell r="A37" t="str">
            <v>S</v>
          </cell>
        </row>
      </sheetData>
      <sheetData sheetId="2">
        <row r="45">
          <cell r="M45">
            <v>0</v>
          </cell>
          <cell r="N4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H127"/>
  <sheetViews>
    <sheetView showGridLines="0" showRowColHeaders="0" tabSelected="1" topLeftCell="A4" zoomScale="85" zoomScaleNormal="85" workbookViewId="0">
      <pane xSplit="29" ySplit="1" topLeftCell="AD5" activePane="bottomRight" state="frozen"/>
      <selection activeCell="AF16" sqref="AF16"/>
      <selection pane="topRight" activeCell="AF16" sqref="AF16"/>
      <selection pane="bottomLeft" activeCell="AF16" sqref="AF16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25.7109375" style="1" customWidth="1"/>
    <col min="30" max="34" width="30.7109375" style="19" customWidth="1"/>
  </cols>
  <sheetData>
    <row r="1" spans="1:34" x14ac:dyDescent="0.25">
      <c r="AC1"/>
      <c r="AD1" t="str">
        <f>IFERROR(HLOOKUP(AD4,$AB$4:AC4,1,0),"OK")</f>
        <v>OK</v>
      </c>
      <c r="AE1" t="str">
        <f>IFERROR(HLOOKUP(AE4,$AB$4:AD4,1,0),"OK")</f>
        <v>OK</v>
      </c>
      <c r="AF1" t="str">
        <f>IFERROR(HLOOKUP(AF4,$AB$4:AE4,1,0),"OK")</f>
        <v>OK</v>
      </c>
      <c r="AG1"/>
      <c r="AH1"/>
    </row>
    <row r="2" spans="1:34" x14ac:dyDescent="0.25">
      <c r="AC2"/>
      <c r="AD2">
        <f>COUNTA(AD5:AD36)</f>
        <v>0</v>
      </c>
      <c r="AE2">
        <f>COUNTA(AE5:AE36)</f>
        <v>0</v>
      </c>
      <c r="AF2">
        <f>COUNTA(AF5:AF36)</f>
        <v>0</v>
      </c>
      <c r="AG2"/>
      <c r="AH2"/>
    </row>
    <row r="3" spans="1:34" ht="15.75" thickBot="1" x14ac:dyDescent="0.3">
      <c r="AC3"/>
      <c r="AD3">
        <f>COUNTA(AD39:AD79)</f>
        <v>0</v>
      </c>
      <c r="AE3">
        <f>COUNTA(AE39:AE79)</f>
        <v>0</v>
      </c>
      <c r="AF3">
        <f>COUNTA(AF39:AF79)</f>
        <v>0</v>
      </c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5" customHeight="1" thickTop="1" thickBot="1" x14ac:dyDescent="0.3">
      <c r="A5" s="26" t="s">
        <v>123</v>
      </c>
      <c r="AC5" s="7" t="s">
        <v>134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135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136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137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138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139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140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141</v>
      </c>
      <c r="AD12" s="10"/>
      <c r="AE12" s="10"/>
      <c r="AF12" s="10"/>
      <c r="AG12" s="10"/>
      <c r="AH12" s="10"/>
    </row>
    <row r="13" spans="1:34" ht="15.75" customHeight="1" thickTop="1" thickBot="1" x14ac:dyDescent="0.3">
      <c r="A13" s="26"/>
      <c r="AC13" s="9" t="s">
        <v>142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143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144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145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146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147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148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149</v>
      </c>
      <c r="AD20" s="10"/>
      <c r="AE20" s="10"/>
      <c r="AF20" s="10"/>
      <c r="AG20" s="10"/>
      <c r="AH20" s="10"/>
    </row>
    <row r="21" spans="1:34" ht="15" customHeight="1" thickTop="1" thickBot="1" x14ac:dyDescent="0.3">
      <c r="A21" s="26" t="s">
        <v>124</v>
      </c>
      <c r="AC21" s="9" t="s">
        <v>150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151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152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153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155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154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156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157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158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159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160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161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162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163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164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165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">
        <v>122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125</v>
      </c>
      <c r="AD39" s="8"/>
      <c r="AE39" s="8"/>
      <c r="AF39" s="8"/>
      <c r="AG39" s="8"/>
      <c r="AH39" s="8"/>
    </row>
    <row r="40" spans="1:34" x14ac:dyDescent="0.25">
      <c r="AC40" s="14" t="s">
        <v>126</v>
      </c>
      <c r="AD40" s="10"/>
      <c r="AE40" s="10"/>
      <c r="AF40" s="10"/>
      <c r="AG40" s="10"/>
      <c r="AH40" s="10"/>
    </row>
    <row r="41" spans="1:34" x14ac:dyDescent="0.25">
      <c r="AC41" s="14" t="s">
        <v>127</v>
      </c>
      <c r="AD41" s="10"/>
      <c r="AE41" s="10"/>
      <c r="AF41" s="10"/>
      <c r="AG41" s="10"/>
      <c r="AH41" s="10"/>
    </row>
    <row r="42" spans="1:34" x14ac:dyDescent="0.25">
      <c r="AC42" s="14" t="s">
        <v>128</v>
      </c>
      <c r="AD42" s="10"/>
      <c r="AE42" s="10"/>
      <c r="AF42" s="10"/>
      <c r="AG42" s="10"/>
      <c r="AH42" s="10"/>
    </row>
    <row r="43" spans="1:34" x14ac:dyDescent="0.25">
      <c r="AC43" s="14" t="s">
        <v>129</v>
      </c>
      <c r="AD43" s="10"/>
      <c r="AE43" s="10"/>
      <c r="AF43" s="10"/>
      <c r="AG43" s="10"/>
      <c r="AH43" s="10"/>
    </row>
    <row r="44" spans="1:34" x14ac:dyDescent="0.25">
      <c r="AC44" s="14" t="s">
        <v>130</v>
      </c>
      <c r="AD44" s="10"/>
      <c r="AE44" s="10"/>
      <c r="AF44" s="10"/>
      <c r="AG44" s="10"/>
      <c r="AH44" s="10"/>
    </row>
    <row r="45" spans="1:34" x14ac:dyDescent="0.25">
      <c r="AC45" s="14" t="s">
        <v>132</v>
      </c>
      <c r="AD45" s="10"/>
      <c r="AE45" s="10"/>
      <c r="AF45" s="10"/>
      <c r="AG45" s="10"/>
      <c r="AH45" s="10"/>
    </row>
    <row r="46" spans="1:34" x14ac:dyDescent="0.25">
      <c r="AC46" s="14" t="s">
        <v>131</v>
      </c>
      <c r="AD46" s="10"/>
      <c r="AE46" s="10"/>
      <c r="AF46" s="10"/>
      <c r="AG46" s="10"/>
      <c r="AH46" s="10"/>
    </row>
    <row r="47" spans="1:34" x14ac:dyDescent="0.25">
      <c r="AC47" s="14" t="s">
        <v>133</v>
      </c>
      <c r="AD47" s="10"/>
      <c r="AE47" s="10"/>
      <c r="AF47" s="10"/>
      <c r="AG47" s="10"/>
      <c r="AH47" s="10"/>
    </row>
    <row r="48" spans="1:34" ht="15.75" thickBot="1" x14ac:dyDescent="0.3">
      <c r="AC48" s="15" t="s">
        <v>166</v>
      </c>
      <c r="AD48" s="12"/>
      <c r="AE48" s="12"/>
      <c r="AF48" s="12"/>
      <c r="AG48" s="12"/>
      <c r="AH48" s="12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</sheetData>
  <sheetProtection algorithmName="SHA-512" hashValue="UuUI+4Rqv9spg1lq6dE9i7ESngdjzlL5kMaZ9sUU2D6r3M0Mc41KzPQPPeUEQDb4NEPsILieRmAv/4z4H1EW5Q==" saltValue="FpEtM1rBeszkpj6RByymUQ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G24" sqref="AG24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5" customHeight="1" thickTop="1" thickBot="1" x14ac:dyDescent="0.3">
      <c r="A5" s="26" t="s">
        <v>105</v>
      </c>
      <c r="AC5" s="7" t="s">
        <v>0</v>
      </c>
      <c r="AD5" s="8">
        <f ca="1">RANDBETWEEN(3,50)</f>
        <v>16</v>
      </c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>
        <f ca="1">RANDBETWEEN(10,100)*Dato_01</f>
        <v>0</v>
      </c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>
        <f ca="1">RANDBETWEEN(101,200)*Dato_01</f>
        <v>0</v>
      </c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 t="e">
        <f>GCD(Dato_03,Dato_02)</f>
        <v>#VALUE!</v>
      </c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>
        <f ca="1">RANDBETWEEN(2,10)</f>
        <v>2</v>
      </c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>
        <f ca="1">RANDBETWEEN(1,20)*Dato_05</f>
        <v>0</v>
      </c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>
        <f ca="1">RANDBETWEEN(21,40)*Dato_05</f>
        <v>0</v>
      </c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 t="e">
        <f>LCM(Dato_07,Dato_06)</f>
        <v>#VALUE!</v>
      </c>
      <c r="AE12" s="10"/>
      <c r="AF12" s="10"/>
      <c r="AG12" s="10"/>
      <c r="AH12" s="10"/>
    </row>
    <row r="13" spans="1:34" ht="15.75" customHeight="1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5" customHeight="1" thickTop="1" thickBot="1" x14ac:dyDescent="0.3">
      <c r="A21" s="26" t="s">
        <v>106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 t="s">
        <v>168</v>
      </c>
      <c r="AE36" s="12"/>
      <c r="AF36" s="12"/>
      <c r="AG36" s="12"/>
      <c r="AH36" s="12"/>
    </row>
    <row r="37" spans="1:34" ht="15" customHeight="1" thickTop="1" thickBot="1" x14ac:dyDescent="0.3">
      <c r="A37" s="25" t="s">
        <v>122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40</v>
      </c>
      <c r="AD41" s="10"/>
      <c r="AE41" s="10"/>
      <c r="AF41" s="10"/>
      <c r="AG41" s="10"/>
      <c r="AH41" s="10"/>
    </row>
    <row r="42" spans="1:34" x14ac:dyDescent="0.25">
      <c r="AC42" s="14" t="s">
        <v>41</v>
      </c>
      <c r="AD42" s="10"/>
      <c r="AE42" s="10"/>
      <c r="AF42" s="10"/>
      <c r="AG42" s="10"/>
      <c r="AH42" s="10"/>
    </row>
    <row r="43" spans="1:34" x14ac:dyDescent="0.25">
      <c r="AC43" s="14" t="s">
        <v>42</v>
      </c>
      <c r="AD43" s="10"/>
      <c r="AE43" s="10"/>
      <c r="AF43" s="10"/>
      <c r="AG43" s="10"/>
      <c r="AH43" s="10"/>
    </row>
    <row r="44" spans="1:34" x14ac:dyDescent="0.25">
      <c r="AC44" s="14" t="s">
        <v>43</v>
      </c>
      <c r="AD44" s="10"/>
      <c r="AE44" s="10"/>
      <c r="AF44" s="10"/>
      <c r="AG44" s="10"/>
      <c r="AH44" s="10"/>
    </row>
    <row r="45" spans="1:34" x14ac:dyDescent="0.25">
      <c r="AC45" s="14" t="s">
        <v>44</v>
      </c>
      <c r="AD45" s="10"/>
      <c r="AE45" s="10"/>
      <c r="AF45" s="10"/>
      <c r="AG45" s="10"/>
      <c r="AH45" s="10"/>
    </row>
    <row r="46" spans="1:34" x14ac:dyDescent="0.25">
      <c r="AC46" s="14" t="s">
        <v>45</v>
      </c>
      <c r="AD46" s="10"/>
      <c r="AE46" s="10"/>
      <c r="AF46" s="10"/>
      <c r="AG46" s="10"/>
      <c r="AH46" s="10"/>
    </row>
    <row r="47" spans="1:34" x14ac:dyDescent="0.25">
      <c r="AC47" s="14" t="s">
        <v>46</v>
      </c>
      <c r="AD47" s="10"/>
      <c r="AE47" s="10"/>
      <c r="AF47" s="10"/>
      <c r="AG47" s="10"/>
      <c r="AH47" s="10"/>
    </row>
    <row r="48" spans="1:34" x14ac:dyDescent="0.25">
      <c r="AC48" s="14" t="s">
        <v>47</v>
      </c>
      <c r="AD48" s="10"/>
      <c r="AE48" s="10"/>
      <c r="AF48" s="10"/>
      <c r="AG48" s="10"/>
      <c r="AH48" s="10"/>
    </row>
    <row r="49" spans="29:34" x14ac:dyDescent="0.25">
      <c r="AC49" s="14" t="s">
        <v>48</v>
      </c>
      <c r="AD49" s="10"/>
      <c r="AE49" s="10"/>
      <c r="AF49" s="10"/>
      <c r="AG49" s="10"/>
      <c r="AH49" s="10"/>
    </row>
    <row r="50" spans="29:34" x14ac:dyDescent="0.25">
      <c r="AC50" s="14" t="s">
        <v>49</v>
      </c>
      <c r="AD50" s="10"/>
      <c r="AE50" s="10"/>
      <c r="AF50" s="10"/>
      <c r="AG50" s="10"/>
      <c r="AH50" s="10"/>
    </row>
    <row r="51" spans="29:34" x14ac:dyDescent="0.25">
      <c r="AC51" s="14" t="s">
        <v>50</v>
      </c>
      <c r="AD51" s="10"/>
      <c r="AE51" s="10"/>
      <c r="AF51" s="10"/>
      <c r="AG51" s="10"/>
      <c r="AH51" s="10"/>
    </row>
    <row r="52" spans="29:34" x14ac:dyDescent="0.25">
      <c r="AC52" s="14" t="s">
        <v>51</v>
      </c>
      <c r="AD52" s="10"/>
      <c r="AE52" s="10"/>
      <c r="AF52" s="10"/>
      <c r="AG52" s="10"/>
      <c r="AH52" s="10"/>
    </row>
    <row r="53" spans="29:34" x14ac:dyDescent="0.25">
      <c r="AC53" s="14" t="s">
        <v>52</v>
      </c>
      <c r="AD53" s="10"/>
      <c r="AE53" s="10"/>
      <c r="AF53" s="10"/>
      <c r="AG53" s="10"/>
      <c r="AH53" s="10"/>
    </row>
    <row r="54" spans="29:34" x14ac:dyDescent="0.25">
      <c r="AC54" s="14" t="s">
        <v>53</v>
      </c>
      <c r="AD54" s="10"/>
      <c r="AE54" s="10"/>
      <c r="AF54" s="10"/>
      <c r="AG54" s="10"/>
      <c r="AH54" s="10"/>
    </row>
    <row r="55" spans="29:34" x14ac:dyDescent="0.25">
      <c r="AC55" s="14" t="s">
        <v>54</v>
      </c>
      <c r="AD55" s="10"/>
      <c r="AE55" s="10"/>
      <c r="AF55" s="10"/>
      <c r="AG55" s="10"/>
      <c r="AH55" s="10"/>
    </row>
    <row r="56" spans="29:34" x14ac:dyDescent="0.25">
      <c r="AC56" s="14" t="s">
        <v>55</v>
      </c>
      <c r="AD56" s="10"/>
      <c r="AE56" s="10"/>
      <c r="AF56" s="10"/>
      <c r="AG56" s="10"/>
      <c r="AH56" s="10"/>
    </row>
    <row r="57" spans="29:34" x14ac:dyDescent="0.25">
      <c r="AC57" s="14" t="s">
        <v>56</v>
      </c>
      <c r="AD57" s="10"/>
      <c r="AE57" s="10"/>
      <c r="AF57" s="10"/>
      <c r="AG57" s="10"/>
      <c r="AH57" s="10"/>
    </row>
    <row r="58" spans="29:34" ht="15.75" thickBot="1" x14ac:dyDescent="0.3">
      <c r="AC58" s="16" t="s">
        <v>57</v>
      </c>
      <c r="AD58" s="18"/>
      <c r="AE58" s="18"/>
      <c r="AF58" s="18"/>
      <c r="AG58" s="18"/>
      <c r="AH58" s="18"/>
    </row>
    <row r="59" spans="29:34" x14ac:dyDescent="0.25">
      <c r="AC59" s="20" t="s">
        <v>35</v>
      </c>
      <c r="AD59" s="21"/>
      <c r="AE59" s="21"/>
      <c r="AF59" s="21"/>
      <c r="AG59" s="21"/>
      <c r="AH59" s="21"/>
    </row>
    <row r="60" spans="29:34" x14ac:dyDescent="0.25">
      <c r="AC60" s="14" t="s">
        <v>36</v>
      </c>
      <c r="AD60" s="10"/>
      <c r="AE60" s="10"/>
      <c r="AF60" s="10"/>
      <c r="AG60" s="10"/>
      <c r="AH60" s="10"/>
    </row>
    <row r="61" spans="29:34" x14ac:dyDescent="0.25">
      <c r="AC61" s="14" t="s">
        <v>36</v>
      </c>
      <c r="AD61" s="10"/>
      <c r="AE61" s="10"/>
      <c r="AF61" s="10"/>
      <c r="AG61" s="10"/>
      <c r="AH61" s="10"/>
    </row>
    <row r="62" spans="29:34" x14ac:dyDescent="0.25">
      <c r="AC62" s="14" t="s">
        <v>37</v>
      </c>
      <c r="AD62" s="10"/>
      <c r="AE62" s="10"/>
      <c r="AF62" s="10"/>
      <c r="AG62" s="10"/>
      <c r="AH62" s="10"/>
    </row>
    <row r="63" spans="29:34" ht="15.75" thickBot="1" x14ac:dyDescent="0.3">
      <c r="AC63" s="15" t="s">
        <v>38</v>
      </c>
      <c r="AD63" s="12"/>
      <c r="AE63" s="12"/>
      <c r="AF63" s="12"/>
      <c r="AG63" s="12"/>
      <c r="AH63" s="12"/>
    </row>
    <row r="64" spans="29:34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M5b/hCE++uqWHa84m7TUVuZrnK78mL7j6y+J9iA+sNmByx5CMvATt/lBLjk/n9iw3UquRU59sRVQP3R6UBOASA==" saltValue="PLZ0J4V8Awyp19IjuD2jWQ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107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108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40</v>
      </c>
      <c r="AD41" s="10"/>
      <c r="AE41" s="10"/>
      <c r="AF41" s="10"/>
      <c r="AG41" s="10"/>
      <c r="AH41" s="10"/>
    </row>
    <row r="42" spans="1:34" x14ac:dyDescent="0.25">
      <c r="AC42" s="14" t="s">
        <v>41</v>
      </c>
      <c r="AD42" s="10"/>
      <c r="AE42" s="10"/>
      <c r="AF42" s="10"/>
      <c r="AG42" s="10"/>
      <c r="AH42" s="10"/>
    </row>
    <row r="43" spans="1:34" x14ac:dyDescent="0.25">
      <c r="AC43" s="14" t="s">
        <v>42</v>
      </c>
      <c r="AD43" s="10"/>
      <c r="AE43" s="10"/>
      <c r="AF43" s="10"/>
      <c r="AG43" s="10"/>
      <c r="AH43" s="10"/>
    </row>
    <row r="44" spans="1:34" x14ac:dyDescent="0.25">
      <c r="AC44" s="14" t="s">
        <v>43</v>
      </c>
      <c r="AD44" s="10"/>
      <c r="AE44" s="10"/>
      <c r="AF44" s="10"/>
      <c r="AG44" s="10"/>
      <c r="AH44" s="10"/>
    </row>
    <row r="45" spans="1:34" x14ac:dyDescent="0.25">
      <c r="AC45" s="14" t="s">
        <v>44</v>
      </c>
      <c r="AD45" s="10"/>
      <c r="AE45" s="10"/>
      <c r="AF45" s="10"/>
      <c r="AG45" s="10"/>
      <c r="AH45" s="10"/>
    </row>
    <row r="46" spans="1:34" x14ac:dyDescent="0.25">
      <c r="AC46" s="14" t="s">
        <v>45</v>
      </c>
      <c r="AD46" s="10"/>
      <c r="AE46" s="10"/>
      <c r="AF46" s="10"/>
      <c r="AG46" s="10"/>
      <c r="AH46" s="10"/>
    </row>
    <row r="47" spans="1:34" x14ac:dyDescent="0.25">
      <c r="AC47" s="14" t="s">
        <v>46</v>
      </c>
      <c r="AD47" s="10"/>
      <c r="AE47" s="10"/>
      <c r="AF47" s="10"/>
      <c r="AG47" s="10"/>
      <c r="AH47" s="10"/>
    </row>
    <row r="48" spans="1:34" x14ac:dyDescent="0.25">
      <c r="AC48" s="14" t="s">
        <v>47</v>
      </c>
      <c r="AD48" s="10"/>
      <c r="AE48" s="10"/>
      <c r="AF48" s="10"/>
      <c r="AG48" s="10"/>
      <c r="AH48" s="10"/>
    </row>
    <row r="49" spans="29:34" x14ac:dyDescent="0.25">
      <c r="AC49" s="14" t="s">
        <v>48</v>
      </c>
      <c r="AD49" s="10"/>
      <c r="AE49" s="10"/>
      <c r="AF49" s="10"/>
      <c r="AG49" s="10"/>
      <c r="AH49" s="10"/>
    </row>
    <row r="50" spans="29:34" x14ac:dyDescent="0.25">
      <c r="AC50" s="14" t="s">
        <v>49</v>
      </c>
      <c r="AD50" s="10"/>
      <c r="AE50" s="10"/>
      <c r="AF50" s="10"/>
      <c r="AG50" s="10"/>
      <c r="AH50" s="10"/>
    </row>
    <row r="51" spans="29:34" x14ac:dyDescent="0.25">
      <c r="AC51" s="14" t="s">
        <v>50</v>
      </c>
      <c r="AD51" s="10"/>
      <c r="AE51" s="10"/>
      <c r="AF51" s="10"/>
      <c r="AG51" s="10"/>
      <c r="AH51" s="10"/>
    </row>
    <row r="52" spans="29:34" x14ac:dyDescent="0.25">
      <c r="AC52" s="14" t="s">
        <v>51</v>
      </c>
      <c r="AD52" s="10"/>
      <c r="AE52" s="10"/>
      <c r="AF52" s="10"/>
      <c r="AG52" s="10"/>
      <c r="AH52" s="10"/>
    </row>
    <row r="53" spans="29:34" x14ac:dyDescent="0.25">
      <c r="AC53" s="14" t="s">
        <v>52</v>
      </c>
      <c r="AD53" s="10"/>
      <c r="AE53" s="10"/>
      <c r="AF53" s="10"/>
      <c r="AG53" s="10"/>
      <c r="AH53" s="10"/>
    </row>
    <row r="54" spans="29:34" x14ac:dyDescent="0.25">
      <c r="AC54" s="14" t="s">
        <v>53</v>
      </c>
      <c r="AD54" s="10"/>
      <c r="AE54" s="10"/>
      <c r="AF54" s="10"/>
      <c r="AG54" s="10"/>
      <c r="AH54" s="10"/>
    </row>
    <row r="55" spans="29:34" x14ac:dyDescent="0.25">
      <c r="AC55" s="14" t="s">
        <v>54</v>
      </c>
      <c r="AD55" s="10"/>
      <c r="AE55" s="10"/>
      <c r="AF55" s="10"/>
      <c r="AG55" s="10"/>
      <c r="AH55" s="10"/>
    </row>
    <row r="56" spans="29:34" x14ac:dyDescent="0.25">
      <c r="AC56" s="14" t="s">
        <v>55</v>
      </c>
      <c r="AD56" s="10"/>
      <c r="AE56" s="10"/>
      <c r="AF56" s="10"/>
      <c r="AG56" s="10"/>
      <c r="AH56" s="10"/>
    </row>
    <row r="57" spans="29:34" x14ac:dyDescent="0.25">
      <c r="AC57" s="14" t="s">
        <v>56</v>
      </c>
      <c r="AD57" s="10"/>
      <c r="AE57" s="10"/>
      <c r="AF57" s="10"/>
      <c r="AG57" s="10"/>
      <c r="AH57" s="10"/>
    </row>
    <row r="58" spans="29:34" ht="15.75" thickBot="1" x14ac:dyDescent="0.3">
      <c r="AC58" s="16" t="s">
        <v>57</v>
      </c>
      <c r="AD58" s="18"/>
      <c r="AE58" s="18"/>
      <c r="AF58" s="18"/>
      <c r="AG58" s="18"/>
      <c r="AH58" s="18"/>
    </row>
    <row r="59" spans="29:34" x14ac:dyDescent="0.25">
      <c r="AC59" s="20" t="s">
        <v>35</v>
      </c>
      <c r="AD59" s="21"/>
      <c r="AE59" s="21"/>
      <c r="AF59" s="21"/>
      <c r="AG59" s="21"/>
      <c r="AH59" s="21"/>
    </row>
    <row r="60" spans="29:34" x14ac:dyDescent="0.25">
      <c r="AC60" s="14" t="s">
        <v>36</v>
      </c>
      <c r="AD60" s="10"/>
      <c r="AE60" s="10"/>
      <c r="AF60" s="10"/>
      <c r="AG60" s="10"/>
      <c r="AH60" s="10"/>
    </row>
    <row r="61" spans="29:34" x14ac:dyDescent="0.25">
      <c r="AC61" s="14" t="s">
        <v>36</v>
      </c>
      <c r="AD61" s="10"/>
      <c r="AE61" s="10"/>
      <c r="AF61" s="10"/>
      <c r="AG61" s="10"/>
      <c r="AH61" s="10"/>
    </row>
    <row r="62" spans="29:34" x14ac:dyDescent="0.25">
      <c r="AC62" s="14" t="s">
        <v>37</v>
      </c>
      <c r="AD62" s="10"/>
      <c r="AE62" s="10"/>
      <c r="AF62" s="10"/>
      <c r="AG62" s="10"/>
      <c r="AH62" s="10"/>
    </row>
    <row r="63" spans="29:34" ht="15.75" thickBot="1" x14ac:dyDescent="0.3">
      <c r="AC63" s="15" t="s">
        <v>38</v>
      </c>
      <c r="AD63" s="12"/>
      <c r="AE63" s="12"/>
      <c r="AF63" s="12"/>
      <c r="AG63" s="12"/>
      <c r="AH63" s="12"/>
    </row>
    <row r="64" spans="29:34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ViUp1JSRZ9SpQlP0AjFylK8XdW6yLLOV9rZ+ZMXAEg1nnnAeBAPTm9URTyn+IXHtSrX8JZ6caYSvA4rT8XsmfQ==" saltValue="nLOyQu07BzDJiFmfPW4WKg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109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110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58</v>
      </c>
      <c r="AD41" s="10"/>
      <c r="AE41" s="10"/>
      <c r="AF41" s="10"/>
      <c r="AG41" s="10"/>
      <c r="AH41" s="10"/>
    </row>
    <row r="42" spans="1:34" x14ac:dyDescent="0.25">
      <c r="AC42" s="14" t="s">
        <v>60</v>
      </c>
      <c r="AD42" s="10"/>
      <c r="AE42" s="10"/>
      <c r="AF42" s="10"/>
      <c r="AG42" s="10"/>
      <c r="AH42" s="10"/>
    </row>
    <row r="43" spans="1:34" ht="15.75" thickBot="1" x14ac:dyDescent="0.3">
      <c r="AC43" s="14" t="s">
        <v>59</v>
      </c>
      <c r="AD43" s="10"/>
      <c r="AE43" s="10"/>
      <c r="AF43" s="10"/>
      <c r="AG43" s="10"/>
      <c r="AH43" s="10"/>
    </row>
    <row r="44" spans="1:34" x14ac:dyDescent="0.25">
      <c r="AC44" s="20" t="s">
        <v>35</v>
      </c>
      <c r="AD44" s="21"/>
      <c r="AE44" s="21"/>
      <c r="AF44" s="21"/>
      <c r="AG44" s="21"/>
      <c r="AH44" s="21"/>
    </row>
    <row r="45" spans="1:34" x14ac:dyDescent="0.25">
      <c r="AC45" s="14" t="s">
        <v>36</v>
      </c>
      <c r="AD45" s="10"/>
      <c r="AE45" s="10"/>
      <c r="AF45" s="10"/>
      <c r="AG45" s="10"/>
      <c r="AH45" s="10"/>
    </row>
    <row r="46" spans="1:34" x14ac:dyDescent="0.25">
      <c r="AC46" s="14" t="s">
        <v>36</v>
      </c>
      <c r="AD46" s="10"/>
      <c r="AE46" s="10"/>
      <c r="AF46" s="10"/>
      <c r="AG46" s="10"/>
      <c r="AH46" s="10"/>
    </row>
    <row r="47" spans="1:34" x14ac:dyDescent="0.25">
      <c r="AC47" s="14" t="s">
        <v>37</v>
      </c>
      <c r="AD47" s="10"/>
      <c r="AE47" s="10"/>
      <c r="AF47" s="10"/>
      <c r="AG47" s="10"/>
      <c r="AH47" s="10"/>
    </row>
    <row r="48" spans="1:34" ht="15.75" thickBot="1" x14ac:dyDescent="0.3">
      <c r="AC48" s="15" t="s">
        <v>38</v>
      </c>
      <c r="AD48" s="12"/>
      <c r="AE48" s="12"/>
      <c r="AF48" s="12"/>
      <c r="AG48" s="12"/>
      <c r="AH48" s="12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qmfT/jcUdStB9mubb0WKh4eZ1bmHlQBCndoiCwfSxYMVDpIxWhivR3Y/gQFMfYs2yy5fCmdm/qoRcXOTbvMR3A==" saltValue="kot6cMgJfS9fBzAp3d6E7A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H130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111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112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62</v>
      </c>
      <c r="AD41" s="10"/>
      <c r="AE41" s="10"/>
      <c r="AF41" s="10"/>
      <c r="AG41" s="10"/>
      <c r="AH41" s="10"/>
    </row>
    <row r="42" spans="1:34" x14ac:dyDescent="0.25">
      <c r="AC42" s="14" t="s">
        <v>63</v>
      </c>
      <c r="AD42" s="10"/>
      <c r="AE42" s="10"/>
      <c r="AF42" s="10"/>
      <c r="AG42" s="10"/>
      <c r="AH42" s="10"/>
    </row>
    <row r="43" spans="1:34" x14ac:dyDescent="0.25">
      <c r="AC43" s="14" t="s">
        <v>64</v>
      </c>
      <c r="AD43" s="10"/>
      <c r="AE43" s="10"/>
      <c r="AF43" s="10"/>
      <c r="AG43" s="10"/>
      <c r="AH43" s="10"/>
    </row>
    <row r="44" spans="1:34" x14ac:dyDescent="0.25">
      <c r="AC44" s="14" t="s">
        <v>65</v>
      </c>
      <c r="AD44" s="10"/>
      <c r="AE44" s="10"/>
      <c r="AF44" s="10"/>
      <c r="AG44" s="10"/>
      <c r="AH44" s="10"/>
    </row>
    <row r="45" spans="1:34" x14ac:dyDescent="0.25">
      <c r="AC45" s="14" t="s">
        <v>66</v>
      </c>
      <c r="AD45" s="10"/>
      <c r="AE45" s="10"/>
      <c r="AF45" s="10"/>
      <c r="AG45" s="10"/>
      <c r="AH45" s="10"/>
    </row>
    <row r="46" spans="1:34" x14ac:dyDescent="0.25">
      <c r="AC46" s="14" t="s">
        <v>67</v>
      </c>
      <c r="AD46" s="10"/>
      <c r="AE46" s="10"/>
      <c r="AF46" s="10"/>
      <c r="AG46" s="10"/>
      <c r="AH46" s="10"/>
    </row>
    <row r="47" spans="1:34" x14ac:dyDescent="0.25">
      <c r="AC47" s="14" t="s">
        <v>68</v>
      </c>
      <c r="AD47" s="10"/>
      <c r="AE47" s="10"/>
      <c r="AF47" s="10"/>
      <c r="AG47" s="10"/>
      <c r="AH47" s="10"/>
    </row>
    <row r="48" spans="1:34" x14ac:dyDescent="0.25">
      <c r="AC48" s="14" t="s">
        <v>69</v>
      </c>
      <c r="AD48" s="10"/>
      <c r="AE48" s="10"/>
      <c r="AF48" s="10"/>
      <c r="AG48" s="10"/>
      <c r="AH48" s="10"/>
    </row>
    <row r="49" spans="29:34" x14ac:dyDescent="0.25">
      <c r="AC49" s="14" t="s">
        <v>70</v>
      </c>
      <c r="AD49" s="10"/>
      <c r="AE49" s="10"/>
      <c r="AF49" s="10"/>
      <c r="AG49" s="10"/>
      <c r="AH49" s="10"/>
    </row>
    <row r="50" spans="29:34" x14ac:dyDescent="0.25">
      <c r="AC50" s="14" t="s">
        <v>71</v>
      </c>
      <c r="AD50" s="10"/>
      <c r="AE50" s="10"/>
      <c r="AF50" s="10"/>
      <c r="AG50" s="10"/>
      <c r="AH50" s="10"/>
    </row>
    <row r="51" spans="29:34" x14ac:dyDescent="0.25">
      <c r="AC51" s="14" t="s">
        <v>72</v>
      </c>
      <c r="AD51" s="10"/>
      <c r="AE51" s="10"/>
      <c r="AF51" s="10"/>
      <c r="AG51" s="10"/>
      <c r="AH51" s="10"/>
    </row>
    <row r="52" spans="29:34" x14ac:dyDescent="0.25">
      <c r="AC52" s="14" t="s">
        <v>73</v>
      </c>
      <c r="AD52" s="10"/>
      <c r="AE52" s="10"/>
      <c r="AF52" s="10"/>
      <c r="AG52" s="10"/>
      <c r="AH52" s="10"/>
    </row>
    <row r="53" spans="29:34" x14ac:dyDescent="0.25">
      <c r="AC53" s="14" t="s">
        <v>74</v>
      </c>
      <c r="AD53" s="10"/>
      <c r="AE53" s="10"/>
      <c r="AF53" s="10"/>
      <c r="AG53" s="10"/>
      <c r="AH53" s="10"/>
    </row>
    <row r="54" spans="29:34" x14ac:dyDescent="0.25">
      <c r="AC54" s="14" t="s">
        <v>75</v>
      </c>
      <c r="AD54" s="10"/>
      <c r="AE54" s="10"/>
      <c r="AF54" s="10"/>
      <c r="AG54" s="10"/>
      <c r="AH54" s="10"/>
    </row>
    <row r="55" spans="29:34" x14ac:dyDescent="0.25">
      <c r="AC55" s="14" t="s">
        <v>76</v>
      </c>
      <c r="AD55" s="10"/>
      <c r="AE55" s="10"/>
      <c r="AF55" s="10"/>
      <c r="AG55" s="10"/>
      <c r="AH55" s="10"/>
    </row>
    <row r="56" spans="29:34" x14ac:dyDescent="0.25">
      <c r="AC56" s="14" t="s">
        <v>77</v>
      </c>
      <c r="AD56" s="10"/>
      <c r="AE56" s="10"/>
      <c r="AF56" s="10"/>
      <c r="AG56" s="10"/>
      <c r="AH56" s="10"/>
    </row>
    <row r="57" spans="29:34" x14ac:dyDescent="0.25">
      <c r="AC57" s="14" t="s">
        <v>61</v>
      </c>
      <c r="AD57" s="10"/>
      <c r="AE57" s="10"/>
      <c r="AF57" s="10"/>
      <c r="AG57" s="10"/>
      <c r="AH57" s="10"/>
    </row>
    <row r="58" spans="29:34" x14ac:dyDescent="0.25">
      <c r="AC58" s="14" t="s">
        <v>78</v>
      </c>
      <c r="AD58" s="10"/>
      <c r="AE58" s="10"/>
      <c r="AF58" s="10"/>
      <c r="AG58" s="10"/>
      <c r="AH58" s="10"/>
    </row>
    <row r="59" spans="29:34" x14ac:dyDescent="0.25">
      <c r="AC59" s="14" t="s">
        <v>79</v>
      </c>
      <c r="AD59" s="10"/>
      <c r="AE59" s="10"/>
      <c r="AF59" s="10"/>
      <c r="AG59" s="10"/>
      <c r="AH59" s="10"/>
    </row>
    <row r="60" spans="29:34" x14ac:dyDescent="0.25">
      <c r="AC60" s="14" t="s">
        <v>80</v>
      </c>
      <c r="AD60" s="10"/>
      <c r="AE60" s="10"/>
      <c r="AF60" s="10"/>
      <c r="AG60" s="10"/>
      <c r="AH60" s="10"/>
    </row>
    <row r="61" spans="29:34" x14ac:dyDescent="0.25">
      <c r="AC61" s="14" t="s">
        <v>81</v>
      </c>
      <c r="AD61" s="10"/>
      <c r="AE61" s="10"/>
      <c r="AF61" s="10"/>
      <c r="AG61" s="10"/>
      <c r="AH61" s="10"/>
    </row>
    <row r="62" spans="29:34" x14ac:dyDescent="0.25">
      <c r="AC62" s="14" t="s">
        <v>82</v>
      </c>
      <c r="AD62" s="10"/>
      <c r="AE62" s="10"/>
      <c r="AF62" s="10"/>
      <c r="AG62" s="10"/>
      <c r="AH62" s="10"/>
    </row>
    <row r="63" spans="29:34" x14ac:dyDescent="0.25">
      <c r="AC63" s="14" t="s">
        <v>83</v>
      </c>
      <c r="AD63" s="10"/>
      <c r="AE63" s="10"/>
      <c r="AF63" s="10"/>
      <c r="AG63" s="10"/>
      <c r="AH63" s="10"/>
    </row>
    <row r="64" spans="29:34" ht="15.75" thickBot="1" x14ac:dyDescent="0.3">
      <c r="AC64" s="16" t="s">
        <v>84</v>
      </c>
      <c r="AD64" s="18"/>
      <c r="AE64" s="18"/>
      <c r="AF64" s="18"/>
      <c r="AG64" s="18"/>
      <c r="AH64" s="18"/>
    </row>
    <row r="65" spans="29:34" x14ac:dyDescent="0.25">
      <c r="AC65" s="20" t="s">
        <v>35</v>
      </c>
      <c r="AD65" s="21"/>
      <c r="AE65" s="21"/>
      <c r="AF65" s="21"/>
      <c r="AG65" s="21"/>
      <c r="AH65" s="21"/>
    </row>
    <row r="66" spans="29:34" x14ac:dyDescent="0.25">
      <c r="AC66" s="14" t="s">
        <v>36</v>
      </c>
      <c r="AD66" s="10"/>
      <c r="AE66" s="10"/>
      <c r="AF66" s="10"/>
      <c r="AG66" s="10"/>
      <c r="AH66" s="10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37</v>
      </c>
      <c r="AD68" s="10"/>
      <c r="AE68" s="10"/>
      <c r="AF68" s="10"/>
      <c r="AG68" s="10"/>
      <c r="AH68" s="10"/>
    </row>
    <row r="69" spans="29:34" ht="15.75" thickBot="1" x14ac:dyDescent="0.3">
      <c r="AC69" s="15" t="s">
        <v>38</v>
      </c>
      <c r="AD69" s="12"/>
      <c r="AE69" s="12"/>
      <c r="AF69" s="12"/>
      <c r="AG69" s="12"/>
      <c r="AH69" s="12"/>
    </row>
    <row r="70" spans="29:34" x14ac:dyDescent="0.25"/>
    <row r="71" spans="29:34" hidden="1" x14ac:dyDescent="0.25"/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</sheetData>
  <sheetProtection algorithmName="SHA-512" hashValue="wd+Tb5/wXgYcSkwLCbjPHtdnCDxIGopi+qhn1UY6vOCO+5AUziuGJgns/z7qKeratFowwDZzlnu/GK/SpfbC0g==" saltValue="rJNh6z0PgS58EKNib1dgrw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113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114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92</v>
      </c>
      <c r="AD39" s="8"/>
      <c r="AE39" s="8"/>
      <c r="AF39" s="8"/>
      <c r="AG39" s="8"/>
      <c r="AH39" s="8"/>
    </row>
    <row r="40" spans="1:34" x14ac:dyDescent="0.25">
      <c r="AC40" s="14" t="s">
        <v>32</v>
      </c>
      <c r="AD40" s="10"/>
      <c r="AE40" s="10"/>
      <c r="AF40" s="10"/>
      <c r="AG40" s="10"/>
      <c r="AH40" s="10"/>
    </row>
    <row r="41" spans="1:34" x14ac:dyDescent="0.25">
      <c r="AC41" s="14" t="s">
        <v>33</v>
      </c>
      <c r="AD41" s="10"/>
      <c r="AE41" s="10"/>
      <c r="AF41" s="10"/>
      <c r="AG41" s="10"/>
      <c r="AH41" s="10"/>
    </row>
    <row r="42" spans="1:34" x14ac:dyDescent="0.25">
      <c r="AC42" s="14" t="s">
        <v>40</v>
      </c>
      <c r="AD42" s="10"/>
      <c r="AE42" s="10"/>
      <c r="AF42" s="10"/>
      <c r="AG42" s="10"/>
      <c r="AH42" s="10"/>
    </row>
    <row r="43" spans="1:34" x14ac:dyDescent="0.25">
      <c r="AC43" s="14" t="s">
        <v>52</v>
      </c>
      <c r="AD43" s="10"/>
      <c r="AE43" s="10"/>
      <c r="AF43" s="10"/>
      <c r="AG43" s="10"/>
      <c r="AH43" s="10"/>
    </row>
    <row r="44" spans="1:34" x14ac:dyDescent="0.25">
      <c r="AC44" s="14" t="s">
        <v>93</v>
      </c>
      <c r="AD44" s="10"/>
      <c r="AE44" s="10"/>
      <c r="AF44" s="10"/>
      <c r="AG44" s="10"/>
      <c r="AH44" s="10"/>
    </row>
    <row r="45" spans="1:34" x14ac:dyDescent="0.25">
      <c r="AC45" s="14" t="s">
        <v>41</v>
      </c>
      <c r="AD45" s="10"/>
      <c r="AE45" s="10"/>
      <c r="AF45" s="10"/>
      <c r="AG45" s="10"/>
      <c r="AH45" s="10"/>
    </row>
    <row r="46" spans="1:34" x14ac:dyDescent="0.25">
      <c r="AC46" s="14" t="s">
        <v>53</v>
      </c>
      <c r="AD46" s="10"/>
      <c r="AE46" s="10"/>
      <c r="AF46" s="10"/>
      <c r="AG46" s="10"/>
      <c r="AH46" s="10"/>
    </row>
    <row r="47" spans="1:34" x14ac:dyDescent="0.25">
      <c r="AC47" s="14" t="s">
        <v>94</v>
      </c>
      <c r="AD47" s="10"/>
      <c r="AE47" s="10"/>
      <c r="AF47" s="10"/>
      <c r="AG47" s="10"/>
      <c r="AH47" s="10"/>
    </row>
    <row r="48" spans="1:34" x14ac:dyDescent="0.25">
      <c r="AC48" s="14" t="s">
        <v>42</v>
      </c>
      <c r="AD48" s="10"/>
      <c r="AE48" s="10"/>
      <c r="AF48" s="10"/>
      <c r="AG48" s="10"/>
      <c r="AH48" s="10"/>
    </row>
    <row r="49" spans="29:34" x14ac:dyDescent="0.25">
      <c r="AC49" s="14" t="s">
        <v>54</v>
      </c>
      <c r="AD49" s="10"/>
      <c r="AE49" s="10"/>
      <c r="AF49" s="10"/>
      <c r="AG49" s="10"/>
      <c r="AH49" s="10"/>
    </row>
    <row r="50" spans="29:34" x14ac:dyDescent="0.25">
      <c r="AC50" s="14" t="s">
        <v>95</v>
      </c>
      <c r="AD50" s="10"/>
      <c r="AE50" s="10"/>
      <c r="AF50" s="10"/>
      <c r="AG50" s="10"/>
      <c r="AH50" s="10"/>
    </row>
    <row r="51" spans="29:34" x14ac:dyDescent="0.25">
      <c r="AC51" s="14" t="s">
        <v>43</v>
      </c>
      <c r="AD51" s="10"/>
      <c r="AE51" s="10"/>
      <c r="AF51" s="10"/>
      <c r="AG51" s="10"/>
      <c r="AH51" s="10"/>
    </row>
    <row r="52" spans="29:34" x14ac:dyDescent="0.25">
      <c r="AC52" s="14" t="s">
        <v>55</v>
      </c>
      <c r="AD52" s="10"/>
      <c r="AE52" s="10"/>
      <c r="AF52" s="10"/>
      <c r="AG52" s="10"/>
      <c r="AH52" s="10"/>
    </row>
    <row r="53" spans="29:34" x14ac:dyDescent="0.25">
      <c r="AC53" s="14" t="s">
        <v>96</v>
      </c>
      <c r="AD53" s="10"/>
      <c r="AE53" s="10"/>
      <c r="AF53" s="10"/>
      <c r="AG53" s="10"/>
      <c r="AH53" s="10"/>
    </row>
    <row r="54" spans="29:34" x14ac:dyDescent="0.25">
      <c r="AC54" s="14" t="s">
        <v>44</v>
      </c>
      <c r="AD54" s="10"/>
      <c r="AE54" s="10"/>
      <c r="AF54" s="10"/>
      <c r="AG54" s="10"/>
      <c r="AH54" s="10"/>
    </row>
    <row r="55" spans="29:34" x14ac:dyDescent="0.25">
      <c r="AC55" s="14" t="s">
        <v>56</v>
      </c>
      <c r="AD55" s="10"/>
      <c r="AE55" s="10"/>
      <c r="AF55" s="10"/>
      <c r="AG55" s="10"/>
      <c r="AH55" s="10"/>
    </row>
    <row r="56" spans="29:34" x14ac:dyDescent="0.25">
      <c r="AC56" s="14" t="s">
        <v>97</v>
      </c>
      <c r="AD56" s="10"/>
      <c r="AE56" s="10"/>
      <c r="AF56" s="10"/>
      <c r="AG56" s="10"/>
      <c r="AH56" s="10"/>
    </row>
    <row r="57" spans="29:34" x14ac:dyDescent="0.25">
      <c r="AC57" s="14" t="s">
        <v>45</v>
      </c>
      <c r="AD57" s="10"/>
      <c r="AE57" s="10"/>
      <c r="AF57" s="10"/>
      <c r="AG57" s="10"/>
      <c r="AH57" s="10"/>
    </row>
    <row r="58" spans="29:34" x14ac:dyDescent="0.25">
      <c r="AC58" s="14" t="s">
        <v>57</v>
      </c>
      <c r="AD58" s="10"/>
      <c r="AE58" s="10"/>
      <c r="AF58" s="10"/>
      <c r="AG58" s="10"/>
      <c r="AH58" s="10"/>
    </row>
    <row r="59" spans="29:34" x14ac:dyDescent="0.25">
      <c r="AC59" s="14" t="s">
        <v>98</v>
      </c>
      <c r="AD59" s="10"/>
      <c r="AE59" s="10"/>
      <c r="AF59" s="10"/>
      <c r="AG59" s="10"/>
      <c r="AH59" s="10"/>
    </row>
    <row r="60" spans="29:34" x14ac:dyDescent="0.25">
      <c r="AC60" s="14" t="s">
        <v>99</v>
      </c>
      <c r="AD60" s="10"/>
      <c r="AE60" s="10"/>
      <c r="AF60" s="10"/>
      <c r="AG60" s="10"/>
      <c r="AH60" s="10"/>
    </row>
    <row r="61" spans="29:34" x14ac:dyDescent="0.25">
      <c r="AC61" s="14" t="s">
        <v>100</v>
      </c>
      <c r="AD61" s="10"/>
      <c r="AE61" s="10"/>
      <c r="AF61" s="10"/>
      <c r="AG61" s="10"/>
      <c r="AH61" s="10"/>
    </row>
    <row r="62" spans="29:34" x14ac:dyDescent="0.25">
      <c r="AC62" s="14" t="s">
        <v>101</v>
      </c>
      <c r="AD62" s="10"/>
      <c r="AE62" s="10"/>
      <c r="AF62" s="10"/>
      <c r="AG62" s="10"/>
      <c r="AH62" s="10"/>
    </row>
    <row r="63" spans="29:34" x14ac:dyDescent="0.25">
      <c r="AC63" s="14" t="s">
        <v>102</v>
      </c>
      <c r="AD63" s="10"/>
      <c r="AE63" s="10"/>
      <c r="AF63" s="10"/>
      <c r="AG63" s="10"/>
      <c r="AH63" s="10"/>
    </row>
    <row r="64" spans="29:34" x14ac:dyDescent="0.25">
      <c r="AC64" s="14" t="s">
        <v>103</v>
      </c>
      <c r="AD64" s="10"/>
      <c r="AE64" s="10"/>
      <c r="AF64" s="10"/>
      <c r="AG64" s="10"/>
      <c r="AH64" s="10"/>
    </row>
    <row r="65" spans="29:34" ht="15.75" thickBot="1" x14ac:dyDescent="0.3">
      <c r="AC65" s="16" t="s">
        <v>104</v>
      </c>
      <c r="AD65" s="18"/>
      <c r="AE65" s="18"/>
      <c r="AF65" s="18"/>
      <c r="AG65" s="18"/>
      <c r="AH65" s="18"/>
    </row>
    <row r="66" spans="29:34" x14ac:dyDescent="0.25">
      <c r="AC66" s="20" t="s">
        <v>35</v>
      </c>
      <c r="AD66" s="21"/>
      <c r="AE66" s="21"/>
      <c r="AF66" s="21"/>
      <c r="AG66" s="21"/>
      <c r="AH66" s="21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36</v>
      </c>
      <c r="AD68" s="10"/>
      <c r="AE68" s="10"/>
      <c r="AF68" s="10"/>
      <c r="AG68" s="10"/>
      <c r="AH68" s="10"/>
    </row>
    <row r="69" spans="29:34" x14ac:dyDescent="0.25">
      <c r="AC69" s="14" t="s">
        <v>37</v>
      </c>
      <c r="AD69" s="10"/>
      <c r="AE69" s="10"/>
      <c r="AF69" s="10"/>
      <c r="AG69" s="10"/>
      <c r="AH69" s="10"/>
    </row>
    <row r="70" spans="29:34" ht="15.75" thickBot="1" x14ac:dyDescent="0.3">
      <c r="AC70" s="15" t="s">
        <v>38</v>
      </c>
      <c r="AD70" s="12"/>
      <c r="AE70" s="12"/>
      <c r="AF70" s="12"/>
      <c r="AG70" s="12"/>
      <c r="AH70" s="12"/>
    </row>
    <row r="71" spans="29:34" x14ac:dyDescent="0.25">
      <c r="AC71"/>
    </row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w+8A48rYJVuIT714+4/n2Jh1sC7xg7AU1JeTmYyMm0IMnWqBdb1S24ModiMVw5DaFnsPSWC5zfVBxY3TLMwvTw==" saltValue="KiUYeGZ83Vq1KRY6qDkJiA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H127"/>
  <sheetViews>
    <sheetView showGridLines="0" showRowColHeaders="0" topLeftCell="A4" zoomScale="85" zoomScaleNormal="85" workbookViewId="0">
      <pane xSplit="29" ySplit="1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x14ac:dyDescent="0.25">
      <c r="AC1"/>
      <c r="AD1"/>
      <c r="AE1"/>
      <c r="AF1"/>
      <c r="AG1"/>
      <c r="AH1"/>
    </row>
    <row r="2" spans="1:34" x14ac:dyDescent="0.25">
      <c r="AC2"/>
      <c r="AD2"/>
      <c r="AE2"/>
      <c r="AF2"/>
      <c r="AG2"/>
      <c r="AH2"/>
    </row>
    <row r="3" spans="1:34" ht="15.75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115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116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62</v>
      </c>
      <c r="AD41" s="10"/>
      <c r="AE41" s="10"/>
      <c r="AF41" s="10"/>
      <c r="AG41" s="10"/>
      <c r="AH41" s="10"/>
    </row>
    <row r="42" spans="1:34" x14ac:dyDescent="0.25">
      <c r="AC42" s="14" t="s">
        <v>63</v>
      </c>
      <c r="AD42" s="10"/>
      <c r="AE42" s="10"/>
      <c r="AF42" s="10"/>
      <c r="AG42" s="10"/>
      <c r="AH42" s="10"/>
    </row>
    <row r="43" spans="1:34" x14ac:dyDescent="0.25">
      <c r="AC43" s="14" t="s">
        <v>64</v>
      </c>
      <c r="AD43" s="10"/>
      <c r="AE43" s="10"/>
      <c r="AF43" s="10"/>
      <c r="AG43" s="10"/>
      <c r="AH43" s="10"/>
    </row>
    <row r="44" spans="1:34" x14ac:dyDescent="0.25">
      <c r="AC44" s="14" t="s">
        <v>65</v>
      </c>
      <c r="AD44" s="10"/>
      <c r="AE44" s="10"/>
      <c r="AF44" s="10"/>
      <c r="AG44" s="10"/>
      <c r="AH44" s="10"/>
    </row>
    <row r="45" spans="1:34" x14ac:dyDescent="0.25">
      <c r="AC45" s="14" t="s">
        <v>66</v>
      </c>
      <c r="AD45" s="10"/>
      <c r="AE45" s="10"/>
      <c r="AF45" s="10"/>
      <c r="AG45" s="10"/>
      <c r="AH45" s="10"/>
    </row>
    <row r="46" spans="1:34" x14ac:dyDescent="0.25">
      <c r="AC46" s="14" t="s">
        <v>67</v>
      </c>
      <c r="AD46" s="10"/>
      <c r="AE46" s="10"/>
      <c r="AF46" s="10"/>
      <c r="AG46" s="10"/>
      <c r="AH46" s="10"/>
    </row>
    <row r="47" spans="1:34" x14ac:dyDescent="0.25">
      <c r="AC47" s="14" t="s">
        <v>68</v>
      </c>
      <c r="AD47" s="10"/>
      <c r="AE47" s="10"/>
      <c r="AF47" s="10"/>
      <c r="AG47" s="10"/>
      <c r="AH47" s="10"/>
    </row>
    <row r="48" spans="1:34" x14ac:dyDescent="0.25">
      <c r="AC48" s="14" t="s">
        <v>69</v>
      </c>
      <c r="AD48" s="10"/>
      <c r="AE48" s="10"/>
      <c r="AF48" s="10"/>
      <c r="AG48" s="10"/>
      <c r="AH48" s="10"/>
    </row>
    <row r="49" spans="29:34" x14ac:dyDescent="0.25">
      <c r="AC49" s="14" t="s">
        <v>70</v>
      </c>
      <c r="AD49" s="10"/>
      <c r="AE49" s="10"/>
      <c r="AF49" s="10"/>
      <c r="AG49" s="10"/>
      <c r="AH49" s="10"/>
    </row>
    <row r="50" spans="29:34" x14ac:dyDescent="0.25">
      <c r="AC50" s="14" t="s">
        <v>71</v>
      </c>
      <c r="AD50" s="10"/>
      <c r="AE50" s="10"/>
      <c r="AF50" s="10"/>
      <c r="AG50" s="10"/>
      <c r="AH50" s="10"/>
    </row>
    <row r="51" spans="29:34" x14ac:dyDescent="0.25">
      <c r="AC51" s="14" t="s">
        <v>72</v>
      </c>
      <c r="AD51" s="10"/>
      <c r="AE51" s="10"/>
      <c r="AF51" s="10"/>
      <c r="AG51" s="10"/>
      <c r="AH51" s="10"/>
    </row>
    <row r="52" spans="29:34" x14ac:dyDescent="0.25">
      <c r="AC52" s="14" t="s">
        <v>73</v>
      </c>
      <c r="AD52" s="10"/>
      <c r="AE52" s="10"/>
      <c r="AF52" s="10"/>
      <c r="AG52" s="10"/>
      <c r="AH52" s="10"/>
    </row>
    <row r="53" spans="29:34" x14ac:dyDescent="0.25">
      <c r="AC53" s="14" t="s">
        <v>74</v>
      </c>
      <c r="AD53" s="10"/>
      <c r="AE53" s="10"/>
      <c r="AF53" s="10"/>
      <c r="AG53" s="10"/>
      <c r="AH53" s="10"/>
    </row>
    <row r="54" spans="29:34" x14ac:dyDescent="0.25">
      <c r="AC54" s="14" t="s">
        <v>75</v>
      </c>
      <c r="AD54" s="10"/>
      <c r="AE54" s="10"/>
      <c r="AF54" s="10"/>
      <c r="AG54" s="10"/>
      <c r="AH54" s="10"/>
    </row>
    <row r="55" spans="29:34" x14ac:dyDescent="0.25">
      <c r="AC55" s="14" t="s">
        <v>76</v>
      </c>
      <c r="AD55" s="10"/>
      <c r="AE55" s="10"/>
      <c r="AF55" s="10"/>
      <c r="AG55" s="10"/>
      <c r="AH55" s="10"/>
    </row>
    <row r="56" spans="29:34" x14ac:dyDescent="0.25">
      <c r="AC56" s="14" t="s">
        <v>77</v>
      </c>
      <c r="AD56" s="10"/>
      <c r="AE56" s="10"/>
      <c r="AF56" s="10"/>
      <c r="AG56" s="10"/>
      <c r="AH56" s="10"/>
    </row>
    <row r="57" spans="29:34" x14ac:dyDescent="0.25">
      <c r="AC57" s="14" t="s">
        <v>61</v>
      </c>
      <c r="AD57" s="10"/>
      <c r="AE57" s="10"/>
      <c r="AF57" s="10"/>
      <c r="AG57" s="10"/>
      <c r="AH57" s="10"/>
    </row>
    <row r="58" spans="29:34" x14ac:dyDescent="0.25">
      <c r="AC58" s="14" t="s">
        <v>78</v>
      </c>
      <c r="AD58" s="10"/>
      <c r="AE58" s="10"/>
      <c r="AF58" s="10"/>
      <c r="AG58" s="10"/>
      <c r="AH58" s="10"/>
    </row>
    <row r="59" spans="29:34" x14ac:dyDescent="0.25">
      <c r="AC59" s="14" t="s">
        <v>79</v>
      </c>
      <c r="AD59" s="10"/>
      <c r="AE59" s="10"/>
      <c r="AF59" s="10"/>
      <c r="AG59" s="10"/>
      <c r="AH59" s="10"/>
    </row>
    <row r="60" spans="29:34" x14ac:dyDescent="0.25">
      <c r="AC60" s="14" t="s">
        <v>80</v>
      </c>
      <c r="AD60" s="10"/>
      <c r="AE60" s="10"/>
      <c r="AF60" s="10"/>
      <c r="AG60" s="10"/>
      <c r="AH60" s="10"/>
    </row>
    <row r="61" spans="29:34" x14ac:dyDescent="0.25">
      <c r="AC61" s="14" t="s">
        <v>81</v>
      </c>
      <c r="AD61" s="10"/>
      <c r="AE61" s="10"/>
      <c r="AF61" s="10"/>
      <c r="AG61" s="10"/>
      <c r="AH61" s="10"/>
    </row>
    <row r="62" spans="29:34" x14ac:dyDescent="0.25">
      <c r="AC62" s="14" t="s">
        <v>82</v>
      </c>
      <c r="AD62" s="10"/>
      <c r="AE62" s="10"/>
      <c r="AF62" s="10"/>
      <c r="AG62" s="10"/>
      <c r="AH62" s="10"/>
    </row>
    <row r="63" spans="29:34" x14ac:dyDescent="0.25">
      <c r="AC63" s="14" t="s">
        <v>83</v>
      </c>
      <c r="AD63" s="10"/>
      <c r="AE63" s="10"/>
      <c r="AF63" s="10"/>
      <c r="AG63" s="10"/>
      <c r="AH63" s="10"/>
    </row>
    <row r="64" spans="29:34" ht="15.75" thickBot="1" x14ac:dyDescent="0.3">
      <c r="AC64" s="16" t="s">
        <v>84</v>
      </c>
      <c r="AD64" s="18"/>
      <c r="AE64" s="18"/>
      <c r="AF64" s="18"/>
      <c r="AG64" s="18"/>
      <c r="AH64" s="18"/>
    </row>
    <row r="65" spans="29:34" x14ac:dyDescent="0.25">
      <c r="AC65" s="20" t="s">
        <v>35</v>
      </c>
      <c r="AD65" s="21"/>
      <c r="AE65" s="21"/>
      <c r="AF65" s="21"/>
      <c r="AG65" s="21"/>
      <c r="AH65" s="21"/>
    </row>
    <row r="66" spans="29:34" x14ac:dyDescent="0.25">
      <c r="AC66" s="14" t="s">
        <v>36</v>
      </c>
      <c r="AD66" s="10"/>
      <c r="AE66" s="10"/>
      <c r="AF66" s="10"/>
      <c r="AG66" s="10"/>
      <c r="AH66" s="10"/>
    </row>
    <row r="67" spans="29:34" x14ac:dyDescent="0.25">
      <c r="AC67" s="14" t="s">
        <v>36</v>
      </c>
      <c r="AD67" s="10"/>
      <c r="AE67" s="10"/>
      <c r="AF67" s="10"/>
      <c r="AG67" s="10"/>
      <c r="AH67" s="10"/>
    </row>
    <row r="68" spans="29:34" x14ac:dyDescent="0.25">
      <c r="AC68" s="14" t="s">
        <v>37</v>
      </c>
      <c r="AD68" s="10"/>
      <c r="AE68" s="10"/>
      <c r="AF68" s="10"/>
      <c r="AG68" s="10"/>
      <c r="AH68" s="10"/>
    </row>
    <row r="69" spans="29:34" ht="15.75" thickBot="1" x14ac:dyDescent="0.3">
      <c r="AC69" s="15" t="s">
        <v>38</v>
      </c>
      <c r="AD69" s="12"/>
      <c r="AE69" s="12"/>
      <c r="AF69" s="12"/>
      <c r="AG69" s="12"/>
      <c r="AH69" s="12"/>
    </row>
    <row r="70" spans="29:34" x14ac:dyDescent="0.25"/>
    <row r="71" spans="29:34" hidden="1" x14ac:dyDescent="0.25"/>
    <row r="72" spans="29:34" hidden="1" x14ac:dyDescent="0.25"/>
    <row r="73" spans="29:34" hidden="1" x14ac:dyDescent="0.25"/>
    <row r="74" spans="29:34" hidden="1" x14ac:dyDescent="0.25"/>
    <row r="75" spans="29:34" hidden="1" x14ac:dyDescent="0.25"/>
    <row r="76" spans="29:34" hidden="1" x14ac:dyDescent="0.25"/>
    <row r="77" spans="29:34" hidden="1" x14ac:dyDescent="0.25"/>
    <row r="78" spans="29:34" hidden="1" x14ac:dyDescent="0.25"/>
    <row r="79" spans="29:34" hidden="1" x14ac:dyDescent="0.25"/>
    <row r="80" spans="29:34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TiaMuhabm+6yIwwuTrgrcogCzt7NkSLzmO+K72dPnUrd8yUC+PLVwBCvCLSrzHiqQnhmfkVwZD8gOHHGF+iaag==" saltValue="BbvTVo4EzVtA7uC/cTV6Dg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H127"/>
  <sheetViews>
    <sheetView showGridLines="0" showRowColHeaders="0" zoomScale="85" zoomScaleNormal="85" workbookViewId="0">
      <pane xSplit="29" ySplit="4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"/>
    </sheetView>
  </sheetViews>
  <sheetFormatPr baseColWidth="10" defaultRowHeight="15" zeroHeight="1" x14ac:dyDescent="0.25"/>
  <cols>
    <col min="1" max="1" width="6.7109375" customWidth="1"/>
    <col min="2" max="28" width="0" hidden="1" customWidth="1"/>
    <col min="29" max="29" width="15.7109375" style="1" customWidth="1"/>
    <col min="30" max="34" width="30.7109375" style="19" customWidth="1"/>
  </cols>
  <sheetData>
    <row r="1" spans="1:34" hidden="1" x14ac:dyDescent="0.25">
      <c r="AC1"/>
      <c r="AD1"/>
      <c r="AE1"/>
      <c r="AF1"/>
      <c r="AG1"/>
      <c r="AH1"/>
    </row>
    <row r="2" spans="1:34" hidden="1" x14ac:dyDescent="0.25">
      <c r="AC2"/>
      <c r="AD2"/>
      <c r="AE2"/>
      <c r="AF2"/>
      <c r="AG2"/>
      <c r="AH2"/>
    </row>
    <row r="3" spans="1:34" ht="15.75" hidden="1" thickBot="1" x14ac:dyDescent="0.3">
      <c r="AC3"/>
      <c r="AD3"/>
      <c r="AE3"/>
      <c r="AF3"/>
      <c r="AG3"/>
      <c r="AH3"/>
    </row>
    <row r="4" spans="1:34" ht="20.100000000000001" customHeight="1" thickBot="1" x14ac:dyDescent="0.3">
      <c r="A4" s="5">
        <f>COUNTA(AC4:XFD4)-1</f>
        <v>0</v>
      </c>
      <c r="AC4" s="3" t="s">
        <v>121</v>
      </c>
      <c r="AD4" s="4"/>
      <c r="AE4" s="4"/>
      <c r="AF4" s="4"/>
      <c r="AG4" s="4"/>
      <c r="AH4" s="4"/>
    </row>
    <row r="5" spans="1:34" ht="16.5" thickTop="1" thickBot="1" x14ac:dyDescent="0.3">
      <c r="A5" s="26" t="s">
        <v>117</v>
      </c>
      <c r="AC5" s="7" t="s">
        <v>0</v>
      </c>
      <c r="AD5" s="8"/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/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/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/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/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/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/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/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118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/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3" t="s">
        <v>39</v>
      </c>
      <c r="AD38" s="4"/>
      <c r="AE38" s="4"/>
      <c r="AF38" s="4"/>
      <c r="AG38" s="4"/>
      <c r="AH38" s="4"/>
    </row>
    <row r="39" spans="1:34" x14ac:dyDescent="0.25">
      <c r="AC39" s="13" t="s">
        <v>32</v>
      </c>
      <c r="AD39" s="8"/>
      <c r="AE39" s="8"/>
      <c r="AF39" s="8"/>
      <c r="AG39" s="8"/>
      <c r="AH39" s="8"/>
    </row>
    <row r="40" spans="1:34" x14ac:dyDescent="0.25">
      <c r="AC40" s="14" t="s">
        <v>33</v>
      </c>
      <c r="AD40" s="10"/>
      <c r="AE40" s="10"/>
      <c r="AF40" s="10"/>
      <c r="AG40" s="10"/>
      <c r="AH40" s="10"/>
    </row>
    <row r="41" spans="1:34" x14ac:dyDescent="0.25">
      <c r="AC41" s="14" t="s">
        <v>85</v>
      </c>
      <c r="AD41" s="10"/>
      <c r="AE41" s="10"/>
      <c r="AF41" s="10"/>
      <c r="AG41" s="10"/>
      <c r="AH41" s="10"/>
    </row>
    <row r="42" spans="1:34" x14ac:dyDescent="0.25">
      <c r="AC42" s="14" t="s">
        <v>86</v>
      </c>
      <c r="AD42" s="10"/>
      <c r="AE42" s="10"/>
      <c r="AF42" s="10"/>
      <c r="AG42" s="10"/>
      <c r="AH42" s="10"/>
    </row>
    <row r="43" spans="1:34" x14ac:dyDescent="0.25">
      <c r="AC43" s="14" t="s">
        <v>87</v>
      </c>
      <c r="AD43" s="10"/>
      <c r="AE43" s="10"/>
      <c r="AF43" s="10"/>
      <c r="AG43" s="10"/>
      <c r="AH43" s="10"/>
    </row>
    <row r="44" spans="1:34" x14ac:dyDescent="0.25">
      <c r="AC44" s="14" t="s">
        <v>88</v>
      </c>
      <c r="AD44" s="10"/>
      <c r="AE44" s="10"/>
      <c r="AF44" s="10"/>
      <c r="AG44" s="10"/>
      <c r="AH44" s="10"/>
    </row>
    <row r="45" spans="1:34" x14ac:dyDescent="0.25">
      <c r="AC45" s="14" t="s">
        <v>89</v>
      </c>
      <c r="AD45" s="10"/>
      <c r="AE45" s="10"/>
      <c r="AF45" s="10"/>
      <c r="AG45" s="10"/>
      <c r="AH45" s="10"/>
    </row>
    <row r="46" spans="1:34" x14ac:dyDescent="0.25">
      <c r="AC46" s="14" t="s">
        <v>90</v>
      </c>
      <c r="AD46" s="10"/>
      <c r="AE46" s="10"/>
      <c r="AF46" s="10"/>
      <c r="AG46" s="10"/>
      <c r="AH46" s="10"/>
    </row>
    <row r="47" spans="1:34" ht="15.75" thickBot="1" x14ac:dyDescent="0.3">
      <c r="AC47" s="16" t="s">
        <v>91</v>
      </c>
      <c r="AD47" s="18"/>
      <c r="AE47" s="18"/>
      <c r="AF47" s="18"/>
      <c r="AG47" s="18"/>
      <c r="AH47" s="18"/>
    </row>
    <row r="48" spans="1:34" ht="15.75" thickBot="1" x14ac:dyDescent="0.3">
      <c r="AC48" s="22" t="s">
        <v>38</v>
      </c>
      <c r="AD48" s="23"/>
      <c r="AE48" s="23"/>
      <c r="AF48" s="23"/>
      <c r="AG48" s="23"/>
      <c r="AH48" s="23"/>
    </row>
    <row r="49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</sheetData>
  <sheetProtection algorithmName="SHA-512" hashValue="tjFv7+2BqUVoNnWviceO1IrobRD3sXziSPDRXmQp4R/VehVWhQ3PIgNi/KbcR61yHaS5p8V9ySCSAIxCW0Voig==" saltValue="fIeDWi4KyMD9v+dIqJUmYw==" spinCount="100000" sheet="1" objects="1" scenarios="1" selectLockedCells="1"/>
  <mergeCells count="2">
    <mergeCell ref="A5:A20"/>
    <mergeCell ref="A21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AH139"/>
  <sheetViews>
    <sheetView showGridLines="0" showRowColHeaders="0" zoomScale="85" zoomScaleNormal="85" workbookViewId="0">
      <pane xSplit="29" ySplit="4" topLeftCell="AD5" activePane="bottomRight" state="frozen"/>
      <selection activeCell="AC48" sqref="AC48"/>
      <selection pane="topRight" activeCell="AC48" sqref="AC48"/>
      <selection pane="bottomLeft" activeCell="AC48" sqref="AC48"/>
      <selection pane="bottomRight" activeCell="AD5" sqref="AD5:AD36"/>
    </sheetView>
  </sheetViews>
  <sheetFormatPr baseColWidth="10" defaultRowHeight="15" zeroHeight="1" x14ac:dyDescent="0.25"/>
  <cols>
    <col min="1" max="1" width="6.7109375" customWidth="1"/>
    <col min="2" max="28" width="11.42578125" hidden="1" customWidth="1"/>
    <col min="29" max="29" width="15.7109375" style="1" customWidth="1"/>
    <col min="30" max="34" width="30.7109375" style="19" customWidth="1"/>
  </cols>
  <sheetData>
    <row r="1" spans="1:34" hidden="1" x14ac:dyDescent="0.25">
      <c r="AC1"/>
      <c r="AD1" s="24" t="str">
        <f>IFERROR(HLOOKUP(AD4,$AB$4:AC4,1,0),"OK")</f>
        <v>OK</v>
      </c>
      <c r="AE1"/>
      <c r="AF1"/>
      <c r="AG1"/>
      <c r="AH1"/>
    </row>
    <row r="2" spans="1:34" hidden="1" x14ac:dyDescent="0.25">
      <c r="AC2"/>
      <c r="AD2" s="24">
        <f ca="1">COUNTA(AD5:AD36)</f>
        <v>9</v>
      </c>
      <c r="AE2"/>
      <c r="AF2"/>
      <c r="AG2"/>
      <c r="AH2"/>
    </row>
    <row r="3" spans="1:34" ht="15.75" hidden="1" thickBot="1" x14ac:dyDescent="0.3">
      <c r="AC3"/>
      <c r="AD3" s="24">
        <f>COUNTA(AD39:AD79)</f>
        <v>3</v>
      </c>
      <c r="AE3"/>
      <c r="AF3"/>
      <c r="AG3"/>
      <c r="AH3"/>
    </row>
    <row r="4" spans="1:34" ht="20.100000000000001" customHeight="1" thickBot="1" x14ac:dyDescent="0.3">
      <c r="A4" s="5">
        <f>COUNTA(AC4:XFD4)-1</f>
        <v>1</v>
      </c>
      <c r="AC4" s="3" t="s">
        <v>121</v>
      </c>
      <c r="AD4" s="4" t="s">
        <v>167</v>
      </c>
      <c r="AE4" s="4"/>
      <c r="AF4" s="4"/>
      <c r="AG4" s="4"/>
      <c r="AH4" s="4"/>
    </row>
    <row r="5" spans="1:34" ht="16.5" thickTop="1" thickBot="1" x14ac:dyDescent="0.3">
      <c r="A5" s="26" t="s">
        <v>120</v>
      </c>
      <c r="AC5" s="7" t="s">
        <v>0</v>
      </c>
      <c r="AD5" s="8">
        <f ca="1">RANDBETWEEN(3,50)</f>
        <v>5</v>
      </c>
      <c r="AE5" s="8"/>
      <c r="AF5" s="8"/>
      <c r="AG5" s="8"/>
      <c r="AH5" s="8"/>
    </row>
    <row r="6" spans="1:34" ht="16.5" thickTop="1" thickBot="1" x14ac:dyDescent="0.3">
      <c r="A6" s="26"/>
      <c r="AC6" s="9" t="s">
        <v>1</v>
      </c>
      <c r="AD6" s="10">
        <f ca="1">RANDBETWEEN(10,100)*Dato_01</f>
        <v>0</v>
      </c>
      <c r="AE6" s="10"/>
      <c r="AF6" s="10"/>
      <c r="AG6" s="10"/>
      <c r="AH6" s="10"/>
    </row>
    <row r="7" spans="1:34" ht="16.5" thickTop="1" thickBot="1" x14ac:dyDescent="0.3">
      <c r="A7" s="26"/>
      <c r="AC7" s="9" t="s">
        <v>2</v>
      </c>
      <c r="AD7" s="10">
        <f ca="1">RANDBETWEEN(101,200)*Dato_01</f>
        <v>0</v>
      </c>
      <c r="AE7" s="10"/>
      <c r="AF7" s="10"/>
      <c r="AG7" s="10"/>
      <c r="AH7" s="10"/>
    </row>
    <row r="8" spans="1:34" ht="16.5" thickTop="1" thickBot="1" x14ac:dyDescent="0.3">
      <c r="A8" s="26"/>
      <c r="AC8" s="9" t="s">
        <v>3</v>
      </c>
      <c r="AD8" s="10" t="e">
        <f>GCD(Dato_03,Dato_02)</f>
        <v>#VALUE!</v>
      </c>
      <c r="AE8" s="10"/>
      <c r="AF8" s="10"/>
      <c r="AG8" s="10"/>
      <c r="AH8" s="10"/>
    </row>
    <row r="9" spans="1:34" ht="16.5" thickTop="1" thickBot="1" x14ac:dyDescent="0.3">
      <c r="A9" s="26"/>
      <c r="AC9" s="9" t="s">
        <v>4</v>
      </c>
      <c r="AD9" s="10">
        <f ca="1">RANDBETWEEN(2,10)</f>
        <v>9</v>
      </c>
      <c r="AE9" s="10"/>
      <c r="AF9" s="10"/>
      <c r="AG9" s="10"/>
      <c r="AH9" s="10"/>
    </row>
    <row r="10" spans="1:34" ht="16.5" thickTop="1" thickBot="1" x14ac:dyDescent="0.3">
      <c r="A10" s="26"/>
      <c r="AC10" s="9" t="s">
        <v>5</v>
      </c>
      <c r="AD10" s="10">
        <f ca="1">RANDBETWEEN(1,20)*Dato_05</f>
        <v>0</v>
      </c>
      <c r="AE10" s="10"/>
      <c r="AF10" s="10"/>
      <c r="AG10" s="10"/>
      <c r="AH10" s="10"/>
    </row>
    <row r="11" spans="1:34" ht="16.5" thickTop="1" thickBot="1" x14ac:dyDescent="0.3">
      <c r="A11" s="26"/>
      <c r="AC11" s="9" t="s">
        <v>6</v>
      </c>
      <c r="AD11" s="10">
        <f ca="1">RANDBETWEEN(21,40)*Dato_05</f>
        <v>0</v>
      </c>
      <c r="AE11" s="10"/>
      <c r="AF11" s="10"/>
      <c r="AG11" s="10"/>
      <c r="AH11" s="10"/>
    </row>
    <row r="12" spans="1:34" ht="16.5" thickTop="1" thickBot="1" x14ac:dyDescent="0.3">
      <c r="A12" s="26"/>
      <c r="AC12" s="9" t="s">
        <v>7</v>
      </c>
      <c r="AD12" s="10" t="e">
        <f>LCM(Dato_07,Dato_06)</f>
        <v>#VALUE!</v>
      </c>
      <c r="AE12" s="10"/>
      <c r="AF12" s="10"/>
      <c r="AG12" s="10"/>
      <c r="AH12" s="10"/>
    </row>
    <row r="13" spans="1:34" ht="16.5" thickTop="1" thickBot="1" x14ac:dyDescent="0.3">
      <c r="A13" s="26"/>
      <c r="AC13" s="9" t="s">
        <v>8</v>
      </c>
      <c r="AD13" s="10"/>
      <c r="AE13" s="10"/>
      <c r="AF13" s="10"/>
      <c r="AG13" s="10"/>
      <c r="AH13" s="10"/>
    </row>
    <row r="14" spans="1:34" ht="16.5" thickTop="1" thickBot="1" x14ac:dyDescent="0.3">
      <c r="A14" s="26"/>
      <c r="AC14" s="9" t="s">
        <v>9</v>
      </c>
      <c r="AD14" s="10"/>
      <c r="AE14" s="10"/>
      <c r="AF14" s="10"/>
      <c r="AG14" s="10"/>
      <c r="AH14" s="10"/>
    </row>
    <row r="15" spans="1:34" ht="16.5" thickTop="1" thickBot="1" x14ac:dyDescent="0.3">
      <c r="A15" s="26"/>
      <c r="AC15" s="9" t="s">
        <v>10</v>
      </c>
      <c r="AD15" s="10"/>
      <c r="AE15" s="10"/>
      <c r="AF15" s="10"/>
      <c r="AG15" s="10"/>
      <c r="AH15" s="10"/>
    </row>
    <row r="16" spans="1:34" ht="16.5" thickTop="1" thickBot="1" x14ac:dyDescent="0.3">
      <c r="A16" s="26"/>
      <c r="AC16" s="9" t="s">
        <v>11</v>
      </c>
      <c r="AD16" s="10"/>
      <c r="AE16" s="10"/>
      <c r="AF16" s="10"/>
      <c r="AG16" s="10"/>
      <c r="AH16" s="10"/>
    </row>
    <row r="17" spans="1:34" ht="16.5" thickTop="1" thickBot="1" x14ac:dyDescent="0.3">
      <c r="A17" s="26"/>
      <c r="AC17" s="9" t="s">
        <v>12</v>
      </c>
      <c r="AD17" s="10"/>
      <c r="AE17" s="10"/>
      <c r="AF17" s="10"/>
      <c r="AG17" s="10"/>
      <c r="AH17" s="10"/>
    </row>
    <row r="18" spans="1:34" ht="16.5" thickTop="1" thickBot="1" x14ac:dyDescent="0.3">
      <c r="A18" s="26"/>
      <c r="AC18" s="9" t="s">
        <v>13</v>
      </c>
      <c r="AD18" s="10"/>
      <c r="AE18" s="10"/>
      <c r="AF18" s="10"/>
      <c r="AG18" s="10"/>
      <c r="AH18" s="10"/>
    </row>
    <row r="19" spans="1:34" ht="16.5" thickTop="1" thickBot="1" x14ac:dyDescent="0.3">
      <c r="A19" s="26"/>
      <c r="AC19" s="9" t="s">
        <v>14</v>
      </c>
      <c r="AD19" s="10"/>
      <c r="AE19" s="10"/>
      <c r="AF19" s="10"/>
      <c r="AG19" s="10"/>
      <c r="AH19" s="10"/>
    </row>
    <row r="20" spans="1:34" ht="16.5" thickTop="1" thickBot="1" x14ac:dyDescent="0.3">
      <c r="A20" s="26"/>
      <c r="AC20" s="9" t="s">
        <v>15</v>
      </c>
      <c r="AD20" s="10"/>
      <c r="AE20" s="10"/>
      <c r="AF20" s="10"/>
      <c r="AG20" s="10"/>
      <c r="AH20" s="10"/>
    </row>
    <row r="21" spans="1:34" ht="16.5" thickTop="1" thickBot="1" x14ac:dyDescent="0.3">
      <c r="A21" s="26" t="s">
        <v>119</v>
      </c>
      <c r="AC21" s="9" t="s">
        <v>16</v>
      </c>
      <c r="AD21" s="10"/>
      <c r="AE21" s="10"/>
      <c r="AF21" s="10"/>
      <c r="AG21" s="10"/>
      <c r="AH21" s="10"/>
    </row>
    <row r="22" spans="1:34" ht="16.5" thickTop="1" thickBot="1" x14ac:dyDescent="0.3">
      <c r="A22" s="26"/>
      <c r="AC22" s="9" t="s">
        <v>17</v>
      </c>
      <c r="AD22" s="10"/>
      <c r="AE22" s="10"/>
      <c r="AF22" s="10"/>
      <c r="AG22" s="10"/>
      <c r="AH22" s="10"/>
    </row>
    <row r="23" spans="1:34" ht="16.5" thickTop="1" thickBot="1" x14ac:dyDescent="0.3">
      <c r="A23" s="26"/>
      <c r="AC23" s="9" t="s">
        <v>18</v>
      </c>
      <c r="AD23" s="10"/>
      <c r="AE23" s="10"/>
      <c r="AF23" s="10"/>
      <c r="AG23" s="10"/>
      <c r="AH23" s="10"/>
    </row>
    <row r="24" spans="1:34" ht="16.5" thickTop="1" thickBot="1" x14ac:dyDescent="0.3">
      <c r="A24" s="26"/>
      <c r="AC24" s="9" t="s">
        <v>19</v>
      </c>
      <c r="AD24" s="10"/>
      <c r="AE24" s="10"/>
      <c r="AF24" s="10"/>
      <c r="AG24" s="10"/>
      <c r="AH24" s="10"/>
    </row>
    <row r="25" spans="1:34" ht="16.5" thickTop="1" thickBot="1" x14ac:dyDescent="0.3">
      <c r="A25" s="26"/>
      <c r="AC25" s="9" t="s">
        <v>20</v>
      </c>
      <c r="AD25" s="10"/>
      <c r="AE25" s="10"/>
      <c r="AF25" s="10"/>
      <c r="AG25" s="10"/>
      <c r="AH25" s="10"/>
    </row>
    <row r="26" spans="1:34" ht="16.5" thickTop="1" thickBot="1" x14ac:dyDescent="0.3">
      <c r="A26" s="26"/>
      <c r="AC26" s="9" t="s">
        <v>21</v>
      </c>
      <c r="AD26" s="10"/>
      <c r="AE26" s="10"/>
      <c r="AF26" s="10"/>
      <c r="AG26" s="10"/>
      <c r="AH26" s="10"/>
    </row>
    <row r="27" spans="1:34" ht="16.5" thickTop="1" thickBot="1" x14ac:dyDescent="0.3">
      <c r="A27" s="26"/>
      <c r="AC27" s="9" t="s">
        <v>22</v>
      </c>
      <c r="AD27" s="10"/>
      <c r="AE27" s="10"/>
      <c r="AF27" s="10"/>
      <c r="AG27" s="10"/>
      <c r="AH27" s="10"/>
    </row>
    <row r="28" spans="1:34" ht="16.5" thickTop="1" thickBot="1" x14ac:dyDescent="0.3">
      <c r="A28" s="26"/>
      <c r="AC28" s="9" t="s">
        <v>23</v>
      </c>
      <c r="AD28" s="10"/>
      <c r="AE28" s="10"/>
      <c r="AF28" s="10"/>
      <c r="AG28" s="10"/>
      <c r="AH28" s="10"/>
    </row>
    <row r="29" spans="1:34" ht="16.5" thickTop="1" thickBot="1" x14ac:dyDescent="0.3">
      <c r="A29" s="26"/>
      <c r="AC29" s="9" t="s">
        <v>24</v>
      </c>
      <c r="AD29" s="10"/>
      <c r="AE29" s="10"/>
      <c r="AF29" s="10"/>
      <c r="AG29" s="10"/>
      <c r="AH29" s="10"/>
    </row>
    <row r="30" spans="1:34" ht="16.5" thickTop="1" thickBot="1" x14ac:dyDescent="0.3">
      <c r="A30" s="26"/>
      <c r="AC30" s="9" t="s">
        <v>25</v>
      </c>
      <c r="AD30" s="10"/>
      <c r="AE30" s="10"/>
      <c r="AF30" s="10"/>
      <c r="AG30" s="10"/>
      <c r="AH30" s="10"/>
    </row>
    <row r="31" spans="1:34" ht="16.5" thickTop="1" thickBot="1" x14ac:dyDescent="0.3">
      <c r="A31" s="26"/>
      <c r="AC31" s="9" t="s">
        <v>26</v>
      </c>
      <c r="AD31" s="10"/>
      <c r="AE31" s="10"/>
      <c r="AF31" s="10"/>
      <c r="AG31" s="10"/>
      <c r="AH31" s="10"/>
    </row>
    <row r="32" spans="1:34" ht="16.5" thickTop="1" thickBot="1" x14ac:dyDescent="0.3">
      <c r="A32" s="26"/>
      <c r="AC32" s="9" t="s">
        <v>27</v>
      </c>
      <c r="AD32" s="10"/>
      <c r="AE32" s="10"/>
      <c r="AF32" s="10"/>
      <c r="AG32" s="10"/>
      <c r="AH32" s="10"/>
    </row>
    <row r="33" spans="1:34" ht="16.5" thickTop="1" thickBot="1" x14ac:dyDescent="0.3">
      <c r="A33" s="26"/>
      <c r="AC33" s="9" t="s">
        <v>28</v>
      </c>
      <c r="AD33" s="10"/>
      <c r="AE33" s="10"/>
      <c r="AF33" s="10"/>
      <c r="AG33" s="10"/>
      <c r="AH33" s="10"/>
    </row>
    <row r="34" spans="1:34" ht="16.5" thickTop="1" thickBot="1" x14ac:dyDescent="0.3">
      <c r="A34" s="26"/>
      <c r="AC34" s="9" t="s">
        <v>29</v>
      </c>
      <c r="AD34" s="10"/>
      <c r="AE34" s="10"/>
      <c r="AF34" s="10"/>
      <c r="AG34" s="10"/>
      <c r="AH34" s="10"/>
    </row>
    <row r="35" spans="1:34" ht="16.5" thickTop="1" thickBot="1" x14ac:dyDescent="0.3">
      <c r="A35" s="26"/>
      <c r="AC35" s="9" t="s">
        <v>30</v>
      </c>
      <c r="AD35" s="10"/>
      <c r="AE35" s="10"/>
      <c r="AF35" s="10"/>
      <c r="AG35" s="10"/>
      <c r="AH35" s="10"/>
    </row>
    <row r="36" spans="1:34" ht="16.5" thickTop="1" thickBot="1" x14ac:dyDescent="0.3">
      <c r="A36" s="26"/>
      <c r="AC36" s="11" t="s">
        <v>31</v>
      </c>
      <c r="AD36" s="12" t="s">
        <v>168</v>
      </c>
      <c r="AE36" s="12"/>
      <c r="AF36" s="12"/>
      <c r="AG36" s="12"/>
      <c r="AH36" s="12"/>
    </row>
    <row r="37" spans="1:34" ht="15" customHeight="1" thickTop="1" thickBot="1" x14ac:dyDescent="0.3">
      <c r="A37" s="25" t="str">
        <f>'Formulas OM'!A37</f>
        <v>V5.0</v>
      </c>
      <c r="AC37" s="2"/>
      <c r="AD37" s="17"/>
      <c r="AE37" s="17"/>
      <c r="AF37" s="17"/>
      <c r="AG37" s="17"/>
      <c r="AH37" s="17"/>
    </row>
    <row r="38" spans="1:34" ht="20.100000000000001" customHeight="1" x14ac:dyDescent="0.25">
      <c r="AC38" s="6" t="s">
        <v>39</v>
      </c>
      <c r="AD38" s="4"/>
      <c r="AE38" s="4"/>
      <c r="AF38" s="4"/>
      <c r="AG38" s="4"/>
      <c r="AH38" s="4"/>
    </row>
    <row r="39" spans="1:34" x14ac:dyDescent="0.25">
      <c r="AC39" s="7" t="s">
        <v>32</v>
      </c>
      <c r="AD39" s="8" t="str">
        <f>"MCD - "&amp;Dato_04&amp;" / MCM - "&amp;Dato_08</f>
        <v xml:space="preserve">MCD -  / MCM - </v>
      </c>
      <c r="AE39" s="8"/>
      <c r="AF39" s="8"/>
      <c r="AG39" s="8"/>
      <c r="AH39" s="8"/>
    </row>
    <row r="40" spans="1:34" x14ac:dyDescent="0.25">
      <c r="AC40" s="9" t="s">
        <v>33</v>
      </c>
      <c r="AD40" s="10" t="str">
        <f>"MAXIMO COMÚN DIVISOR &lt;br&gt;
El M.C.D. de ("&amp;Dato_02&amp;" , "&amp;Dato_03&amp;")= {1:NUMERICAL:%100%"&amp;Dato_04&amp;":0#Muy bien}
&lt;br&gt;
El M.C.M. de ("&amp;Dato_06&amp;" , "&amp;Dato_07&amp;")= {1:NUMERICAL:%100%"&amp;Dato_08&amp;":0#Muy bien}"</f>
        <v>MAXIMO COMÚN DIVISOR &lt;br&gt;
El M.C.D. de ( , )= {1:NUMERICAL:%100%:0#Muy bien}
&lt;br&gt;
El M.C.M. de ( , )= {1:NUMERICAL:%100%:0#Muy bien}</v>
      </c>
      <c r="AE40" s="10"/>
      <c r="AF40" s="10"/>
      <c r="AG40" s="10"/>
      <c r="AH40" s="10"/>
    </row>
    <row r="41" spans="1:34" ht="15.75" thickBot="1" x14ac:dyDescent="0.3">
      <c r="AC41" s="9" t="s">
        <v>34</v>
      </c>
      <c r="AD41" s="10"/>
      <c r="AE41" s="10"/>
      <c r="AF41" s="10"/>
      <c r="AG41" s="10"/>
      <c r="AH41" s="10"/>
    </row>
    <row r="42" spans="1:34" x14ac:dyDescent="0.25">
      <c r="AC42" s="20" t="s">
        <v>35</v>
      </c>
      <c r="AD42" s="10"/>
      <c r="AE42" s="21"/>
      <c r="AF42" s="21"/>
      <c r="AG42" s="21"/>
      <c r="AH42" s="21"/>
    </row>
    <row r="43" spans="1:34" x14ac:dyDescent="0.25">
      <c r="AC43" s="14" t="s">
        <v>36</v>
      </c>
      <c r="AD43" s="10"/>
      <c r="AE43" s="10"/>
      <c r="AF43" s="10"/>
      <c r="AG43" s="10"/>
      <c r="AH43" s="10"/>
    </row>
    <row r="44" spans="1:34" x14ac:dyDescent="0.25">
      <c r="AC44" s="14" t="s">
        <v>36</v>
      </c>
      <c r="AD44" s="10"/>
      <c r="AE44" s="10"/>
      <c r="AF44" s="10"/>
      <c r="AG44" s="10"/>
      <c r="AH44" s="10"/>
    </row>
    <row r="45" spans="1:34" x14ac:dyDescent="0.25">
      <c r="AC45" s="14" t="s">
        <v>37</v>
      </c>
      <c r="AD45" s="10"/>
      <c r="AE45" s="10"/>
      <c r="AF45" s="10"/>
      <c r="AG45" s="10"/>
      <c r="AH45" s="10"/>
    </row>
    <row r="46" spans="1:34" ht="15.75" thickBot="1" x14ac:dyDescent="0.3">
      <c r="AC46" s="15" t="s">
        <v>38</v>
      </c>
      <c r="AD46" s="12">
        <f>Dato_32</f>
        <v>0</v>
      </c>
      <c r="AE46" s="12"/>
      <c r="AF46" s="12"/>
      <c r="AG46" s="12"/>
      <c r="AH46" s="12"/>
    </row>
    <row r="47" spans="1:34" x14ac:dyDescent="0.25"/>
    <row r="48" spans="1:3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</sheetData>
  <sheetProtection algorithmName="SHA-512" hashValue="20w4sM4v1EKGCgPyDNjpOdEJYaye8gVxA90JLTwQN07XsZhmEEN8ANMjGGLDY5jDWBR+bXwEdaWQRyDYhGRkcQ==" saltValue="vrd+NLjP/oGUhcC2w7GB0g==" spinCount="100000" sheet="1" objects="1" scenarios="1" selectLockedCells="1"/>
  <mergeCells count="2">
    <mergeCell ref="A5:A20"/>
    <mergeCell ref="A21:A3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166</vt:i4>
      </vt:variant>
    </vt:vector>
  </HeadingPairs>
  <TitlesOfParts>
    <vt:vector size="175" baseType="lpstr">
      <vt:lpstr>Formulas DG</vt:lpstr>
      <vt:lpstr>Formulas OM</vt:lpstr>
      <vt:lpstr>Formulas O2</vt:lpstr>
      <vt:lpstr>Formulas VF</vt:lpstr>
      <vt:lpstr>Formulas EM</vt:lpstr>
      <vt:lpstr>Formulas RC</vt:lpstr>
      <vt:lpstr>Formulas PP</vt:lpstr>
      <vt:lpstr>Formulas EN</vt:lpstr>
      <vt:lpstr>Formulas CL</vt:lpstr>
      <vt:lpstr>'Formulas CL'!Dato_01</vt:lpstr>
      <vt:lpstr>'Formulas DG'!Dato_01</vt:lpstr>
      <vt:lpstr>'Formulas EM'!Dato_01</vt:lpstr>
      <vt:lpstr>'Formulas EN'!Dato_01</vt:lpstr>
      <vt:lpstr>'Formulas O2'!Dato_01</vt:lpstr>
      <vt:lpstr>'Formulas OM'!Dato_01</vt:lpstr>
      <vt:lpstr>'Formulas PP'!Dato_01</vt:lpstr>
      <vt:lpstr>'Formulas RC'!Dato_01</vt:lpstr>
      <vt:lpstr>'Formulas VF'!Dato_01</vt:lpstr>
      <vt:lpstr>'Formulas CL'!Dato_02</vt:lpstr>
      <vt:lpstr>'Formulas DG'!Dato_02</vt:lpstr>
      <vt:lpstr>'Formulas EM'!Dato_02</vt:lpstr>
      <vt:lpstr>'Formulas EN'!Dato_02</vt:lpstr>
      <vt:lpstr>'Formulas O2'!Dato_02</vt:lpstr>
      <vt:lpstr>'Formulas OM'!Dato_02</vt:lpstr>
      <vt:lpstr>'Formulas PP'!Dato_02</vt:lpstr>
      <vt:lpstr>'Formulas RC'!Dato_02</vt:lpstr>
      <vt:lpstr>'Formulas VF'!Dato_02</vt:lpstr>
      <vt:lpstr>'Formulas CL'!Dato_03</vt:lpstr>
      <vt:lpstr>'Formulas DG'!Dato_03</vt:lpstr>
      <vt:lpstr>'Formulas EM'!Dato_03</vt:lpstr>
      <vt:lpstr>'Formulas EN'!Dato_03</vt:lpstr>
      <vt:lpstr>'Formulas O2'!Dato_03</vt:lpstr>
      <vt:lpstr>'Formulas OM'!Dato_03</vt:lpstr>
      <vt:lpstr>'Formulas PP'!Dato_03</vt:lpstr>
      <vt:lpstr>'Formulas RC'!Dato_03</vt:lpstr>
      <vt:lpstr>'Formulas VF'!Dato_03</vt:lpstr>
      <vt:lpstr>'Formulas CL'!Dato_04</vt:lpstr>
      <vt:lpstr>'Formulas DG'!Dato_04</vt:lpstr>
      <vt:lpstr>'Formulas EM'!Dato_04</vt:lpstr>
      <vt:lpstr>'Formulas EN'!Dato_04</vt:lpstr>
      <vt:lpstr>'Formulas O2'!Dato_04</vt:lpstr>
      <vt:lpstr>'Formulas OM'!Dato_04</vt:lpstr>
      <vt:lpstr>'Formulas PP'!Dato_04</vt:lpstr>
      <vt:lpstr>'Formulas RC'!Dato_04</vt:lpstr>
      <vt:lpstr>'Formulas VF'!Dato_04</vt:lpstr>
      <vt:lpstr>'Formulas CL'!Dato_05</vt:lpstr>
      <vt:lpstr>'Formulas DG'!Dato_05</vt:lpstr>
      <vt:lpstr>'Formulas EM'!Dato_05</vt:lpstr>
      <vt:lpstr>'Formulas EN'!Dato_05</vt:lpstr>
      <vt:lpstr>'Formulas O2'!Dato_05</vt:lpstr>
      <vt:lpstr>'Formulas OM'!Dato_05</vt:lpstr>
      <vt:lpstr>'Formulas PP'!Dato_05</vt:lpstr>
      <vt:lpstr>'Formulas RC'!Dato_05</vt:lpstr>
      <vt:lpstr>'Formulas VF'!Dato_05</vt:lpstr>
      <vt:lpstr>'Formulas CL'!Dato_06</vt:lpstr>
      <vt:lpstr>'Formulas DG'!Dato_06</vt:lpstr>
      <vt:lpstr>'Formulas EM'!Dato_06</vt:lpstr>
      <vt:lpstr>'Formulas EN'!Dato_06</vt:lpstr>
      <vt:lpstr>'Formulas O2'!Dato_06</vt:lpstr>
      <vt:lpstr>'Formulas OM'!Dato_06</vt:lpstr>
      <vt:lpstr>'Formulas PP'!Dato_06</vt:lpstr>
      <vt:lpstr>'Formulas RC'!Dato_06</vt:lpstr>
      <vt:lpstr>'Formulas VF'!Dato_06</vt:lpstr>
      <vt:lpstr>'Formulas CL'!Dato_07</vt:lpstr>
      <vt:lpstr>'Formulas OM'!Dato_07</vt:lpstr>
      <vt:lpstr>'Formulas CL'!Dato_08</vt:lpstr>
      <vt:lpstr>'Formulas CL'!Dato_10</vt:lpstr>
      <vt:lpstr>'Formulas DG'!Dato_10</vt:lpstr>
      <vt:lpstr>'Formulas EM'!Dato_10</vt:lpstr>
      <vt:lpstr>'Formulas EN'!Dato_10</vt:lpstr>
      <vt:lpstr>'Formulas O2'!Dato_10</vt:lpstr>
      <vt:lpstr>'Formulas OM'!Dato_10</vt:lpstr>
      <vt:lpstr>'Formulas PP'!Dato_10</vt:lpstr>
      <vt:lpstr>'Formulas RC'!Dato_10</vt:lpstr>
      <vt:lpstr>'Formulas VF'!Dato_10</vt:lpstr>
      <vt:lpstr>'Formulas CL'!Dato_11</vt:lpstr>
      <vt:lpstr>'Formulas DG'!Dato_11</vt:lpstr>
      <vt:lpstr>'Formulas EM'!Dato_11</vt:lpstr>
      <vt:lpstr>'Formulas EN'!Dato_11</vt:lpstr>
      <vt:lpstr>'Formulas O2'!Dato_11</vt:lpstr>
      <vt:lpstr>'Formulas OM'!Dato_11</vt:lpstr>
      <vt:lpstr>'Formulas PP'!Dato_11</vt:lpstr>
      <vt:lpstr>'Formulas RC'!Dato_11</vt:lpstr>
      <vt:lpstr>'Formulas VF'!Dato_11</vt:lpstr>
      <vt:lpstr>'Formulas CL'!Dato_12</vt:lpstr>
      <vt:lpstr>'Formulas DG'!Dato_12</vt:lpstr>
      <vt:lpstr>'Formulas EM'!Dato_12</vt:lpstr>
      <vt:lpstr>'Formulas EN'!Dato_12</vt:lpstr>
      <vt:lpstr>'Formulas O2'!Dato_12</vt:lpstr>
      <vt:lpstr>'Formulas OM'!Dato_12</vt:lpstr>
      <vt:lpstr>'Formulas PP'!Dato_12</vt:lpstr>
      <vt:lpstr>'Formulas RC'!Dato_12</vt:lpstr>
      <vt:lpstr>'Formulas VF'!Dato_12</vt:lpstr>
      <vt:lpstr>'Formulas CL'!Dato_17</vt:lpstr>
      <vt:lpstr>'Formulas DG'!Dato_17</vt:lpstr>
      <vt:lpstr>'Formulas EM'!Dato_17</vt:lpstr>
      <vt:lpstr>'Formulas EN'!Dato_17</vt:lpstr>
      <vt:lpstr>'Formulas O2'!Dato_17</vt:lpstr>
      <vt:lpstr>'Formulas OM'!Dato_17</vt:lpstr>
      <vt:lpstr>'Formulas PP'!Dato_17</vt:lpstr>
      <vt:lpstr>'Formulas RC'!Dato_17</vt:lpstr>
      <vt:lpstr>'Formulas VF'!Dato_17</vt:lpstr>
      <vt:lpstr>'Formulas CL'!Dato_18</vt:lpstr>
      <vt:lpstr>'Formulas DG'!Dato_18</vt:lpstr>
      <vt:lpstr>'Formulas EM'!Dato_18</vt:lpstr>
      <vt:lpstr>'Formulas EN'!Dato_18</vt:lpstr>
      <vt:lpstr>'Formulas O2'!Dato_18</vt:lpstr>
      <vt:lpstr>'Formulas OM'!Dato_18</vt:lpstr>
      <vt:lpstr>'Formulas PP'!Dato_18</vt:lpstr>
      <vt:lpstr>'Formulas RC'!Dato_18</vt:lpstr>
      <vt:lpstr>'Formulas VF'!Dato_18</vt:lpstr>
      <vt:lpstr>'Formulas CL'!Dato_19</vt:lpstr>
      <vt:lpstr>'Formulas DG'!Dato_19</vt:lpstr>
      <vt:lpstr>'Formulas EM'!Dato_19</vt:lpstr>
      <vt:lpstr>'Formulas EN'!Dato_19</vt:lpstr>
      <vt:lpstr>'Formulas O2'!Dato_19</vt:lpstr>
      <vt:lpstr>'Formulas OM'!Dato_19</vt:lpstr>
      <vt:lpstr>'Formulas PP'!Dato_19</vt:lpstr>
      <vt:lpstr>'Formulas RC'!Dato_19</vt:lpstr>
      <vt:lpstr>'Formulas VF'!Dato_19</vt:lpstr>
      <vt:lpstr>'Formulas CL'!Dato_20</vt:lpstr>
      <vt:lpstr>'Formulas DG'!Dato_20</vt:lpstr>
      <vt:lpstr>'Formulas EM'!Dato_20</vt:lpstr>
      <vt:lpstr>'Formulas EN'!Dato_20</vt:lpstr>
      <vt:lpstr>'Formulas O2'!Dato_20</vt:lpstr>
      <vt:lpstr>'Formulas OM'!Dato_20</vt:lpstr>
      <vt:lpstr>'Formulas PP'!Dato_20</vt:lpstr>
      <vt:lpstr>'Formulas RC'!Dato_20</vt:lpstr>
      <vt:lpstr>'Formulas VF'!Dato_20</vt:lpstr>
      <vt:lpstr>'Formulas CL'!Dato_21</vt:lpstr>
      <vt:lpstr>'Formulas DG'!Dato_21</vt:lpstr>
      <vt:lpstr>'Formulas EM'!Dato_21</vt:lpstr>
      <vt:lpstr>'Formulas EN'!Dato_21</vt:lpstr>
      <vt:lpstr>'Formulas O2'!Dato_21</vt:lpstr>
      <vt:lpstr>'Formulas OM'!Dato_21</vt:lpstr>
      <vt:lpstr>'Formulas PP'!Dato_21</vt:lpstr>
      <vt:lpstr>'Formulas RC'!Dato_21</vt:lpstr>
      <vt:lpstr>'Formulas VF'!Dato_21</vt:lpstr>
      <vt:lpstr>'Formulas CL'!Dato_22</vt:lpstr>
      <vt:lpstr>'Formulas DG'!Dato_22</vt:lpstr>
      <vt:lpstr>'Formulas EM'!Dato_22</vt:lpstr>
      <vt:lpstr>'Formulas EN'!Dato_22</vt:lpstr>
      <vt:lpstr>'Formulas O2'!Dato_22</vt:lpstr>
      <vt:lpstr>'Formulas OM'!Dato_22</vt:lpstr>
      <vt:lpstr>'Formulas PP'!Dato_22</vt:lpstr>
      <vt:lpstr>'Formulas RC'!Dato_22</vt:lpstr>
      <vt:lpstr>'Formulas VF'!Dato_22</vt:lpstr>
      <vt:lpstr>'Formulas CL'!Dato_23</vt:lpstr>
      <vt:lpstr>'Formulas DG'!Dato_23</vt:lpstr>
      <vt:lpstr>'Formulas EM'!Dato_23</vt:lpstr>
      <vt:lpstr>'Formulas EN'!Dato_23</vt:lpstr>
      <vt:lpstr>'Formulas O2'!Dato_23</vt:lpstr>
      <vt:lpstr>'Formulas OM'!Dato_23</vt:lpstr>
      <vt:lpstr>'Formulas PP'!Dato_23</vt:lpstr>
      <vt:lpstr>'Formulas RC'!Dato_23</vt:lpstr>
      <vt:lpstr>'Formulas VF'!Dato_23</vt:lpstr>
      <vt:lpstr>'Formulas CL'!Dato_24</vt:lpstr>
      <vt:lpstr>'Formulas DG'!Dato_24</vt:lpstr>
      <vt:lpstr>'Formulas EM'!Dato_24</vt:lpstr>
      <vt:lpstr>'Formulas EN'!Dato_24</vt:lpstr>
      <vt:lpstr>'Formulas O2'!Dato_24</vt:lpstr>
      <vt:lpstr>'Formulas OM'!Dato_24</vt:lpstr>
      <vt:lpstr>'Formulas PP'!Dato_24</vt:lpstr>
      <vt:lpstr>'Formulas RC'!Dato_24</vt:lpstr>
      <vt:lpstr>'Formulas VF'!Dato_24</vt:lpstr>
      <vt:lpstr>'Formulas CL'!Dato_25</vt:lpstr>
      <vt:lpstr>'Formulas DG'!Dato_25</vt:lpstr>
      <vt:lpstr>'Formulas EM'!Dato_25</vt:lpstr>
      <vt:lpstr>'Formulas EN'!Dato_25</vt:lpstr>
      <vt:lpstr>'Formulas O2'!Dato_25</vt:lpstr>
      <vt:lpstr>'Formulas OM'!Dato_25</vt:lpstr>
      <vt:lpstr>'Formulas PP'!Dato_25</vt:lpstr>
      <vt:lpstr>'Formulas RC'!Dato_25</vt:lpstr>
      <vt:lpstr>'Formulas VF'!Dato_25</vt:lpstr>
      <vt:lpstr>'Formulas CL'!Dato_32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Milagros Huerta Gómez de Merodio</dc:creator>
  <cp:lastModifiedBy>Milagros Huerta Gómez de Merodio</cp:lastModifiedBy>
  <dcterms:created xsi:type="dcterms:W3CDTF">2021-11-27T14:19:19Z</dcterms:created>
  <dcterms:modified xsi:type="dcterms:W3CDTF">2021-11-30T18:59:33Z</dcterms:modified>
</cp:coreProperties>
</file>