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v3.0\"/>
    </mc:Choice>
  </mc:AlternateContent>
  <xr:revisionPtr revIDLastSave="0" documentId="13_ncr:1_{18F942E8-F61C-4679-BA4C-42B1DFA66F1C}" xr6:coauthVersionLast="46" xr6:coauthVersionMax="46" xr10:uidLastSave="{00000000-0000-0000-0000-000000000000}"/>
  <bookViews>
    <workbookView xWindow="-120" yWindow="-120" windowWidth="29040" windowHeight="15840" xr2:uid="{BE4775B2-EE30-450E-B878-E336E0EC1E8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0" i="1"/>
  <c r="B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D16" i="1"/>
  <c r="C16" i="1"/>
  <c r="B16" i="1" s="1"/>
  <c r="B15" i="1"/>
  <c r="C15" i="1"/>
  <c r="D15" i="1"/>
  <c r="D14" i="1"/>
  <c r="D13" i="1"/>
  <c r="D12" i="1"/>
  <c r="D11" i="1"/>
  <c r="D10" i="1"/>
  <c r="D9" i="1"/>
  <c r="D8" i="1"/>
  <c r="D6" i="1"/>
  <c r="B10" i="1"/>
  <c r="B11" i="1"/>
  <c r="B13" i="1"/>
  <c r="B6" i="1"/>
  <c r="B3" i="1"/>
  <c r="B4" i="1"/>
  <c r="B5" i="1"/>
  <c r="H3" i="1"/>
  <c r="D7" i="1" s="1"/>
  <c r="C7" i="1" s="1"/>
  <c r="B7" i="1" s="1"/>
  <c r="H4" i="1"/>
  <c r="H5" i="1"/>
  <c r="H6" i="1"/>
  <c r="H2" i="1"/>
  <c r="F5" i="1"/>
  <c r="F4" i="1"/>
  <c r="F3" i="1"/>
  <c r="F2" i="1"/>
  <c r="C6" i="1"/>
  <c r="C8" i="1"/>
  <c r="B8" i="1" s="1"/>
  <c r="C9" i="1"/>
  <c r="B9" i="1" s="1"/>
  <c r="C10" i="1"/>
  <c r="C11" i="1"/>
  <c r="C12" i="1"/>
  <c r="B12" i="1" s="1"/>
  <c r="C13" i="1"/>
  <c r="C14" i="1"/>
  <c r="B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6DF4-CC9C-4894-A98E-F351D1606D01}">
  <dimension ref="B2:S17"/>
  <sheetViews>
    <sheetView tabSelected="1" workbookViewId="0">
      <selection activeCell="V9" sqref="V9"/>
    </sheetView>
  </sheetViews>
  <sheetFormatPr defaultRowHeight="15" x14ac:dyDescent="0.25"/>
  <cols>
    <col min="2" max="3" width="16.28515625" bestFit="1" customWidth="1"/>
  </cols>
  <sheetData>
    <row r="2" spans="2:19" x14ac:dyDescent="0.25">
      <c r="B2">
        <f>1.23*(1+(G$2/F2))</f>
        <v>4.8476470588235294</v>
      </c>
      <c r="F2">
        <f>G3</f>
        <v>6800</v>
      </c>
      <c r="G2">
        <v>20000</v>
      </c>
      <c r="H2">
        <f>1/G2</f>
        <v>5.0000000000000002E-5</v>
      </c>
    </row>
    <row r="3" spans="2:19" x14ac:dyDescent="0.25">
      <c r="B3">
        <f t="shared" ref="B3:B5" si="0">1.23*(1+(G$2/F3))</f>
        <v>17.63</v>
      </c>
      <c r="F3">
        <f>G6</f>
        <v>1500</v>
      </c>
      <c r="G3">
        <v>6800</v>
      </c>
      <c r="H3">
        <f t="shared" ref="H3:H6" si="1">1/G3</f>
        <v>1.4705882352941175E-4</v>
      </c>
      <c r="K3">
        <v>3.9432352941176472</v>
      </c>
    </row>
    <row r="4" spans="2:19" x14ac:dyDescent="0.25">
      <c r="B4">
        <f t="shared" si="0"/>
        <v>6.9509302325581395</v>
      </c>
      <c r="F4">
        <f>G5</f>
        <v>4300</v>
      </c>
      <c r="G4">
        <v>5100</v>
      </c>
      <c r="H4">
        <f t="shared" si="1"/>
        <v>1.9607843137254901E-4</v>
      </c>
      <c r="K4">
        <v>4.8476470588235294</v>
      </c>
      <c r="L4">
        <f>K4-K3</f>
        <v>0.90441176470588225</v>
      </c>
    </row>
    <row r="5" spans="2:19" x14ac:dyDescent="0.25">
      <c r="B5">
        <f t="shared" si="0"/>
        <v>6.053529411764706</v>
      </c>
      <c r="F5">
        <f>G4</f>
        <v>5100</v>
      </c>
      <c r="G5">
        <v>4300</v>
      </c>
      <c r="H5">
        <f t="shared" si="1"/>
        <v>2.3255813953488373E-4</v>
      </c>
      <c r="K5">
        <v>5.5206976744186047</v>
      </c>
      <c r="L5">
        <f t="shared" ref="L5:L17" si="2">K5-K4</f>
        <v>0.67305061559507529</v>
      </c>
    </row>
    <row r="6" spans="2:19" x14ac:dyDescent="0.25">
      <c r="B6">
        <f>1.23*(1+(G$2/C6))</f>
        <v>23.350930232558138</v>
      </c>
      <c r="C6">
        <f t="shared" ref="C6:C16" si="3">1/D6</f>
        <v>1112.0689655172414</v>
      </c>
      <c r="D6">
        <f>H5+H6</f>
        <v>8.9922480620155041E-4</v>
      </c>
      <c r="G6">
        <v>1500</v>
      </c>
      <c r="H6">
        <f t="shared" si="1"/>
        <v>6.6666666666666664E-4</v>
      </c>
      <c r="K6">
        <v>7.5608823529411753</v>
      </c>
      <c r="L6">
        <f t="shared" si="2"/>
        <v>2.0401846785225706</v>
      </c>
    </row>
    <row r="7" spans="2:19" x14ac:dyDescent="0.25">
      <c r="B7">
        <f t="shared" ref="B7:B16" si="4">1.23*(1+(G$2/C7))</f>
        <v>31.792106703146374</v>
      </c>
      <c r="C7">
        <f t="shared" si="3"/>
        <v>804.91833363919989</v>
      </c>
      <c r="D7">
        <f>SUM(H3:H6)</f>
        <v>1.242362061103511E-3</v>
      </c>
      <c r="K7">
        <v>8.2339329685362515</v>
      </c>
      <c r="L7">
        <f t="shared" si="2"/>
        <v>0.67305061559507617</v>
      </c>
    </row>
    <row r="8" spans="2:19" x14ac:dyDescent="0.25">
      <c r="B8">
        <f t="shared" si="4"/>
        <v>22.453529411764709</v>
      </c>
      <c r="C8">
        <f t="shared" si="3"/>
        <v>1159.090909090909</v>
      </c>
      <c r="D8">
        <f>H6+H4</f>
        <v>8.6274509803921568E-4</v>
      </c>
      <c r="K8">
        <v>9.1383447332421337</v>
      </c>
      <c r="L8">
        <f t="shared" si="2"/>
        <v>0.90441176470588225</v>
      </c>
    </row>
    <row r="9" spans="2:19" x14ac:dyDescent="0.25">
      <c r="B9">
        <f t="shared" si="4"/>
        <v>21.247647058823528</v>
      </c>
      <c r="C9">
        <f t="shared" si="3"/>
        <v>1228.9156626506026</v>
      </c>
      <c r="D9">
        <f>H3+H6</f>
        <v>8.1372549019607834E-4</v>
      </c>
      <c r="K9">
        <v>11.851580027359782</v>
      </c>
      <c r="L9">
        <f t="shared" si="2"/>
        <v>2.7132352941176485</v>
      </c>
    </row>
    <row r="10" spans="2:19" x14ac:dyDescent="0.25">
      <c r="B10">
        <f t="shared" si="4"/>
        <v>28.174459644322845</v>
      </c>
      <c r="C10">
        <f t="shared" si="3"/>
        <v>912.98917568692752</v>
      </c>
      <c r="D10">
        <f>H5+H4+H6</f>
        <v>1.0953032375740994E-3</v>
      </c>
      <c r="K10">
        <v>13.53</v>
      </c>
      <c r="L10">
        <f t="shared" si="2"/>
        <v>1.6784199726402171</v>
      </c>
      <c r="Q10">
        <v>4.88</v>
      </c>
      <c r="R10">
        <v>4.8476470588235294</v>
      </c>
      <c r="S10">
        <f>Q10-R10</f>
        <v>3.2352941176470473E-2</v>
      </c>
    </row>
    <row r="11" spans="2:19" x14ac:dyDescent="0.25">
      <c r="B11">
        <f t="shared" si="4"/>
        <v>26.968577291381667</v>
      </c>
      <c r="C11">
        <f t="shared" si="3"/>
        <v>955.76378295925042</v>
      </c>
      <c r="D11">
        <f>H5+H6+H3</f>
        <v>1.0462836297309621E-3</v>
      </c>
      <c r="K11">
        <v>16.243235294117643</v>
      </c>
      <c r="L11">
        <f t="shared" si="2"/>
        <v>2.7132352941176432</v>
      </c>
      <c r="Q11">
        <v>6.93</v>
      </c>
      <c r="R11">
        <v>6.9509302325581395</v>
      </c>
      <c r="S11">
        <f t="shared" ref="S11:S14" si="5">Q11-R11</f>
        <v>-2.093023255813975E-2</v>
      </c>
    </row>
    <row r="12" spans="2:19" x14ac:dyDescent="0.25">
      <c r="B12">
        <f t="shared" si="4"/>
        <v>26.071176470588238</v>
      </c>
      <c r="C12">
        <f t="shared" si="3"/>
        <v>990.29126213592224</v>
      </c>
      <c r="D12">
        <f>H6+H4+H3</f>
        <v>1.0098039215686275E-3</v>
      </c>
      <c r="K12">
        <v>17.14764705882353</v>
      </c>
      <c r="L12">
        <f t="shared" si="2"/>
        <v>0.90441176470588758</v>
      </c>
      <c r="Q12">
        <v>6.1</v>
      </c>
      <c r="R12">
        <v>6.053529411764706</v>
      </c>
      <c r="S12">
        <f t="shared" si="5"/>
        <v>4.6470588235293597E-2</v>
      </c>
    </row>
    <row r="13" spans="2:19" x14ac:dyDescent="0.25">
      <c r="B13">
        <f t="shared" si="4"/>
        <v>11.774459644322848</v>
      </c>
      <c r="C13">
        <f t="shared" si="3"/>
        <v>2332.9787234042551</v>
      </c>
      <c r="D13">
        <f>H5+H4</f>
        <v>4.2863657090743275E-4</v>
      </c>
      <c r="K13">
        <v>17.820697674418604</v>
      </c>
      <c r="L13">
        <f t="shared" si="2"/>
        <v>0.67305061559507351</v>
      </c>
      <c r="Q13">
        <v>9.44</v>
      </c>
      <c r="R13">
        <v>9.6711764705882342</v>
      </c>
      <c r="S13">
        <f t="shared" si="5"/>
        <v>-0.23117647058823465</v>
      </c>
    </row>
    <row r="14" spans="2:19" x14ac:dyDescent="0.25">
      <c r="B14">
        <f t="shared" si="4"/>
        <v>10.568577291381668</v>
      </c>
      <c r="C14">
        <f t="shared" si="3"/>
        <v>2634.2342342342345</v>
      </c>
      <c r="D14">
        <f>H5+H3</f>
        <v>3.7961696306429546E-4</v>
      </c>
      <c r="K14">
        <v>19.860882352941179</v>
      </c>
      <c r="L14">
        <f t="shared" si="2"/>
        <v>2.040184678522575</v>
      </c>
      <c r="Q14">
        <v>10.17</v>
      </c>
      <c r="R14">
        <v>10.568577291381668</v>
      </c>
      <c r="S14">
        <f t="shared" si="5"/>
        <v>-0.39857729138166853</v>
      </c>
    </row>
    <row r="15" spans="2:19" x14ac:dyDescent="0.25">
      <c r="B15">
        <f t="shared" si="4"/>
        <v>15.392106703146375</v>
      </c>
      <c r="C15">
        <f t="shared" si="3"/>
        <v>1737.029702970297</v>
      </c>
      <c r="D15">
        <f>H5+H4+H3</f>
        <v>5.756953944368445E-4</v>
      </c>
      <c r="K15">
        <v>20.533932968536252</v>
      </c>
      <c r="L15">
        <f t="shared" si="2"/>
        <v>0.67305061559507351</v>
      </c>
    </row>
    <row r="16" spans="2:19" x14ac:dyDescent="0.25">
      <c r="B16">
        <f t="shared" si="4"/>
        <v>9.6711764705882342</v>
      </c>
      <c r="C16">
        <f t="shared" si="3"/>
        <v>2914.2857142857147</v>
      </c>
      <c r="D16">
        <f>H4+H3</f>
        <v>3.4313725490196074E-4</v>
      </c>
      <c r="K16">
        <v>21.438344733242133</v>
      </c>
      <c r="L16">
        <f t="shared" si="2"/>
        <v>0.90441176470588047</v>
      </c>
    </row>
    <row r="17" spans="11:12" x14ac:dyDescent="0.25">
      <c r="K17">
        <v>24.151580027359781</v>
      </c>
      <c r="L17">
        <f t="shared" si="2"/>
        <v>2.7132352941176485</v>
      </c>
    </row>
  </sheetData>
  <sortState xmlns:xlrd2="http://schemas.microsoft.com/office/spreadsheetml/2017/richdata2" ref="K3:K17">
    <sortCondition ref="K3:K17"/>
  </sortState>
  <conditionalFormatting sqref="L4:L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0:S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2022-01-10T19:22:41Z</dcterms:created>
  <dcterms:modified xsi:type="dcterms:W3CDTF">2022-01-11T16:14:12Z</dcterms:modified>
</cp:coreProperties>
</file>