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gisliquor\Desktop\Billing Invoices\Catrina Tequila Bar\2020 Invoices\July\"/>
    </mc:Choice>
  </mc:AlternateContent>
  <xr:revisionPtr revIDLastSave="0" documentId="13_ncr:1_{3DCD8E49-0912-49A1-A6EA-5105C94321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july 28" sheetId="136" r:id="rId1"/>
    <sheet name="July 7" sheetId="133" r:id="rId2"/>
    <sheet name="July 15" sheetId="134" r:id="rId3"/>
    <sheet name="July 22" sheetId="135" r:id="rId4"/>
  </sheets>
  <definedNames>
    <definedName name="_xlnm.Print_Area" localSheetId="2">'July 15'!$A$1:$L$154</definedName>
    <definedName name="_xlnm.Print_Area" localSheetId="3">'July 22'!$A$1:$L$154</definedName>
    <definedName name="_xlnm.Print_Area" localSheetId="0">'july 28'!$A$1:$L$154</definedName>
    <definedName name="_xlnm.Print_Area" localSheetId="1">'July 7'!$A$1:$L$154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8" i="136" l="1"/>
  <c r="F137" i="136"/>
  <c r="L136" i="136"/>
  <c r="F136" i="136"/>
  <c r="L135" i="136"/>
  <c r="F135" i="136"/>
  <c r="L134" i="136"/>
  <c r="F134" i="136"/>
  <c r="L133" i="136"/>
  <c r="F133" i="136"/>
  <c r="L132" i="136"/>
  <c r="F132" i="136"/>
  <c r="L131" i="136"/>
  <c r="F131" i="136"/>
  <c r="L130" i="136"/>
  <c r="F130" i="136"/>
  <c r="L129" i="136"/>
  <c r="F129" i="136"/>
  <c r="L128" i="136"/>
  <c r="F128" i="136"/>
  <c r="L127" i="136"/>
  <c r="L126" i="136"/>
  <c r="L125" i="136"/>
  <c r="L124" i="136"/>
  <c r="F124" i="136"/>
  <c r="L123" i="136"/>
  <c r="F123" i="136"/>
  <c r="L122" i="136"/>
  <c r="F122" i="136"/>
  <c r="L121" i="136"/>
  <c r="F121" i="136"/>
  <c r="L120" i="136"/>
  <c r="F120" i="136"/>
  <c r="L119" i="136"/>
  <c r="F119" i="136"/>
  <c r="L118" i="136"/>
  <c r="F118" i="136"/>
  <c r="L117" i="136"/>
  <c r="F117" i="136"/>
  <c r="L116" i="136"/>
  <c r="L115" i="136"/>
  <c r="F115" i="136"/>
  <c r="L114" i="136"/>
  <c r="F114" i="136"/>
  <c r="L113" i="136"/>
  <c r="F113" i="136"/>
  <c r="L112" i="136"/>
  <c r="F112" i="136"/>
  <c r="L111" i="136"/>
  <c r="F111" i="136"/>
  <c r="L110" i="136"/>
  <c r="F110" i="136"/>
  <c r="F109" i="136"/>
  <c r="L108" i="136"/>
  <c r="F108" i="136"/>
  <c r="L107" i="136"/>
  <c r="F107" i="136"/>
  <c r="L106" i="136"/>
  <c r="F106" i="136"/>
  <c r="L105" i="136"/>
  <c r="F105" i="136"/>
  <c r="L104" i="136"/>
  <c r="F104" i="136"/>
  <c r="L103" i="136"/>
  <c r="F103" i="136"/>
  <c r="L102" i="136"/>
  <c r="F102" i="136"/>
  <c r="L101" i="136"/>
  <c r="F101" i="136"/>
  <c r="L100" i="136"/>
  <c r="L99" i="136"/>
  <c r="F99" i="136"/>
  <c r="L98" i="136"/>
  <c r="F98" i="136"/>
  <c r="L97" i="136"/>
  <c r="F97" i="136"/>
  <c r="L96" i="136"/>
  <c r="F96" i="136"/>
  <c r="L95" i="136"/>
  <c r="F95" i="136"/>
  <c r="L94" i="136"/>
  <c r="F94" i="136"/>
  <c r="L93" i="136"/>
  <c r="F93" i="136"/>
  <c r="L92" i="136"/>
  <c r="F92" i="136"/>
  <c r="L91" i="136"/>
  <c r="F91" i="136"/>
  <c r="L90" i="136"/>
  <c r="F90" i="136"/>
  <c r="L89" i="136"/>
  <c r="F89" i="136"/>
  <c r="L88" i="136"/>
  <c r="F88" i="136"/>
  <c r="L87" i="136"/>
  <c r="F87" i="136"/>
  <c r="L86" i="136"/>
  <c r="L137" i="136" s="1"/>
  <c r="F86" i="136"/>
  <c r="F55" i="136"/>
  <c r="F54" i="136"/>
  <c r="F53" i="136"/>
  <c r="F52" i="136"/>
  <c r="F51" i="136"/>
  <c r="F50" i="136"/>
  <c r="L46" i="136"/>
  <c r="L45" i="136"/>
  <c r="F45" i="136"/>
  <c r="L44" i="136"/>
  <c r="F44" i="136"/>
  <c r="L43" i="136"/>
  <c r="F43" i="136"/>
  <c r="L42" i="136"/>
  <c r="F42" i="136"/>
  <c r="L41" i="136"/>
  <c r="F41" i="136"/>
  <c r="L40" i="136"/>
  <c r="L39" i="136"/>
  <c r="F35" i="136"/>
  <c r="F34" i="136"/>
  <c r="F33" i="136"/>
  <c r="F32" i="136"/>
  <c r="F31" i="136"/>
  <c r="F30" i="136"/>
  <c r="L29" i="136"/>
  <c r="F29" i="136"/>
  <c r="L28" i="136"/>
  <c r="F28" i="136"/>
  <c r="L27" i="136"/>
  <c r="F27" i="136"/>
  <c r="L26" i="136"/>
  <c r="L25" i="136"/>
  <c r="L24" i="136"/>
  <c r="L23" i="136"/>
  <c r="L22" i="136"/>
  <c r="L21" i="136"/>
  <c r="L20" i="136"/>
  <c r="L19" i="136"/>
  <c r="F19" i="136"/>
  <c r="L18" i="136"/>
  <c r="F18" i="136"/>
  <c r="L17" i="136"/>
  <c r="F17" i="136"/>
  <c r="L16" i="136"/>
  <c r="F16" i="136"/>
  <c r="L15" i="136"/>
  <c r="F15" i="136"/>
  <c r="L14" i="136"/>
  <c r="F14" i="136"/>
  <c r="L13" i="136"/>
  <c r="F13" i="136"/>
  <c r="L12" i="136"/>
  <c r="F12" i="136"/>
  <c r="L11" i="136"/>
  <c r="F11" i="136"/>
  <c r="L10" i="136"/>
  <c r="L59" i="136" s="1"/>
  <c r="F10" i="136"/>
  <c r="F59" i="136" s="1"/>
  <c r="F139" i="136" l="1"/>
  <c r="L138" i="136" s="1"/>
  <c r="L60" i="136"/>
  <c r="F138" i="135"/>
  <c r="F137" i="135"/>
  <c r="L136" i="135"/>
  <c r="F136" i="135"/>
  <c r="L135" i="135"/>
  <c r="F135" i="135"/>
  <c r="L134" i="135"/>
  <c r="F134" i="135"/>
  <c r="L133" i="135"/>
  <c r="F133" i="135"/>
  <c r="L132" i="135"/>
  <c r="F132" i="135"/>
  <c r="L131" i="135"/>
  <c r="F131" i="135"/>
  <c r="L130" i="135"/>
  <c r="F130" i="135"/>
  <c r="L129" i="135"/>
  <c r="F129" i="135"/>
  <c r="L128" i="135"/>
  <c r="F128" i="135"/>
  <c r="L127" i="135"/>
  <c r="L126" i="135"/>
  <c r="L125" i="135"/>
  <c r="L124" i="135"/>
  <c r="F124" i="135"/>
  <c r="L123" i="135"/>
  <c r="F123" i="135"/>
  <c r="L122" i="135"/>
  <c r="F122" i="135"/>
  <c r="L121" i="135"/>
  <c r="F121" i="135"/>
  <c r="L120" i="135"/>
  <c r="F120" i="135"/>
  <c r="L119" i="135"/>
  <c r="F119" i="135"/>
  <c r="L118" i="135"/>
  <c r="F118" i="135"/>
  <c r="L117" i="135"/>
  <c r="F117" i="135"/>
  <c r="L116" i="135"/>
  <c r="L115" i="135"/>
  <c r="F115" i="135"/>
  <c r="L114" i="135"/>
  <c r="F114" i="135"/>
  <c r="L113" i="135"/>
  <c r="F113" i="135"/>
  <c r="L112" i="135"/>
  <c r="F112" i="135"/>
  <c r="L111" i="135"/>
  <c r="F111" i="135"/>
  <c r="L110" i="135"/>
  <c r="F110" i="135"/>
  <c r="F109" i="135"/>
  <c r="L108" i="135"/>
  <c r="F108" i="135"/>
  <c r="L107" i="135"/>
  <c r="F107" i="135"/>
  <c r="L106" i="135"/>
  <c r="F106" i="135"/>
  <c r="L105" i="135"/>
  <c r="F105" i="135"/>
  <c r="L104" i="135"/>
  <c r="F104" i="135"/>
  <c r="L103" i="135"/>
  <c r="F103" i="135"/>
  <c r="L102" i="135"/>
  <c r="F102" i="135"/>
  <c r="L101" i="135"/>
  <c r="F101" i="135"/>
  <c r="L100" i="135"/>
  <c r="L99" i="135"/>
  <c r="F99" i="135"/>
  <c r="L98" i="135"/>
  <c r="F98" i="135"/>
  <c r="L97" i="135"/>
  <c r="F97" i="135"/>
  <c r="L96" i="135"/>
  <c r="F96" i="135"/>
  <c r="L95" i="135"/>
  <c r="F95" i="135"/>
  <c r="L94" i="135"/>
  <c r="F94" i="135"/>
  <c r="L93" i="135"/>
  <c r="F93" i="135"/>
  <c r="L92" i="135"/>
  <c r="F92" i="135"/>
  <c r="L91" i="135"/>
  <c r="F91" i="135"/>
  <c r="L90" i="135"/>
  <c r="F90" i="135"/>
  <c r="L89" i="135"/>
  <c r="F89" i="135"/>
  <c r="L88" i="135"/>
  <c r="F88" i="135"/>
  <c r="L87" i="135"/>
  <c r="F87" i="135"/>
  <c r="L86" i="135"/>
  <c r="F86" i="135"/>
  <c r="F55" i="135"/>
  <c r="F54" i="135"/>
  <c r="F53" i="135"/>
  <c r="F52" i="135"/>
  <c r="F51" i="135"/>
  <c r="F50" i="135"/>
  <c r="L46" i="135"/>
  <c r="L45" i="135"/>
  <c r="F45" i="135"/>
  <c r="L44" i="135"/>
  <c r="F44" i="135"/>
  <c r="L43" i="135"/>
  <c r="F43" i="135"/>
  <c r="L42" i="135"/>
  <c r="F42" i="135"/>
  <c r="L41" i="135"/>
  <c r="F41" i="135"/>
  <c r="L40" i="135"/>
  <c r="L39" i="135"/>
  <c r="F35" i="135"/>
  <c r="F34" i="135"/>
  <c r="F33" i="135"/>
  <c r="F32" i="135"/>
  <c r="F31" i="135"/>
  <c r="F30" i="135"/>
  <c r="L29" i="135"/>
  <c r="F29" i="135"/>
  <c r="L28" i="135"/>
  <c r="F28" i="135"/>
  <c r="L27" i="135"/>
  <c r="F27" i="135"/>
  <c r="L26" i="135"/>
  <c r="L25" i="135"/>
  <c r="L24" i="135"/>
  <c r="L23" i="135"/>
  <c r="L22" i="135"/>
  <c r="L21" i="135"/>
  <c r="L20" i="135"/>
  <c r="L19" i="135"/>
  <c r="F19" i="135"/>
  <c r="L18" i="135"/>
  <c r="F18" i="135"/>
  <c r="L17" i="135"/>
  <c r="F17" i="135"/>
  <c r="L16" i="135"/>
  <c r="F16" i="135"/>
  <c r="L15" i="135"/>
  <c r="F15" i="135"/>
  <c r="L14" i="135"/>
  <c r="F14" i="135"/>
  <c r="L13" i="135"/>
  <c r="F13" i="135"/>
  <c r="L12" i="135"/>
  <c r="F12" i="135"/>
  <c r="L11" i="135"/>
  <c r="F11" i="135"/>
  <c r="L10" i="135"/>
  <c r="L59" i="135" s="1"/>
  <c r="F10" i="135"/>
  <c r="F59" i="135" s="1"/>
  <c r="L139" i="136" l="1"/>
  <c r="L137" i="135"/>
  <c r="F139" i="135"/>
  <c r="L60" i="135"/>
  <c r="F138" i="134"/>
  <c r="F137" i="134"/>
  <c r="L136" i="134"/>
  <c r="F136" i="134"/>
  <c r="L135" i="134"/>
  <c r="F135" i="134"/>
  <c r="L134" i="134"/>
  <c r="F134" i="134"/>
  <c r="L133" i="134"/>
  <c r="F133" i="134"/>
  <c r="L132" i="134"/>
  <c r="F132" i="134"/>
  <c r="L131" i="134"/>
  <c r="F131" i="134"/>
  <c r="L130" i="134"/>
  <c r="F130" i="134"/>
  <c r="L129" i="134"/>
  <c r="F129" i="134"/>
  <c r="L128" i="134"/>
  <c r="F128" i="134"/>
  <c r="L127" i="134"/>
  <c r="L126" i="134"/>
  <c r="L125" i="134"/>
  <c r="L124" i="134"/>
  <c r="F124" i="134"/>
  <c r="L123" i="134"/>
  <c r="F123" i="134"/>
  <c r="L122" i="134"/>
  <c r="F122" i="134"/>
  <c r="L121" i="134"/>
  <c r="F121" i="134"/>
  <c r="L120" i="134"/>
  <c r="F120" i="134"/>
  <c r="L119" i="134"/>
  <c r="F119" i="134"/>
  <c r="L118" i="134"/>
  <c r="F118" i="134"/>
  <c r="L117" i="134"/>
  <c r="F117" i="134"/>
  <c r="L116" i="134"/>
  <c r="L115" i="134"/>
  <c r="F115" i="134"/>
  <c r="L114" i="134"/>
  <c r="F114" i="134"/>
  <c r="L113" i="134"/>
  <c r="F113" i="134"/>
  <c r="L112" i="134"/>
  <c r="F112" i="134"/>
  <c r="L111" i="134"/>
  <c r="F111" i="134"/>
  <c r="L110" i="134"/>
  <c r="F110" i="134"/>
  <c r="F109" i="134"/>
  <c r="L108" i="134"/>
  <c r="F108" i="134"/>
  <c r="L107" i="134"/>
  <c r="F107" i="134"/>
  <c r="L106" i="134"/>
  <c r="F106" i="134"/>
  <c r="L105" i="134"/>
  <c r="F105" i="134"/>
  <c r="L104" i="134"/>
  <c r="F104" i="134"/>
  <c r="L103" i="134"/>
  <c r="F103" i="134"/>
  <c r="L102" i="134"/>
  <c r="F102" i="134"/>
  <c r="L101" i="134"/>
  <c r="F101" i="134"/>
  <c r="L100" i="134"/>
  <c r="L99" i="134"/>
  <c r="F99" i="134"/>
  <c r="L98" i="134"/>
  <c r="F98" i="134"/>
  <c r="L97" i="134"/>
  <c r="F97" i="134"/>
  <c r="L96" i="134"/>
  <c r="F96" i="134"/>
  <c r="L95" i="134"/>
  <c r="F95" i="134"/>
  <c r="L94" i="134"/>
  <c r="F94" i="134"/>
  <c r="L93" i="134"/>
  <c r="F93" i="134"/>
  <c r="L92" i="134"/>
  <c r="F92" i="134"/>
  <c r="L91" i="134"/>
  <c r="F91" i="134"/>
  <c r="L90" i="134"/>
  <c r="F90" i="134"/>
  <c r="L89" i="134"/>
  <c r="F89" i="134"/>
  <c r="L88" i="134"/>
  <c r="F88" i="134"/>
  <c r="L87" i="134"/>
  <c r="F87" i="134"/>
  <c r="L86" i="134"/>
  <c r="F86" i="134"/>
  <c r="F139" i="134" s="1"/>
  <c r="F55" i="134"/>
  <c r="F54" i="134"/>
  <c r="F53" i="134"/>
  <c r="F52" i="134"/>
  <c r="F51" i="134"/>
  <c r="F50" i="134"/>
  <c r="L46" i="134"/>
  <c r="L45" i="134"/>
  <c r="F45" i="134"/>
  <c r="L44" i="134"/>
  <c r="F44" i="134"/>
  <c r="L43" i="134"/>
  <c r="F43" i="134"/>
  <c r="L42" i="134"/>
  <c r="F42" i="134"/>
  <c r="L41" i="134"/>
  <c r="F41" i="134"/>
  <c r="L40" i="134"/>
  <c r="L39" i="134"/>
  <c r="F35" i="134"/>
  <c r="F34" i="134"/>
  <c r="F33" i="134"/>
  <c r="F32" i="134"/>
  <c r="F31" i="134"/>
  <c r="F30" i="134"/>
  <c r="L29" i="134"/>
  <c r="F29" i="134"/>
  <c r="L28" i="134"/>
  <c r="F28" i="134"/>
  <c r="L27" i="134"/>
  <c r="F27" i="134"/>
  <c r="L26" i="134"/>
  <c r="L25" i="134"/>
  <c r="L24" i="134"/>
  <c r="L23" i="134"/>
  <c r="L22" i="134"/>
  <c r="L21" i="134"/>
  <c r="L20" i="134"/>
  <c r="L19" i="134"/>
  <c r="F19" i="134"/>
  <c r="L18" i="134"/>
  <c r="F18" i="134"/>
  <c r="L17" i="134"/>
  <c r="F17" i="134"/>
  <c r="L16" i="134"/>
  <c r="F16" i="134"/>
  <c r="L15" i="134"/>
  <c r="F15" i="134"/>
  <c r="L14" i="134"/>
  <c r="F14" i="134"/>
  <c r="L13" i="134"/>
  <c r="F13" i="134"/>
  <c r="L12" i="134"/>
  <c r="F12" i="134"/>
  <c r="L11" i="134"/>
  <c r="F11" i="134"/>
  <c r="L10" i="134"/>
  <c r="F10" i="134"/>
  <c r="F59" i="134" s="1"/>
  <c r="L138" i="135" l="1"/>
  <c r="L139" i="135" s="1"/>
  <c r="L137" i="134"/>
  <c r="L138" i="134" s="1"/>
  <c r="L59" i="134"/>
  <c r="L60" i="134"/>
  <c r="F138" i="133"/>
  <c r="F137" i="133"/>
  <c r="L136" i="133"/>
  <c r="F136" i="133"/>
  <c r="L135" i="133"/>
  <c r="F135" i="133"/>
  <c r="L134" i="133"/>
  <c r="F134" i="133"/>
  <c r="L133" i="133"/>
  <c r="F133" i="133"/>
  <c r="L132" i="133"/>
  <c r="F132" i="133"/>
  <c r="L131" i="133"/>
  <c r="F131" i="133"/>
  <c r="L130" i="133"/>
  <c r="F130" i="133"/>
  <c r="L129" i="133"/>
  <c r="F129" i="133"/>
  <c r="L128" i="133"/>
  <c r="F128" i="133"/>
  <c r="L127" i="133"/>
  <c r="L126" i="133"/>
  <c r="L125" i="133"/>
  <c r="L124" i="133"/>
  <c r="F124" i="133"/>
  <c r="L123" i="133"/>
  <c r="F123" i="133"/>
  <c r="L122" i="133"/>
  <c r="F122" i="133"/>
  <c r="L121" i="133"/>
  <c r="F121" i="133"/>
  <c r="L120" i="133"/>
  <c r="F120" i="133"/>
  <c r="L119" i="133"/>
  <c r="F119" i="133"/>
  <c r="L118" i="133"/>
  <c r="F118" i="133"/>
  <c r="L117" i="133"/>
  <c r="F117" i="133"/>
  <c r="L116" i="133"/>
  <c r="L115" i="133"/>
  <c r="F115" i="133"/>
  <c r="L114" i="133"/>
  <c r="F114" i="133"/>
  <c r="L113" i="133"/>
  <c r="F113" i="133"/>
  <c r="L112" i="133"/>
  <c r="F112" i="133"/>
  <c r="L111" i="133"/>
  <c r="F111" i="133"/>
  <c r="L110" i="133"/>
  <c r="F110" i="133"/>
  <c r="F109" i="133"/>
  <c r="L108" i="133"/>
  <c r="F108" i="133"/>
  <c r="L107" i="133"/>
  <c r="F107" i="133"/>
  <c r="L106" i="133"/>
  <c r="F106" i="133"/>
  <c r="L105" i="133"/>
  <c r="F105" i="133"/>
  <c r="L104" i="133"/>
  <c r="F104" i="133"/>
  <c r="L103" i="133"/>
  <c r="F103" i="133"/>
  <c r="L102" i="133"/>
  <c r="F102" i="133"/>
  <c r="L101" i="133"/>
  <c r="F101" i="133"/>
  <c r="L100" i="133"/>
  <c r="L99" i="133"/>
  <c r="F99" i="133"/>
  <c r="L98" i="133"/>
  <c r="F98" i="133"/>
  <c r="L97" i="133"/>
  <c r="F97" i="133"/>
  <c r="L96" i="133"/>
  <c r="F96" i="133"/>
  <c r="L95" i="133"/>
  <c r="F95" i="133"/>
  <c r="L94" i="133"/>
  <c r="F94" i="133"/>
  <c r="L93" i="133"/>
  <c r="F93" i="133"/>
  <c r="L92" i="133"/>
  <c r="F92" i="133"/>
  <c r="L91" i="133"/>
  <c r="F91" i="133"/>
  <c r="L90" i="133"/>
  <c r="F90" i="133"/>
  <c r="L89" i="133"/>
  <c r="F89" i="133"/>
  <c r="L88" i="133"/>
  <c r="F88" i="133"/>
  <c r="L87" i="133"/>
  <c r="F87" i="133"/>
  <c r="L86" i="133"/>
  <c r="F86" i="133"/>
  <c r="F55" i="133"/>
  <c r="F54" i="133"/>
  <c r="F53" i="133"/>
  <c r="F52" i="133"/>
  <c r="F51" i="133"/>
  <c r="F50" i="133"/>
  <c r="L46" i="133"/>
  <c r="L45" i="133"/>
  <c r="F45" i="133"/>
  <c r="L44" i="133"/>
  <c r="F44" i="133"/>
  <c r="L43" i="133"/>
  <c r="F43" i="133"/>
  <c r="L42" i="133"/>
  <c r="F42" i="133"/>
  <c r="L41" i="133"/>
  <c r="F41" i="133"/>
  <c r="L40" i="133"/>
  <c r="L39" i="133"/>
  <c r="F35" i="133"/>
  <c r="F34" i="133"/>
  <c r="F33" i="133"/>
  <c r="F32" i="133"/>
  <c r="F31" i="133"/>
  <c r="F30" i="133"/>
  <c r="L29" i="133"/>
  <c r="F29" i="133"/>
  <c r="L28" i="133"/>
  <c r="F28" i="133"/>
  <c r="L27" i="133"/>
  <c r="F27" i="133"/>
  <c r="L26" i="133"/>
  <c r="L25" i="133"/>
  <c r="L24" i="133"/>
  <c r="L23" i="133"/>
  <c r="L22" i="133"/>
  <c r="L21" i="133"/>
  <c r="L20" i="133"/>
  <c r="L19" i="133"/>
  <c r="F19" i="133"/>
  <c r="L18" i="133"/>
  <c r="F18" i="133"/>
  <c r="L17" i="133"/>
  <c r="F17" i="133"/>
  <c r="L16" i="133"/>
  <c r="F16" i="133"/>
  <c r="L15" i="133"/>
  <c r="F15" i="133"/>
  <c r="L14" i="133"/>
  <c r="F14" i="133"/>
  <c r="L13" i="133"/>
  <c r="F13" i="133"/>
  <c r="L12" i="133"/>
  <c r="F12" i="133"/>
  <c r="L11" i="133"/>
  <c r="F11" i="133"/>
  <c r="L10" i="133"/>
  <c r="F10" i="133"/>
  <c r="F59" i="133" s="1"/>
  <c r="L139" i="134" l="1"/>
  <c r="F139" i="133"/>
  <c r="L137" i="133"/>
  <c r="L59" i="133"/>
  <c r="L60" i="133"/>
  <c r="L138" i="133" l="1"/>
  <c r="L139" i="133" s="1"/>
</calcChain>
</file>

<file path=xl/sharedStrings.xml><?xml version="1.0" encoding="utf-8"?>
<sst xmlns="http://schemas.openxmlformats.org/spreadsheetml/2006/main" count="934" uniqueCount="222">
  <si>
    <t>2916 N US HWY 75 Sherman Tx 75090  Phone 9037710790</t>
  </si>
  <si>
    <t>Bulleit</t>
  </si>
  <si>
    <t>Knob Creek</t>
  </si>
  <si>
    <t>Jack Daniel</t>
  </si>
  <si>
    <t>Jim Beam</t>
  </si>
  <si>
    <t>Makers Mark</t>
  </si>
  <si>
    <t>Wild Turkey 101</t>
  </si>
  <si>
    <t>Buffalo Trace</t>
  </si>
  <si>
    <t>Weller</t>
  </si>
  <si>
    <t>Crown Royal</t>
  </si>
  <si>
    <t>Seagram 7</t>
  </si>
  <si>
    <t>Jentleman Jack</t>
  </si>
  <si>
    <t>R &amp;R Reserve</t>
  </si>
  <si>
    <t>Pedelton</t>
  </si>
  <si>
    <t>Canadin Club</t>
  </si>
  <si>
    <t>Jameon</t>
  </si>
  <si>
    <t>Absolute</t>
  </si>
  <si>
    <t>Belvedere</t>
  </si>
  <si>
    <t>Ciroc</t>
  </si>
  <si>
    <t>Grey Goose</t>
  </si>
  <si>
    <t>Smirnoff</t>
  </si>
  <si>
    <t>Titos</t>
  </si>
  <si>
    <t>Ketel One</t>
  </si>
  <si>
    <t>Sevedka</t>
  </si>
  <si>
    <t>Deep Eddy</t>
  </si>
  <si>
    <t>Westernson</t>
  </si>
  <si>
    <t>Everclear</t>
  </si>
  <si>
    <t>Sky</t>
  </si>
  <si>
    <t>New Amsterdom</t>
  </si>
  <si>
    <t>Karaken</t>
  </si>
  <si>
    <t>Pinaccle</t>
  </si>
  <si>
    <t>Beefeater</t>
  </si>
  <si>
    <t>Tanqueray</t>
  </si>
  <si>
    <t>WHISKEY</t>
  </si>
  <si>
    <t>GIN</t>
  </si>
  <si>
    <t>BOURBON</t>
  </si>
  <si>
    <t>VODKA</t>
  </si>
  <si>
    <t>SCOTCH</t>
  </si>
  <si>
    <t>Chivas Regal</t>
  </si>
  <si>
    <t>Dewars Level 176</t>
  </si>
  <si>
    <t>J &amp;B</t>
  </si>
  <si>
    <t>JohnnieWalker Black</t>
  </si>
  <si>
    <t>JohnnieWalker Red</t>
  </si>
  <si>
    <t>Glenievitt 12 yrs</t>
  </si>
  <si>
    <t>Buchanan</t>
  </si>
  <si>
    <t>TEQUILA</t>
  </si>
  <si>
    <t>CORDIALS</t>
  </si>
  <si>
    <t xml:space="preserve">Baileys </t>
  </si>
  <si>
    <t>Disaronno</t>
  </si>
  <si>
    <t>Grand Marnier</t>
  </si>
  <si>
    <t>Juraz Tripple Sec</t>
  </si>
  <si>
    <t>Grand Gala Italian</t>
  </si>
  <si>
    <t>Kahluah</t>
  </si>
  <si>
    <t>Patron Citronage</t>
  </si>
  <si>
    <t>Southern comfort</t>
  </si>
  <si>
    <t>Jagermaster</t>
  </si>
  <si>
    <t>Ramchatta</t>
  </si>
  <si>
    <t>Dykper  all Snapps</t>
  </si>
  <si>
    <t>RUM</t>
  </si>
  <si>
    <t xml:space="preserve">Bacardi </t>
  </si>
  <si>
    <t>Captain Morgan</t>
  </si>
  <si>
    <t xml:space="preserve">Malibu </t>
  </si>
  <si>
    <t>Ron Rico</t>
  </si>
  <si>
    <t>COGNAC</t>
  </si>
  <si>
    <t>Remy Martin</t>
  </si>
  <si>
    <t xml:space="preserve">Order day - Monday and Tuesday </t>
  </si>
  <si>
    <t>Delivery or Pick up - Friday and Saturday</t>
  </si>
  <si>
    <t xml:space="preserve">"Customer Satisfaction is our Goal" </t>
  </si>
  <si>
    <t>Thank you</t>
  </si>
  <si>
    <t>REGGIS LIQUOR</t>
  </si>
  <si>
    <t>S. No.</t>
  </si>
  <si>
    <t>Price (1 Ltr)</t>
  </si>
  <si>
    <t>Total Price ($)</t>
  </si>
  <si>
    <t>The merchandise on this order has been received in good condition by:</t>
  </si>
  <si>
    <t xml:space="preserve">Time: </t>
  </si>
  <si>
    <t xml:space="preserve">Sign: </t>
  </si>
  <si>
    <t xml:space="preserve">                         CUSTOMER INVOICE</t>
  </si>
  <si>
    <t xml:space="preserve">Reggis Liquor Retail / Wholesale &amp; Distribution </t>
  </si>
  <si>
    <t>SUB TOTAL</t>
  </si>
  <si>
    <t>GRAND TOTAL</t>
  </si>
  <si>
    <t>Item</t>
  </si>
  <si>
    <t>WINE</t>
  </si>
  <si>
    <t>MIXER</t>
  </si>
  <si>
    <t>Qty</t>
  </si>
  <si>
    <t>PAGE 1 TOTAL</t>
  </si>
  <si>
    <t>PAGE 2 TOTAL</t>
  </si>
  <si>
    <t>TO</t>
  </si>
  <si>
    <t>HWY 82 EAST SHERMAN TX 75092</t>
  </si>
  <si>
    <t xml:space="preserve">CATRINA'S COCINA &amp;TEQUILA BAR </t>
  </si>
  <si>
    <t>Takka</t>
  </si>
  <si>
    <t>Cointreau</t>
  </si>
  <si>
    <t>J Lohar Cab 7 Oaks</t>
  </si>
  <si>
    <t>Clos Bubois Chardonnay</t>
  </si>
  <si>
    <t>yellow Tail cab</t>
  </si>
  <si>
    <t>Patron Sil 750</t>
  </si>
  <si>
    <t>Presidente</t>
  </si>
  <si>
    <t>Bomb Sapphire</t>
  </si>
  <si>
    <t>Finest cal Peach</t>
  </si>
  <si>
    <t>Zz Bloody Marry</t>
  </si>
  <si>
    <t>Tres Gene 750</t>
  </si>
  <si>
    <t xml:space="preserve">TABC permit no RM953079 </t>
  </si>
  <si>
    <t>sales Tax ID-32060427609</t>
  </si>
  <si>
    <t>Dykyper Blue cu</t>
  </si>
  <si>
    <t>Cruz Coc</t>
  </si>
  <si>
    <t>Price 750ml</t>
  </si>
  <si>
    <t>Finest cal pina</t>
  </si>
  <si>
    <t>Finest cal strawer</t>
  </si>
  <si>
    <t>Tuacca</t>
  </si>
  <si>
    <t>kentuky Delux</t>
  </si>
  <si>
    <t>Dykyper tri sec</t>
  </si>
  <si>
    <t>Others</t>
  </si>
  <si>
    <t>Don Julio Repo750</t>
  </si>
  <si>
    <t>1800 Aneo 750</t>
  </si>
  <si>
    <t>1800 Reposado 750</t>
  </si>
  <si>
    <t>Fireball</t>
  </si>
  <si>
    <t>Finest cal mango</t>
  </si>
  <si>
    <t>GranCen sil 750</t>
  </si>
  <si>
    <t>finestcal Watermelon</t>
  </si>
  <si>
    <t>Lasco lemon powder 34oz</t>
  </si>
  <si>
    <t>Mccormik Gin 1ltr</t>
  </si>
  <si>
    <t xml:space="preserve">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</si>
  <si>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</si>
  <si>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</t>
  </si>
  <si>
    <t xml:space="preserve">                                                </t>
  </si>
  <si>
    <t xml:space="preserve">    </t>
  </si>
  <si>
    <t>Tuaca</t>
  </si>
  <si>
    <t>Jose Curvo Silver</t>
  </si>
  <si>
    <t>GranCen Aneo 750</t>
  </si>
  <si>
    <t>Patron Anejo 750ml</t>
  </si>
  <si>
    <t>Woodforest Reserve 750ml</t>
  </si>
  <si>
    <t xml:space="preserve">1800 silver </t>
  </si>
  <si>
    <t>Centenario anejo 750ml</t>
  </si>
  <si>
    <t>Rico Bay white</t>
  </si>
  <si>
    <t>Grand gala 750ml</t>
  </si>
  <si>
    <t>Expires -07/31/2020</t>
  </si>
  <si>
    <t>Ruffino pinot</t>
  </si>
  <si>
    <t>Clyspo 151 rum</t>
  </si>
  <si>
    <t>Martell VSOP 750</t>
  </si>
  <si>
    <t>Hornitos silver</t>
  </si>
  <si>
    <t>Henessey 750</t>
  </si>
  <si>
    <t>J Cur Tradi silver</t>
  </si>
  <si>
    <t xml:space="preserve">Absolute Citron </t>
  </si>
  <si>
    <t>Ciroc summer cola 750</t>
  </si>
  <si>
    <t>Hornitos Aneo 750</t>
  </si>
  <si>
    <t>DosEquis 12 oz bottle</t>
  </si>
  <si>
    <t>Coors light 12 oz bottle</t>
  </si>
  <si>
    <t>Corona 12 oz bottle</t>
  </si>
  <si>
    <t>Modello 12 oz bottle</t>
  </si>
  <si>
    <t>Corona light 12oz bottle</t>
  </si>
  <si>
    <t>Corralejo Aneo  750</t>
  </si>
  <si>
    <t>Casa Nobel Aneo750</t>
  </si>
  <si>
    <t>Robert Mondavi pinot noir</t>
  </si>
  <si>
    <t>Aperol 750ml</t>
  </si>
  <si>
    <t>Casa migo Aneo 750ml</t>
  </si>
  <si>
    <t>Casa migo Reposado  750ml</t>
  </si>
  <si>
    <t>Roses Grenedine</t>
  </si>
  <si>
    <t>Finest cal watermelon</t>
  </si>
  <si>
    <t>P</t>
  </si>
  <si>
    <t>St Geneve merlot 1.75</t>
  </si>
  <si>
    <t>Texas Whiskey 750</t>
  </si>
  <si>
    <t>Siete leguas Aneo 750ml</t>
  </si>
  <si>
    <t>Corralejo reposado 750</t>
  </si>
  <si>
    <t>Casillerro merilot</t>
  </si>
  <si>
    <t>Tres Gene Aneo   750</t>
  </si>
  <si>
    <t>GranCen repasasdo 750</t>
  </si>
  <si>
    <t>Matua Sauvigan Blenc</t>
  </si>
  <si>
    <t>OTHERS</t>
  </si>
  <si>
    <t xml:space="preserve">Mccormic </t>
  </si>
  <si>
    <t>dykyper melon</t>
  </si>
  <si>
    <t>Mezcal monte Alban 750ml</t>
  </si>
  <si>
    <t>Mezcal Illegal 750ml</t>
  </si>
  <si>
    <t>Ancho Reyes Chille750ml</t>
  </si>
  <si>
    <t xml:space="preserve">Milagro silver </t>
  </si>
  <si>
    <t>Boston Gin</t>
  </si>
  <si>
    <t>Monte Alban Mezcal 750ml</t>
  </si>
  <si>
    <t>Simply orange</t>
  </si>
  <si>
    <t>Conquistador Gold</t>
  </si>
  <si>
    <t>Poema cava Brut 750</t>
  </si>
  <si>
    <t xml:space="preserve">Marcus De casa Brut </t>
  </si>
  <si>
    <t>Sauza Reposado</t>
  </si>
  <si>
    <t xml:space="preserve">Agavae Honey </t>
  </si>
  <si>
    <t xml:space="preserve">Agavaro </t>
  </si>
  <si>
    <t>Don Julio silver</t>
  </si>
  <si>
    <t>Patron Reposado</t>
  </si>
  <si>
    <t>Milagro Repo</t>
  </si>
  <si>
    <t>Glenfidh 12 yrs 750</t>
  </si>
  <si>
    <t>Patron silver ltr</t>
  </si>
  <si>
    <t>Bacardi silver 750</t>
  </si>
  <si>
    <t>Rio Grande Gold</t>
  </si>
  <si>
    <t>TABC Stamp No -</t>
  </si>
  <si>
    <t>Jose curvo Extra Aneo Defamilier 750ml</t>
  </si>
  <si>
    <t>Dykyper Peachtree</t>
  </si>
  <si>
    <t>Tonic Water 6pk</t>
  </si>
  <si>
    <t>Lasako lime cooktail mix power 32oz</t>
  </si>
  <si>
    <t>Tabc sticker no-</t>
  </si>
  <si>
    <t>Herradura sil 750</t>
  </si>
  <si>
    <t>Hornitos Reposado</t>
  </si>
  <si>
    <t>Bella Glos 750ml</t>
  </si>
  <si>
    <t>Stag Leap 750ml</t>
  </si>
  <si>
    <t>Cloudy Bay 750ml</t>
  </si>
  <si>
    <t>INVOICE DATE 07/07/2020</t>
  </si>
  <si>
    <t>Don Julio Aneo 750ml</t>
  </si>
  <si>
    <t>ss88987797-ss88987839</t>
  </si>
  <si>
    <t>Number of Cupons -43</t>
  </si>
  <si>
    <t>INVOICE DATE 07/15/2020</t>
  </si>
  <si>
    <t xml:space="preserve">  </t>
  </si>
  <si>
    <t xml:space="preserve">Milagro Aneo </t>
  </si>
  <si>
    <t>Patron Aneo</t>
  </si>
  <si>
    <t>Herradura Reposado 750</t>
  </si>
  <si>
    <t>La marca proseco 750</t>
  </si>
  <si>
    <t>ss88987847-ss88987912</t>
  </si>
  <si>
    <t>TABC Stamp No -65</t>
  </si>
  <si>
    <t>Number of Cupons -65</t>
  </si>
  <si>
    <t>Tabc sticker no-65</t>
  </si>
  <si>
    <t>INVOICE DATE 07/22/2020</t>
  </si>
  <si>
    <t>Number of Cupons -62</t>
  </si>
  <si>
    <t>TABC Stamp No -62</t>
  </si>
  <si>
    <t>ss88988001-ss88988061</t>
  </si>
  <si>
    <t>INVOICE DATE 07/28/2020</t>
  </si>
  <si>
    <t>Number of Cupons -55</t>
  </si>
  <si>
    <t>ss88988114-ss88988189</t>
  </si>
  <si>
    <t>ss88988114-ss88988169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</si>
</sst>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right"/>
    </xf>
    <xf numFmtId="0" fontId="4" fillId="2" borderId="0" xfId="0" applyFont="1" applyFill="1"/>
    <xf numFmtId="0" fontId="3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/>
    <xf numFmtId="0" fontId="8" fillId="2" borderId="0" xfId="0" applyFont="1" applyFill="1"/>
    <xf numFmtId="0" fontId="7" fillId="2" borderId="0" xfId="0" applyFont="1" applyFill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2" fillId="2" borderId="3" xfId="0" applyFont="1" applyFill="1" applyBorder="1"/>
    <xf numFmtId="1" fontId="2" fillId="2" borderId="3" xfId="0" applyNumberFormat="1" applyFont="1" applyFill="1" applyBorder="1"/>
    <xf numFmtId="164" fontId="2" fillId="2" borderId="3" xfId="0" applyNumberFormat="1" applyFont="1" applyFill="1" applyBorder="1"/>
    <xf numFmtId="164" fontId="2" fillId="2" borderId="0" xfId="0" applyNumberFormat="1" applyFont="1" applyFill="1"/>
    <xf numFmtId="0" fontId="2" fillId="2" borderId="3" xfId="0" applyFont="1" applyFill="1" applyBorder="1" applyAlignment="1">
      <alignment horizontal="center"/>
    </xf>
    <xf numFmtId="0" fontId="2" fillId="2" borderId="0" xfId="0" applyFont="1" applyFill="1"/>
    <xf numFmtId="1" fontId="5" fillId="2" borderId="3" xfId="0" applyNumberFormat="1" applyFont="1" applyFill="1" applyBorder="1"/>
    <xf numFmtId="164" fontId="5" fillId="2" borderId="3" xfId="0" applyNumberFormat="1" applyFont="1" applyFill="1" applyBorder="1"/>
    <xf numFmtId="164" fontId="5" fillId="2" borderId="0" xfId="0" applyNumberFormat="1" applyFont="1" applyFill="1"/>
    <xf numFmtId="0" fontId="2" fillId="2" borderId="0" xfId="0" applyFont="1" applyFill="1" applyAlignment="1">
      <alignment horizontal="right"/>
    </xf>
    <xf numFmtId="164" fontId="5" fillId="2" borderId="2" xfId="0" applyNumberFormat="1" applyFont="1" applyFill="1" applyBorder="1"/>
    <xf numFmtId="0" fontId="5" fillId="2" borderId="0" xfId="0" applyFont="1" applyFill="1" applyAlignment="1">
      <alignment horizontal="left"/>
    </xf>
    <xf numFmtId="0" fontId="10" fillId="2" borderId="0" xfId="0" applyFont="1" applyFill="1"/>
    <xf numFmtId="0" fontId="9" fillId="2" borderId="0" xfId="0" applyFont="1" applyFill="1"/>
    <xf numFmtId="164" fontId="9" fillId="2" borderId="2" xfId="0" applyNumberFormat="1" applyFont="1" applyFill="1" applyBorder="1"/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1" fontId="5" fillId="2" borderId="3" xfId="0" applyNumberFormat="1" applyFont="1" applyFill="1" applyBorder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5" fillId="3" borderId="3" xfId="0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5" fillId="3" borderId="4" xfId="0" applyNumberFormat="1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1" fontId="5" fillId="3" borderId="5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2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B4016B3-1CE3-48F7-829C-FAE82EE2F7A2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4C2085B-49DF-4B33-9B08-86FE227024DB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E3D0F14-1B72-4B8D-8078-50C3B3CE08D9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DC13A00-D454-4689-BF26-F10D1934DA25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4E316C83-9E96-4913-8BAE-15A682C0FB39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39E6DB6-6158-4FC3-9422-46F5F6ABE848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39B757A-24B5-4398-B1FD-15DE742CBF5C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3024B61-DC54-491D-8E02-05E20CB1A1F6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D7C4014-D046-425C-9103-6E2F374E95A4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28699E1-D0CF-40B8-A3B9-DEF2C6789C56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CE62055-A9D6-4576-B294-FB5A60F075A0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1B975E6-9DA0-4DCA-A1DC-5AD3450BE513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354082</xdr:colOff>
      <xdr:row>65</xdr:row>
      <xdr:rowOff>7041</xdr:rowOff>
    </xdr:from>
    <xdr:to>
      <xdr:col>4</xdr:col>
      <xdr:colOff>260474</xdr:colOff>
      <xdr:row>65</xdr:row>
      <xdr:rowOff>9996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8A217BC-BF40-462A-8092-24A15AF213DB}"/>
            </a:ext>
          </a:extLst>
        </xdr:cNvPr>
        <xdr:cNvCxnSpPr/>
      </xdr:nvCxnSpPr>
      <xdr:spPr>
        <a:xfrm>
          <a:off x="1344682" y="1514226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65</xdr:row>
      <xdr:rowOff>35202</xdr:rowOff>
    </xdr:from>
    <xdr:to>
      <xdr:col>7</xdr:col>
      <xdr:colOff>414131</xdr:colOff>
      <xdr:row>65</xdr:row>
      <xdr:rowOff>41413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3DD6203-C67F-480C-9A23-00597C64EFA0}"/>
            </a:ext>
          </a:extLst>
        </xdr:cNvPr>
        <xdr:cNvCxnSpPr/>
      </xdr:nvCxnSpPr>
      <xdr:spPr>
        <a:xfrm>
          <a:off x="4630392" y="1517042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354082</xdr:colOff>
      <xdr:row>145</xdr:row>
      <xdr:rowOff>7041</xdr:rowOff>
    </xdr:from>
    <xdr:to>
      <xdr:col>4</xdr:col>
      <xdr:colOff>260474</xdr:colOff>
      <xdr:row>145</xdr:row>
      <xdr:rowOff>9996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72D4C05-D8C8-4CD3-AB78-9C942BB864B9}"/>
            </a:ext>
          </a:extLst>
        </xdr:cNvPr>
        <xdr:cNvCxnSpPr/>
      </xdr:nvCxnSpPr>
      <xdr:spPr>
        <a:xfrm>
          <a:off x="1344682" y="36078216"/>
          <a:ext cx="1982842" cy="295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382242</xdr:colOff>
      <xdr:row>149</xdr:row>
      <xdr:rowOff>35202</xdr:rowOff>
    </xdr:from>
    <xdr:to>
      <xdr:col>7</xdr:col>
      <xdr:colOff>414131</xdr:colOff>
      <xdr:row>149</xdr:row>
      <xdr:rowOff>41413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5B6414-7820-4BC8-9E9D-C72FAF50D7C8}"/>
            </a:ext>
          </a:extLst>
        </xdr:cNvPr>
        <xdr:cNvCxnSpPr/>
      </xdr:nvCxnSpPr>
      <xdr:spPr>
        <a:xfrm>
          <a:off x="4630392" y="37173177"/>
          <a:ext cx="1889264" cy="621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684B-A878-481A-BF7E-B9356C1BC773}">
  <sheetPr>
    <pageSetUpPr fitToPage="1"/>
  </sheetPr>
  <dimension ref="A1:AC159"/>
  <sheetViews>
    <sheetView tabSelected="1" zoomScale="85" zoomScaleNormal="85" zoomScalePageLayoutView="85" workbookViewId="0">
      <selection activeCell="S102" sqref="S102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218</v>
      </c>
      <c r="G3" s="2"/>
      <c r="I3" s="1" t="s">
        <v>219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223</v>
      </c>
      <c r="I4" s="7" t="s">
        <v>216</v>
      </c>
      <c r="J4" s="7" t="s">
        <v>221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6"/>
      <c r="T8" s="56"/>
      <c r="U8" s="49"/>
    </row>
    <row r="9" spans="1:21" ht="21" x14ac:dyDescent="0.35">
      <c r="B9" s="15"/>
      <c r="C9" s="50" t="s">
        <v>35</v>
      </c>
      <c r="D9" s="50"/>
      <c r="E9" s="50"/>
      <c r="F9" s="50"/>
      <c r="G9" s="10"/>
      <c r="H9" s="15"/>
      <c r="I9" s="52" t="s">
        <v>36</v>
      </c>
      <c r="J9" s="53"/>
      <c r="K9" s="53"/>
      <c r="L9" s="54"/>
      <c r="S9" s="49"/>
      <c r="T9" s="49"/>
      <c r="U9" s="49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7"/>
      <c r="T10" s="57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1"/>
      <c r="T11" s="51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1"/>
      <c r="T12" s="51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1"/>
      <c r="T13" s="51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1"/>
      <c r="T14" s="51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1"/>
      <c r="T15" s="51"/>
    </row>
    <row r="16" spans="1:21" ht="18" customHeight="1" x14ac:dyDescent="0.35">
      <c r="B16" s="16">
        <v>7</v>
      </c>
      <c r="C16" s="17" t="s">
        <v>129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1"/>
      <c r="T16" s="51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167</v>
      </c>
      <c r="J17" s="17"/>
      <c r="K17" s="20">
        <v>7.99</v>
      </c>
      <c r="L17" s="16">
        <f t="shared" si="1"/>
        <v>0</v>
      </c>
      <c r="S17" s="51"/>
      <c r="T17" s="51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1"/>
      <c r="T18" s="51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5"/>
      <c r="T19" s="55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8"/>
      <c r="T20" s="48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8"/>
      <c r="T21" s="48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8"/>
      <c r="T22" s="48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8"/>
      <c r="T23" s="48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1"/>
      <c r="T24" s="51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1"/>
      <c r="T25" s="51"/>
    </row>
    <row r="26" spans="2:20" ht="18" customHeight="1" x14ac:dyDescent="0.35">
      <c r="B26" s="16"/>
      <c r="C26" s="50" t="s">
        <v>33</v>
      </c>
      <c r="D26" s="50"/>
      <c r="E26" s="50"/>
      <c r="F26" s="50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1"/>
      <c r="T26" s="51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1"/>
      <c r="T27" s="51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141</v>
      </c>
      <c r="J28" s="17"/>
      <c r="K28" s="20">
        <v>29.99</v>
      </c>
      <c r="L28" s="16">
        <f t="shared" si="1"/>
        <v>0</v>
      </c>
      <c r="S28" s="51"/>
      <c r="T28" s="51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142</v>
      </c>
      <c r="J29" s="17"/>
      <c r="K29" s="20">
        <v>25.99</v>
      </c>
      <c r="L29" s="16">
        <f t="shared" si="1"/>
        <v>0</v>
      </c>
      <c r="S29" s="51"/>
      <c r="T29" s="51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1"/>
      <c r="T30" s="51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1"/>
      <c r="T31" s="51"/>
    </row>
    <row r="32" spans="2:20" ht="18" customHeight="1" x14ac:dyDescent="0.35">
      <c r="B32" s="16">
        <v>6</v>
      </c>
      <c r="C32" s="17" t="s">
        <v>9</v>
      </c>
      <c r="D32" s="17">
        <v>1</v>
      </c>
      <c r="E32" s="18">
        <v>34.99</v>
      </c>
      <c r="F32" s="18">
        <f t="shared" si="2"/>
        <v>34.99</v>
      </c>
      <c r="G32" s="19"/>
      <c r="H32" s="17"/>
      <c r="I32" s="17"/>
      <c r="J32" s="17"/>
      <c r="K32" s="17"/>
      <c r="L32" s="17"/>
      <c r="S32" s="51"/>
      <c r="T32" s="51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1"/>
      <c r="T33" s="51"/>
    </row>
    <row r="34" spans="2:20" ht="18" customHeight="1" x14ac:dyDescent="0.35">
      <c r="B34" s="16">
        <v>8</v>
      </c>
      <c r="C34" s="17" t="s">
        <v>108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47"/>
      <c r="T34" s="47"/>
    </row>
    <row r="35" spans="2:20" ht="18" customHeight="1" x14ac:dyDescent="0.35">
      <c r="B35" s="16">
        <v>9</v>
      </c>
      <c r="C35" s="17" t="s">
        <v>159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47"/>
      <c r="T35" s="47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47"/>
      <c r="T36" s="47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47"/>
      <c r="T37" s="47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2" t="s">
        <v>37</v>
      </c>
      <c r="J38" s="53"/>
      <c r="K38" s="53"/>
      <c r="L38" s="54"/>
      <c r="S38" s="51"/>
      <c r="T38" s="51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1"/>
      <c r="T39" s="51"/>
    </row>
    <row r="40" spans="2:20" ht="18" customHeight="1" x14ac:dyDescent="0.35">
      <c r="B40" s="16"/>
      <c r="C40" s="50" t="s">
        <v>63</v>
      </c>
      <c r="D40" s="50"/>
      <c r="E40" s="50"/>
      <c r="F40" s="50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5"/>
      <c r="T40" s="55"/>
    </row>
    <row r="41" spans="2:20" ht="18" customHeight="1" x14ac:dyDescent="0.35">
      <c r="B41" s="16">
        <v>1</v>
      </c>
      <c r="C41" s="17" t="s">
        <v>139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1"/>
      <c r="T41" s="51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1"/>
      <c r="T42" s="51"/>
    </row>
    <row r="43" spans="2:20" ht="18" customHeight="1" x14ac:dyDescent="0.35">
      <c r="B43" s="16">
        <v>3</v>
      </c>
      <c r="C43" s="17" t="s">
        <v>137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47"/>
      <c r="T43" s="47"/>
    </row>
    <row r="44" spans="2:20" ht="18" customHeight="1" x14ac:dyDescent="0.35">
      <c r="B44" s="16">
        <v>4</v>
      </c>
      <c r="C44" s="17" t="s">
        <v>95</v>
      </c>
      <c r="D44" s="17"/>
      <c r="E44" s="18">
        <v>20.99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47"/>
      <c r="T44" s="47"/>
    </row>
    <row r="45" spans="2:20" ht="18" customHeight="1" x14ac:dyDescent="0.35">
      <c r="B45" s="16">
        <v>5</v>
      </c>
      <c r="C45" s="17" t="s">
        <v>107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47"/>
      <c r="T45" s="47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185</v>
      </c>
      <c r="J46" s="17"/>
      <c r="K46" s="20">
        <v>49.99</v>
      </c>
      <c r="L46" s="16">
        <f t="shared" si="3"/>
        <v>0</v>
      </c>
      <c r="S46" s="47"/>
      <c r="T46" s="47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1"/>
      <c r="T47" s="51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1"/>
      <c r="T48" s="51"/>
    </row>
    <row r="49" spans="2:20" ht="18" customHeight="1" x14ac:dyDescent="0.35">
      <c r="B49" s="16"/>
      <c r="C49" s="50" t="s">
        <v>34</v>
      </c>
      <c r="D49" s="50"/>
      <c r="E49" s="50"/>
      <c r="F49" s="50"/>
      <c r="G49" s="19"/>
      <c r="H49" s="17"/>
      <c r="I49" s="17"/>
      <c r="J49" s="17"/>
      <c r="K49" s="20"/>
      <c r="L49" s="16"/>
      <c r="S49" s="51"/>
      <c r="T49" s="51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1"/>
      <c r="T50" s="51"/>
    </row>
    <row r="51" spans="2:20" ht="18" customHeight="1" x14ac:dyDescent="0.35">
      <c r="B51" s="16">
        <v>2</v>
      </c>
      <c r="C51" s="17" t="s">
        <v>96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1"/>
      <c r="T51" s="51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47"/>
      <c r="T52" s="47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47"/>
      <c r="T53" s="47"/>
    </row>
    <row r="54" spans="2:20" ht="18" customHeight="1" x14ac:dyDescent="0.35">
      <c r="B54" s="16">
        <v>5</v>
      </c>
      <c r="C54" s="17" t="s">
        <v>119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47"/>
      <c r="T54" s="47"/>
    </row>
    <row r="55" spans="2:20" ht="18" customHeight="1" x14ac:dyDescent="0.35">
      <c r="B55" s="16">
        <v>6</v>
      </c>
      <c r="C55" s="17" t="s">
        <v>173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47"/>
      <c r="T55" s="47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47"/>
      <c r="T56" s="47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47"/>
      <c r="T57" s="47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47"/>
      <c r="T58" s="47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34.99</v>
      </c>
      <c r="G59" s="24"/>
      <c r="H59" s="22"/>
      <c r="I59" s="22" t="s">
        <v>78</v>
      </c>
      <c r="J59" s="17"/>
      <c r="K59" s="15"/>
      <c r="L59" s="23">
        <f>SUM(L9:L58)</f>
        <v>0</v>
      </c>
      <c r="S59" s="51"/>
      <c r="T59" s="51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34.99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7" t="s">
        <v>220</v>
      </c>
      <c r="J80" s="7"/>
      <c r="K80" s="7"/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J82" s="7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104</v>
      </c>
      <c r="L84" s="15" t="s">
        <v>72</v>
      </c>
    </row>
    <row r="85" spans="2:19" ht="21" x14ac:dyDescent="0.35">
      <c r="B85" s="15"/>
      <c r="C85" s="50" t="s">
        <v>45</v>
      </c>
      <c r="D85" s="50"/>
      <c r="E85" s="50"/>
      <c r="F85" s="50"/>
      <c r="G85" s="10"/>
      <c r="H85" s="15"/>
      <c r="I85" s="52" t="s">
        <v>81</v>
      </c>
      <c r="J85" s="53"/>
      <c r="K85" s="53"/>
      <c r="L85" s="54"/>
    </row>
    <row r="86" spans="2:19" ht="21" x14ac:dyDescent="0.35">
      <c r="B86" s="16">
        <v>1</v>
      </c>
      <c r="C86" s="17" t="s">
        <v>130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158</v>
      </c>
      <c r="J86" s="17">
        <v>1</v>
      </c>
      <c r="K86" s="20">
        <v>8.99</v>
      </c>
      <c r="L86" s="16">
        <f>K86*J86</f>
        <v>8.99</v>
      </c>
    </row>
    <row r="87" spans="2:19" ht="21" x14ac:dyDescent="0.35">
      <c r="B87" s="16">
        <v>2</v>
      </c>
      <c r="C87" s="17" t="s">
        <v>196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162</v>
      </c>
      <c r="J87" s="17"/>
      <c r="K87" s="20">
        <v>10.99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126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177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183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178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99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209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140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199</v>
      </c>
      <c r="J91" s="17"/>
      <c r="K91" s="20">
        <v>21.99</v>
      </c>
      <c r="L91" s="16">
        <f t="shared" si="7"/>
        <v>0</v>
      </c>
    </row>
    <row r="92" spans="2:19" ht="21" x14ac:dyDescent="0.35">
      <c r="B92" s="16">
        <v>7</v>
      </c>
      <c r="C92" s="17" t="s">
        <v>116</v>
      </c>
      <c r="D92" s="17"/>
      <c r="E92" s="18">
        <v>26.99</v>
      </c>
      <c r="F92" s="18">
        <f t="shared" si="6"/>
        <v>0</v>
      </c>
      <c r="G92" s="19"/>
      <c r="H92" s="17">
        <v>7</v>
      </c>
      <c r="I92" s="17" t="s">
        <v>198</v>
      </c>
      <c r="J92" s="17"/>
      <c r="K92" s="20">
        <v>61.99</v>
      </c>
      <c r="L92" s="16">
        <f t="shared" si="7"/>
        <v>0</v>
      </c>
    </row>
    <row r="93" spans="2:19" ht="21" x14ac:dyDescent="0.35">
      <c r="B93" s="16">
        <v>8</v>
      </c>
      <c r="C93" s="17" t="s">
        <v>208</v>
      </c>
      <c r="D93" s="17"/>
      <c r="E93" s="18">
        <v>45.99</v>
      </c>
      <c r="F93" s="18">
        <f t="shared" si="6"/>
        <v>0</v>
      </c>
      <c r="G93" s="19"/>
      <c r="H93" s="17">
        <v>8</v>
      </c>
      <c r="I93" s="17" t="s">
        <v>165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179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197</v>
      </c>
      <c r="J94" s="17"/>
      <c r="K94" s="20">
        <v>49.99</v>
      </c>
      <c r="L94" s="16">
        <f t="shared" si="7"/>
        <v>0</v>
      </c>
    </row>
    <row r="95" spans="2:19" ht="21" x14ac:dyDescent="0.35">
      <c r="B95" s="17">
        <v>10</v>
      </c>
      <c r="C95" s="17" t="s">
        <v>94</v>
      </c>
      <c r="D95" s="17"/>
      <c r="E95" s="18">
        <v>46.99</v>
      </c>
      <c r="F95" s="18">
        <f t="shared" si="6"/>
        <v>0</v>
      </c>
      <c r="G95" s="19"/>
      <c r="H95" s="17">
        <v>10</v>
      </c>
      <c r="I95" s="17" t="s">
        <v>92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188</v>
      </c>
      <c r="D96" s="17"/>
      <c r="E96" s="18">
        <v>11.99</v>
      </c>
      <c r="F96" s="18">
        <f t="shared" si="6"/>
        <v>0</v>
      </c>
      <c r="G96" s="19"/>
      <c r="H96" s="17">
        <v>11</v>
      </c>
      <c r="I96" s="17" t="s">
        <v>151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182</v>
      </c>
      <c r="D97" s="17"/>
      <c r="E97" s="18">
        <v>48.99</v>
      </c>
      <c r="F97" s="18">
        <f t="shared" si="6"/>
        <v>0</v>
      </c>
      <c r="G97" s="19"/>
      <c r="H97" s="17">
        <v>12</v>
      </c>
      <c r="I97" s="17" t="s">
        <v>93</v>
      </c>
      <c r="J97" s="17">
        <v>2</v>
      </c>
      <c r="K97" s="20">
        <v>7.99</v>
      </c>
      <c r="L97" s="16">
        <f t="shared" si="7"/>
        <v>15.98</v>
      </c>
    </row>
    <row r="98" spans="2:12" ht="21" x14ac:dyDescent="0.35">
      <c r="B98" s="17">
        <v>13</v>
      </c>
      <c r="C98" s="17" t="s">
        <v>181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135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176</v>
      </c>
      <c r="D99" s="17">
        <v>44</v>
      </c>
      <c r="E99" s="18">
        <v>10.99</v>
      </c>
      <c r="F99" s="18">
        <f t="shared" si="6"/>
        <v>483.56</v>
      </c>
      <c r="G99" s="19"/>
      <c r="H99" s="17"/>
      <c r="I99" s="33" t="s">
        <v>166</v>
      </c>
      <c r="J99" s="17"/>
      <c r="K99" s="20"/>
      <c r="L99" s="16">
        <f t="shared" si="7"/>
        <v>0</v>
      </c>
    </row>
    <row r="100" spans="2:12" ht="21" x14ac:dyDescent="0.35">
      <c r="B100" s="16"/>
      <c r="C100" s="46" t="s">
        <v>46</v>
      </c>
      <c r="D100" s="46"/>
      <c r="E100" s="46"/>
      <c r="F100" s="46"/>
      <c r="G100" s="19"/>
      <c r="H100" s="17">
        <v>15</v>
      </c>
      <c r="I100" s="17" t="s">
        <v>144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145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146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/>
      <c r="E103" s="18">
        <v>38.99</v>
      </c>
      <c r="F103" s="18">
        <f t="shared" si="8"/>
        <v>0</v>
      </c>
      <c r="G103" s="19"/>
      <c r="H103" s="17">
        <v>18</v>
      </c>
      <c r="I103" s="17" t="s">
        <v>147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148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10</v>
      </c>
      <c r="E105" s="18">
        <v>22.99</v>
      </c>
      <c r="F105" s="18">
        <f t="shared" si="8"/>
        <v>229.89999999999998</v>
      </c>
      <c r="G105" s="19"/>
      <c r="H105" s="17">
        <v>20</v>
      </c>
      <c r="I105" s="17" t="s">
        <v>193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175</v>
      </c>
      <c r="J106" s="17"/>
      <c r="K106" s="20">
        <v>4.99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192</v>
      </c>
      <c r="J107" s="17"/>
      <c r="K107" s="20">
        <v>6.99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180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2" t="s">
        <v>110</v>
      </c>
      <c r="J109" s="53"/>
      <c r="K109" s="53"/>
      <c r="L109" s="54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111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>
        <v>1</v>
      </c>
      <c r="E111" s="31">
        <v>36.99</v>
      </c>
      <c r="F111" s="18">
        <f t="shared" si="8"/>
        <v>36.99</v>
      </c>
      <c r="G111" s="19"/>
      <c r="H111" s="17">
        <v>2</v>
      </c>
      <c r="I111" s="17" t="s">
        <v>201</v>
      </c>
      <c r="J111" s="17"/>
      <c r="K111" s="20">
        <v>58.99</v>
      </c>
      <c r="L111" s="16">
        <f>K111*J111</f>
        <v>0</v>
      </c>
    </row>
    <row r="112" spans="2:12" ht="21" x14ac:dyDescent="0.35">
      <c r="B112" s="20">
        <v>12</v>
      </c>
      <c r="C112" s="32" t="s">
        <v>125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150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152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112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114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113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133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206</v>
      </c>
      <c r="J115" s="17"/>
      <c r="K115" s="20">
        <v>38.99</v>
      </c>
      <c r="L115" s="16">
        <f t="shared" si="9"/>
        <v>0</v>
      </c>
    </row>
    <row r="116" spans="2:12" ht="21" x14ac:dyDescent="0.35">
      <c r="B116" s="16"/>
      <c r="C116" s="50" t="s">
        <v>58</v>
      </c>
      <c r="D116" s="50"/>
      <c r="E116" s="50"/>
      <c r="F116" s="50"/>
      <c r="G116" s="19"/>
      <c r="H116" s="17">
        <v>7</v>
      </c>
      <c r="I116" s="17" t="s">
        <v>184</v>
      </c>
      <c r="J116" s="17"/>
      <c r="K116" s="20">
        <v>34.99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4" si="10">E117*D117</f>
        <v>0</v>
      </c>
      <c r="G117" s="19"/>
      <c r="H117" s="17">
        <v>8</v>
      </c>
      <c r="I117" s="17" t="s">
        <v>163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164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>
        <v>1</v>
      </c>
      <c r="E119" s="18">
        <v>22.99</v>
      </c>
      <c r="F119" s="18">
        <f t="shared" si="10"/>
        <v>22.99</v>
      </c>
      <c r="G119" s="19"/>
      <c r="H119" s="17">
        <v>10</v>
      </c>
      <c r="I119" s="17" t="s">
        <v>138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132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161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149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103</v>
      </c>
      <c r="D122" s="17"/>
      <c r="E122" s="18">
        <v>13.99</v>
      </c>
      <c r="F122" s="18">
        <f t="shared" si="10"/>
        <v>0</v>
      </c>
      <c r="G122" s="19"/>
      <c r="H122" s="17">
        <v>13</v>
      </c>
      <c r="I122" s="17" t="s">
        <v>117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136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118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187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207</v>
      </c>
      <c r="J124" s="17"/>
      <c r="K124" s="20">
        <v>51.99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143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127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0" t="s">
        <v>82</v>
      </c>
      <c r="D127" s="50"/>
      <c r="E127" s="50"/>
      <c r="F127" s="50"/>
      <c r="G127" s="19"/>
      <c r="H127" s="17">
        <v>18</v>
      </c>
      <c r="I127" s="17" t="s">
        <v>174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115</v>
      </c>
      <c r="D128" s="17">
        <v>1</v>
      </c>
      <c r="E128" s="18">
        <v>4.99</v>
      </c>
      <c r="F128" s="18">
        <f t="shared" ref="F128:F138" si="11">E128*D128</f>
        <v>4.99</v>
      </c>
      <c r="G128" s="19"/>
      <c r="H128" s="17">
        <v>19</v>
      </c>
      <c r="I128" s="17" t="s">
        <v>128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97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154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105</v>
      </c>
      <c r="D130" s="17"/>
      <c r="E130" s="18">
        <v>4.99</v>
      </c>
      <c r="F130" s="18">
        <f t="shared" si="11"/>
        <v>0</v>
      </c>
      <c r="G130" s="19"/>
      <c r="H130" s="17">
        <v>21</v>
      </c>
      <c r="I130" s="17" t="s">
        <v>153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109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131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98</v>
      </c>
      <c r="D132" s="17"/>
      <c r="E132" s="18">
        <v>6.99</v>
      </c>
      <c r="F132" s="18">
        <f t="shared" si="11"/>
        <v>0</v>
      </c>
      <c r="G132" s="19"/>
      <c r="H132" s="17">
        <v>23</v>
      </c>
      <c r="I132" s="17" t="s">
        <v>170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106</v>
      </c>
      <c r="D133" s="17">
        <v>2</v>
      </c>
      <c r="E133" s="18">
        <v>4.99</v>
      </c>
      <c r="F133" s="18">
        <f t="shared" si="11"/>
        <v>9.98</v>
      </c>
      <c r="G133" s="19"/>
      <c r="H133" s="17">
        <v>24</v>
      </c>
      <c r="I133" s="17" t="s">
        <v>171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191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169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156</v>
      </c>
      <c r="D135" s="17"/>
      <c r="E135" s="18">
        <v>4.99</v>
      </c>
      <c r="F135" s="18">
        <f t="shared" si="11"/>
        <v>0</v>
      </c>
      <c r="G135" s="19"/>
      <c r="H135" s="17">
        <v>26</v>
      </c>
      <c r="I135" s="17" t="s">
        <v>160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102</v>
      </c>
      <c r="D136" s="17">
        <v>1</v>
      </c>
      <c r="E136" s="18">
        <v>9.99</v>
      </c>
      <c r="F136" s="18">
        <f t="shared" si="11"/>
        <v>9.99</v>
      </c>
      <c r="G136" s="19"/>
      <c r="H136" s="17">
        <v>27</v>
      </c>
      <c r="I136" s="17" t="s">
        <v>190</v>
      </c>
      <c r="J136" s="17"/>
      <c r="K136" s="20">
        <v>199.99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168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24.97</v>
      </c>
    </row>
    <row r="138" spans="2:29" ht="21.75" thickBot="1" x14ac:dyDescent="0.4">
      <c r="B138" s="17">
        <v>11</v>
      </c>
      <c r="C138" s="17" t="s">
        <v>155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831.36000000000013</v>
      </c>
      <c r="AC138" s="1" t="s">
        <v>157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806.3900000000001</v>
      </c>
      <c r="G139" s="19"/>
      <c r="H139" s="21"/>
      <c r="I139" s="29" t="s">
        <v>79</v>
      </c>
      <c r="J139" s="28"/>
      <c r="K139" s="28"/>
      <c r="L139" s="30">
        <f>SUM(L138,L60)</f>
        <v>866.35000000000014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100</v>
      </c>
      <c r="D142" s="21"/>
      <c r="E142" s="21"/>
      <c r="F142" s="21" t="s">
        <v>134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123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205</v>
      </c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120</v>
      </c>
    </row>
    <row r="146" spans="2:16" ht="21" x14ac:dyDescent="0.35">
      <c r="B146" s="21"/>
      <c r="C146" s="21"/>
      <c r="D146" s="21"/>
      <c r="E146" s="21"/>
      <c r="F146" s="21"/>
      <c r="G146" s="21" t="s">
        <v>101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121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122</v>
      </c>
    </row>
    <row r="159" spans="2:16" x14ac:dyDescent="0.25">
      <c r="J159" s="1" t="s">
        <v>124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6" fitToHeight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045B-939F-4077-8E13-6992267997F8}">
  <sheetPr>
    <pageSetUpPr fitToPage="1"/>
  </sheetPr>
  <dimension ref="A1:AC159"/>
  <sheetViews>
    <sheetView zoomScale="85" zoomScaleNormal="85" zoomScalePageLayoutView="85" workbookViewId="0">
      <selection activeCell="N9" sqref="N9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200</v>
      </c>
      <c r="G3" s="2"/>
      <c r="I3" s="1" t="s">
        <v>203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220</v>
      </c>
      <c r="I4" s="7" t="s">
        <v>189</v>
      </c>
      <c r="J4" s="7" t="s">
        <v>202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6"/>
      <c r="T8" s="56"/>
      <c r="U8" s="37"/>
    </row>
    <row r="9" spans="1:21" ht="21" x14ac:dyDescent="0.35">
      <c r="B9" s="15"/>
      <c r="C9" s="50" t="s">
        <v>35</v>
      </c>
      <c r="D9" s="50"/>
      <c r="E9" s="50"/>
      <c r="F9" s="50"/>
      <c r="G9" s="10"/>
      <c r="H9" s="15"/>
      <c r="I9" s="52" t="s">
        <v>36</v>
      </c>
      <c r="J9" s="53"/>
      <c r="K9" s="53"/>
      <c r="L9" s="54"/>
      <c r="S9" s="37"/>
      <c r="T9" s="37"/>
      <c r="U9" s="37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7"/>
      <c r="T10" s="57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1"/>
      <c r="T11" s="51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1"/>
      <c r="T12" s="51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1"/>
      <c r="T13" s="51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1"/>
      <c r="T14" s="51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1"/>
      <c r="T15" s="51"/>
    </row>
    <row r="16" spans="1:21" ht="18" customHeight="1" x14ac:dyDescent="0.35">
      <c r="B16" s="16">
        <v>7</v>
      </c>
      <c r="C16" s="17" t="s">
        <v>129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1"/>
      <c r="T16" s="51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167</v>
      </c>
      <c r="J17" s="17"/>
      <c r="K17" s="20">
        <v>7.99</v>
      </c>
      <c r="L17" s="16">
        <f t="shared" si="1"/>
        <v>0</v>
      </c>
      <c r="S17" s="51"/>
      <c r="T17" s="51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1"/>
      <c r="T18" s="51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5"/>
      <c r="T19" s="55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36"/>
      <c r="T20" s="36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36"/>
      <c r="T21" s="36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36"/>
      <c r="T22" s="36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36"/>
      <c r="T23" s="36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1"/>
      <c r="T24" s="51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1"/>
      <c r="T25" s="51"/>
    </row>
    <row r="26" spans="2:20" ht="18" customHeight="1" x14ac:dyDescent="0.35">
      <c r="B26" s="16"/>
      <c r="C26" s="50" t="s">
        <v>33</v>
      </c>
      <c r="D26" s="50"/>
      <c r="E26" s="50"/>
      <c r="F26" s="50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1"/>
      <c r="T26" s="51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>
        <v>1</v>
      </c>
      <c r="K27" s="20">
        <v>6.99</v>
      </c>
      <c r="L27" s="16">
        <f t="shared" si="1"/>
        <v>6.99</v>
      </c>
      <c r="S27" s="51"/>
      <c r="T27" s="51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141</v>
      </c>
      <c r="J28" s="17"/>
      <c r="K28" s="20">
        <v>29.99</v>
      </c>
      <c r="L28" s="16">
        <f t="shared" si="1"/>
        <v>0</v>
      </c>
      <c r="S28" s="51"/>
      <c r="T28" s="51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142</v>
      </c>
      <c r="J29" s="17"/>
      <c r="K29" s="20">
        <v>25.99</v>
      </c>
      <c r="L29" s="16">
        <f t="shared" si="1"/>
        <v>0</v>
      </c>
      <c r="S29" s="51"/>
      <c r="T29" s="51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1"/>
      <c r="T30" s="51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1"/>
      <c r="T31" s="51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1"/>
      <c r="T32" s="51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1"/>
      <c r="T33" s="51"/>
    </row>
    <row r="34" spans="2:20" ht="18" customHeight="1" x14ac:dyDescent="0.35">
      <c r="B34" s="16">
        <v>8</v>
      </c>
      <c r="C34" s="17" t="s">
        <v>108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35"/>
      <c r="T34" s="35"/>
    </row>
    <row r="35" spans="2:20" ht="18" customHeight="1" x14ac:dyDescent="0.35">
      <c r="B35" s="16">
        <v>9</v>
      </c>
      <c r="C35" s="17" t="s">
        <v>159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35"/>
      <c r="T35" s="35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35"/>
      <c r="T36" s="35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35"/>
      <c r="T37" s="35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2" t="s">
        <v>37</v>
      </c>
      <c r="J38" s="53"/>
      <c r="K38" s="53"/>
      <c r="L38" s="54"/>
      <c r="S38" s="51"/>
      <c r="T38" s="51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1"/>
      <c r="T39" s="51"/>
    </row>
    <row r="40" spans="2:20" ht="18" customHeight="1" x14ac:dyDescent="0.35">
      <c r="B40" s="16"/>
      <c r="C40" s="50" t="s">
        <v>63</v>
      </c>
      <c r="D40" s="50"/>
      <c r="E40" s="50"/>
      <c r="F40" s="50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5"/>
      <c r="T40" s="55"/>
    </row>
    <row r="41" spans="2:20" ht="18" customHeight="1" x14ac:dyDescent="0.35">
      <c r="B41" s="16">
        <v>1</v>
      </c>
      <c r="C41" s="17" t="s">
        <v>139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1"/>
      <c r="T41" s="51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1"/>
      <c r="T42" s="51"/>
    </row>
    <row r="43" spans="2:20" ht="18" customHeight="1" x14ac:dyDescent="0.35">
      <c r="B43" s="16">
        <v>3</v>
      </c>
      <c r="C43" s="17" t="s">
        <v>137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35"/>
      <c r="T43" s="35"/>
    </row>
    <row r="44" spans="2:20" ht="18" customHeight="1" x14ac:dyDescent="0.35">
      <c r="B44" s="16">
        <v>4</v>
      </c>
      <c r="C44" s="17" t="s">
        <v>95</v>
      </c>
      <c r="D44" s="17"/>
      <c r="E44" s="18">
        <v>20.99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35"/>
      <c r="T44" s="35"/>
    </row>
    <row r="45" spans="2:20" ht="18" customHeight="1" x14ac:dyDescent="0.35">
      <c r="B45" s="16">
        <v>5</v>
      </c>
      <c r="C45" s="17" t="s">
        <v>107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35"/>
      <c r="T45" s="35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185</v>
      </c>
      <c r="J46" s="17"/>
      <c r="K46" s="20">
        <v>49.99</v>
      </c>
      <c r="L46" s="16">
        <f t="shared" si="3"/>
        <v>0</v>
      </c>
      <c r="S46" s="35"/>
      <c r="T46" s="35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1"/>
      <c r="T47" s="51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1"/>
      <c r="T48" s="51"/>
    </row>
    <row r="49" spans="2:20" ht="18" customHeight="1" x14ac:dyDescent="0.35">
      <c r="B49" s="16"/>
      <c r="C49" s="50" t="s">
        <v>34</v>
      </c>
      <c r="D49" s="50"/>
      <c r="E49" s="50"/>
      <c r="F49" s="50"/>
      <c r="G49" s="19"/>
      <c r="H49" s="17"/>
      <c r="I49" s="17"/>
      <c r="J49" s="17"/>
      <c r="K49" s="20"/>
      <c r="L49" s="16"/>
      <c r="S49" s="51"/>
      <c r="T49" s="51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1"/>
      <c r="T50" s="51"/>
    </row>
    <row r="51" spans="2:20" ht="18" customHeight="1" x14ac:dyDescent="0.35">
      <c r="B51" s="16">
        <v>2</v>
      </c>
      <c r="C51" s="17" t="s">
        <v>96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1"/>
      <c r="T51" s="51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35"/>
      <c r="T52" s="35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35"/>
      <c r="T53" s="35"/>
    </row>
    <row r="54" spans="2:20" ht="18" customHeight="1" x14ac:dyDescent="0.35">
      <c r="B54" s="16">
        <v>5</v>
      </c>
      <c r="C54" s="17" t="s">
        <v>119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35"/>
      <c r="T54" s="35"/>
    </row>
    <row r="55" spans="2:20" ht="18" customHeight="1" x14ac:dyDescent="0.35">
      <c r="B55" s="16">
        <v>6</v>
      </c>
      <c r="C55" s="17" t="s">
        <v>173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35"/>
      <c r="T55" s="35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35"/>
      <c r="T56" s="35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35"/>
      <c r="T57" s="35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35"/>
      <c r="T58" s="35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0</v>
      </c>
      <c r="G59" s="24"/>
      <c r="H59" s="22"/>
      <c r="I59" s="22" t="s">
        <v>78</v>
      </c>
      <c r="J59" s="17"/>
      <c r="K59" s="15"/>
      <c r="L59" s="23">
        <f>SUM(L9:L58)</f>
        <v>6.99</v>
      </c>
      <c r="S59" s="51"/>
      <c r="T59" s="51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6.99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2" t="s">
        <v>194</v>
      </c>
      <c r="J80" s="7"/>
      <c r="K80" s="7" t="s">
        <v>202</v>
      </c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J82" s="7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104</v>
      </c>
      <c r="L84" s="15" t="s">
        <v>72</v>
      </c>
    </row>
    <row r="85" spans="2:19" ht="21" x14ac:dyDescent="0.35">
      <c r="B85" s="15"/>
      <c r="C85" s="50" t="s">
        <v>45</v>
      </c>
      <c r="D85" s="50"/>
      <c r="E85" s="50"/>
      <c r="F85" s="50"/>
      <c r="G85" s="10"/>
      <c r="H85" s="15"/>
      <c r="I85" s="52" t="s">
        <v>81</v>
      </c>
      <c r="J85" s="53"/>
      <c r="K85" s="53"/>
      <c r="L85" s="54"/>
    </row>
    <row r="86" spans="2:19" ht="21" x14ac:dyDescent="0.35">
      <c r="B86" s="16">
        <v>1</v>
      </c>
      <c r="C86" s="17" t="s">
        <v>130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158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196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162</v>
      </c>
      <c r="J87" s="17"/>
      <c r="K87" s="20">
        <v>10.99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126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177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183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178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99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91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140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199</v>
      </c>
      <c r="J91" s="17"/>
      <c r="K91" s="20">
        <v>21.99</v>
      </c>
      <c r="L91" s="16">
        <f t="shared" si="7"/>
        <v>0</v>
      </c>
    </row>
    <row r="92" spans="2:19" ht="21" x14ac:dyDescent="0.35">
      <c r="B92" s="16">
        <v>7</v>
      </c>
      <c r="C92" s="17" t="s">
        <v>116</v>
      </c>
      <c r="D92" s="17"/>
      <c r="E92" s="18">
        <v>26.99</v>
      </c>
      <c r="F92" s="18">
        <f t="shared" si="6"/>
        <v>0</v>
      </c>
      <c r="G92" s="19"/>
      <c r="H92" s="17">
        <v>7</v>
      </c>
      <c r="I92" s="17" t="s">
        <v>198</v>
      </c>
      <c r="J92" s="17"/>
      <c r="K92" s="20">
        <v>61.99</v>
      </c>
      <c r="L92" s="16">
        <f t="shared" si="7"/>
        <v>0</v>
      </c>
    </row>
    <row r="93" spans="2:19" ht="21" x14ac:dyDescent="0.35">
      <c r="B93" s="16">
        <v>8</v>
      </c>
      <c r="C93" s="17" t="s">
        <v>195</v>
      </c>
      <c r="D93" s="17"/>
      <c r="E93" s="18">
        <v>41.99</v>
      </c>
      <c r="F93" s="18">
        <f t="shared" si="6"/>
        <v>0</v>
      </c>
      <c r="G93" s="19"/>
      <c r="H93" s="17">
        <v>8</v>
      </c>
      <c r="I93" s="17" t="s">
        <v>165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179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197</v>
      </c>
      <c r="J94" s="17"/>
      <c r="K94" s="20">
        <v>49.99</v>
      </c>
      <c r="L94" s="16">
        <f t="shared" si="7"/>
        <v>0</v>
      </c>
    </row>
    <row r="95" spans="2:19" ht="21" x14ac:dyDescent="0.35">
      <c r="B95" s="17">
        <v>10</v>
      </c>
      <c r="C95" s="17" t="s">
        <v>94</v>
      </c>
      <c r="D95" s="17"/>
      <c r="E95" s="18">
        <v>46.99</v>
      </c>
      <c r="F95" s="18">
        <f t="shared" si="6"/>
        <v>0</v>
      </c>
      <c r="G95" s="19"/>
      <c r="H95" s="17">
        <v>10</v>
      </c>
      <c r="I95" s="17" t="s">
        <v>92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188</v>
      </c>
      <c r="D96" s="17"/>
      <c r="E96" s="18">
        <v>11.99</v>
      </c>
      <c r="F96" s="18">
        <f t="shared" si="6"/>
        <v>0</v>
      </c>
      <c r="G96" s="19"/>
      <c r="H96" s="17">
        <v>11</v>
      </c>
      <c r="I96" s="17" t="s">
        <v>151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182</v>
      </c>
      <c r="D97" s="17"/>
      <c r="E97" s="18">
        <v>48.99</v>
      </c>
      <c r="F97" s="18">
        <f t="shared" si="6"/>
        <v>0</v>
      </c>
      <c r="G97" s="19"/>
      <c r="H97" s="17">
        <v>12</v>
      </c>
      <c r="I97" s="17" t="s">
        <v>93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181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135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176</v>
      </c>
      <c r="D99" s="17">
        <v>27</v>
      </c>
      <c r="E99" s="18">
        <v>10.99</v>
      </c>
      <c r="F99" s="18">
        <f t="shared" si="6"/>
        <v>296.73</v>
      </c>
      <c r="G99" s="19"/>
      <c r="H99" s="17"/>
      <c r="I99" s="33" t="s">
        <v>166</v>
      </c>
      <c r="J99" s="17"/>
      <c r="K99" s="20"/>
      <c r="L99" s="16">
        <f t="shared" si="7"/>
        <v>0</v>
      </c>
    </row>
    <row r="100" spans="2:12" ht="21" x14ac:dyDescent="0.35">
      <c r="B100" s="16"/>
      <c r="C100" s="34" t="s">
        <v>46</v>
      </c>
      <c r="D100" s="34"/>
      <c r="E100" s="34"/>
      <c r="F100" s="34"/>
      <c r="G100" s="19"/>
      <c r="H100" s="17">
        <v>15</v>
      </c>
      <c r="I100" s="17" t="s">
        <v>144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145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146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147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148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7</v>
      </c>
      <c r="E105" s="18">
        <v>22.99</v>
      </c>
      <c r="F105" s="18">
        <f t="shared" si="8"/>
        <v>160.92999999999998</v>
      </c>
      <c r="G105" s="19"/>
      <c r="H105" s="17">
        <v>20</v>
      </c>
      <c r="I105" s="17" t="s">
        <v>193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175</v>
      </c>
      <c r="J106" s="17"/>
      <c r="K106" s="20">
        <v>4.99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192</v>
      </c>
      <c r="J107" s="17"/>
      <c r="K107" s="20">
        <v>6.99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180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2" t="s">
        <v>110</v>
      </c>
      <c r="J109" s="53"/>
      <c r="K109" s="53"/>
      <c r="L109" s="54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111</v>
      </c>
      <c r="J110" s="17">
        <v>1</v>
      </c>
      <c r="K110" s="20">
        <v>52.99</v>
      </c>
      <c r="L110" s="16">
        <f>K110*J110</f>
        <v>52.99</v>
      </c>
    </row>
    <row r="111" spans="2:12" ht="21" x14ac:dyDescent="0.35">
      <c r="B111" s="20">
        <v>11</v>
      </c>
      <c r="C111" s="32" t="s">
        <v>90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201</v>
      </c>
      <c r="J111" s="17">
        <v>1</v>
      </c>
      <c r="K111" s="20">
        <v>58.99</v>
      </c>
      <c r="L111" s="16">
        <f>K111*J111</f>
        <v>58.99</v>
      </c>
    </row>
    <row r="112" spans="2:12" ht="21" x14ac:dyDescent="0.35">
      <c r="B112" s="20">
        <v>12</v>
      </c>
      <c r="C112" s="32" t="s">
        <v>125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150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152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112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114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113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133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172</v>
      </c>
      <c r="J115" s="17"/>
      <c r="K115" s="20">
        <v>36.99</v>
      </c>
      <c r="L115" s="16">
        <f t="shared" si="9"/>
        <v>0</v>
      </c>
    </row>
    <row r="116" spans="2:12" ht="21" x14ac:dyDescent="0.35">
      <c r="B116" s="16"/>
      <c r="C116" s="50" t="s">
        <v>58</v>
      </c>
      <c r="D116" s="50"/>
      <c r="E116" s="50"/>
      <c r="F116" s="50"/>
      <c r="G116" s="19"/>
      <c r="H116" s="17">
        <v>7</v>
      </c>
      <c r="I116" s="17" t="s">
        <v>184</v>
      </c>
      <c r="J116" s="17"/>
      <c r="K116" s="20">
        <v>34.99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>
        <v>1</v>
      </c>
      <c r="E117" s="18">
        <v>19.989999999999998</v>
      </c>
      <c r="F117" s="18">
        <f t="shared" ref="F117:F124" si="10">E117*D117</f>
        <v>19.989999999999998</v>
      </c>
      <c r="G117" s="19"/>
      <c r="H117" s="17">
        <v>8</v>
      </c>
      <c r="I117" s="17" t="s">
        <v>163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164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138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132</v>
      </c>
      <c r="D120" s="17">
        <v>2</v>
      </c>
      <c r="E120" s="18">
        <v>7.99</v>
      </c>
      <c r="F120" s="18">
        <f t="shared" si="10"/>
        <v>15.98</v>
      </c>
      <c r="G120" s="19"/>
      <c r="H120" s="17">
        <v>11</v>
      </c>
      <c r="I120" s="17" t="s">
        <v>161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149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103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117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136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118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187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186</v>
      </c>
      <c r="J124" s="17"/>
      <c r="K124" s="20">
        <v>65.989999999999995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143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127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0" t="s">
        <v>82</v>
      </c>
      <c r="D127" s="50"/>
      <c r="E127" s="50"/>
      <c r="F127" s="50"/>
      <c r="G127" s="19"/>
      <c r="H127" s="17">
        <v>18</v>
      </c>
      <c r="I127" s="17" t="s">
        <v>174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115</v>
      </c>
      <c r="D128" s="17">
        <v>2</v>
      </c>
      <c r="E128" s="18">
        <v>4.99</v>
      </c>
      <c r="F128" s="18">
        <f t="shared" ref="F128:F138" si="11">E128*D128</f>
        <v>9.98</v>
      </c>
      <c r="G128" s="19"/>
      <c r="H128" s="17">
        <v>19</v>
      </c>
      <c r="I128" s="17" t="s">
        <v>128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97</v>
      </c>
      <c r="D129" s="17">
        <v>1</v>
      </c>
      <c r="E129" s="18">
        <v>4.99</v>
      </c>
      <c r="F129" s="18">
        <f t="shared" si="11"/>
        <v>4.99</v>
      </c>
      <c r="G129" s="19"/>
      <c r="H129" s="17">
        <v>20</v>
      </c>
      <c r="I129" s="17" t="s">
        <v>154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105</v>
      </c>
      <c r="D130" s="17">
        <v>1</v>
      </c>
      <c r="E130" s="18">
        <v>4.99</v>
      </c>
      <c r="F130" s="18">
        <f t="shared" si="11"/>
        <v>4.99</v>
      </c>
      <c r="G130" s="19"/>
      <c r="H130" s="17">
        <v>21</v>
      </c>
      <c r="I130" s="17" t="s">
        <v>153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109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131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98</v>
      </c>
      <c r="D132" s="17"/>
      <c r="E132" s="18">
        <v>6.99</v>
      </c>
      <c r="F132" s="18">
        <f t="shared" si="11"/>
        <v>0</v>
      </c>
      <c r="G132" s="19"/>
      <c r="H132" s="17">
        <v>23</v>
      </c>
      <c r="I132" s="17" t="s">
        <v>170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106</v>
      </c>
      <c r="D133" s="17">
        <v>2</v>
      </c>
      <c r="E133" s="18">
        <v>4.99</v>
      </c>
      <c r="F133" s="18">
        <f t="shared" si="11"/>
        <v>9.98</v>
      </c>
      <c r="G133" s="19"/>
      <c r="H133" s="17">
        <v>24</v>
      </c>
      <c r="I133" s="17" t="s">
        <v>171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191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169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156</v>
      </c>
      <c r="D135" s="17">
        <v>1</v>
      </c>
      <c r="E135" s="18">
        <v>4.99</v>
      </c>
      <c r="F135" s="18">
        <f t="shared" si="11"/>
        <v>4.99</v>
      </c>
      <c r="G135" s="19"/>
      <c r="H135" s="17">
        <v>26</v>
      </c>
      <c r="I135" s="17" t="s">
        <v>160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102</v>
      </c>
      <c r="D136" s="17">
        <v>1</v>
      </c>
      <c r="E136" s="18">
        <v>9.99</v>
      </c>
      <c r="F136" s="18">
        <f t="shared" si="11"/>
        <v>9.99</v>
      </c>
      <c r="G136" s="19"/>
      <c r="H136" s="17">
        <v>27</v>
      </c>
      <c r="I136" s="17" t="s">
        <v>190</v>
      </c>
      <c r="J136" s="17"/>
      <c r="K136" s="20">
        <v>199.99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168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111.98</v>
      </c>
    </row>
    <row r="138" spans="2:29" ht="21.75" thickBot="1" x14ac:dyDescent="0.4">
      <c r="B138" s="17">
        <v>11</v>
      </c>
      <c r="C138" s="17" t="s">
        <v>155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703.5100000000001</v>
      </c>
      <c r="AC138" s="1" t="s">
        <v>157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591.53000000000009</v>
      </c>
      <c r="G139" s="19"/>
      <c r="H139" s="21"/>
      <c r="I139" s="29" t="s">
        <v>79</v>
      </c>
      <c r="J139" s="28"/>
      <c r="K139" s="28"/>
      <c r="L139" s="30">
        <f>SUM(L138,L60)</f>
        <v>710.50000000000011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100</v>
      </c>
      <c r="D142" s="21"/>
      <c r="E142" s="21"/>
      <c r="F142" s="21" t="s">
        <v>134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123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120</v>
      </c>
    </row>
    <row r="146" spans="2:16" ht="21" x14ac:dyDescent="0.35">
      <c r="B146" s="21"/>
      <c r="C146" s="21"/>
      <c r="D146" s="21"/>
      <c r="E146" s="21"/>
      <c r="F146" s="21"/>
      <c r="G146" s="21" t="s">
        <v>101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121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122</v>
      </c>
    </row>
    <row r="159" spans="2:16" x14ac:dyDescent="0.25">
      <c r="J159" s="1" t="s">
        <v>124</v>
      </c>
    </row>
  </sheetData>
  <mergeCells count="43"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C127:F127"/>
    <mergeCell ref="S51:T51"/>
    <mergeCell ref="S59:T59"/>
    <mergeCell ref="C85:F85"/>
    <mergeCell ref="I85:L85"/>
    <mergeCell ref="I109:L109"/>
    <mergeCell ref="C116:F116"/>
  </mergeCells>
  <pageMargins left="1" right="0.25" top="0.75" bottom="0.75" header="0.3" footer="0.3"/>
  <pageSetup scale="46" fitToHeight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230B-5B42-4E3B-86F0-9A941E09947E}">
  <sheetPr>
    <pageSetUpPr fitToPage="1"/>
  </sheetPr>
  <dimension ref="A1:AC159"/>
  <sheetViews>
    <sheetView zoomScale="85" zoomScaleNormal="85" zoomScalePageLayoutView="85" workbookViewId="0">
      <selection activeCell="L78" sqref="L78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204</v>
      </c>
      <c r="G3" s="2"/>
      <c r="I3" s="1" t="s">
        <v>212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221</v>
      </c>
      <c r="I4" s="7" t="s">
        <v>211</v>
      </c>
      <c r="J4" s="7" t="s">
        <v>210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6"/>
      <c r="T8" s="56"/>
      <c r="U8" s="39"/>
    </row>
    <row r="9" spans="1:21" ht="21" x14ac:dyDescent="0.35">
      <c r="B9" s="15"/>
      <c r="C9" s="50" t="s">
        <v>35</v>
      </c>
      <c r="D9" s="50"/>
      <c r="E9" s="50"/>
      <c r="F9" s="50"/>
      <c r="G9" s="10"/>
      <c r="H9" s="15"/>
      <c r="I9" s="52" t="s">
        <v>36</v>
      </c>
      <c r="J9" s="53"/>
      <c r="K9" s="53"/>
      <c r="L9" s="54"/>
      <c r="S9" s="39"/>
      <c r="T9" s="39"/>
      <c r="U9" s="39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7"/>
      <c r="T10" s="57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1"/>
      <c r="T11" s="51"/>
    </row>
    <row r="12" spans="1:21" ht="18" customHeight="1" x14ac:dyDescent="0.35">
      <c r="B12" s="16">
        <v>3</v>
      </c>
      <c r="C12" s="17" t="s">
        <v>3</v>
      </c>
      <c r="D12" s="17"/>
      <c r="E12" s="16">
        <v>30.99</v>
      </c>
      <c r="F12" s="18">
        <f t="shared" si="0"/>
        <v>0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1"/>
      <c r="T12" s="51"/>
    </row>
    <row r="13" spans="1:21" ht="18" customHeight="1" x14ac:dyDescent="0.35">
      <c r="B13" s="16">
        <v>4</v>
      </c>
      <c r="C13" s="17" t="s">
        <v>4</v>
      </c>
      <c r="D13" s="17"/>
      <c r="E13" s="18">
        <v>20.99</v>
      </c>
      <c r="F13" s="18">
        <f t="shared" si="0"/>
        <v>0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1"/>
      <c r="T13" s="51"/>
    </row>
    <row r="14" spans="1:21" ht="18" customHeight="1" x14ac:dyDescent="0.35">
      <c r="B14" s="16">
        <v>5</v>
      </c>
      <c r="C14" s="17" t="s">
        <v>5</v>
      </c>
      <c r="D14" s="17"/>
      <c r="E14" s="18">
        <v>32.99</v>
      </c>
      <c r="F14" s="18">
        <f t="shared" si="0"/>
        <v>0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1"/>
      <c r="T14" s="51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1"/>
      <c r="T15" s="51"/>
    </row>
    <row r="16" spans="1:21" ht="18" customHeight="1" x14ac:dyDescent="0.35">
      <c r="B16" s="16">
        <v>7</v>
      </c>
      <c r="C16" s="17" t="s">
        <v>129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1"/>
      <c r="T16" s="51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167</v>
      </c>
      <c r="J17" s="17"/>
      <c r="K17" s="20">
        <v>7.99</v>
      </c>
      <c r="L17" s="16">
        <f t="shared" si="1"/>
        <v>0</v>
      </c>
      <c r="S17" s="51"/>
      <c r="T17" s="51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1"/>
      <c r="T18" s="51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5"/>
      <c r="T19" s="55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1"/>
      <c r="T20" s="41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1"/>
      <c r="T21" s="41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1"/>
      <c r="T22" s="41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1"/>
      <c r="T23" s="41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1"/>
      <c r="T24" s="51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1"/>
      <c r="T25" s="51"/>
    </row>
    <row r="26" spans="2:20" ht="18" customHeight="1" x14ac:dyDescent="0.35">
      <c r="B26" s="16"/>
      <c r="C26" s="50" t="s">
        <v>33</v>
      </c>
      <c r="D26" s="50"/>
      <c r="E26" s="50"/>
      <c r="F26" s="50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1"/>
      <c r="T26" s="51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1"/>
      <c r="T27" s="51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141</v>
      </c>
      <c r="J28" s="17"/>
      <c r="K28" s="20">
        <v>29.99</v>
      </c>
      <c r="L28" s="16">
        <f t="shared" si="1"/>
        <v>0</v>
      </c>
      <c r="S28" s="51"/>
      <c r="T28" s="51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142</v>
      </c>
      <c r="J29" s="17"/>
      <c r="K29" s="20">
        <v>25.99</v>
      </c>
      <c r="L29" s="16">
        <f t="shared" si="1"/>
        <v>0</v>
      </c>
      <c r="S29" s="51"/>
      <c r="T29" s="51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1"/>
      <c r="T30" s="51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1"/>
      <c r="T31" s="51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1"/>
      <c r="T32" s="51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1"/>
      <c r="T33" s="51"/>
    </row>
    <row r="34" spans="2:20" ht="18" customHeight="1" x14ac:dyDescent="0.35">
      <c r="B34" s="16">
        <v>8</v>
      </c>
      <c r="C34" s="17" t="s">
        <v>108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38"/>
      <c r="T34" s="38"/>
    </row>
    <row r="35" spans="2:20" ht="18" customHeight="1" x14ac:dyDescent="0.35">
      <c r="B35" s="16">
        <v>9</v>
      </c>
      <c r="C35" s="17" t="s">
        <v>159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38"/>
      <c r="T35" s="38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38"/>
      <c r="T36" s="38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38"/>
      <c r="T37" s="38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2" t="s">
        <v>37</v>
      </c>
      <c r="J38" s="53"/>
      <c r="K38" s="53"/>
      <c r="L38" s="54"/>
      <c r="S38" s="51"/>
      <c r="T38" s="51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1"/>
      <c r="T39" s="51"/>
    </row>
    <row r="40" spans="2:20" ht="18" customHeight="1" x14ac:dyDescent="0.35">
      <c r="B40" s="16"/>
      <c r="C40" s="50" t="s">
        <v>63</v>
      </c>
      <c r="D40" s="50"/>
      <c r="E40" s="50"/>
      <c r="F40" s="50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5"/>
      <c r="T40" s="55"/>
    </row>
    <row r="41" spans="2:20" ht="18" customHeight="1" x14ac:dyDescent="0.35">
      <c r="B41" s="16">
        <v>1</v>
      </c>
      <c r="C41" s="17" t="s">
        <v>139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1"/>
      <c r="T41" s="51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1"/>
      <c r="T42" s="51"/>
    </row>
    <row r="43" spans="2:20" ht="18" customHeight="1" x14ac:dyDescent="0.35">
      <c r="B43" s="16">
        <v>3</v>
      </c>
      <c r="C43" s="17" t="s">
        <v>137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38"/>
      <c r="T43" s="38"/>
    </row>
    <row r="44" spans="2:20" ht="18" customHeight="1" x14ac:dyDescent="0.35">
      <c r="B44" s="16">
        <v>4</v>
      </c>
      <c r="C44" s="17" t="s">
        <v>95</v>
      </c>
      <c r="D44" s="17"/>
      <c r="E44" s="18">
        <v>20.99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38"/>
      <c r="T44" s="38"/>
    </row>
    <row r="45" spans="2:20" ht="18" customHeight="1" x14ac:dyDescent="0.35">
      <c r="B45" s="16">
        <v>5</v>
      </c>
      <c r="C45" s="17" t="s">
        <v>107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38"/>
      <c r="T45" s="38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185</v>
      </c>
      <c r="J46" s="17"/>
      <c r="K46" s="20">
        <v>49.99</v>
      </c>
      <c r="L46" s="16">
        <f t="shared" si="3"/>
        <v>0</v>
      </c>
      <c r="S46" s="38"/>
      <c r="T46" s="38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1"/>
      <c r="T47" s="51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1"/>
      <c r="T48" s="51"/>
    </row>
    <row r="49" spans="2:20" ht="18" customHeight="1" x14ac:dyDescent="0.35">
      <c r="B49" s="16"/>
      <c r="C49" s="50" t="s">
        <v>34</v>
      </c>
      <c r="D49" s="50"/>
      <c r="E49" s="50"/>
      <c r="F49" s="50"/>
      <c r="G49" s="19"/>
      <c r="H49" s="17"/>
      <c r="I49" s="17"/>
      <c r="J49" s="17"/>
      <c r="K49" s="20"/>
      <c r="L49" s="16"/>
      <c r="S49" s="51"/>
      <c r="T49" s="51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1"/>
      <c r="T50" s="51"/>
    </row>
    <row r="51" spans="2:20" ht="18" customHeight="1" x14ac:dyDescent="0.35">
      <c r="B51" s="16">
        <v>2</v>
      </c>
      <c r="C51" s="17" t="s">
        <v>96</v>
      </c>
      <c r="D51" s="17">
        <v>1</v>
      </c>
      <c r="E51" s="18">
        <v>33.99</v>
      </c>
      <c r="F51" s="18">
        <f t="shared" si="5"/>
        <v>33.99</v>
      </c>
      <c r="G51" s="19"/>
      <c r="H51" s="17"/>
      <c r="I51" s="17"/>
      <c r="J51" s="17"/>
      <c r="K51" s="15"/>
      <c r="L51" s="16"/>
      <c r="S51" s="51"/>
      <c r="T51" s="51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38"/>
      <c r="T52" s="38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38"/>
      <c r="T53" s="38"/>
    </row>
    <row r="54" spans="2:20" ht="18" customHeight="1" x14ac:dyDescent="0.35">
      <c r="B54" s="16">
        <v>5</v>
      </c>
      <c r="C54" s="17" t="s">
        <v>119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38"/>
      <c r="T54" s="38"/>
    </row>
    <row r="55" spans="2:20" ht="18" customHeight="1" x14ac:dyDescent="0.35">
      <c r="B55" s="16">
        <v>6</v>
      </c>
      <c r="C55" s="17" t="s">
        <v>173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38"/>
      <c r="T55" s="38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38"/>
      <c r="T56" s="38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38"/>
      <c r="T57" s="38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38"/>
      <c r="T58" s="38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33.99</v>
      </c>
      <c r="G59" s="24"/>
      <c r="H59" s="22"/>
      <c r="I59" s="22" t="s">
        <v>78</v>
      </c>
      <c r="J59" s="17"/>
      <c r="K59" s="15"/>
      <c r="L59" s="23">
        <f>SUM(L9:L58)</f>
        <v>0</v>
      </c>
      <c r="S59" s="51"/>
      <c r="T59" s="51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33.99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2" t="s">
        <v>213</v>
      </c>
      <c r="J80" s="7" t="s">
        <v>210</v>
      </c>
      <c r="K80" s="7"/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J82" s="7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104</v>
      </c>
      <c r="L84" s="15" t="s">
        <v>72</v>
      </c>
    </row>
    <row r="85" spans="2:19" ht="21" x14ac:dyDescent="0.35">
      <c r="B85" s="15"/>
      <c r="C85" s="50" t="s">
        <v>45</v>
      </c>
      <c r="D85" s="50"/>
      <c r="E85" s="50"/>
      <c r="F85" s="50"/>
      <c r="G85" s="10"/>
      <c r="H85" s="15"/>
      <c r="I85" s="52" t="s">
        <v>81</v>
      </c>
      <c r="J85" s="53"/>
      <c r="K85" s="53"/>
      <c r="L85" s="54"/>
    </row>
    <row r="86" spans="2:19" ht="21" x14ac:dyDescent="0.35">
      <c r="B86" s="16">
        <v>1</v>
      </c>
      <c r="C86" s="17" t="s">
        <v>130</v>
      </c>
      <c r="D86" s="17">
        <v>1</v>
      </c>
      <c r="E86" s="18">
        <v>34.99</v>
      </c>
      <c r="F86" s="18">
        <f>E86*D86</f>
        <v>34.99</v>
      </c>
      <c r="G86" s="19"/>
      <c r="H86" s="17">
        <v>1</v>
      </c>
      <c r="I86" s="17" t="s">
        <v>158</v>
      </c>
      <c r="J86" s="17"/>
      <c r="K86" s="20">
        <v>8.99</v>
      </c>
      <c r="L86" s="16">
        <f>K86*J86</f>
        <v>0</v>
      </c>
    </row>
    <row r="87" spans="2:19" ht="21" x14ac:dyDescent="0.35">
      <c r="B87" s="16">
        <v>2</v>
      </c>
      <c r="C87" s="17" t="s">
        <v>196</v>
      </c>
      <c r="D87" s="17">
        <v>1</v>
      </c>
      <c r="E87" s="18">
        <v>34.99</v>
      </c>
      <c r="F87" s="18">
        <f t="shared" ref="F87:F99" si="6">E87*D87</f>
        <v>34.99</v>
      </c>
      <c r="G87" s="19"/>
      <c r="H87" s="17">
        <v>2</v>
      </c>
      <c r="I87" s="17" t="s">
        <v>162</v>
      </c>
      <c r="J87" s="17"/>
      <c r="K87" s="20">
        <v>10.99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126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177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183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178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99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209</v>
      </c>
      <c r="J90" s="17">
        <v>6</v>
      </c>
      <c r="K90" s="20">
        <v>16.989999999999998</v>
      </c>
      <c r="L90" s="16">
        <f t="shared" si="7"/>
        <v>101.94</v>
      </c>
    </row>
    <row r="91" spans="2:19" ht="21" x14ac:dyDescent="0.35">
      <c r="B91" s="16">
        <v>6</v>
      </c>
      <c r="C91" s="17" t="s">
        <v>140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199</v>
      </c>
      <c r="J91" s="17"/>
      <c r="K91" s="20">
        <v>21.99</v>
      </c>
      <c r="L91" s="16">
        <f t="shared" si="7"/>
        <v>0</v>
      </c>
    </row>
    <row r="92" spans="2:19" ht="21" x14ac:dyDescent="0.35">
      <c r="B92" s="16">
        <v>7</v>
      </c>
      <c r="C92" s="17" t="s">
        <v>116</v>
      </c>
      <c r="D92" s="17"/>
      <c r="E92" s="18">
        <v>26.99</v>
      </c>
      <c r="F92" s="18">
        <f t="shared" si="6"/>
        <v>0</v>
      </c>
      <c r="G92" s="19"/>
      <c r="H92" s="17">
        <v>7</v>
      </c>
      <c r="I92" s="17" t="s">
        <v>198</v>
      </c>
      <c r="J92" s="17"/>
      <c r="K92" s="20">
        <v>61.99</v>
      </c>
      <c r="L92" s="16">
        <f t="shared" si="7"/>
        <v>0</v>
      </c>
    </row>
    <row r="93" spans="2:19" ht="21" x14ac:dyDescent="0.35">
      <c r="B93" s="16">
        <v>8</v>
      </c>
      <c r="C93" s="17" t="s">
        <v>208</v>
      </c>
      <c r="D93" s="17">
        <v>1</v>
      </c>
      <c r="E93" s="18">
        <v>45.99</v>
      </c>
      <c r="F93" s="18">
        <f t="shared" si="6"/>
        <v>45.99</v>
      </c>
      <c r="G93" s="19"/>
      <c r="H93" s="17">
        <v>8</v>
      </c>
      <c r="I93" s="17" t="s">
        <v>165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179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197</v>
      </c>
      <c r="J94" s="17"/>
      <c r="K94" s="20">
        <v>49.99</v>
      </c>
      <c r="L94" s="16">
        <f t="shared" si="7"/>
        <v>0</v>
      </c>
    </row>
    <row r="95" spans="2:19" ht="21" x14ac:dyDescent="0.35">
      <c r="B95" s="17">
        <v>10</v>
      </c>
      <c r="C95" s="17" t="s">
        <v>94</v>
      </c>
      <c r="D95" s="17">
        <v>2</v>
      </c>
      <c r="E95" s="18">
        <v>46.99</v>
      </c>
      <c r="F95" s="18">
        <f t="shared" si="6"/>
        <v>93.98</v>
      </c>
      <c r="G95" s="19"/>
      <c r="H95" s="17">
        <v>10</v>
      </c>
      <c r="I95" s="17" t="s">
        <v>92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188</v>
      </c>
      <c r="D96" s="17"/>
      <c r="E96" s="18">
        <v>11.99</v>
      </c>
      <c r="F96" s="18">
        <f t="shared" si="6"/>
        <v>0</v>
      </c>
      <c r="G96" s="19"/>
      <c r="H96" s="17">
        <v>11</v>
      </c>
      <c r="I96" s="17" t="s">
        <v>151</v>
      </c>
      <c r="J96" s="17">
        <v>1</v>
      </c>
      <c r="K96" s="20">
        <v>9.99</v>
      </c>
      <c r="L96" s="16">
        <f t="shared" si="7"/>
        <v>9.99</v>
      </c>
    </row>
    <row r="97" spans="2:12" ht="21" x14ac:dyDescent="0.35">
      <c r="B97" s="17">
        <v>12</v>
      </c>
      <c r="C97" s="17" t="s">
        <v>182</v>
      </c>
      <c r="D97" s="17"/>
      <c r="E97" s="18">
        <v>48.99</v>
      </c>
      <c r="F97" s="18">
        <f t="shared" si="6"/>
        <v>0</v>
      </c>
      <c r="G97" s="19"/>
      <c r="H97" s="17">
        <v>12</v>
      </c>
      <c r="I97" s="17" t="s">
        <v>93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181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135</v>
      </c>
      <c r="J98" s="17">
        <v>1</v>
      </c>
      <c r="K98" s="20">
        <v>10.99</v>
      </c>
      <c r="L98" s="16">
        <f t="shared" si="7"/>
        <v>10.99</v>
      </c>
    </row>
    <row r="99" spans="2:12" ht="21" x14ac:dyDescent="0.35">
      <c r="B99" s="17">
        <v>14</v>
      </c>
      <c r="C99" s="17" t="s">
        <v>176</v>
      </c>
      <c r="D99" s="17">
        <v>44</v>
      </c>
      <c r="E99" s="18">
        <v>10.99</v>
      </c>
      <c r="F99" s="18">
        <f t="shared" si="6"/>
        <v>483.56</v>
      </c>
      <c r="G99" s="19"/>
      <c r="H99" s="17"/>
      <c r="I99" s="33" t="s">
        <v>166</v>
      </c>
      <c r="J99" s="17"/>
      <c r="K99" s="20"/>
      <c r="L99" s="16">
        <f t="shared" si="7"/>
        <v>0</v>
      </c>
    </row>
    <row r="100" spans="2:12" ht="21" x14ac:dyDescent="0.35">
      <c r="B100" s="16"/>
      <c r="C100" s="40" t="s">
        <v>46</v>
      </c>
      <c r="D100" s="40"/>
      <c r="E100" s="40"/>
      <c r="F100" s="40"/>
      <c r="G100" s="19"/>
      <c r="H100" s="17">
        <v>15</v>
      </c>
      <c r="I100" s="17" t="s">
        <v>144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145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146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147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148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12</v>
      </c>
      <c r="E105" s="18">
        <v>22.99</v>
      </c>
      <c r="F105" s="18">
        <f t="shared" si="8"/>
        <v>275.88</v>
      </c>
      <c r="G105" s="19"/>
      <c r="H105" s="17">
        <v>20</v>
      </c>
      <c r="I105" s="17" t="s">
        <v>193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175</v>
      </c>
      <c r="J106" s="17"/>
      <c r="K106" s="20">
        <v>4.99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192</v>
      </c>
      <c r="J107" s="17"/>
      <c r="K107" s="20">
        <v>6.99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180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2" t="s">
        <v>110</v>
      </c>
      <c r="J109" s="53"/>
      <c r="K109" s="53"/>
      <c r="L109" s="54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111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>
        <v>1</v>
      </c>
      <c r="E111" s="31">
        <v>36.99</v>
      </c>
      <c r="F111" s="18">
        <f t="shared" si="8"/>
        <v>36.99</v>
      </c>
      <c r="G111" s="19"/>
      <c r="H111" s="17">
        <v>2</v>
      </c>
      <c r="I111" s="17" t="s">
        <v>201</v>
      </c>
      <c r="J111" s="17"/>
      <c r="K111" s="20">
        <v>58.99</v>
      </c>
      <c r="L111" s="16">
        <f>K111*J111</f>
        <v>0</v>
      </c>
    </row>
    <row r="112" spans="2:12" ht="21" x14ac:dyDescent="0.35">
      <c r="B112" s="20">
        <v>12</v>
      </c>
      <c r="C112" s="32" t="s">
        <v>125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150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152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112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114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113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133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206</v>
      </c>
      <c r="J115" s="17">
        <v>1</v>
      </c>
      <c r="K115" s="20">
        <v>38.99</v>
      </c>
      <c r="L115" s="16">
        <f t="shared" si="9"/>
        <v>38.99</v>
      </c>
    </row>
    <row r="116" spans="2:12" ht="21" x14ac:dyDescent="0.35">
      <c r="B116" s="16"/>
      <c r="C116" s="50" t="s">
        <v>58</v>
      </c>
      <c r="D116" s="50"/>
      <c r="E116" s="50"/>
      <c r="F116" s="50"/>
      <c r="G116" s="19"/>
      <c r="H116" s="17">
        <v>7</v>
      </c>
      <c r="I116" s="17" t="s">
        <v>184</v>
      </c>
      <c r="J116" s="17">
        <v>1</v>
      </c>
      <c r="K116" s="20">
        <v>34.99</v>
      </c>
      <c r="L116" s="16">
        <f t="shared" si="9"/>
        <v>34.99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4" si="10">E117*D117</f>
        <v>0</v>
      </c>
      <c r="G117" s="19"/>
      <c r="H117" s="17">
        <v>8</v>
      </c>
      <c r="I117" s="17" t="s">
        <v>163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164</v>
      </c>
      <c r="J118" s="17">
        <v>1</v>
      </c>
      <c r="K118" s="20">
        <v>27.99</v>
      </c>
      <c r="L118" s="16">
        <f t="shared" si="9"/>
        <v>27.99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138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132</v>
      </c>
      <c r="D120" s="17">
        <v>1</v>
      </c>
      <c r="E120" s="18">
        <v>7.99</v>
      </c>
      <c r="F120" s="18">
        <f t="shared" si="10"/>
        <v>7.99</v>
      </c>
      <c r="G120" s="19"/>
      <c r="H120" s="17">
        <v>11</v>
      </c>
      <c r="I120" s="17" t="s">
        <v>161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149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103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117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136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118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187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207</v>
      </c>
      <c r="J124" s="17">
        <v>1</v>
      </c>
      <c r="K124" s="20">
        <v>51.99</v>
      </c>
      <c r="L124" s="16">
        <f t="shared" si="9"/>
        <v>51.99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143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127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0" t="s">
        <v>82</v>
      </c>
      <c r="D127" s="50"/>
      <c r="E127" s="50"/>
      <c r="F127" s="50"/>
      <c r="G127" s="19"/>
      <c r="H127" s="17">
        <v>18</v>
      </c>
      <c r="I127" s="17" t="s">
        <v>174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115</v>
      </c>
      <c r="D128" s="17">
        <v>2</v>
      </c>
      <c r="E128" s="18">
        <v>4.99</v>
      </c>
      <c r="F128" s="18">
        <f t="shared" ref="F128:F138" si="11">E128*D128</f>
        <v>9.98</v>
      </c>
      <c r="G128" s="19"/>
      <c r="H128" s="17">
        <v>19</v>
      </c>
      <c r="I128" s="17" t="s">
        <v>128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97</v>
      </c>
      <c r="D129" s="17">
        <v>1</v>
      </c>
      <c r="E129" s="18">
        <v>4.99</v>
      </c>
      <c r="F129" s="18">
        <f t="shared" si="11"/>
        <v>4.99</v>
      </c>
      <c r="G129" s="19"/>
      <c r="H129" s="17">
        <v>20</v>
      </c>
      <c r="I129" s="17" t="s">
        <v>154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105</v>
      </c>
      <c r="D130" s="17">
        <v>2</v>
      </c>
      <c r="E130" s="18">
        <v>4.99</v>
      </c>
      <c r="F130" s="18">
        <f t="shared" si="11"/>
        <v>9.98</v>
      </c>
      <c r="G130" s="19"/>
      <c r="H130" s="17">
        <v>21</v>
      </c>
      <c r="I130" s="17" t="s">
        <v>153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109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131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98</v>
      </c>
      <c r="D132" s="17"/>
      <c r="E132" s="18">
        <v>6.99</v>
      </c>
      <c r="F132" s="18">
        <f t="shared" si="11"/>
        <v>0</v>
      </c>
      <c r="G132" s="19"/>
      <c r="H132" s="17">
        <v>23</v>
      </c>
      <c r="I132" s="17" t="s">
        <v>170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106</v>
      </c>
      <c r="D133" s="17">
        <v>2</v>
      </c>
      <c r="E133" s="18">
        <v>4.99</v>
      </c>
      <c r="F133" s="18">
        <f t="shared" si="11"/>
        <v>9.98</v>
      </c>
      <c r="G133" s="19"/>
      <c r="H133" s="17">
        <v>24</v>
      </c>
      <c r="I133" s="17" t="s">
        <v>171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191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169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156</v>
      </c>
      <c r="D135" s="17">
        <v>1</v>
      </c>
      <c r="E135" s="18">
        <v>4.99</v>
      </c>
      <c r="F135" s="18">
        <f t="shared" si="11"/>
        <v>4.99</v>
      </c>
      <c r="G135" s="19"/>
      <c r="H135" s="17">
        <v>26</v>
      </c>
      <c r="I135" s="17" t="s">
        <v>160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102</v>
      </c>
      <c r="D136" s="17"/>
      <c r="E136" s="18">
        <v>9.99</v>
      </c>
      <c r="F136" s="18">
        <f t="shared" si="11"/>
        <v>0</v>
      </c>
      <c r="G136" s="19"/>
      <c r="H136" s="17">
        <v>27</v>
      </c>
      <c r="I136" s="17" t="s">
        <v>190</v>
      </c>
      <c r="J136" s="17"/>
      <c r="K136" s="20">
        <v>199.99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168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276.88</v>
      </c>
    </row>
    <row r="138" spans="2:29" ht="21.75" thickBot="1" x14ac:dyDescent="0.4">
      <c r="B138" s="17">
        <v>11</v>
      </c>
      <c r="C138" s="17" t="s">
        <v>155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1384.15</v>
      </c>
      <c r="AC138" s="1" t="s">
        <v>157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1107.27</v>
      </c>
      <c r="G139" s="19"/>
      <c r="H139" s="21"/>
      <c r="I139" s="29" t="s">
        <v>79</v>
      </c>
      <c r="J139" s="28"/>
      <c r="K139" s="28"/>
      <c r="L139" s="30">
        <f>SUM(L138,L60)</f>
        <v>1418.14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100</v>
      </c>
      <c r="D142" s="21"/>
      <c r="E142" s="21"/>
      <c r="F142" s="21" t="s">
        <v>134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123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205</v>
      </c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120</v>
      </c>
    </row>
    <row r="146" spans="2:16" ht="21" x14ac:dyDescent="0.35">
      <c r="B146" s="21"/>
      <c r="C146" s="21"/>
      <c r="D146" s="21"/>
      <c r="E146" s="21"/>
      <c r="F146" s="21"/>
      <c r="G146" s="21" t="s">
        <v>101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121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122</v>
      </c>
    </row>
    <row r="159" spans="2:16" x14ac:dyDescent="0.25">
      <c r="J159" s="1" t="s">
        <v>124</v>
      </c>
    </row>
  </sheetData>
  <mergeCells count="43">
    <mergeCell ref="C127:F127"/>
    <mergeCell ref="S51:T51"/>
    <mergeCell ref="S59:T59"/>
    <mergeCell ref="C85:F85"/>
    <mergeCell ref="I85:L85"/>
    <mergeCell ref="I109:L109"/>
    <mergeCell ref="C116:F116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</mergeCells>
  <pageMargins left="1" right="0.25" top="0.75" bottom="0.75" header="0.3" footer="0.3"/>
  <pageSetup scale="46" fitToHeight="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8FDD-1770-4A84-BA22-370C398D31A5}">
  <sheetPr>
    <pageSetUpPr fitToPage="1"/>
  </sheetPr>
  <dimension ref="A1:AC159"/>
  <sheetViews>
    <sheetView zoomScale="85" zoomScaleNormal="85" zoomScalePageLayoutView="85" workbookViewId="0">
      <selection activeCell="L78" sqref="L78"/>
    </sheetView>
  </sheetViews>
  <sheetFormatPr defaultRowHeight="15" x14ac:dyDescent="0.25"/>
  <cols>
    <col min="1" max="1" width="9.140625" style="1"/>
    <col min="2" max="2" width="5.7109375" style="1" customWidth="1"/>
    <col min="3" max="3" width="20.28515625" style="1" customWidth="1"/>
    <col min="4" max="4" width="10.85546875" style="1" customWidth="1"/>
    <col min="5" max="5" width="17.7109375" style="1" customWidth="1"/>
    <col min="6" max="6" width="20.28515625" style="1" customWidth="1"/>
    <col min="7" max="7" width="7.5703125" style="1" customWidth="1"/>
    <col min="8" max="8" width="6.5703125" style="1" customWidth="1"/>
    <col min="9" max="9" width="24.140625" style="1" customWidth="1"/>
    <col min="10" max="10" width="10.28515625" style="1" customWidth="1"/>
    <col min="11" max="11" width="15.5703125" style="1" customWidth="1"/>
    <col min="12" max="12" width="18.28515625" style="1" customWidth="1"/>
    <col min="13" max="13" width="11.42578125" style="1" customWidth="1"/>
    <col min="14" max="16384" width="9.140625" style="1"/>
  </cols>
  <sheetData>
    <row r="1" spans="1:21" ht="26.25" x14ac:dyDescent="0.4">
      <c r="B1" s="10"/>
      <c r="C1" s="10"/>
      <c r="D1" s="10"/>
      <c r="E1" s="10"/>
      <c r="G1" s="11" t="s">
        <v>77</v>
      </c>
      <c r="H1" s="10"/>
      <c r="I1" s="10"/>
      <c r="J1" s="10"/>
      <c r="K1" s="10"/>
      <c r="L1" s="10"/>
      <c r="M1" s="10"/>
    </row>
    <row r="2" spans="1:21" ht="20.100000000000001" customHeight="1" x14ac:dyDescent="0.3">
      <c r="C2" s="1" t="s">
        <v>86</v>
      </c>
      <c r="G2" s="3" t="s">
        <v>0</v>
      </c>
    </row>
    <row r="3" spans="1:21" ht="20.100000000000001" customHeight="1" x14ac:dyDescent="0.35">
      <c r="A3" s="6"/>
      <c r="B3" s="6"/>
      <c r="C3" s="9" t="s">
        <v>88</v>
      </c>
      <c r="D3" s="6"/>
      <c r="F3" s="1" t="s">
        <v>214</v>
      </c>
      <c r="G3" s="2"/>
      <c r="I3" s="1" t="s">
        <v>215</v>
      </c>
    </row>
    <row r="4" spans="1:21" ht="20.100000000000001" customHeight="1" x14ac:dyDescent="0.35">
      <c r="A4" s="6"/>
      <c r="B4" s="25"/>
      <c r="C4" s="9" t="s">
        <v>87</v>
      </c>
      <c r="D4" s="25"/>
      <c r="E4" s="8" t="s">
        <v>76</v>
      </c>
      <c r="F4" s="8"/>
      <c r="G4" s="8"/>
      <c r="H4" s="12">
        <v>222</v>
      </c>
      <c r="I4" s="7" t="s">
        <v>216</v>
      </c>
      <c r="J4" s="7" t="s">
        <v>217</v>
      </c>
      <c r="K4" s="7"/>
    </row>
    <row r="5" spans="1:21" ht="11.25" customHeight="1" x14ac:dyDescent="0.35">
      <c r="B5" s="21"/>
      <c r="C5" s="9"/>
      <c r="D5" s="10"/>
      <c r="E5" s="14"/>
      <c r="F5" s="14"/>
      <c r="G5" s="12"/>
      <c r="H5" s="12"/>
      <c r="I5" s="12"/>
      <c r="J5" s="12"/>
      <c r="K5" s="12"/>
    </row>
    <row r="6" spans="1:21" ht="19.5" hidden="1" customHeight="1" x14ac:dyDescent="0.25">
      <c r="E6" s="5"/>
      <c r="F6" s="5"/>
      <c r="G6" s="5"/>
    </row>
    <row r="7" spans="1:21" hidden="1" x14ac:dyDescent="0.25"/>
    <row r="8" spans="1:21" ht="21" x14ac:dyDescent="0.35">
      <c r="B8" s="15" t="s">
        <v>70</v>
      </c>
      <c r="C8" s="15" t="s">
        <v>80</v>
      </c>
      <c r="D8" s="15" t="s">
        <v>83</v>
      </c>
      <c r="E8" s="15" t="s">
        <v>71</v>
      </c>
      <c r="F8" s="15" t="s">
        <v>72</v>
      </c>
      <c r="G8" s="10"/>
      <c r="H8" s="15" t="s">
        <v>70</v>
      </c>
      <c r="I8" s="15" t="s">
        <v>80</v>
      </c>
      <c r="J8" s="15" t="s">
        <v>83</v>
      </c>
      <c r="K8" s="15" t="s">
        <v>71</v>
      </c>
      <c r="L8" s="15" t="s">
        <v>72</v>
      </c>
      <c r="S8" s="56"/>
      <c r="T8" s="56"/>
      <c r="U8" s="43"/>
    </row>
    <row r="9" spans="1:21" ht="21" x14ac:dyDescent="0.35">
      <c r="B9" s="15"/>
      <c r="C9" s="50" t="s">
        <v>35</v>
      </c>
      <c r="D9" s="50"/>
      <c r="E9" s="50"/>
      <c r="F9" s="50"/>
      <c r="G9" s="10"/>
      <c r="H9" s="15"/>
      <c r="I9" s="52" t="s">
        <v>36</v>
      </c>
      <c r="J9" s="53"/>
      <c r="K9" s="53"/>
      <c r="L9" s="54"/>
      <c r="S9" s="43"/>
      <c r="T9" s="43"/>
      <c r="U9" s="43"/>
    </row>
    <row r="10" spans="1:21" ht="18" customHeight="1" x14ac:dyDescent="0.35">
      <c r="B10" s="16">
        <v>1</v>
      </c>
      <c r="C10" s="17" t="s">
        <v>1</v>
      </c>
      <c r="D10" s="17"/>
      <c r="E10" s="18">
        <v>32.99</v>
      </c>
      <c r="F10" s="18">
        <f>E10*D10</f>
        <v>0</v>
      </c>
      <c r="G10" s="19"/>
      <c r="H10" s="17">
        <v>1</v>
      </c>
      <c r="I10" s="17" t="s">
        <v>16</v>
      </c>
      <c r="J10" s="17"/>
      <c r="K10" s="20">
        <v>29.99</v>
      </c>
      <c r="L10" s="16">
        <f>K10*J10</f>
        <v>0</v>
      </c>
      <c r="S10" s="57"/>
      <c r="T10" s="57"/>
    </row>
    <row r="11" spans="1:21" ht="18" customHeight="1" x14ac:dyDescent="0.35">
      <c r="B11" s="16">
        <v>2</v>
      </c>
      <c r="C11" s="17" t="s">
        <v>2</v>
      </c>
      <c r="D11" s="17"/>
      <c r="E11" s="18">
        <v>35.99</v>
      </c>
      <c r="F11" s="18">
        <f t="shared" ref="F11:F19" si="0">E11*D11</f>
        <v>0</v>
      </c>
      <c r="G11" s="19"/>
      <c r="H11" s="17">
        <v>2</v>
      </c>
      <c r="I11" s="17" t="s">
        <v>17</v>
      </c>
      <c r="J11" s="17"/>
      <c r="K11" s="20">
        <v>34.99</v>
      </c>
      <c r="L11" s="16">
        <f t="shared" ref="L11:L29" si="1">K11*J11</f>
        <v>0</v>
      </c>
      <c r="S11" s="51"/>
      <c r="T11" s="51"/>
    </row>
    <row r="12" spans="1:21" ht="18" customHeight="1" x14ac:dyDescent="0.35">
      <c r="B12" s="16">
        <v>3</v>
      </c>
      <c r="C12" s="17" t="s">
        <v>3</v>
      </c>
      <c r="D12" s="17">
        <v>1</v>
      </c>
      <c r="E12" s="16">
        <v>30.99</v>
      </c>
      <c r="F12" s="18">
        <f t="shared" si="0"/>
        <v>30.99</v>
      </c>
      <c r="G12" s="21"/>
      <c r="H12" s="17">
        <v>3</v>
      </c>
      <c r="I12" s="17" t="s">
        <v>18</v>
      </c>
      <c r="J12" s="17"/>
      <c r="K12" s="20">
        <v>39.99</v>
      </c>
      <c r="L12" s="16">
        <f t="shared" si="1"/>
        <v>0</v>
      </c>
      <c r="S12" s="51"/>
      <c r="T12" s="51"/>
    </row>
    <row r="13" spans="1:21" ht="18" customHeight="1" x14ac:dyDescent="0.35">
      <c r="B13" s="16">
        <v>4</v>
      </c>
      <c r="C13" s="17" t="s">
        <v>4</v>
      </c>
      <c r="D13" s="17">
        <v>1</v>
      </c>
      <c r="E13" s="18">
        <v>20.99</v>
      </c>
      <c r="F13" s="18">
        <f t="shared" si="0"/>
        <v>20.99</v>
      </c>
      <c r="G13" s="19"/>
      <c r="H13" s="17">
        <v>4</v>
      </c>
      <c r="I13" s="17" t="s">
        <v>19</v>
      </c>
      <c r="J13" s="17"/>
      <c r="K13" s="20">
        <v>38.99</v>
      </c>
      <c r="L13" s="16">
        <f t="shared" si="1"/>
        <v>0</v>
      </c>
      <c r="S13" s="51"/>
      <c r="T13" s="51"/>
    </row>
    <row r="14" spans="1:21" ht="18" customHeight="1" x14ac:dyDescent="0.35">
      <c r="B14" s="16">
        <v>5</v>
      </c>
      <c r="C14" s="17" t="s">
        <v>5</v>
      </c>
      <c r="D14" s="17">
        <v>1</v>
      </c>
      <c r="E14" s="18">
        <v>32.99</v>
      </c>
      <c r="F14" s="18">
        <f t="shared" si="0"/>
        <v>32.99</v>
      </c>
      <c r="G14" s="19"/>
      <c r="H14" s="17">
        <v>5</v>
      </c>
      <c r="I14" s="17" t="s">
        <v>20</v>
      </c>
      <c r="J14" s="17"/>
      <c r="K14" s="20">
        <v>16.989999999999998</v>
      </c>
      <c r="L14" s="16">
        <f t="shared" si="1"/>
        <v>0</v>
      </c>
      <c r="S14" s="51"/>
      <c r="T14" s="51"/>
    </row>
    <row r="15" spans="1:21" ht="18" customHeight="1" x14ac:dyDescent="0.35">
      <c r="B15" s="16">
        <v>6</v>
      </c>
      <c r="C15" s="17" t="s">
        <v>6</v>
      </c>
      <c r="D15" s="17"/>
      <c r="E15" s="18">
        <v>28.99</v>
      </c>
      <c r="F15" s="18">
        <f t="shared" si="0"/>
        <v>0</v>
      </c>
      <c r="G15" s="19"/>
      <c r="H15" s="17">
        <v>6</v>
      </c>
      <c r="I15" s="17" t="s">
        <v>21</v>
      </c>
      <c r="J15" s="17"/>
      <c r="K15" s="20">
        <v>22.99</v>
      </c>
      <c r="L15" s="16">
        <f t="shared" si="1"/>
        <v>0</v>
      </c>
      <c r="S15" s="51"/>
      <c r="T15" s="51"/>
    </row>
    <row r="16" spans="1:21" ht="18" customHeight="1" x14ac:dyDescent="0.35">
      <c r="B16" s="16">
        <v>7</v>
      </c>
      <c r="C16" s="17" t="s">
        <v>129</v>
      </c>
      <c r="D16" s="17"/>
      <c r="E16" s="18">
        <v>36.99</v>
      </c>
      <c r="F16" s="18">
        <f t="shared" si="0"/>
        <v>0</v>
      </c>
      <c r="G16" s="19"/>
      <c r="H16" s="17">
        <v>7</v>
      </c>
      <c r="I16" s="17" t="s">
        <v>22</v>
      </c>
      <c r="J16" s="17"/>
      <c r="K16" s="20">
        <v>28.99</v>
      </c>
      <c r="L16" s="16">
        <f t="shared" si="1"/>
        <v>0</v>
      </c>
      <c r="S16" s="51"/>
      <c r="T16" s="51"/>
    </row>
    <row r="17" spans="2:20" ht="18" customHeight="1" x14ac:dyDescent="0.35">
      <c r="B17" s="16">
        <v>8</v>
      </c>
      <c r="C17" s="17" t="s">
        <v>7</v>
      </c>
      <c r="D17" s="17"/>
      <c r="E17" s="18">
        <v>27.99</v>
      </c>
      <c r="F17" s="18">
        <f t="shared" si="0"/>
        <v>0</v>
      </c>
      <c r="G17" s="19"/>
      <c r="H17" s="17">
        <v>8</v>
      </c>
      <c r="I17" s="17" t="s">
        <v>167</v>
      </c>
      <c r="J17" s="17"/>
      <c r="K17" s="20">
        <v>7.99</v>
      </c>
      <c r="L17" s="16">
        <f t="shared" si="1"/>
        <v>0</v>
      </c>
      <c r="S17" s="51"/>
      <c r="T17" s="51"/>
    </row>
    <row r="18" spans="2:20" ht="18" customHeight="1" x14ac:dyDescent="0.35">
      <c r="B18" s="16">
        <v>9</v>
      </c>
      <c r="C18" s="17" t="s">
        <v>8</v>
      </c>
      <c r="D18" s="17"/>
      <c r="E18" s="18">
        <v>23.99</v>
      </c>
      <c r="F18" s="18">
        <f t="shared" si="0"/>
        <v>0</v>
      </c>
      <c r="G18" s="19"/>
      <c r="H18" s="17">
        <v>9</v>
      </c>
      <c r="I18" s="17" t="s">
        <v>23</v>
      </c>
      <c r="J18" s="17"/>
      <c r="K18" s="20">
        <v>12.99</v>
      </c>
      <c r="L18" s="16">
        <f t="shared" si="1"/>
        <v>0</v>
      </c>
      <c r="S18" s="51"/>
      <c r="T18" s="51"/>
    </row>
    <row r="19" spans="2:20" ht="18" customHeight="1" x14ac:dyDescent="0.35">
      <c r="B19" s="16">
        <v>10</v>
      </c>
      <c r="C19" s="17" t="s">
        <v>54</v>
      </c>
      <c r="D19" s="17"/>
      <c r="E19" s="18">
        <v>19.989999999999998</v>
      </c>
      <c r="F19" s="18">
        <f t="shared" si="0"/>
        <v>0</v>
      </c>
      <c r="G19" s="19"/>
      <c r="H19" s="17">
        <v>10</v>
      </c>
      <c r="I19" s="17" t="s">
        <v>24</v>
      </c>
      <c r="J19" s="17"/>
      <c r="K19" s="20">
        <v>21.99</v>
      </c>
      <c r="L19" s="16">
        <f t="shared" si="1"/>
        <v>0</v>
      </c>
      <c r="S19" s="55"/>
      <c r="T19" s="55"/>
    </row>
    <row r="20" spans="2:20" ht="18" customHeight="1" x14ac:dyDescent="0.35">
      <c r="B20" s="16"/>
      <c r="C20" s="17"/>
      <c r="D20" s="17"/>
      <c r="E20" s="18"/>
      <c r="F20" s="18"/>
      <c r="G20" s="19"/>
      <c r="H20" s="17">
        <v>11</v>
      </c>
      <c r="I20" s="17" t="s">
        <v>25</v>
      </c>
      <c r="J20" s="17"/>
      <c r="K20" s="20">
        <v>17.989999999999998</v>
      </c>
      <c r="L20" s="16">
        <f t="shared" si="1"/>
        <v>0</v>
      </c>
      <c r="S20" s="45"/>
      <c r="T20" s="45"/>
    </row>
    <row r="21" spans="2:20" ht="18" customHeight="1" x14ac:dyDescent="0.35">
      <c r="B21" s="16"/>
      <c r="C21" s="17"/>
      <c r="D21" s="17"/>
      <c r="E21" s="18"/>
      <c r="F21" s="18"/>
      <c r="G21" s="19"/>
      <c r="H21" s="17">
        <v>12</v>
      </c>
      <c r="I21" s="17" t="s">
        <v>26</v>
      </c>
      <c r="J21" s="17"/>
      <c r="K21" s="20">
        <v>18.989999999999998</v>
      </c>
      <c r="L21" s="16">
        <f t="shared" si="1"/>
        <v>0</v>
      </c>
      <c r="S21" s="45"/>
      <c r="T21" s="45"/>
    </row>
    <row r="22" spans="2:20" ht="18" customHeight="1" x14ac:dyDescent="0.35">
      <c r="B22" s="16"/>
      <c r="C22" s="17"/>
      <c r="D22" s="17"/>
      <c r="E22" s="18"/>
      <c r="F22" s="18"/>
      <c r="G22" s="19"/>
      <c r="H22" s="17">
        <v>13</v>
      </c>
      <c r="I22" s="17" t="s">
        <v>27</v>
      </c>
      <c r="J22" s="17"/>
      <c r="K22" s="20">
        <v>20.99</v>
      </c>
      <c r="L22" s="16">
        <f t="shared" si="1"/>
        <v>0</v>
      </c>
      <c r="S22" s="45"/>
      <c r="T22" s="45"/>
    </row>
    <row r="23" spans="2:20" ht="18" customHeight="1" x14ac:dyDescent="0.35">
      <c r="B23" s="16"/>
      <c r="C23" s="17"/>
      <c r="D23" s="17"/>
      <c r="E23" s="18"/>
      <c r="F23" s="18"/>
      <c r="G23" s="19"/>
      <c r="H23" s="17">
        <v>14</v>
      </c>
      <c r="I23" s="17" t="s">
        <v>28</v>
      </c>
      <c r="J23" s="17"/>
      <c r="K23" s="20">
        <v>13.99</v>
      </c>
      <c r="L23" s="16">
        <f t="shared" si="1"/>
        <v>0</v>
      </c>
      <c r="S23" s="45"/>
      <c r="T23" s="45"/>
    </row>
    <row r="24" spans="2:20" ht="18" customHeight="1" x14ac:dyDescent="0.35">
      <c r="B24" s="16"/>
      <c r="C24" s="17"/>
      <c r="D24" s="17"/>
      <c r="E24" s="18"/>
      <c r="F24" s="18"/>
      <c r="G24" s="19"/>
      <c r="H24" s="17">
        <v>15</v>
      </c>
      <c r="I24" s="17" t="s">
        <v>29</v>
      </c>
      <c r="J24" s="17"/>
      <c r="K24" s="20">
        <v>20.99</v>
      </c>
      <c r="L24" s="16">
        <f t="shared" si="1"/>
        <v>0</v>
      </c>
      <c r="S24" s="51"/>
      <c r="T24" s="51"/>
    </row>
    <row r="25" spans="2:20" ht="18" customHeight="1" x14ac:dyDescent="0.35">
      <c r="B25" s="16"/>
      <c r="C25" s="17"/>
      <c r="D25" s="17"/>
      <c r="E25" s="18"/>
      <c r="F25" s="18"/>
      <c r="G25" s="19"/>
      <c r="H25" s="17">
        <v>16</v>
      </c>
      <c r="I25" s="17" t="s">
        <v>18</v>
      </c>
      <c r="J25" s="17"/>
      <c r="K25" s="20">
        <v>39.99</v>
      </c>
      <c r="L25" s="16">
        <f t="shared" si="1"/>
        <v>0</v>
      </c>
      <c r="S25" s="51"/>
      <c r="T25" s="51"/>
    </row>
    <row r="26" spans="2:20" ht="18" customHeight="1" x14ac:dyDescent="0.35">
      <c r="B26" s="16"/>
      <c r="C26" s="50" t="s">
        <v>33</v>
      </c>
      <c r="D26" s="50"/>
      <c r="E26" s="50"/>
      <c r="F26" s="50"/>
      <c r="G26" s="19"/>
      <c r="H26" s="17">
        <v>17</v>
      </c>
      <c r="I26" s="17" t="s">
        <v>30</v>
      </c>
      <c r="J26" s="17"/>
      <c r="K26" s="20">
        <v>11.99</v>
      </c>
      <c r="L26" s="16">
        <f t="shared" si="1"/>
        <v>0</v>
      </c>
      <c r="S26" s="51"/>
      <c r="T26" s="51"/>
    </row>
    <row r="27" spans="2:20" ht="18" customHeight="1" x14ac:dyDescent="0.35">
      <c r="B27" s="16">
        <v>1</v>
      </c>
      <c r="C27" s="17" t="s">
        <v>10</v>
      </c>
      <c r="D27" s="17"/>
      <c r="E27" s="18">
        <v>17.989999999999998</v>
      </c>
      <c r="F27" s="18">
        <f t="shared" ref="F27:F35" si="2">E27*D27</f>
        <v>0</v>
      </c>
      <c r="G27" s="19"/>
      <c r="H27" s="17">
        <v>18</v>
      </c>
      <c r="I27" s="17" t="s">
        <v>89</v>
      </c>
      <c r="J27" s="17"/>
      <c r="K27" s="20">
        <v>6.99</v>
      </c>
      <c r="L27" s="16">
        <f t="shared" si="1"/>
        <v>0</v>
      </c>
      <c r="S27" s="51"/>
      <c r="T27" s="51"/>
    </row>
    <row r="28" spans="2:20" ht="18" customHeight="1" x14ac:dyDescent="0.35">
      <c r="B28" s="16">
        <v>2</v>
      </c>
      <c r="C28" s="17" t="s">
        <v>11</v>
      </c>
      <c r="D28" s="17"/>
      <c r="E28" s="18">
        <v>38.99</v>
      </c>
      <c r="F28" s="18">
        <f t="shared" si="2"/>
        <v>0</v>
      </c>
      <c r="G28" s="19"/>
      <c r="H28" s="17">
        <v>19</v>
      </c>
      <c r="I28" s="17" t="s">
        <v>141</v>
      </c>
      <c r="J28" s="17"/>
      <c r="K28" s="20">
        <v>29.99</v>
      </c>
      <c r="L28" s="16">
        <f t="shared" si="1"/>
        <v>0</v>
      </c>
      <c r="S28" s="51"/>
      <c r="T28" s="51"/>
    </row>
    <row r="29" spans="2:20" ht="18" customHeight="1" x14ac:dyDescent="0.35">
      <c r="B29" s="16">
        <v>3</v>
      </c>
      <c r="C29" s="17" t="s">
        <v>12</v>
      </c>
      <c r="D29" s="17"/>
      <c r="E29" s="18">
        <v>11.99</v>
      </c>
      <c r="F29" s="18">
        <f t="shared" si="2"/>
        <v>0</v>
      </c>
      <c r="G29" s="19"/>
      <c r="H29" s="17">
        <v>20</v>
      </c>
      <c r="I29" s="17" t="s">
        <v>142</v>
      </c>
      <c r="J29" s="17"/>
      <c r="K29" s="20">
        <v>25.99</v>
      </c>
      <c r="L29" s="16">
        <f t="shared" si="1"/>
        <v>0</v>
      </c>
      <c r="S29" s="51"/>
      <c r="T29" s="51"/>
    </row>
    <row r="30" spans="2:20" ht="18" customHeight="1" x14ac:dyDescent="0.35">
      <c r="B30" s="16">
        <v>4</v>
      </c>
      <c r="C30" s="17" t="s">
        <v>13</v>
      </c>
      <c r="D30" s="17"/>
      <c r="E30" s="18">
        <v>28.99</v>
      </c>
      <c r="F30" s="18">
        <f t="shared" si="2"/>
        <v>0</v>
      </c>
      <c r="G30" s="19"/>
      <c r="H30" s="17"/>
      <c r="I30" s="17"/>
      <c r="J30" s="17"/>
      <c r="K30" s="20"/>
      <c r="L30" s="16"/>
      <c r="S30" s="51"/>
      <c r="T30" s="51"/>
    </row>
    <row r="31" spans="2:20" ht="18" customHeight="1" x14ac:dyDescent="0.35">
      <c r="B31" s="16">
        <v>5</v>
      </c>
      <c r="C31" s="17" t="s">
        <v>14</v>
      </c>
      <c r="D31" s="17"/>
      <c r="E31" s="18">
        <v>14.99</v>
      </c>
      <c r="F31" s="18">
        <f t="shared" si="2"/>
        <v>0</v>
      </c>
      <c r="G31" s="19"/>
      <c r="H31" s="17"/>
      <c r="I31" s="17"/>
      <c r="J31" s="17"/>
      <c r="K31" s="15"/>
      <c r="L31" s="16"/>
      <c r="S31" s="51"/>
      <c r="T31" s="51"/>
    </row>
    <row r="32" spans="2:20" ht="18" customHeight="1" x14ac:dyDescent="0.35">
      <c r="B32" s="16">
        <v>6</v>
      </c>
      <c r="C32" s="17" t="s">
        <v>9</v>
      </c>
      <c r="D32" s="17"/>
      <c r="E32" s="18">
        <v>34.99</v>
      </c>
      <c r="F32" s="18">
        <f t="shared" si="2"/>
        <v>0</v>
      </c>
      <c r="G32" s="19"/>
      <c r="H32" s="17"/>
      <c r="I32" s="17"/>
      <c r="J32" s="17"/>
      <c r="K32" s="17"/>
      <c r="L32" s="17"/>
      <c r="S32" s="51"/>
      <c r="T32" s="51"/>
    </row>
    <row r="33" spans="2:20" ht="18" customHeight="1" x14ac:dyDescent="0.35">
      <c r="B33" s="16">
        <v>7</v>
      </c>
      <c r="C33" s="17" t="s">
        <v>15</v>
      </c>
      <c r="D33" s="17"/>
      <c r="E33" s="18">
        <v>34.99</v>
      </c>
      <c r="F33" s="18">
        <f t="shared" si="2"/>
        <v>0</v>
      </c>
      <c r="G33" s="19"/>
      <c r="H33" s="17"/>
      <c r="I33" s="17"/>
      <c r="J33" s="17"/>
      <c r="K33" s="17"/>
      <c r="L33" s="17"/>
      <c r="S33" s="51"/>
      <c r="T33" s="51"/>
    </row>
    <row r="34" spans="2:20" ht="18" customHeight="1" x14ac:dyDescent="0.35">
      <c r="B34" s="16">
        <v>8</v>
      </c>
      <c r="C34" s="17" t="s">
        <v>108</v>
      </c>
      <c r="D34" s="17"/>
      <c r="E34" s="18">
        <v>7.99</v>
      </c>
      <c r="F34" s="18">
        <f t="shared" si="2"/>
        <v>0</v>
      </c>
      <c r="G34" s="19"/>
      <c r="H34" s="17"/>
      <c r="I34" s="17"/>
      <c r="J34" s="17"/>
      <c r="K34" s="17"/>
      <c r="L34" s="17"/>
      <c r="S34" s="42"/>
      <c r="T34" s="42"/>
    </row>
    <row r="35" spans="2:20" ht="18" customHeight="1" x14ac:dyDescent="0.35">
      <c r="B35" s="16">
        <v>9</v>
      </c>
      <c r="C35" s="17" t="s">
        <v>159</v>
      </c>
      <c r="D35" s="17"/>
      <c r="E35" s="18">
        <v>34.99</v>
      </c>
      <c r="F35" s="18">
        <f t="shared" si="2"/>
        <v>0</v>
      </c>
      <c r="G35" s="19"/>
      <c r="H35" s="17"/>
      <c r="I35" s="17"/>
      <c r="J35" s="17"/>
      <c r="K35" s="17"/>
      <c r="L35" s="17"/>
      <c r="S35" s="42"/>
      <c r="T35" s="42"/>
    </row>
    <row r="36" spans="2:20" ht="18" customHeight="1" x14ac:dyDescent="0.35">
      <c r="B36" s="16"/>
      <c r="C36" s="17"/>
      <c r="D36" s="17"/>
      <c r="E36" s="18"/>
      <c r="F36" s="18"/>
      <c r="G36" s="19"/>
      <c r="H36" s="17"/>
      <c r="I36" s="17"/>
      <c r="J36" s="17"/>
      <c r="K36" s="17"/>
      <c r="L36" s="17"/>
      <c r="S36" s="42"/>
      <c r="T36" s="42"/>
    </row>
    <row r="37" spans="2:20" ht="18" customHeight="1" x14ac:dyDescent="0.35">
      <c r="B37" s="16"/>
      <c r="C37" s="17"/>
      <c r="D37" s="17"/>
      <c r="E37" s="18"/>
      <c r="F37" s="18"/>
      <c r="G37" s="19"/>
      <c r="H37" s="17"/>
      <c r="I37" s="17"/>
      <c r="J37" s="17"/>
      <c r="K37" s="17"/>
      <c r="L37" s="17"/>
      <c r="S37" s="42"/>
      <c r="T37" s="42"/>
    </row>
    <row r="38" spans="2:20" ht="18" customHeight="1" x14ac:dyDescent="0.35">
      <c r="B38" s="16"/>
      <c r="C38" s="22"/>
      <c r="D38" s="22"/>
      <c r="E38" s="18"/>
      <c r="F38" s="18"/>
      <c r="G38" s="19"/>
      <c r="H38" s="17"/>
      <c r="I38" s="52" t="s">
        <v>37</v>
      </c>
      <c r="J38" s="53"/>
      <c r="K38" s="53"/>
      <c r="L38" s="54"/>
      <c r="S38" s="51"/>
      <c r="T38" s="51"/>
    </row>
    <row r="39" spans="2:20" ht="18" customHeight="1" x14ac:dyDescent="0.35">
      <c r="B39" s="16"/>
      <c r="C39" s="17"/>
      <c r="D39" s="17"/>
      <c r="E39" s="18"/>
      <c r="F39" s="18"/>
      <c r="G39" s="19"/>
      <c r="H39" s="17">
        <v>1</v>
      </c>
      <c r="I39" s="17" t="s">
        <v>38</v>
      </c>
      <c r="J39" s="17"/>
      <c r="K39" s="20">
        <v>41.99</v>
      </c>
      <c r="L39" s="16">
        <f t="shared" ref="L39:L46" si="3">K39*J39</f>
        <v>0</v>
      </c>
      <c r="S39" s="51"/>
      <c r="T39" s="51"/>
    </row>
    <row r="40" spans="2:20" ht="18" customHeight="1" x14ac:dyDescent="0.35">
      <c r="B40" s="16"/>
      <c r="C40" s="50" t="s">
        <v>63</v>
      </c>
      <c r="D40" s="50"/>
      <c r="E40" s="50"/>
      <c r="F40" s="50"/>
      <c r="G40" s="19"/>
      <c r="H40" s="17">
        <v>2</v>
      </c>
      <c r="I40" s="17" t="s">
        <v>39</v>
      </c>
      <c r="J40" s="17"/>
      <c r="K40" s="20">
        <v>36.99</v>
      </c>
      <c r="L40" s="16">
        <f t="shared" si="3"/>
        <v>0</v>
      </c>
      <c r="S40" s="55"/>
      <c r="T40" s="55"/>
    </row>
    <row r="41" spans="2:20" ht="18" customHeight="1" x14ac:dyDescent="0.35">
      <c r="B41" s="16">
        <v>1</v>
      </c>
      <c r="C41" s="17" t="s">
        <v>139</v>
      </c>
      <c r="D41" s="17"/>
      <c r="E41" s="18">
        <v>39.99</v>
      </c>
      <c r="F41" s="18">
        <f t="shared" ref="F41:F45" si="4">E41*D41</f>
        <v>0</v>
      </c>
      <c r="G41" s="19"/>
      <c r="H41" s="17">
        <v>3</v>
      </c>
      <c r="I41" s="17" t="s">
        <v>43</v>
      </c>
      <c r="J41" s="17"/>
      <c r="K41" s="20">
        <v>59.99</v>
      </c>
      <c r="L41" s="16">
        <f t="shared" si="3"/>
        <v>0</v>
      </c>
      <c r="S41" s="51"/>
      <c r="T41" s="51"/>
    </row>
    <row r="42" spans="2:20" ht="18" customHeight="1" x14ac:dyDescent="0.35">
      <c r="B42" s="16">
        <v>2</v>
      </c>
      <c r="C42" s="17" t="s">
        <v>64</v>
      </c>
      <c r="D42" s="17"/>
      <c r="E42" s="18">
        <v>55.99</v>
      </c>
      <c r="F42" s="18">
        <f t="shared" si="4"/>
        <v>0</v>
      </c>
      <c r="G42" s="19"/>
      <c r="H42" s="17">
        <v>4</v>
      </c>
      <c r="I42" s="17" t="s">
        <v>40</v>
      </c>
      <c r="J42" s="17"/>
      <c r="K42" s="20">
        <v>27.99</v>
      </c>
      <c r="L42" s="16">
        <f t="shared" si="3"/>
        <v>0</v>
      </c>
      <c r="S42" s="51"/>
      <c r="T42" s="51"/>
    </row>
    <row r="43" spans="2:20" ht="18" customHeight="1" x14ac:dyDescent="0.35">
      <c r="B43" s="16">
        <v>3</v>
      </c>
      <c r="C43" s="17" t="s">
        <v>137</v>
      </c>
      <c r="D43" s="17"/>
      <c r="E43" s="18">
        <v>42.99</v>
      </c>
      <c r="F43" s="18">
        <f t="shared" si="4"/>
        <v>0</v>
      </c>
      <c r="G43" s="19"/>
      <c r="H43" s="17">
        <v>5</v>
      </c>
      <c r="I43" s="17" t="s">
        <v>41</v>
      </c>
      <c r="J43" s="17"/>
      <c r="K43" s="20">
        <v>43.99</v>
      </c>
      <c r="L43" s="16">
        <f t="shared" si="3"/>
        <v>0</v>
      </c>
      <c r="S43" s="42"/>
      <c r="T43" s="42"/>
    </row>
    <row r="44" spans="2:20" ht="18" customHeight="1" x14ac:dyDescent="0.35">
      <c r="B44" s="16">
        <v>4</v>
      </c>
      <c r="C44" s="17" t="s">
        <v>95</v>
      </c>
      <c r="D44" s="17"/>
      <c r="E44" s="18">
        <v>20.99</v>
      </c>
      <c r="F44" s="18">
        <f t="shared" si="4"/>
        <v>0</v>
      </c>
      <c r="G44" s="19"/>
      <c r="H44" s="17">
        <v>6</v>
      </c>
      <c r="I44" s="17" t="s">
        <v>42</v>
      </c>
      <c r="J44" s="17"/>
      <c r="K44" s="20">
        <v>29.99</v>
      </c>
      <c r="L44" s="16">
        <f t="shared" si="3"/>
        <v>0</v>
      </c>
      <c r="S44" s="42"/>
      <c r="T44" s="42"/>
    </row>
    <row r="45" spans="2:20" ht="18" customHeight="1" x14ac:dyDescent="0.35">
      <c r="B45" s="16">
        <v>5</v>
      </c>
      <c r="C45" s="17" t="s">
        <v>107</v>
      </c>
      <c r="D45" s="17"/>
      <c r="E45" s="18">
        <v>22.99</v>
      </c>
      <c r="F45" s="18">
        <f t="shared" si="4"/>
        <v>0</v>
      </c>
      <c r="G45" s="19"/>
      <c r="H45" s="17">
        <v>7</v>
      </c>
      <c r="I45" s="17" t="s">
        <v>44</v>
      </c>
      <c r="J45" s="17"/>
      <c r="K45" s="20">
        <v>43.99</v>
      </c>
      <c r="L45" s="16">
        <f t="shared" si="3"/>
        <v>0</v>
      </c>
      <c r="S45" s="42"/>
      <c r="T45" s="42"/>
    </row>
    <row r="46" spans="2:20" ht="18" customHeight="1" x14ac:dyDescent="0.35">
      <c r="B46" s="16"/>
      <c r="C46" s="17"/>
      <c r="D46" s="17"/>
      <c r="E46" s="18"/>
      <c r="F46" s="18"/>
      <c r="G46" s="19"/>
      <c r="H46" s="17">
        <v>8</v>
      </c>
      <c r="I46" s="17" t="s">
        <v>185</v>
      </c>
      <c r="J46" s="17"/>
      <c r="K46" s="20">
        <v>49.99</v>
      </c>
      <c r="L46" s="16">
        <f t="shared" si="3"/>
        <v>0</v>
      </c>
      <c r="S46" s="42"/>
      <c r="T46" s="42"/>
    </row>
    <row r="47" spans="2:20" ht="18" customHeight="1" x14ac:dyDescent="0.35">
      <c r="B47" s="16"/>
      <c r="C47" s="17"/>
      <c r="D47" s="17"/>
      <c r="E47" s="18"/>
      <c r="F47" s="18"/>
      <c r="G47" s="19"/>
      <c r="H47" s="17"/>
      <c r="I47" s="17"/>
      <c r="J47" s="17"/>
      <c r="K47" s="20"/>
      <c r="L47" s="16"/>
      <c r="S47" s="51"/>
      <c r="T47" s="51"/>
    </row>
    <row r="48" spans="2:20" ht="18" customHeight="1" x14ac:dyDescent="0.35">
      <c r="B48" s="16"/>
      <c r="C48" s="22"/>
      <c r="D48" s="22"/>
      <c r="E48" s="18"/>
      <c r="F48" s="18"/>
      <c r="G48" s="19"/>
      <c r="H48" s="17"/>
      <c r="I48" s="17"/>
      <c r="J48" s="17"/>
      <c r="K48" s="20"/>
      <c r="L48" s="16"/>
      <c r="S48" s="51"/>
      <c r="T48" s="51"/>
    </row>
    <row r="49" spans="2:20" ht="18" customHeight="1" x14ac:dyDescent="0.35">
      <c r="B49" s="16"/>
      <c r="C49" s="50" t="s">
        <v>34</v>
      </c>
      <c r="D49" s="50"/>
      <c r="E49" s="50"/>
      <c r="F49" s="50"/>
      <c r="G49" s="19"/>
      <c r="H49" s="17"/>
      <c r="I49" s="17"/>
      <c r="J49" s="17"/>
      <c r="K49" s="20"/>
      <c r="L49" s="16"/>
      <c r="S49" s="51"/>
      <c r="T49" s="51"/>
    </row>
    <row r="50" spans="2:20" ht="18" customHeight="1" x14ac:dyDescent="0.35">
      <c r="B50" s="16">
        <v>1</v>
      </c>
      <c r="C50" s="17" t="s">
        <v>31</v>
      </c>
      <c r="D50" s="17"/>
      <c r="E50" s="18">
        <v>28.99</v>
      </c>
      <c r="F50" s="18">
        <f t="shared" ref="F50:F55" si="5">E50*D50</f>
        <v>0</v>
      </c>
      <c r="G50" s="19"/>
      <c r="H50" s="17"/>
      <c r="I50" s="17"/>
      <c r="J50" s="17"/>
      <c r="K50" s="15"/>
      <c r="L50" s="16"/>
      <c r="S50" s="51"/>
      <c r="T50" s="51"/>
    </row>
    <row r="51" spans="2:20" ht="18" customHeight="1" x14ac:dyDescent="0.35">
      <c r="B51" s="16">
        <v>2</v>
      </c>
      <c r="C51" s="17" t="s">
        <v>96</v>
      </c>
      <c r="D51" s="17"/>
      <c r="E51" s="18">
        <v>33.99</v>
      </c>
      <c r="F51" s="18">
        <f t="shared" si="5"/>
        <v>0</v>
      </c>
      <c r="G51" s="19"/>
      <c r="H51" s="17"/>
      <c r="I51" s="17"/>
      <c r="J51" s="17"/>
      <c r="K51" s="15"/>
      <c r="L51" s="16"/>
      <c r="S51" s="51"/>
      <c r="T51" s="51"/>
    </row>
    <row r="52" spans="2:20" ht="18" customHeight="1" x14ac:dyDescent="0.35">
      <c r="B52" s="16">
        <v>3</v>
      </c>
      <c r="C52" s="17" t="s">
        <v>28</v>
      </c>
      <c r="D52" s="17"/>
      <c r="E52" s="18">
        <v>13.99</v>
      </c>
      <c r="F52" s="18">
        <f t="shared" si="5"/>
        <v>0</v>
      </c>
      <c r="G52" s="19"/>
      <c r="H52" s="17"/>
      <c r="I52" s="17"/>
      <c r="J52" s="17"/>
      <c r="K52" s="15"/>
      <c r="L52" s="16"/>
      <c r="S52" s="42"/>
      <c r="T52" s="42"/>
    </row>
    <row r="53" spans="2:20" ht="48" customHeight="1" x14ac:dyDescent="0.35">
      <c r="B53" s="16">
        <v>4</v>
      </c>
      <c r="C53" s="17" t="s">
        <v>32</v>
      </c>
      <c r="D53" s="17"/>
      <c r="E53" s="18">
        <v>30.99</v>
      </c>
      <c r="F53" s="18">
        <f t="shared" si="5"/>
        <v>0</v>
      </c>
      <c r="G53" s="19"/>
      <c r="H53" s="17"/>
      <c r="I53" s="17"/>
      <c r="J53" s="17"/>
      <c r="K53" s="15"/>
      <c r="L53" s="16"/>
      <c r="S53" s="42"/>
      <c r="T53" s="42"/>
    </row>
    <row r="54" spans="2:20" ht="18" customHeight="1" x14ac:dyDescent="0.35">
      <c r="B54" s="16">
        <v>5</v>
      </c>
      <c r="C54" s="17" t="s">
        <v>119</v>
      </c>
      <c r="D54" s="17"/>
      <c r="E54" s="18">
        <v>9.99</v>
      </c>
      <c r="F54" s="18">
        <f t="shared" si="5"/>
        <v>0</v>
      </c>
      <c r="G54" s="19"/>
      <c r="H54" s="17"/>
      <c r="I54" s="17"/>
      <c r="J54" s="17"/>
      <c r="K54" s="15"/>
      <c r="L54" s="16"/>
      <c r="S54" s="42"/>
      <c r="T54" s="42"/>
    </row>
    <row r="55" spans="2:20" ht="18" customHeight="1" x14ac:dyDescent="0.35">
      <c r="B55" s="16">
        <v>6</v>
      </c>
      <c r="C55" s="17" t="s">
        <v>173</v>
      </c>
      <c r="D55" s="17"/>
      <c r="E55" s="18">
        <v>5.99</v>
      </c>
      <c r="F55" s="18">
        <f t="shared" si="5"/>
        <v>0</v>
      </c>
      <c r="G55" s="19"/>
      <c r="H55" s="17"/>
      <c r="I55" s="17"/>
      <c r="J55" s="17"/>
      <c r="K55" s="15"/>
      <c r="L55" s="16"/>
      <c r="S55" s="42"/>
      <c r="T55" s="42"/>
    </row>
    <row r="56" spans="2:20" ht="18" customHeight="1" x14ac:dyDescent="0.35">
      <c r="B56" s="16"/>
      <c r="C56" s="17"/>
      <c r="D56" s="17"/>
      <c r="E56" s="18"/>
      <c r="F56" s="18"/>
      <c r="G56" s="19"/>
      <c r="H56" s="17"/>
      <c r="I56" s="17"/>
      <c r="J56" s="17"/>
      <c r="K56" s="15"/>
      <c r="L56" s="16"/>
      <c r="R56" s="1">
        <v>3</v>
      </c>
      <c r="S56" s="42"/>
      <c r="T56" s="42"/>
    </row>
    <row r="57" spans="2:20" ht="18" customHeight="1" x14ac:dyDescent="0.35">
      <c r="B57" s="16"/>
      <c r="C57" s="17"/>
      <c r="D57" s="17"/>
      <c r="E57" s="18"/>
      <c r="F57" s="18"/>
      <c r="G57" s="19"/>
      <c r="H57" s="17"/>
      <c r="I57" s="17"/>
      <c r="J57" s="17"/>
      <c r="K57" s="15"/>
      <c r="L57" s="16"/>
      <c r="S57" s="42"/>
      <c r="T57" s="42"/>
    </row>
    <row r="58" spans="2:20" ht="18" customHeight="1" x14ac:dyDescent="0.35">
      <c r="B58" s="16"/>
      <c r="C58" s="17"/>
      <c r="D58" s="17"/>
      <c r="E58" s="18"/>
      <c r="F58" s="18"/>
      <c r="G58" s="19"/>
      <c r="H58" s="17"/>
      <c r="I58" s="17"/>
      <c r="J58" s="17"/>
      <c r="K58" s="15"/>
      <c r="L58" s="16"/>
      <c r="S58" s="42"/>
      <c r="T58" s="42"/>
    </row>
    <row r="59" spans="2:20" ht="18" customHeight="1" thickBot="1" x14ac:dyDescent="0.4">
      <c r="B59" s="16"/>
      <c r="C59" s="22" t="s">
        <v>78</v>
      </c>
      <c r="D59" s="22"/>
      <c r="E59" s="23"/>
      <c r="F59" s="23">
        <f>SUM(F9:F58)</f>
        <v>84.97</v>
      </c>
      <c r="G59" s="24"/>
      <c r="H59" s="22"/>
      <c r="I59" s="22" t="s">
        <v>78</v>
      </c>
      <c r="J59" s="17"/>
      <c r="K59" s="15"/>
      <c r="L59" s="23">
        <f>SUM(L9:L58)</f>
        <v>0</v>
      </c>
      <c r="S59" s="51"/>
      <c r="T59" s="51"/>
    </row>
    <row r="60" spans="2:20" ht="18.95" customHeight="1" thickBot="1" x14ac:dyDescent="0.4">
      <c r="B60" s="21"/>
      <c r="C60" s="21" t="s">
        <v>65</v>
      </c>
      <c r="D60" s="25"/>
      <c r="E60" s="21"/>
      <c r="F60" s="21"/>
      <c r="G60" s="21"/>
      <c r="H60" s="21"/>
      <c r="I60" s="9" t="s">
        <v>84</v>
      </c>
      <c r="J60" s="21"/>
      <c r="K60" s="21"/>
      <c r="L60" s="26">
        <f>SUM(L59,F59)</f>
        <v>84.97</v>
      </c>
    </row>
    <row r="61" spans="2:20" ht="21" x14ac:dyDescent="0.35">
      <c r="B61" s="21"/>
      <c r="C61" s="21" t="s">
        <v>66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20" ht="21" x14ac:dyDescent="0.3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20" ht="21" x14ac:dyDescent="0.35">
      <c r="B63" s="21"/>
      <c r="C63" s="21" t="s">
        <v>73</v>
      </c>
      <c r="D63" s="21"/>
      <c r="E63" s="21"/>
      <c r="F63" s="21"/>
      <c r="G63" s="21"/>
      <c r="H63" s="21"/>
      <c r="I63" s="21"/>
      <c r="J63" s="21"/>
      <c r="K63" s="21"/>
      <c r="L63" s="21"/>
    </row>
    <row r="64" spans="2:20" ht="21" x14ac:dyDescent="0.35">
      <c r="B64" s="21"/>
      <c r="C64" s="21"/>
      <c r="D64" s="21"/>
      <c r="E64" s="9"/>
      <c r="F64" s="9"/>
      <c r="G64" s="9"/>
      <c r="H64" s="10"/>
      <c r="I64" s="10"/>
      <c r="J64" s="10"/>
      <c r="K64" s="10"/>
      <c r="L64" s="10"/>
      <c r="M64" s="3"/>
    </row>
    <row r="65" spans="2:12" ht="21" x14ac:dyDescent="0.35">
      <c r="B65" s="21"/>
      <c r="C65" s="21" t="s">
        <v>75</v>
      </c>
      <c r="D65" s="21"/>
      <c r="E65" s="21"/>
      <c r="F65" s="21" t="s">
        <v>74</v>
      </c>
      <c r="G65" s="21"/>
      <c r="H65" s="21"/>
      <c r="I65" s="21"/>
      <c r="J65" s="21"/>
      <c r="K65" s="9"/>
      <c r="L65" s="21"/>
    </row>
    <row r="66" spans="2:12" ht="21" x14ac:dyDescent="0.35">
      <c r="B66" s="21"/>
      <c r="C66" s="21"/>
      <c r="D66" s="21"/>
      <c r="E66" s="21"/>
      <c r="F66" s="21"/>
      <c r="G66" s="21"/>
      <c r="H66" s="21"/>
      <c r="I66" s="21"/>
      <c r="J66" s="21"/>
      <c r="K66" s="9"/>
      <c r="L66" s="21"/>
    </row>
    <row r="67" spans="2:12" ht="21" x14ac:dyDescent="0.35">
      <c r="B67" s="21"/>
      <c r="C67" s="21"/>
      <c r="D67" s="21"/>
      <c r="E67" s="21"/>
      <c r="F67" s="21"/>
      <c r="G67" s="21"/>
      <c r="H67" s="21"/>
      <c r="I67" s="21"/>
      <c r="J67" s="21"/>
      <c r="K67" s="9" t="s">
        <v>68</v>
      </c>
      <c r="L67" s="21"/>
    </row>
    <row r="68" spans="2:12" ht="21" x14ac:dyDescent="0.35">
      <c r="B68" s="21"/>
      <c r="C68" s="21"/>
      <c r="D68" s="21"/>
      <c r="E68" s="21"/>
      <c r="F68" s="21"/>
      <c r="G68" s="21"/>
      <c r="H68" s="21"/>
      <c r="I68" s="21"/>
      <c r="J68" s="21"/>
      <c r="K68" s="9" t="s">
        <v>69</v>
      </c>
      <c r="L68" s="21"/>
    </row>
    <row r="69" spans="2:12" ht="21" x14ac:dyDescent="0.35">
      <c r="B69" s="21"/>
      <c r="C69" s="27" t="s">
        <v>67</v>
      </c>
      <c r="D69" s="10"/>
      <c r="E69" s="10"/>
      <c r="F69" s="10"/>
      <c r="G69" s="10"/>
      <c r="H69" s="10"/>
      <c r="I69" s="10"/>
      <c r="J69" s="10"/>
      <c r="K69" s="21"/>
      <c r="L69" s="21"/>
    </row>
    <row r="70" spans="2:12" ht="18.75" x14ac:dyDescent="0.3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spans="2:12" ht="18.75" x14ac:dyDescent="0.3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spans="2:12" ht="18.75" x14ac:dyDescent="0.3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spans="2:12" ht="18.75" x14ac:dyDescent="0.3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spans="2:12" ht="15.75" x14ac:dyDescent="0.25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2:12" ht="15.75" x14ac:dyDescent="0.25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2:12" ht="26.25" x14ac:dyDescent="0.4">
      <c r="B76" s="10"/>
      <c r="C76" s="10"/>
      <c r="D76" s="10"/>
      <c r="E76" s="11"/>
      <c r="G76" s="11"/>
      <c r="H76" s="10"/>
      <c r="I76" s="10"/>
      <c r="J76" s="10"/>
      <c r="K76" s="10"/>
      <c r="L76" s="10"/>
    </row>
    <row r="77" spans="2:12" ht="26.25" x14ac:dyDescent="0.4">
      <c r="B77" s="10"/>
      <c r="C77" s="10"/>
      <c r="D77" s="10"/>
      <c r="E77" s="11"/>
      <c r="G77" s="11"/>
      <c r="H77" s="10"/>
      <c r="I77" s="10"/>
      <c r="J77" s="10"/>
      <c r="K77" s="10"/>
      <c r="L77" s="10"/>
    </row>
    <row r="78" spans="2:12" ht="18.75" x14ac:dyDescent="0.3">
      <c r="G78" s="3"/>
    </row>
    <row r="79" spans="2:12" x14ac:dyDescent="0.25">
      <c r="B79" s="6"/>
      <c r="C79" s="6"/>
      <c r="D79" s="6"/>
      <c r="G79" s="2"/>
    </row>
    <row r="80" spans="2:12" ht="18.75" x14ac:dyDescent="0.3">
      <c r="B80" s="6"/>
      <c r="C80" s="6"/>
      <c r="D80" s="6"/>
      <c r="E80" s="8" t="s">
        <v>76</v>
      </c>
      <c r="F80" s="7"/>
      <c r="G80" s="2"/>
      <c r="H80" s="12"/>
      <c r="I80" s="2" t="s">
        <v>194</v>
      </c>
      <c r="J80" s="7" t="s">
        <v>217</v>
      </c>
      <c r="K80" s="7"/>
    </row>
    <row r="81" spans="2:19" ht="15.75" x14ac:dyDescent="0.25">
      <c r="D81" s="4"/>
      <c r="E81" s="4"/>
      <c r="F81" s="4"/>
      <c r="J81" s="7"/>
      <c r="K81" s="7"/>
      <c r="R81" s="6"/>
    </row>
    <row r="82" spans="2:19" ht="15.75" x14ac:dyDescent="0.25">
      <c r="E82" s="5"/>
      <c r="F82" s="5"/>
      <c r="G82" s="5"/>
      <c r="J82" s="7"/>
      <c r="K82" s="7"/>
    </row>
    <row r="84" spans="2:19" ht="21" x14ac:dyDescent="0.35">
      <c r="B84" s="15" t="s">
        <v>70</v>
      </c>
      <c r="C84" s="15" t="s">
        <v>80</v>
      </c>
      <c r="D84" s="15" t="s">
        <v>83</v>
      </c>
      <c r="E84" s="15" t="s">
        <v>71</v>
      </c>
      <c r="F84" s="15" t="s">
        <v>72</v>
      </c>
      <c r="G84" s="10"/>
      <c r="H84" s="15" t="s">
        <v>70</v>
      </c>
      <c r="I84" s="15" t="s">
        <v>80</v>
      </c>
      <c r="J84" s="15" t="s">
        <v>83</v>
      </c>
      <c r="K84" s="15" t="s">
        <v>104</v>
      </c>
      <c r="L84" s="15" t="s">
        <v>72</v>
      </c>
    </row>
    <row r="85" spans="2:19" ht="21" x14ac:dyDescent="0.35">
      <c r="B85" s="15"/>
      <c r="C85" s="50" t="s">
        <v>45</v>
      </c>
      <c r="D85" s="50"/>
      <c r="E85" s="50"/>
      <c r="F85" s="50"/>
      <c r="G85" s="10"/>
      <c r="H85" s="15"/>
      <c r="I85" s="52" t="s">
        <v>81</v>
      </c>
      <c r="J85" s="53"/>
      <c r="K85" s="53"/>
      <c r="L85" s="54"/>
    </row>
    <row r="86" spans="2:19" ht="21" x14ac:dyDescent="0.35">
      <c r="B86" s="16">
        <v>1</v>
      </c>
      <c r="C86" s="17" t="s">
        <v>130</v>
      </c>
      <c r="D86" s="17"/>
      <c r="E86" s="18">
        <v>34.99</v>
      </c>
      <c r="F86" s="18">
        <f>E86*D86</f>
        <v>0</v>
      </c>
      <c r="G86" s="19"/>
      <c r="H86" s="17">
        <v>1</v>
      </c>
      <c r="I86" s="17" t="s">
        <v>158</v>
      </c>
      <c r="J86" s="17">
        <v>1</v>
      </c>
      <c r="K86" s="20">
        <v>8.99</v>
      </c>
      <c r="L86" s="16">
        <f>K86*J86</f>
        <v>8.99</v>
      </c>
    </row>
    <row r="87" spans="2:19" ht="21" x14ac:dyDescent="0.35">
      <c r="B87" s="16">
        <v>2</v>
      </c>
      <c r="C87" s="17" t="s">
        <v>196</v>
      </c>
      <c r="D87" s="17"/>
      <c r="E87" s="18">
        <v>34.99</v>
      </c>
      <c r="F87" s="18">
        <f t="shared" ref="F87:F99" si="6">E87*D87</f>
        <v>0</v>
      </c>
      <c r="G87" s="19"/>
      <c r="H87" s="17">
        <v>2</v>
      </c>
      <c r="I87" s="17" t="s">
        <v>162</v>
      </c>
      <c r="J87" s="17"/>
      <c r="K87" s="20">
        <v>10.99</v>
      </c>
      <c r="L87" s="16">
        <f t="shared" ref="L87:L108" si="7">K87*J87</f>
        <v>0</v>
      </c>
    </row>
    <row r="88" spans="2:19" ht="21" x14ac:dyDescent="0.35">
      <c r="B88" s="16">
        <v>3</v>
      </c>
      <c r="C88" s="17" t="s">
        <v>126</v>
      </c>
      <c r="D88" s="17"/>
      <c r="E88" s="16">
        <v>21.99</v>
      </c>
      <c r="F88" s="18">
        <f t="shared" si="6"/>
        <v>0</v>
      </c>
      <c r="G88" s="21"/>
      <c r="H88" s="17">
        <v>3</v>
      </c>
      <c r="I88" s="17" t="s">
        <v>177</v>
      </c>
      <c r="J88" s="17"/>
      <c r="K88" s="20">
        <v>13.99</v>
      </c>
      <c r="L88" s="16">
        <f t="shared" si="7"/>
        <v>0</v>
      </c>
    </row>
    <row r="89" spans="2:19" ht="21" x14ac:dyDescent="0.35">
      <c r="B89" s="16">
        <v>4</v>
      </c>
      <c r="C89" s="17" t="s">
        <v>183</v>
      </c>
      <c r="D89" s="17"/>
      <c r="E89" s="18">
        <v>48.99</v>
      </c>
      <c r="F89" s="18">
        <f t="shared" si="6"/>
        <v>0</v>
      </c>
      <c r="G89" s="19"/>
      <c r="H89" s="17">
        <v>4</v>
      </c>
      <c r="I89" s="17" t="s">
        <v>178</v>
      </c>
      <c r="J89" s="17"/>
      <c r="K89" s="20">
        <v>13.99</v>
      </c>
      <c r="L89" s="16">
        <f t="shared" si="7"/>
        <v>0</v>
      </c>
    </row>
    <row r="90" spans="2:19" ht="21" x14ac:dyDescent="0.35">
      <c r="B90" s="16">
        <v>5</v>
      </c>
      <c r="C90" s="17" t="s">
        <v>99</v>
      </c>
      <c r="D90" s="17"/>
      <c r="E90" s="18">
        <v>35.99</v>
      </c>
      <c r="F90" s="18">
        <f t="shared" si="6"/>
        <v>0</v>
      </c>
      <c r="G90" s="19"/>
      <c r="H90" s="17">
        <v>5</v>
      </c>
      <c r="I90" s="17" t="s">
        <v>209</v>
      </c>
      <c r="J90" s="17"/>
      <c r="K90" s="20">
        <v>16.989999999999998</v>
      </c>
      <c r="L90" s="16">
        <f t="shared" si="7"/>
        <v>0</v>
      </c>
    </row>
    <row r="91" spans="2:19" ht="21" x14ac:dyDescent="0.35">
      <c r="B91" s="16">
        <v>6</v>
      </c>
      <c r="C91" s="17" t="s">
        <v>140</v>
      </c>
      <c r="D91" s="17"/>
      <c r="E91" s="18">
        <v>24.99</v>
      </c>
      <c r="F91" s="18">
        <f t="shared" si="6"/>
        <v>0</v>
      </c>
      <c r="G91" s="19"/>
      <c r="H91" s="17">
        <v>6</v>
      </c>
      <c r="I91" s="17" t="s">
        <v>199</v>
      </c>
      <c r="J91" s="17"/>
      <c r="K91" s="20">
        <v>21.99</v>
      </c>
      <c r="L91" s="16">
        <f t="shared" si="7"/>
        <v>0</v>
      </c>
    </row>
    <row r="92" spans="2:19" ht="21" x14ac:dyDescent="0.35">
      <c r="B92" s="16">
        <v>7</v>
      </c>
      <c r="C92" s="17" t="s">
        <v>116</v>
      </c>
      <c r="D92" s="17"/>
      <c r="E92" s="18">
        <v>26.99</v>
      </c>
      <c r="F92" s="18">
        <f t="shared" si="6"/>
        <v>0</v>
      </c>
      <c r="G92" s="19"/>
      <c r="H92" s="17">
        <v>7</v>
      </c>
      <c r="I92" s="17" t="s">
        <v>198</v>
      </c>
      <c r="J92" s="17"/>
      <c r="K92" s="20">
        <v>61.99</v>
      </c>
      <c r="L92" s="16">
        <f t="shared" si="7"/>
        <v>0</v>
      </c>
    </row>
    <row r="93" spans="2:19" ht="21" x14ac:dyDescent="0.35">
      <c r="B93" s="16">
        <v>8</v>
      </c>
      <c r="C93" s="17" t="s">
        <v>208</v>
      </c>
      <c r="D93" s="17"/>
      <c r="E93" s="18">
        <v>45.99</v>
      </c>
      <c r="F93" s="18">
        <f t="shared" si="6"/>
        <v>0</v>
      </c>
      <c r="G93" s="19"/>
      <c r="H93" s="17">
        <v>8</v>
      </c>
      <c r="I93" s="17" t="s">
        <v>165</v>
      </c>
      <c r="J93" s="17"/>
      <c r="K93" s="20">
        <v>10.99</v>
      </c>
      <c r="L93" s="16">
        <f t="shared" si="7"/>
        <v>0</v>
      </c>
      <c r="S93" s="4"/>
    </row>
    <row r="94" spans="2:19" ht="21" x14ac:dyDescent="0.35">
      <c r="B94" s="16">
        <v>9</v>
      </c>
      <c r="C94" s="17" t="s">
        <v>179</v>
      </c>
      <c r="D94" s="17"/>
      <c r="E94" s="18">
        <v>15.99</v>
      </c>
      <c r="F94" s="18">
        <f t="shared" si="6"/>
        <v>0</v>
      </c>
      <c r="G94" s="19"/>
      <c r="H94" s="17">
        <v>9</v>
      </c>
      <c r="I94" s="17" t="s">
        <v>197</v>
      </c>
      <c r="J94" s="17"/>
      <c r="K94" s="20">
        <v>49.99</v>
      </c>
      <c r="L94" s="16">
        <f t="shared" si="7"/>
        <v>0</v>
      </c>
    </row>
    <row r="95" spans="2:19" ht="21" x14ac:dyDescent="0.35">
      <c r="B95" s="17">
        <v>10</v>
      </c>
      <c r="C95" s="17" t="s">
        <v>94</v>
      </c>
      <c r="D95" s="17"/>
      <c r="E95" s="18">
        <v>46.99</v>
      </c>
      <c r="F95" s="18">
        <f t="shared" si="6"/>
        <v>0</v>
      </c>
      <c r="G95" s="19"/>
      <c r="H95" s="17">
        <v>10</v>
      </c>
      <c r="I95" s="17" t="s">
        <v>92</v>
      </c>
      <c r="J95" s="17"/>
      <c r="K95" s="20">
        <v>9.99</v>
      </c>
      <c r="L95" s="16">
        <f t="shared" si="7"/>
        <v>0</v>
      </c>
    </row>
    <row r="96" spans="2:19" ht="21" x14ac:dyDescent="0.35">
      <c r="B96" s="17">
        <v>11</v>
      </c>
      <c r="C96" s="17" t="s">
        <v>188</v>
      </c>
      <c r="D96" s="17"/>
      <c r="E96" s="18">
        <v>11.99</v>
      </c>
      <c r="F96" s="18">
        <f t="shared" si="6"/>
        <v>0</v>
      </c>
      <c r="G96" s="19"/>
      <c r="H96" s="17">
        <v>11</v>
      </c>
      <c r="I96" s="17" t="s">
        <v>151</v>
      </c>
      <c r="J96" s="17"/>
      <c r="K96" s="20">
        <v>9.99</v>
      </c>
      <c r="L96" s="16">
        <f t="shared" si="7"/>
        <v>0</v>
      </c>
    </row>
    <row r="97" spans="2:12" ht="21" x14ac:dyDescent="0.35">
      <c r="B97" s="17">
        <v>12</v>
      </c>
      <c r="C97" s="17" t="s">
        <v>182</v>
      </c>
      <c r="D97" s="17"/>
      <c r="E97" s="18">
        <v>48.99</v>
      </c>
      <c r="F97" s="18">
        <f t="shared" si="6"/>
        <v>0</v>
      </c>
      <c r="G97" s="19"/>
      <c r="H97" s="17">
        <v>12</v>
      </c>
      <c r="I97" s="17" t="s">
        <v>93</v>
      </c>
      <c r="J97" s="17"/>
      <c r="K97" s="20">
        <v>7.99</v>
      </c>
      <c r="L97" s="16">
        <f t="shared" si="7"/>
        <v>0</v>
      </c>
    </row>
    <row r="98" spans="2:12" ht="21" x14ac:dyDescent="0.35">
      <c r="B98" s="17">
        <v>13</v>
      </c>
      <c r="C98" s="17" t="s">
        <v>181</v>
      </c>
      <c r="D98" s="17"/>
      <c r="E98" s="18">
        <v>28.99</v>
      </c>
      <c r="F98" s="18">
        <f t="shared" si="6"/>
        <v>0</v>
      </c>
      <c r="G98" s="19"/>
      <c r="H98" s="17">
        <v>13</v>
      </c>
      <c r="I98" s="17" t="s">
        <v>135</v>
      </c>
      <c r="J98" s="17"/>
      <c r="K98" s="20">
        <v>10.99</v>
      </c>
      <c r="L98" s="16">
        <f t="shared" si="7"/>
        <v>0</v>
      </c>
    </row>
    <row r="99" spans="2:12" ht="21" x14ac:dyDescent="0.35">
      <c r="B99" s="17">
        <v>14</v>
      </c>
      <c r="C99" s="17" t="s">
        <v>176</v>
      </c>
      <c r="D99" s="17">
        <v>44</v>
      </c>
      <c r="E99" s="18">
        <v>10.99</v>
      </c>
      <c r="F99" s="18">
        <f t="shared" si="6"/>
        <v>483.56</v>
      </c>
      <c r="G99" s="19"/>
      <c r="H99" s="17"/>
      <c r="I99" s="33" t="s">
        <v>166</v>
      </c>
      <c r="J99" s="17"/>
      <c r="K99" s="20"/>
      <c r="L99" s="16">
        <f t="shared" si="7"/>
        <v>0</v>
      </c>
    </row>
    <row r="100" spans="2:12" ht="21" x14ac:dyDescent="0.35">
      <c r="B100" s="16"/>
      <c r="C100" s="44" t="s">
        <v>46</v>
      </c>
      <c r="D100" s="44"/>
      <c r="E100" s="44"/>
      <c r="F100" s="44"/>
      <c r="G100" s="19"/>
      <c r="H100" s="17">
        <v>15</v>
      </c>
      <c r="I100" s="17" t="s">
        <v>144</v>
      </c>
      <c r="J100" s="17"/>
      <c r="K100" s="20">
        <v>1.39</v>
      </c>
      <c r="L100" s="16">
        <f t="shared" si="7"/>
        <v>0</v>
      </c>
    </row>
    <row r="101" spans="2:12" ht="21" x14ac:dyDescent="0.35">
      <c r="B101" s="16">
        <v>1</v>
      </c>
      <c r="C101" s="17" t="s">
        <v>47</v>
      </c>
      <c r="D101" s="17"/>
      <c r="E101" s="18">
        <v>34.99</v>
      </c>
      <c r="F101" s="18">
        <f t="shared" ref="F101:F115" si="8">E101*D101</f>
        <v>0</v>
      </c>
      <c r="G101" s="19"/>
      <c r="H101" s="17">
        <v>16</v>
      </c>
      <c r="I101" s="17" t="s">
        <v>145</v>
      </c>
      <c r="J101" s="17"/>
      <c r="K101" s="20">
        <v>1.19</v>
      </c>
      <c r="L101" s="16">
        <f t="shared" si="7"/>
        <v>0</v>
      </c>
    </row>
    <row r="102" spans="2:12" ht="21" x14ac:dyDescent="0.35">
      <c r="B102" s="16">
        <v>2</v>
      </c>
      <c r="C102" s="17" t="s">
        <v>48</v>
      </c>
      <c r="D102" s="17"/>
      <c r="E102" s="18">
        <v>31.99</v>
      </c>
      <c r="F102" s="18">
        <f t="shared" si="8"/>
        <v>0</v>
      </c>
      <c r="G102" s="19"/>
      <c r="H102" s="17">
        <v>17</v>
      </c>
      <c r="I102" s="17" t="s">
        <v>146</v>
      </c>
      <c r="J102" s="17"/>
      <c r="K102" s="20">
        <v>1.39</v>
      </c>
      <c r="L102" s="16">
        <f t="shared" si="7"/>
        <v>0</v>
      </c>
    </row>
    <row r="103" spans="2:12" ht="21" x14ac:dyDescent="0.35">
      <c r="B103" s="16">
        <v>3</v>
      </c>
      <c r="C103" s="17" t="s">
        <v>49</v>
      </c>
      <c r="D103" s="17">
        <v>1</v>
      </c>
      <c r="E103" s="18">
        <v>38.99</v>
      </c>
      <c r="F103" s="18">
        <f t="shared" si="8"/>
        <v>38.99</v>
      </c>
      <c r="G103" s="19"/>
      <c r="H103" s="17">
        <v>18</v>
      </c>
      <c r="I103" s="17" t="s">
        <v>147</v>
      </c>
      <c r="J103" s="17"/>
      <c r="K103" s="20">
        <v>1.39</v>
      </c>
      <c r="L103" s="16">
        <f t="shared" si="7"/>
        <v>0</v>
      </c>
    </row>
    <row r="104" spans="2:12" ht="21" x14ac:dyDescent="0.35">
      <c r="B104" s="16">
        <v>4</v>
      </c>
      <c r="C104" s="17" t="s">
        <v>50</v>
      </c>
      <c r="D104" s="17"/>
      <c r="E104" s="18">
        <v>9.99</v>
      </c>
      <c r="F104" s="18">
        <f t="shared" si="8"/>
        <v>0</v>
      </c>
      <c r="G104" s="19"/>
      <c r="H104" s="17">
        <v>19</v>
      </c>
      <c r="I104" s="17" t="s">
        <v>148</v>
      </c>
      <c r="J104" s="17"/>
      <c r="K104" s="20">
        <v>1.39</v>
      </c>
      <c r="L104" s="16">
        <f t="shared" si="7"/>
        <v>0</v>
      </c>
    </row>
    <row r="105" spans="2:12" ht="21" x14ac:dyDescent="0.35">
      <c r="B105" s="16">
        <v>5</v>
      </c>
      <c r="C105" s="17" t="s">
        <v>51</v>
      </c>
      <c r="D105" s="17">
        <v>12</v>
      </c>
      <c r="E105" s="18">
        <v>22.99</v>
      </c>
      <c r="F105" s="18">
        <f t="shared" si="8"/>
        <v>275.88</v>
      </c>
      <c r="G105" s="19"/>
      <c r="H105" s="17">
        <v>20</v>
      </c>
      <c r="I105" s="17" t="s">
        <v>193</v>
      </c>
      <c r="J105" s="17"/>
      <c r="K105" s="20">
        <v>7.99</v>
      </c>
      <c r="L105" s="16">
        <f t="shared" si="7"/>
        <v>0</v>
      </c>
    </row>
    <row r="106" spans="2:12" ht="21" x14ac:dyDescent="0.35">
      <c r="B106" s="16">
        <v>6</v>
      </c>
      <c r="C106" s="17" t="s">
        <v>52</v>
      </c>
      <c r="D106" s="17"/>
      <c r="E106" s="18">
        <v>29.99</v>
      </c>
      <c r="F106" s="18">
        <f t="shared" si="8"/>
        <v>0</v>
      </c>
      <c r="G106" s="19"/>
      <c r="H106" s="17">
        <v>21</v>
      </c>
      <c r="I106" s="17" t="s">
        <v>175</v>
      </c>
      <c r="J106" s="17"/>
      <c r="K106" s="20">
        <v>4.99</v>
      </c>
      <c r="L106" s="16">
        <f t="shared" si="7"/>
        <v>0</v>
      </c>
    </row>
    <row r="107" spans="2:12" ht="21" x14ac:dyDescent="0.35">
      <c r="B107" s="16">
        <v>7</v>
      </c>
      <c r="C107" s="17" t="s">
        <v>53</v>
      </c>
      <c r="D107" s="17"/>
      <c r="E107" s="18">
        <v>22.99</v>
      </c>
      <c r="F107" s="18">
        <f t="shared" si="8"/>
        <v>0</v>
      </c>
      <c r="G107" s="19"/>
      <c r="H107" s="17">
        <v>22</v>
      </c>
      <c r="I107" s="17" t="s">
        <v>192</v>
      </c>
      <c r="J107" s="17"/>
      <c r="K107" s="20">
        <v>6.99</v>
      </c>
      <c r="L107" s="16">
        <f t="shared" si="7"/>
        <v>0</v>
      </c>
    </row>
    <row r="108" spans="2:12" ht="21" x14ac:dyDescent="0.35">
      <c r="B108" s="16">
        <v>8</v>
      </c>
      <c r="C108" s="17" t="s">
        <v>57</v>
      </c>
      <c r="D108" s="17"/>
      <c r="E108" s="18">
        <v>9.99</v>
      </c>
      <c r="F108" s="18">
        <f t="shared" si="8"/>
        <v>0</v>
      </c>
      <c r="G108" s="19"/>
      <c r="H108" s="17">
        <v>23</v>
      </c>
      <c r="I108" s="17" t="s">
        <v>180</v>
      </c>
      <c r="J108" s="17"/>
      <c r="K108" s="20">
        <v>6.99</v>
      </c>
      <c r="L108" s="16">
        <f t="shared" si="7"/>
        <v>0</v>
      </c>
    </row>
    <row r="109" spans="2:12" ht="21" x14ac:dyDescent="0.35">
      <c r="B109" s="16">
        <v>9</v>
      </c>
      <c r="C109" s="17" t="s">
        <v>55</v>
      </c>
      <c r="D109" s="17"/>
      <c r="E109" s="18">
        <v>28.99</v>
      </c>
      <c r="F109" s="18">
        <f t="shared" si="8"/>
        <v>0</v>
      </c>
      <c r="G109" s="19"/>
      <c r="H109" s="17"/>
      <c r="I109" s="52" t="s">
        <v>110</v>
      </c>
      <c r="J109" s="53"/>
      <c r="K109" s="53"/>
      <c r="L109" s="54"/>
    </row>
    <row r="110" spans="2:12" ht="21" x14ac:dyDescent="0.35">
      <c r="B110" s="16">
        <v>10</v>
      </c>
      <c r="C110" s="17" t="s">
        <v>56</v>
      </c>
      <c r="D110" s="17"/>
      <c r="E110" s="18">
        <v>22.99</v>
      </c>
      <c r="F110" s="18">
        <f t="shared" si="8"/>
        <v>0</v>
      </c>
      <c r="G110" s="19"/>
      <c r="H110" s="17">
        <v>1</v>
      </c>
      <c r="I110" s="17" t="s">
        <v>111</v>
      </c>
      <c r="J110" s="17"/>
      <c r="K110" s="20">
        <v>52.99</v>
      </c>
      <c r="L110" s="16">
        <f>K110*J110</f>
        <v>0</v>
      </c>
    </row>
    <row r="111" spans="2:12" ht="21" x14ac:dyDescent="0.35">
      <c r="B111" s="20">
        <v>11</v>
      </c>
      <c r="C111" s="32" t="s">
        <v>90</v>
      </c>
      <c r="D111" s="31"/>
      <c r="E111" s="31">
        <v>36.99</v>
      </c>
      <c r="F111" s="18">
        <f t="shared" si="8"/>
        <v>0</v>
      </c>
      <c r="G111" s="19"/>
      <c r="H111" s="17">
        <v>2</v>
      </c>
      <c r="I111" s="17" t="s">
        <v>201</v>
      </c>
      <c r="J111" s="17"/>
      <c r="K111" s="20">
        <v>58.99</v>
      </c>
      <c r="L111" s="16">
        <f>K111*J111</f>
        <v>0</v>
      </c>
    </row>
    <row r="112" spans="2:12" ht="21" x14ac:dyDescent="0.35">
      <c r="B112" s="20">
        <v>12</v>
      </c>
      <c r="C112" s="32" t="s">
        <v>125</v>
      </c>
      <c r="D112" s="20"/>
      <c r="E112" s="31">
        <v>28.99</v>
      </c>
      <c r="F112" s="18">
        <f t="shared" si="8"/>
        <v>0</v>
      </c>
      <c r="G112" s="19"/>
      <c r="H112" s="17">
        <v>3</v>
      </c>
      <c r="I112" s="17" t="s">
        <v>150</v>
      </c>
      <c r="J112" s="17"/>
      <c r="K112" s="20">
        <v>53.99</v>
      </c>
      <c r="L112" s="16">
        <f t="shared" ref="L112:L136" si="9">K112*J112</f>
        <v>0</v>
      </c>
    </row>
    <row r="113" spans="2:12" ht="21" x14ac:dyDescent="0.35">
      <c r="B113" s="20">
        <v>13</v>
      </c>
      <c r="C113" s="20" t="s">
        <v>152</v>
      </c>
      <c r="D113" s="20"/>
      <c r="E113" s="31">
        <v>28.99</v>
      </c>
      <c r="F113" s="18">
        <f t="shared" si="8"/>
        <v>0</v>
      </c>
      <c r="G113" s="19"/>
      <c r="H113" s="17">
        <v>4</v>
      </c>
      <c r="I113" s="17" t="s">
        <v>112</v>
      </c>
      <c r="J113" s="17"/>
      <c r="K113" s="20">
        <v>37.99</v>
      </c>
      <c r="L113" s="16">
        <f t="shared" si="9"/>
        <v>0</v>
      </c>
    </row>
    <row r="114" spans="2:12" ht="21" x14ac:dyDescent="0.35">
      <c r="B114" s="20">
        <v>14</v>
      </c>
      <c r="C114" s="32" t="s">
        <v>114</v>
      </c>
      <c r="D114" s="20"/>
      <c r="E114" s="31">
        <v>22.99</v>
      </c>
      <c r="F114" s="18">
        <f t="shared" si="8"/>
        <v>0</v>
      </c>
      <c r="G114" s="19"/>
      <c r="H114" s="17">
        <v>5</v>
      </c>
      <c r="I114" s="17" t="s">
        <v>113</v>
      </c>
      <c r="J114" s="17"/>
      <c r="K114" s="20">
        <v>26.99</v>
      </c>
      <c r="L114" s="16">
        <f t="shared" si="9"/>
        <v>0</v>
      </c>
    </row>
    <row r="115" spans="2:12" ht="21" x14ac:dyDescent="0.35">
      <c r="B115" s="20">
        <v>15</v>
      </c>
      <c r="C115" s="32" t="s">
        <v>133</v>
      </c>
      <c r="D115" s="20"/>
      <c r="E115" s="31">
        <v>18.989999999999998</v>
      </c>
      <c r="F115" s="18">
        <f t="shared" si="8"/>
        <v>0</v>
      </c>
      <c r="G115" s="19"/>
      <c r="H115" s="17">
        <v>6</v>
      </c>
      <c r="I115" s="17" t="s">
        <v>206</v>
      </c>
      <c r="J115" s="17"/>
      <c r="K115" s="20">
        <v>38.99</v>
      </c>
      <c r="L115" s="16">
        <f t="shared" si="9"/>
        <v>0</v>
      </c>
    </row>
    <row r="116" spans="2:12" ht="21" x14ac:dyDescent="0.35">
      <c r="B116" s="16"/>
      <c r="C116" s="50" t="s">
        <v>58</v>
      </c>
      <c r="D116" s="50"/>
      <c r="E116" s="50"/>
      <c r="F116" s="50"/>
      <c r="G116" s="19"/>
      <c r="H116" s="17">
        <v>7</v>
      </c>
      <c r="I116" s="17" t="s">
        <v>184</v>
      </c>
      <c r="J116" s="17"/>
      <c r="K116" s="20">
        <v>34.99</v>
      </c>
      <c r="L116" s="16">
        <f t="shared" si="9"/>
        <v>0</v>
      </c>
    </row>
    <row r="117" spans="2:12" ht="21" x14ac:dyDescent="0.35">
      <c r="B117" s="16">
        <v>1</v>
      </c>
      <c r="C117" s="17" t="s">
        <v>59</v>
      </c>
      <c r="D117" s="17"/>
      <c r="E117" s="18">
        <v>19.989999999999998</v>
      </c>
      <c r="F117" s="18">
        <f t="shared" ref="F117:F124" si="10">E117*D117</f>
        <v>0</v>
      </c>
      <c r="G117" s="19"/>
      <c r="H117" s="17">
        <v>8</v>
      </c>
      <c r="I117" s="17" t="s">
        <v>163</v>
      </c>
      <c r="J117" s="17"/>
      <c r="K117" s="20">
        <v>43.99</v>
      </c>
      <c r="L117" s="16">
        <f t="shared" si="9"/>
        <v>0</v>
      </c>
    </row>
    <row r="118" spans="2:12" ht="21" x14ac:dyDescent="0.35">
      <c r="B118" s="16">
        <v>2</v>
      </c>
      <c r="C118" s="17" t="s">
        <v>60</v>
      </c>
      <c r="D118" s="17"/>
      <c r="E118" s="18">
        <v>19.989999999999998</v>
      </c>
      <c r="F118" s="18">
        <f t="shared" si="10"/>
        <v>0</v>
      </c>
      <c r="G118" s="19"/>
      <c r="H118" s="17">
        <v>9</v>
      </c>
      <c r="I118" s="17" t="s">
        <v>164</v>
      </c>
      <c r="J118" s="17"/>
      <c r="K118" s="20">
        <v>27.99</v>
      </c>
      <c r="L118" s="16">
        <f t="shared" si="9"/>
        <v>0</v>
      </c>
    </row>
    <row r="119" spans="2:12" ht="21" x14ac:dyDescent="0.35">
      <c r="B119" s="16">
        <v>3</v>
      </c>
      <c r="C119" s="17" t="s">
        <v>61</v>
      </c>
      <c r="D119" s="17"/>
      <c r="E119" s="18">
        <v>22.99</v>
      </c>
      <c r="F119" s="18">
        <f t="shared" si="10"/>
        <v>0</v>
      </c>
      <c r="G119" s="19"/>
      <c r="H119" s="17">
        <v>10</v>
      </c>
      <c r="I119" s="17" t="s">
        <v>138</v>
      </c>
      <c r="J119" s="17"/>
      <c r="K119" s="20">
        <v>32.99</v>
      </c>
      <c r="L119" s="16">
        <f t="shared" si="9"/>
        <v>0</v>
      </c>
    </row>
    <row r="120" spans="2:12" ht="21" x14ac:dyDescent="0.35">
      <c r="B120" s="16">
        <v>4</v>
      </c>
      <c r="C120" s="17" t="s">
        <v>132</v>
      </c>
      <c r="D120" s="17"/>
      <c r="E120" s="18">
        <v>7.99</v>
      </c>
      <c r="F120" s="18">
        <f t="shared" si="10"/>
        <v>0</v>
      </c>
      <c r="G120" s="19"/>
      <c r="H120" s="17">
        <v>11</v>
      </c>
      <c r="I120" s="17" t="s">
        <v>161</v>
      </c>
      <c r="J120" s="17"/>
      <c r="K120" s="20">
        <v>31.99</v>
      </c>
      <c r="L120" s="16">
        <f t="shared" si="9"/>
        <v>0</v>
      </c>
    </row>
    <row r="121" spans="2:12" ht="21" x14ac:dyDescent="0.35">
      <c r="B121" s="16">
        <v>5</v>
      </c>
      <c r="C121" s="17" t="s">
        <v>62</v>
      </c>
      <c r="D121" s="17"/>
      <c r="E121" s="18">
        <v>7.99</v>
      </c>
      <c r="F121" s="18">
        <f t="shared" si="10"/>
        <v>0</v>
      </c>
      <c r="G121" s="19"/>
      <c r="H121" s="17">
        <v>12</v>
      </c>
      <c r="I121" s="17" t="s">
        <v>149</v>
      </c>
      <c r="J121" s="17"/>
      <c r="K121" s="20">
        <v>39.99</v>
      </c>
      <c r="L121" s="16">
        <f t="shared" si="9"/>
        <v>0</v>
      </c>
    </row>
    <row r="122" spans="2:12" ht="21" x14ac:dyDescent="0.35">
      <c r="B122" s="17">
        <v>6</v>
      </c>
      <c r="C122" s="17" t="s">
        <v>103</v>
      </c>
      <c r="D122" s="17">
        <v>1</v>
      </c>
      <c r="E122" s="18">
        <v>13.99</v>
      </c>
      <c r="F122" s="18">
        <f t="shared" si="10"/>
        <v>13.99</v>
      </c>
      <c r="G122" s="19"/>
      <c r="H122" s="17">
        <v>13</v>
      </c>
      <c r="I122" s="17" t="s">
        <v>117</v>
      </c>
      <c r="J122" s="17"/>
      <c r="K122" s="20">
        <v>4.99</v>
      </c>
      <c r="L122" s="16">
        <f t="shared" si="9"/>
        <v>0</v>
      </c>
    </row>
    <row r="123" spans="2:12" ht="21" x14ac:dyDescent="0.35">
      <c r="B123" s="17">
        <v>7</v>
      </c>
      <c r="C123" s="17" t="s">
        <v>136</v>
      </c>
      <c r="D123" s="17"/>
      <c r="E123" s="18">
        <v>13.99</v>
      </c>
      <c r="F123" s="18">
        <f t="shared" si="10"/>
        <v>0</v>
      </c>
      <c r="G123" s="19"/>
      <c r="H123" s="17">
        <v>14</v>
      </c>
      <c r="I123" s="17" t="s">
        <v>118</v>
      </c>
      <c r="J123" s="17"/>
      <c r="K123" s="20">
        <v>7.99</v>
      </c>
      <c r="L123" s="16">
        <f t="shared" si="9"/>
        <v>0</v>
      </c>
    </row>
    <row r="124" spans="2:12" ht="21" x14ac:dyDescent="0.35">
      <c r="B124" s="17">
        <v>5</v>
      </c>
      <c r="C124" s="17" t="s">
        <v>187</v>
      </c>
      <c r="D124" s="17"/>
      <c r="E124" s="18">
        <v>16.989999999999998</v>
      </c>
      <c r="F124" s="18">
        <f t="shared" si="10"/>
        <v>0</v>
      </c>
      <c r="G124" s="19"/>
      <c r="H124" s="17">
        <v>15</v>
      </c>
      <c r="I124" s="17" t="s">
        <v>207</v>
      </c>
      <c r="J124" s="17"/>
      <c r="K124" s="20">
        <v>51.99</v>
      </c>
      <c r="L124" s="16">
        <f t="shared" si="9"/>
        <v>0</v>
      </c>
    </row>
    <row r="125" spans="2:12" ht="21" x14ac:dyDescent="0.35">
      <c r="B125" s="17"/>
      <c r="C125" s="17"/>
      <c r="D125" s="17"/>
      <c r="E125" s="17"/>
      <c r="F125" s="17"/>
      <c r="G125" s="19"/>
      <c r="H125" s="17">
        <v>16</v>
      </c>
      <c r="I125" s="17" t="s">
        <v>143</v>
      </c>
      <c r="J125" s="17"/>
      <c r="K125" s="20">
        <v>26.99</v>
      </c>
      <c r="L125" s="16">
        <f t="shared" si="9"/>
        <v>0</v>
      </c>
    </row>
    <row r="126" spans="2:12" ht="21" x14ac:dyDescent="0.35">
      <c r="B126" s="17"/>
      <c r="C126" s="17"/>
      <c r="D126" s="17"/>
      <c r="E126" s="17"/>
      <c r="F126" s="17"/>
      <c r="G126" s="19"/>
      <c r="H126" s="17">
        <v>17</v>
      </c>
      <c r="I126" s="17" t="s">
        <v>127</v>
      </c>
      <c r="J126" s="17"/>
      <c r="K126" s="20">
        <v>27.99</v>
      </c>
      <c r="L126" s="16">
        <f t="shared" si="9"/>
        <v>0</v>
      </c>
    </row>
    <row r="127" spans="2:12" ht="21" x14ac:dyDescent="0.35">
      <c r="B127" s="16"/>
      <c r="C127" s="50" t="s">
        <v>82</v>
      </c>
      <c r="D127" s="50"/>
      <c r="E127" s="50"/>
      <c r="F127" s="50"/>
      <c r="G127" s="19"/>
      <c r="H127" s="17">
        <v>18</v>
      </c>
      <c r="I127" s="17" t="s">
        <v>174</v>
      </c>
      <c r="J127" s="17"/>
      <c r="K127" s="20">
        <v>24.99</v>
      </c>
      <c r="L127" s="16">
        <f t="shared" si="9"/>
        <v>0</v>
      </c>
    </row>
    <row r="128" spans="2:12" ht="21" x14ac:dyDescent="0.35">
      <c r="B128" s="16">
        <v>1</v>
      </c>
      <c r="C128" s="17" t="s">
        <v>115</v>
      </c>
      <c r="D128" s="17">
        <v>1</v>
      </c>
      <c r="E128" s="18">
        <v>4.99</v>
      </c>
      <c r="F128" s="18">
        <f t="shared" ref="F128:F138" si="11">E128*D128</f>
        <v>4.99</v>
      </c>
      <c r="G128" s="19"/>
      <c r="H128" s="17">
        <v>19</v>
      </c>
      <c r="I128" s="17" t="s">
        <v>128</v>
      </c>
      <c r="J128" s="17"/>
      <c r="K128" s="20">
        <v>53.99</v>
      </c>
      <c r="L128" s="16">
        <f t="shared" si="9"/>
        <v>0</v>
      </c>
    </row>
    <row r="129" spans="2:29" ht="21" x14ac:dyDescent="0.35">
      <c r="B129" s="17">
        <v>2</v>
      </c>
      <c r="C129" s="17" t="s">
        <v>97</v>
      </c>
      <c r="D129" s="17"/>
      <c r="E129" s="18">
        <v>4.99</v>
      </c>
      <c r="F129" s="18">
        <f t="shared" si="11"/>
        <v>0</v>
      </c>
      <c r="G129" s="19"/>
      <c r="H129" s="17">
        <v>20</v>
      </c>
      <c r="I129" s="17" t="s">
        <v>154</v>
      </c>
      <c r="J129" s="17"/>
      <c r="K129" s="20">
        <v>49.99</v>
      </c>
      <c r="L129" s="16">
        <f t="shared" si="9"/>
        <v>0</v>
      </c>
    </row>
    <row r="130" spans="2:29" ht="21" x14ac:dyDescent="0.35">
      <c r="B130" s="17">
        <v>3</v>
      </c>
      <c r="C130" s="17" t="s">
        <v>105</v>
      </c>
      <c r="D130" s="17"/>
      <c r="E130" s="18">
        <v>4.99</v>
      </c>
      <c r="F130" s="18">
        <f t="shared" si="11"/>
        <v>0</v>
      </c>
      <c r="G130" s="19"/>
      <c r="H130" s="17">
        <v>21</v>
      </c>
      <c r="I130" s="17" t="s">
        <v>153</v>
      </c>
      <c r="J130" s="17"/>
      <c r="K130" s="20">
        <v>54.99</v>
      </c>
      <c r="L130" s="16">
        <f t="shared" si="9"/>
        <v>0</v>
      </c>
    </row>
    <row r="131" spans="2:29" ht="21" x14ac:dyDescent="0.35">
      <c r="B131" s="17">
        <v>4</v>
      </c>
      <c r="C131" s="17" t="s">
        <v>109</v>
      </c>
      <c r="D131" s="17"/>
      <c r="E131" s="18">
        <v>9.99</v>
      </c>
      <c r="F131" s="18">
        <f t="shared" si="11"/>
        <v>0</v>
      </c>
      <c r="G131" s="19"/>
      <c r="H131" s="17">
        <v>22</v>
      </c>
      <c r="I131" s="17" t="s">
        <v>131</v>
      </c>
      <c r="J131" s="17"/>
      <c r="K131" s="20">
        <v>29.99</v>
      </c>
      <c r="L131" s="16">
        <f t="shared" si="9"/>
        <v>0</v>
      </c>
    </row>
    <row r="132" spans="2:29" ht="21" x14ac:dyDescent="0.35">
      <c r="B132" s="17">
        <v>5</v>
      </c>
      <c r="C132" s="17" t="s">
        <v>98</v>
      </c>
      <c r="D132" s="17">
        <v>1</v>
      </c>
      <c r="E132" s="18">
        <v>6.99</v>
      </c>
      <c r="F132" s="18">
        <f t="shared" si="11"/>
        <v>6.99</v>
      </c>
      <c r="G132" s="19"/>
      <c r="H132" s="17">
        <v>23</v>
      </c>
      <c r="I132" s="17" t="s">
        <v>170</v>
      </c>
      <c r="J132" s="17"/>
      <c r="K132" s="20">
        <v>44.99</v>
      </c>
      <c r="L132" s="16">
        <f t="shared" si="9"/>
        <v>0</v>
      </c>
    </row>
    <row r="133" spans="2:29" ht="21" x14ac:dyDescent="0.35">
      <c r="B133" s="17">
        <v>6</v>
      </c>
      <c r="C133" s="17" t="s">
        <v>106</v>
      </c>
      <c r="D133" s="17">
        <v>2</v>
      </c>
      <c r="E133" s="18">
        <v>4.99</v>
      </c>
      <c r="F133" s="18">
        <f t="shared" si="11"/>
        <v>9.98</v>
      </c>
      <c r="G133" s="19"/>
      <c r="H133" s="17">
        <v>24</v>
      </c>
      <c r="I133" s="17" t="s">
        <v>171</v>
      </c>
      <c r="J133" s="17"/>
      <c r="K133" s="20">
        <v>33.99</v>
      </c>
      <c r="L133" s="16">
        <f t="shared" si="9"/>
        <v>0</v>
      </c>
    </row>
    <row r="134" spans="2:29" ht="21" x14ac:dyDescent="0.35">
      <c r="B134" s="17">
        <v>7</v>
      </c>
      <c r="C134" s="17" t="s">
        <v>191</v>
      </c>
      <c r="D134" s="17"/>
      <c r="E134" s="18">
        <v>9.99</v>
      </c>
      <c r="F134" s="18">
        <f t="shared" si="11"/>
        <v>0</v>
      </c>
      <c r="G134" s="19"/>
      <c r="H134" s="17">
        <v>25</v>
      </c>
      <c r="I134" s="17" t="s">
        <v>169</v>
      </c>
      <c r="J134" s="17"/>
      <c r="K134" s="20">
        <v>24.99</v>
      </c>
      <c r="L134" s="16">
        <f t="shared" si="9"/>
        <v>0</v>
      </c>
    </row>
    <row r="135" spans="2:29" ht="21" x14ac:dyDescent="0.35">
      <c r="B135" s="17">
        <v>8</v>
      </c>
      <c r="C135" s="17" t="s">
        <v>156</v>
      </c>
      <c r="D135" s="17"/>
      <c r="E135" s="18">
        <v>4.99</v>
      </c>
      <c r="F135" s="18">
        <f t="shared" si="11"/>
        <v>0</v>
      </c>
      <c r="G135" s="19"/>
      <c r="H135" s="17">
        <v>26</v>
      </c>
      <c r="I135" s="17" t="s">
        <v>160</v>
      </c>
      <c r="J135" s="17"/>
      <c r="K135" s="20">
        <v>50.99</v>
      </c>
      <c r="L135" s="16">
        <f t="shared" si="9"/>
        <v>0</v>
      </c>
    </row>
    <row r="136" spans="2:29" ht="21" x14ac:dyDescent="0.35">
      <c r="B136" s="17">
        <v>9</v>
      </c>
      <c r="C136" s="17" t="s">
        <v>102</v>
      </c>
      <c r="D136" s="17">
        <v>1</v>
      </c>
      <c r="E136" s="18">
        <v>9.99</v>
      </c>
      <c r="F136" s="18">
        <f t="shared" si="11"/>
        <v>9.99</v>
      </c>
      <c r="G136" s="19"/>
      <c r="H136" s="17">
        <v>27</v>
      </c>
      <c r="I136" s="17" t="s">
        <v>190</v>
      </c>
      <c r="J136" s="17"/>
      <c r="K136" s="20">
        <v>199.99</v>
      </c>
      <c r="L136" s="16">
        <f t="shared" si="9"/>
        <v>0</v>
      </c>
    </row>
    <row r="137" spans="2:29" ht="21.75" thickBot="1" x14ac:dyDescent="0.4">
      <c r="B137" s="17">
        <v>10</v>
      </c>
      <c r="C137" s="17" t="s">
        <v>168</v>
      </c>
      <c r="D137" s="17"/>
      <c r="E137" s="18">
        <v>9.99</v>
      </c>
      <c r="F137" s="18">
        <f t="shared" si="11"/>
        <v>0</v>
      </c>
      <c r="G137" s="19"/>
      <c r="H137" s="17"/>
      <c r="I137" s="22" t="s">
        <v>78</v>
      </c>
      <c r="J137" s="17"/>
      <c r="K137" s="15"/>
      <c r="L137" s="23">
        <f>SUM(L85:L136)</f>
        <v>8.99</v>
      </c>
    </row>
    <row r="138" spans="2:29" ht="21.75" thickBot="1" x14ac:dyDescent="0.4">
      <c r="B138" s="17">
        <v>11</v>
      </c>
      <c r="C138" s="17" t="s">
        <v>155</v>
      </c>
      <c r="D138" s="17"/>
      <c r="E138" s="18">
        <v>6.99</v>
      </c>
      <c r="F138" s="18">
        <f t="shared" si="11"/>
        <v>0</v>
      </c>
      <c r="G138" s="19"/>
      <c r="H138" s="22"/>
      <c r="I138" s="9" t="s">
        <v>85</v>
      </c>
      <c r="J138" s="21"/>
      <c r="K138" s="21"/>
      <c r="L138" s="26">
        <f>SUM(L137,F139)</f>
        <v>853.36</v>
      </c>
      <c r="AC138" s="1" t="s">
        <v>157</v>
      </c>
    </row>
    <row r="139" spans="2:29" ht="24" thickBot="1" x14ac:dyDescent="0.4">
      <c r="B139" s="16"/>
      <c r="C139" s="22" t="s">
        <v>78</v>
      </c>
      <c r="D139" s="22"/>
      <c r="E139" s="23"/>
      <c r="F139" s="23">
        <f>SUM(F85:F138)</f>
        <v>844.37</v>
      </c>
      <c r="G139" s="19"/>
      <c r="H139" s="21"/>
      <c r="I139" s="29" t="s">
        <v>79</v>
      </c>
      <c r="J139" s="28"/>
      <c r="K139" s="28"/>
      <c r="L139" s="30">
        <f>SUM(L138,L60)</f>
        <v>938.33</v>
      </c>
    </row>
    <row r="140" spans="2:29" ht="21" x14ac:dyDescent="0.35">
      <c r="B140" s="21"/>
      <c r="C140" s="21" t="s">
        <v>65</v>
      </c>
      <c r="D140" s="25"/>
      <c r="E140" s="21"/>
      <c r="F140" s="21"/>
      <c r="G140" s="19"/>
      <c r="H140" s="21"/>
      <c r="I140" s="21"/>
      <c r="J140" s="21"/>
      <c r="K140" s="21"/>
      <c r="L140" s="21"/>
    </row>
    <row r="141" spans="2:29" ht="21" x14ac:dyDescent="0.35">
      <c r="B141" s="21"/>
      <c r="C141" s="21" t="s">
        <v>66</v>
      </c>
      <c r="D141" s="21"/>
      <c r="E141" s="21"/>
      <c r="F141" s="21"/>
      <c r="G141" s="19"/>
      <c r="H141" s="21"/>
      <c r="I141" s="21"/>
      <c r="J141" s="21"/>
      <c r="K141" s="21"/>
      <c r="L141" s="21"/>
    </row>
    <row r="142" spans="2:29" ht="21" x14ac:dyDescent="0.35">
      <c r="B142" s="21"/>
      <c r="C142" s="21" t="s">
        <v>100</v>
      </c>
      <c r="D142" s="21"/>
      <c r="E142" s="21"/>
      <c r="F142" s="21" t="s">
        <v>134</v>
      </c>
      <c r="G142" s="19"/>
      <c r="H142" s="21"/>
      <c r="I142" s="10"/>
      <c r="J142" s="10"/>
      <c r="K142" s="10"/>
      <c r="L142" s="10"/>
    </row>
    <row r="143" spans="2:29" ht="21" x14ac:dyDescent="0.35">
      <c r="B143" s="21"/>
      <c r="C143" s="21" t="s">
        <v>73</v>
      </c>
      <c r="D143" s="21"/>
      <c r="E143" s="21"/>
      <c r="F143" s="21"/>
      <c r="G143" s="24"/>
      <c r="H143" s="10"/>
      <c r="I143" s="21"/>
      <c r="J143" s="21"/>
      <c r="K143" s="9"/>
      <c r="L143" s="21" t="s">
        <v>123</v>
      </c>
    </row>
    <row r="144" spans="2:29" ht="21" x14ac:dyDescent="0.35">
      <c r="B144" s="21"/>
      <c r="C144" s="21"/>
      <c r="D144" s="21"/>
      <c r="E144" s="9"/>
      <c r="F144" s="9"/>
      <c r="G144" s="21"/>
      <c r="H144" s="21"/>
      <c r="I144" s="21"/>
      <c r="J144" s="21"/>
      <c r="K144" s="9"/>
      <c r="L144" s="21"/>
      <c r="O144" s="1" t="s">
        <v>205</v>
      </c>
    </row>
    <row r="145" spans="2:16" ht="21" x14ac:dyDescent="0.35">
      <c r="B145" s="21"/>
      <c r="C145" s="21" t="s">
        <v>75</v>
      </c>
      <c r="D145" s="21"/>
      <c r="E145" s="21"/>
      <c r="F145" s="21" t="s">
        <v>74</v>
      </c>
      <c r="G145" s="21"/>
      <c r="H145" s="21"/>
      <c r="I145" s="21"/>
      <c r="J145" s="21"/>
      <c r="K145" s="9" t="s">
        <v>68</v>
      </c>
      <c r="L145" s="21"/>
      <c r="P145" s="1" t="s">
        <v>120</v>
      </c>
    </row>
    <row r="146" spans="2:16" ht="21" x14ac:dyDescent="0.35">
      <c r="B146" s="21"/>
      <c r="C146" s="21"/>
      <c r="D146" s="21"/>
      <c r="E146" s="21"/>
      <c r="F146" s="21"/>
      <c r="G146" s="21" t="s">
        <v>101</v>
      </c>
      <c r="H146" s="21"/>
      <c r="I146" s="21"/>
      <c r="J146" s="21"/>
      <c r="K146" s="9" t="s">
        <v>69</v>
      </c>
      <c r="L146" s="21"/>
    </row>
    <row r="147" spans="2:16" ht="21" x14ac:dyDescent="0.35">
      <c r="B147" s="21"/>
      <c r="C147" s="21"/>
      <c r="D147" s="21"/>
      <c r="E147" s="21"/>
      <c r="F147" s="21"/>
      <c r="G147" s="21"/>
      <c r="H147" s="21"/>
      <c r="I147" s="10"/>
      <c r="J147" s="10"/>
      <c r="K147" s="21"/>
      <c r="L147" s="21"/>
    </row>
    <row r="148" spans="2:16" ht="21" x14ac:dyDescent="0.35">
      <c r="B148" s="21"/>
      <c r="C148" s="21"/>
      <c r="D148" s="21"/>
      <c r="E148" s="21"/>
      <c r="F148" s="21"/>
      <c r="G148" s="9"/>
      <c r="H148" s="10"/>
      <c r="I148" s="21"/>
      <c r="J148" s="21"/>
      <c r="K148" s="21"/>
      <c r="L148" s="21"/>
      <c r="M148" s="1" t="s">
        <v>121</v>
      </c>
    </row>
    <row r="149" spans="2:16" ht="21" x14ac:dyDescent="0.35">
      <c r="B149" s="21"/>
      <c r="C149" s="27" t="s">
        <v>67</v>
      </c>
      <c r="D149" s="10"/>
      <c r="E149" s="10"/>
      <c r="F149" s="10"/>
      <c r="G149" s="21"/>
      <c r="H149" s="21"/>
    </row>
    <row r="150" spans="2:16" ht="21" x14ac:dyDescent="0.35">
      <c r="B150" s="21"/>
      <c r="C150" s="21"/>
      <c r="D150" s="21"/>
      <c r="E150" s="21"/>
      <c r="F150" s="21"/>
      <c r="G150" s="21"/>
    </row>
    <row r="151" spans="2:16" ht="21" x14ac:dyDescent="0.35">
      <c r="G151" s="21"/>
    </row>
    <row r="152" spans="2:16" ht="21" x14ac:dyDescent="0.35">
      <c r="G152" s="21"/>
    </row>
    <row r="153" spans="2:16" ht="21" x14ac:dyDescent="0.35">
      <c r="G153" s="10"/>
    </row>
    <row r="154" spans="2:16" ht="21" x14ac:dyDescent="0.35">
      <c r="G154" s="21"/>
      <c r="P154" s="1" t="s">
        <v>122</v>
      </c>
    </row>
    <row r="159" spans="2:16" x14ac:dyDescent="0.25">
      <c r="J159" s="1" t="s">
        <v>124</v>
      </c>
    </row>
  </sheetData>
  <mergeCells count="43">
    <mergeCell ref="C127:F127"/>
    <mergeCell ref="S51:T51"/>
    <mergeCell ref="S59:T59"/>
    <mergeCell ref="C85:F85"/>
    <mergeCell ref="I85:L85"/>
    <mergeCell ref="I109:L109"/>
    <mergeCell ref="C116:F116"/>
    <mergeCell ref="S50:T50"/>
    <mergeCell ref="I38:L38"/>
    <mergeCell ref="S38:T38"/>
    <mergeCell ref="S39:T39"/>
    <mergeCell ref="C40:F40"/>
    <mergeCell ref="S40:T40"/>
    <mergeCell ref="S41:T41"/>
    <mergeCell ref="S42:T42"/>
    <mergeCell ref="S47:T47"/>
    <mergeCell ref="S48:T48"/>
    <mergeCell ref="C49:F49"/>
    <mergeCell ref="S49:T49"/>
    <mergeCell ref="S33:T33"/>
    <mergeCell ref="S19:T19"/>
    <mergeCell ref="S24:T24"/>
    <mergeCell ref="S25:T25"/>
    <mergeCell ref="C26:F26"/>
    <mergeCell ref="S26:T26"/>
    <mergeCell ref="S27:T27"/>
    <mergeCell ref="S28:T28"/>
    <mergeCell ref="S29:T29"/>
    <mergeCell ref="S30:T30"/>
    <mergeCell ref="S31:T31"/>
    <mergeCell ref="S32:T32"/>
    <mergeCell ref="S18:T18"/>
    <mergeCell ref="S8:T8"/>
    <mergeCell ref="C9:F9"/>
    <mergeCell ref="I9:L9"/>
    <mergeCell ref="S10:T10"/>
    <mergeCell ref="S11:T11"/>
    <mergeCell ref="S12:T12"/>
    <mergeCell ref="S13:T13"/>
    <mergeCell ref="S14:T14"/>
    <mergeCell ref="S15:T15"/>
    <mergeCell ref="S16:T16"/>
    <mergeCell ref="S17:T17"/>
  </mergeCells>
  <pageMargins left="1" right="0.25" top="0.75" bottom="0.75" header="0.3" footer="0.3"/>
  <pageSetup scale="46" fitToHeight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july 28</vt:lpstr>
      <vt:lpstr>July 7</vt:lpstr>
      <vt:lpstr>July 15</vt:lpstr>
      <vt:lpstr>July 22</vt:lpstr>
      <vt:lpstr>'July 15'!Print_Area</vt:lpstr>
      <vt:lpstr>'July 22'!Print_Area</vt:lpstr>
      <vt:lpstr>'july 28'!Print_Area</vt:lpstr>
      <vt:lpstr>'July 7'!Print_Area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JJ-294</dc:creator>
  <cp:lastModifiedBy>reggisliquor</cp:lastModifiedBy>
  <cp:lastPrinted>2020-07-29T02:05:02Z</cp:lastPrinted>
  <dcterms:created xsi:type="dcterms:W3CDTF">2011-08-30T20:38:14Z</dcterms:created>
  <dcterms:modified xsi:type="dcterms:W3CDTF">2020-07-29T02:05:05Z</dcterms:modified>
</cp:coreProperties>
</file>