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Dec\"/>
    </mc:Choice>
  </mc:AlternateContent>
  <xr:revisionPtr revIDLastSave="0" documentId="13_ncr:1_{50C74F39-3E11-447F-A65C-A6F2875D367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ecember 8" sheetId="150" r:id="rId1"/>
    <sheet name="Dec 15" sheetId="151" r:id="rId2"/>
    <sheet name="Dec st " sheetId="152" r:id="rId3"/>
  </sheets>
  <definedNames>
    <definedName name="_xlnm.Print_Area" localSheetId="1">'Dec 15'!$A$1:$L$154</definedName>
    <definedName name="_xlnm.Print_Area" localSheetId="2">'Dec st '!$A$1:$L$154</definedName>
    <definedName name="_xlnm.Print_Area" localSheetId="0">'december 8'!$A$1:$L$154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52" l="1"/>
  <c r="F137" i="152"/>
  <c r="L136" i="152"/>
  <c r="F136" i="152"/>
  <c r="L135" i="152"/>
  <c r="F135" i="152"/>
  <c r="L134" i="152"/>
  <c r="F134" i="152"/>
  <c r="L133" i="152"/>
  <c r="F133" i="152"/>
  <c r="L132" i="152"/>
  <c r="F132" i="152"/>
  <c r="L131" i="152"/>
  <c r="F131" i="152"/>
  <c r="L130" i="152"/>
  <c r="F130" i="152"/>
  <c r="L129" i="152"/>
  <c r="F129" i="152"/>
  <c r="L128" i="152"/>
  <c r="F128" i="152"/>
  <c r="L127" i="152"/>
  <c r="L126" i="152"/>
  <c r="L125" i="152"/>
  <c r="F125" i="152"/>
  <c r="L124" i="152"/>
  <c r="F124" i="152"/>
  <c r="L123" i="152"/>
  <c r="F123" i="152"/>
  <c r="L122" i="152"/>
  <c r="F122" i="152"/>
  <c r="L121" i="152"/>
  <c r="F121" i="152"/>
  <c r="L120" i="152"/>
  <c r="F120" i="152"/>
  <c r="L119" i="152"/>
  <c r="F119" i="152"/>
  <c r="L118" i="152"/>
  <c r="F118" i="152"/>
  <c r="L117" i="152"/>
  <c r="F117" i="152"/>
  <c r="L116" i="152"/>
  <c r="L115" i="152"/>
  <c r="F115" i="152"/>
  <c r="L114" i="152"/>
  <c r="F114" i="152"/>
  <c r="L113" i="152"/>
  <c r="F113" i="152"/>
  <c r="L112" i="152"/>
  <c r="F112" i="152"/>
  <c r="L111" i="152"/>
  <c r="F111" i="152"/>
  <c r="L110" i="152"/>
  <c r="F110" i="152"/>
  <c r="F109" i="152"/>
  <c r="L108" i="152"/>
  <c r="F108" i="152"/>
  <c r="L107" i="152"/>
  <c r="F107" i="152"/>
  <c r="L106" i="152"/>
  <c r="F106" i="152"/>
  <c r="L105" i="152"/>
  <c r="F105" i="152"/>
  <c r="L104" i="152"/>
  <c r="F104" i="152"/>
  <c r="L103" i="152"/>
  <c r="F103" i="152"/>
  <c r="L102" i="152"/>
  <c r="F102" i="152"/>
  <c r="L101" i="152"/>
  <c r="F101" i="152"/>
  <c r="F139" i="152" s="1"/>
  <c r="L100" i="152"/>
  <c r="L99" i="152"/>
  <c r="F99" i="152"/>
  <c r="L98" i="152"/>
  <c r="F98" i="152"/>
  <c r="L97" i="152"/>
  <c r="F97" i="152"/>
  <c r="L96" i="152"/>
  <c r="F96" i="152"/>
  <c r="L95" i="152"/>
  <c r="F95" i="152"/>
  <c r="L94" i="152"/>
  <c r="F94" i="152"/>
  <c r="L93" i="152"/>
  <c r="F93" i="152"/>
  <c r="L92" i="152"/>
  <c r="F92" i="152"/>
  <c r="L91" i="152"/>
  <c r="F91" i="152"/>
  <c r="L90" i="152"/>
  <c r="F90" i="152"/>
  <c r="L89" i="152"/>
  <c r="F89" i="152"/>
  <c r="L88" i="152"/>
  <c r="F88" i="152"/>
  <c r="L87" i="152"/>
  <c r="F87" i="152"/>
  <c r="L86" i="152"/>
  <c r="F86" i="152"/>
  <c r="F55" i="152"/>
  <c r="F54" i="152"/>
  <c r="F53" i="152"/>
  <c r="F52" i="152"/>
  <c r="F51" i="152"/>
  <c r="F50" i="152"/>
  <c r="L46" i="152"/>
  <c r="L45" i="152"/>
  <c r="F45" i="152"/>
  <c r="L44" i="152"/>
  <c r="F44" i="152"/>
  <c r="L43" i="152"/>
  <c r="F43" i="152"/>
  <c r="L42" i="152"/>
  <c r="F42" i="152"/>
  <c r="L41" i="152"/>
  <c r="F41" i="152"/>
  <c r="L40" i="152"/>
  <c r="L39" i="152"/>
  <c r="F35" i="152"/>
  <c r="F34" i="152"/>
  <c r="F33" i="152"/>
  <c r="F32" i="152"/>
  <c r="F31" i="152"/>
  <c r="F30" i="152"/>
  <c r="L29" i="152"/>
  <c r="F29" i="152"/>
  <c r="L28" i="152"/>
  <c r="F28" i="152"/>
  <c r="L27" i="152"/>
  <c r="F27" i="152"/>
  <c r="L26" i="152"/>
  <c r="L25" i="152"/>
  <c r="L24" i="152"/>
  <c r="L23" i="152"/>
  <c r="L22" i="152"/>
  <c r="L21" i="152"/>
  <c r="L20" i="152"/>
  <c r="F20" i="152"/>
  <c r="L19" i="152"/>
  <c r="F19" i="152"/>
  <c r="L18" i="152"/>
  <c r="F18" i="152"/>
  <c r="L17" i="152"/>
  <c r="F17" i="152"/>
  <c r="L16" i="152"/>
  <c r="F16" i="152"/>
  <c r="L15" i="152"/>
  <c r="F15" i="152"/>
  <c r="L14" i="152"/>
  <c r="F14" i="152"/>
  <c r="L13" i="152"/>
  <c r="F13" i="152"/>
  <c r="L12" i="152"/>
  <c r="F12" i="152"/>
  <c r="L11" i="152"/>
  <c r="F11" i="152"/>
  <c r="L10" i="152"/>
  <c r="L59" i="152" s="1"/>
  <c r="F10" i="152"/>
  <c r="L137" i="152" l="1"/>
  <c r="L138" i="152" s="1"/>
  <c r="F59" i="152"/>
  <c r="L60" i="152" s="1"/>
  <c r="L139" i="152" s="1"/>
  <c r="F138" i="151"/>
  <c r="F137" i="151"/>
  <c r="L136" i="151"/>
  <c r="F136" i="151"/>
  <c r="L135" i="151"/>
  <c r="F135" i="151"/>
  <c r="L134" i="151"/>
  <c r="F134" i="151"/>
  <c r="L133" i="151"/>
  <c r="F133" i="151"/>
  <c r="L132" i="151"/>
  <c r="F132" i="151"/>
  <c r="L131" i="151"/>
  <c r="F131" i="151"/>
  <c r="L130" i="151"/>
  <c r="F130" i="151"/>
  <c r="L129" i="151"/>
  <c r="F129" i="151"/>
  <c r="L128" i="151"/>
  <c r="F128" i="151"/>
  <c r="L127" i="151"/>
  <c r="L126" i="151"/>
  <c r="L125" i="151"/>
  <c r="F125" i="151"/>
  <c r="L124" i="151"/>
  <c r="F124" i="151"/>
  <c r="L123" i="151"/>
  <c r="F123" i="151"/>
  <c r="L122" i="151"/>
  <c r="F122" i="151"/>
  <c r="L121" i="151"/>
  <c r="F121" i="151"/>
  <c r="L120" i="151"/>
  <c r="F120" i="151"/>
  <c r="L119" i="151"/>
  <c r="F119" i="151"/>
  <c r="L118" i="151"/>
  <c r="F118" i="151"/>
  <c r="L117" i="151"/>
  <c r="F117" i="151"/>
  <c r="L116" i="151"/>
  <c r="L115" i="151"/>
  <c r="F115" i="151"/>
  <c r="L114" i="151"/>
  <c r="F114" i="151"/>
  <c r="L113" i="151"/>
  <c r="F113" i="151"/>
  <c r="L112" i="151"/>
  <c r="F112" i="151"/>
  <c r="L111" i="151"/>
  <c r="F111" i="151"/>
  <c r="L110" i="151"/>
  <c r="F110" i="151"/>
  <c r="F109" i="151"/>
  <c r="L108" i="151"/>
  <c r="F108" i="151"/>
  <c r="L107" i="151"/>
  <c r="F107" i="151"/>
  <c r="L106" i="151"/>
  <c r="F106" i="151"/>
  <c r="L105" i="151"/>
  <c r="F105" i="151"/>
  <c r="L104" i="151"/>
  <c r="F104" i="151"/>
  <c r="L103" i="151"/>
  <c r="F103" i="151"/>
  <c r="L102" i="151"/>
  <c r="F102" i="151"/>
  <c r="L101" i="151"/>
  <c r="F101" i="151"/>
  <c r="F139" i="151" s="1"/>
  <c r="L100" i="151"/>
  <c r="L99" i="151"/>
  <c r="F99" i="151"/>
  <c r="L98" i="151"/>
  <c r="F98" i="151"/>
  <c r="L97" i="151"/>
  <c r="F97" i="151"/>
  <c r="L96" i="151"/>
  <c r="F96" i="151"/>
  <c r="L95" i="151"/>
  <c r="F95" i="151"/>
  <c r="L94" i="151"/>
  <c r="F94" i="151"/>
  <c r="L93" i="151"/>
  <c r="F93" i="151"/>
  <c r="L92" i="151"/>
  <c r="F92" i="151"/>
  <c r="L91" i="151"/>
  <c r="F91" i="151"/>
  <c r="L90" i="151"/>
  <c r="F90" i="151"/>
  <c r="L89" i="151"/>
  <c r="F89" i="151"/>
  <c r="L88" i="151"/>
  <c r="F88" i="151"/>
  <c r="L87" i="151"/>
  <c r="F87" i="151"/>
  <c r="L86" i="151"/>
  <c r="L137" i="151" s="1"/>
  <c r="L138" i="151" s="1"/>
  <c r="F86" i="151"/>
  <c r="F55" i="151"/>
  <c r="F54" i="151"/>
  <c r="F53" i="151"/>
  <c r="F52" i="151"/>
  <c r="F51" i="151"/>
  <c r="F50" i="151"/>
  <c r="L46" i="151"/>
  <c r="L45" i="151"/>
  <c r="F45" i="151"/>
  <c r="L44" i="151"/>
  <c r="F44" i="151"/>
  <c r="L43" i="151"/>
  <c r="F43" i="151"/>
  <c r="L42" i="151"/>
  <c r="F42" i="151"/>
  <c r="L41" i="151"/>
  <c r="F41" i="151"/>
  <c r="L40" i="151"/>
  <c r="L39" i="151"/>
  <c r="F35" i="151"/>
  <c r="F34" i="151"/>
  <c r="F33" i="151"/>
  <c r="F32" i="151"/>
  <c r="F31" i="151"/>
  <c r="F30" i="151"/>
  <c r="L29" i="151"/>
  <c r="F29" i="151"/>
  <c r="L28" i="151"/>
  <c r="F28" i="151"/>
  <c r="L27" i="151"/>
  <c r="F27" i="151"/>
  <c r="L26" i="151"/>
  <c r="L25" i="151"/>
  <c r="L24" i="151"/>
  <c r="L23" i="151"/>
  <c r="L22" i="151"/>
  <c r="L21" i="151"/>
  <c r="L20" i="151"/>
  <c r="F20" i="151"/>
  <c r="L19" i="151"/>
  <c r="F19" i="151"/>
  <c r="L18" i="151"/>
  <c r="F18" i="151"/>
  <c r="L17" i="151"/>
  <c r="F17" i="151"/>
  <c r="L16" i="151"/>
  <c r="F16" i="151"/>
  <c r="L15" i="151"/>
  <c r="F15" i="151"/>
  <c r="L14" i="151"/>
  <c r="F14" i="151"/>
  <c r="L13" i="151"/>
  <c r="F13" i="151"/>
  <c r="L12" i="151"/>
  <c r="F12" i="151"/>
  <c r="L11" i="151"/>
  <c r="F11" i="151"/>
  <c r="L10" i="151"/>
  <c r="L59" i="151" s="1"/>
  <c r="F10" i="151"/>
  <c r="F59" i="151" l="1"/>
  <c r="L60" i="151" s="1"/>
  <c r="L139" i="151" s="1"/>
  <c r="F138" i="150"/>
  <c r="F137" i="150"/>
  <c r="L136" i="150"/>
  <c r="F136" i="150"/>
  <c r="L135" i="150"/>
  <c r="F135" i="150"/>
  <c r="L134" i="150"/>
  <c r="F134" i="150"/>
  <c r="L133" i="150"/>
  <c r="F133" i="150"/>
  <c r="L132" i="150"/>
  <c r="F132" i="150"/>
  <c r="L131" i="150"/>
  <c r="F131" i="150"/>
  <c r="L130" i="150"/>
  <c r="F130" i="150"/>
  <c r="L129" i="150"/>
  <c r="F129" i="150"/>
  <c r="L128" i="150"/>
  <c r="F128" i="150"/>
  <c r="L127" i="150"/>
  <c r="L126" i="150"/>
  <c r="L125" i="150"/>
  <c r="F125" i="150"/>
  <c r="L124" i="150"/>
  <c r="F124" i="150"/>
  <c r="L123" i="150"/>
  <c r="F123" i="150"/>
  <c r="L122" i="150"/>
  <c r="F122" i="150"/>
  <c r="L121" i="150"/>
  <c r="F121" i="150"/>
  <c r="L120" i="150"/>
  <c r="F120" i="150"/>
  <c r="L119" i="150"/>
  <c r="F119" i="150"/>
  <c r="L118" i="150"/>
  <c r="F118" i="150"/>
  <c r="L117" i="150"/>
  <c r="F117" i="150"/>
  <c r="L116" i="150"/>
  <c r="L115" i="150"/>
  <c r="F115" i="150"/>
  <c r="L114" i="150"/>
  <c r="F114" i="150"/>
  <c r="L113" i="150"/>
  <c r="F113" i="150"/>
  <c r="L112" i="150"/>
  <c r="F112" i="150"/>
  <c r="L111" i="150"/>
  <c r="F111" i="150"/>
  <c r="L110" i="150"/>
  <c r="F110" i="150"/>
  <c r="F109" i="150"/>
  <c r="L108" i="150"/>
  <c r="F108" i="150"/>
  <c r="L107" i="150"/>
  <c r="F107" i="150"/>
  <c r="L106" i="150"/>
  <c r="F106" i="150"/>
  <c r="L105" i="150"/>
  <c r="F105" i="150"/>
  <c r="L104" i="150"/>
  <c r="F104" i="150"/>
  <c r="L103" i="150"/>
  <c r="F103" i="150"/>
  <c r="L102" i="150"/>
  <c r="F102" i="150"/>
  <c r="L101" i="150"/>
  <c r="F101" i="150"/>
  <c r="F139" i="150" s="1"/>
  <c r="L100" i="150"/>
  <c r="L99" i="150"/>
  <c r="F99" i="150"/>
  <c r="L98" i="150"/>
  <c r="F98" i="150"/>
  <c r="L97" i="150"/>
  <c r="F97" i="150"/>
  <c r="L96" i="150"/>
  <c r="F96" i="150"/>
  <c r="L95" i="150"/>
  <c r="F95" i="150"/>
  <c r="L94" i="150"/>
  <c r="F94" i="150"/>
  <c r="L93" i="150"/>
  <c r="F93" i="150"/>
  <c r="L92" i="150"/>
  <c r="F92" i="150"/>
  <c r="L91" i="150"/>
  <c r="F91" i="150"/>
  <c r="L90" i="150"/>
  <c r="F90" i="150"/>
  <c r="L89" i="150"/>
  <c r="F89" i="150"/>
  <c r="L88" i="150"/>
  <c r="F88" i="150"/>
  <c r="L87" i="150"/>
  <c r="F87" i="150"/>
  <c r="L86" i="150"/>
  <c r="F86" i="150"/>
  <c r="F55" i="150"/>
  <c r="F54" i="150"/>
  <c r="F53" i="150"/>
  <c r="F52" i="150"/>
  <c r="F51" i="150"/>
  <c r="F50" i="150"/>
  <c r="L46" i="150"/>
  <c r="L45" i="150"/>
  <c r="F45" i="150"/>
  <c r="L44" i="150"/>
  <c r="F44" i="150"/>
  <c r="L43" i="150"/>
  <c r="F43" i="150"/>
  <c r="L42" i="150"/>
  <c r="F42" i="150"/>
  <c r="L41" i="150"/>
  <c r="F41" i="150"/>
  <c r="L40" i="150"/>
  <c r="L39" i="150"/>
  <c r="F35" i="150"/>
  <c r="F34" i="150"/>
  <c r="F33" i="150"/>
  <c r="F32" i="150"/>
  <c r="F31" i="150"/>
  <c r="F30" i="150"/>
  <c r="L29" i="150"/>
  <c r="F29" i="150"/>
  <c r="L28" i="150"/>
  <c r="F28" i="150"/>
  <c r="L27" i="150"/>
  <c r="F27" i="150"/>
  <c r="L26" i="150"/>
  <c r="L25" i="150"/>
  <c r="L24" i="150"/>
  <c r="L23" i="150"/>
  <c r="L22" i="150"/>
  <c r="L21" i="150"/>
  <c r="L20" i="150"/>
  <c r="F20" i="150"/>
  <c r="L19" i="150"/>
  <c r="F19" i="150"/>
  <c r="L18" i="150"/>
  <c r="F18" i="150"/>
  <c r="L17" i="150"/>
  <c r="F17" i="150"/>
  <c r="L16" i="150"/>
  <c r="F16" i="150"/>
  <c r="L15" i="150"/>
  <c r="F15" i="150"/>
  <c r="L14" i="150"/>
  <c r="F14" i="150"/>
  <c r="L13" i="150"/>
  <c r="F13" i="150"/>
  <c r="L12" i="150"/>
  <c r="F12" i="150"/>
  <c r="L11" i="150"/>
  <c r="F11" i="150"/>
  <c r="L10" i="150"/>
  <c r="F10" i="150"/>
  <c r="L137" i="150" l="1"/>
  <c r="L138" i="150" s="1"/>
  <c r="L59" i="150"/>
  <c r="F59" i="150"/>
  <c r="L60" i="150" s="1"/>
  <c r="L139" i="150" s="1"/>
</calcChain>
</file>

<file path=xl/sharedStrings.xml><?xml version="1.0" encoding="utf-8"?>
<sst xmlns="http://schemas.openxmlformats.org/spreadsheetml/2006/main" count="705" uniqueCount="218">
  <si>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</si>
  <si>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</si>
  <si>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</si>
  <si>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</si>
  <si>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</si>
  <si>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</si>
  <si>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</si>
  <si>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</si>
  <si>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</si>
  <si>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</si>
  <si>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</si>
  <si>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</si>
  <si>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</si>
  <si>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</si>
  <si>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</si>
  <si>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</si>
  <si>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</si>
  <si>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</si>
  <si>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</si>
  <si>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</si>
  <si>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</si>
  <si>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</si>
  <si>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</si>
  <si>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</si>
  <si>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</si>
  <si>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</si>
  <si>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</si>
  <si>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</si>
  <si>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</si>
  <si>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</si>
  <si>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</si>
  <si>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</si>
  <si>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</si>
  <si>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</si>
  <si>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</si>
  <si>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</si>
  <si>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</si>
  <si>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</si>
  <si>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</si>
  <si>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</si>
  <si>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</si>
  <si>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</si>
  <si>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</si>
  <si>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</si>
  <si>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</si>
  <si>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</si>
  <si>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</si>
  <si>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</si>
  <si>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</si>
  <si>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</si>
  <si>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</si>
  <si>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</si>
  <si>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</si>
  <si>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</si>
  <si>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</si>
  <si>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</si>
  <si>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</si>
  <si>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</si>
  <si>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</si>
  <si>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</si>
  <si>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</si>
  <si>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</si>
  <si>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</si>
  <si>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</si>
  <si>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</si>
  <si>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</si>
  <si>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</si>
  <si>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</si>
  <si>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</si>
  <si>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</si>
  <si>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</si>
  <si>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</si>
  <si>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</si>
  <si>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</si>
  <si>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</si>
  <si>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</si>
  <si>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</si>
  <si>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</si>
  <si>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</si>
  <si>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</si>
  <si>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</si>
  <si>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</si>
  <si>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</si>
  <si>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</si>
  <si>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</si>
  <si>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</si>
  <si>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</si>
  <si>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</si>
  <si>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</si>
  <si>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yellow Tail cab</t>
  </si>
  <si>
    <t>Patron Sil 750</t>
  </si>
  <si>
    <t>Presidente</t>
  </si>
  <si>
    <t>Bomb Sapphire</t>
  </si>
  <si>
    <t>Finest cal Peach</t>
  </si>
  <si>
    <t>Tres Gene 750</t>
  </si>
  <si>
    <t xml:space="preserve">TABC permit no RM953079 </t>
  </si>
  <si>
    <t>sales Tax ID-32060427609</t>
  </si>
  <si>
    <t>Dykyper Blue cu</t>
  </si>
  <si>
    <t>Cruz Coc</t>
  </si>
  <si>
    <t>Price 750ml</t>
  </si>
  <si>
    <t>Finest cal pina</t>
  </si>
  <si>
    <t>Finest cal strawer</t>
  </si>
  <si>
    <t>Tuacca</t>
  </si>
  <si>
    <t>kentuky Delux</t>
  </si>
  <si>
    <t>Dykyper tri sec</t>
  </si>
  <si>
    <t>Others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</si>
  <si>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</si>
  <si>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</si>
  <si>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</si>
  <si>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</si>
  <si>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</si>
  <si>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</si>
  <si>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</si>
  <si>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</si>
  <si>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</si>
  <si>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</si>
  <si>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</si>
  <si>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</si>
  <si>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</si>
  <si>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</si>
  <si>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</si>
  <si>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</si>
  <si>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>Patron Anejo 750ml</t>
  </si>
  <si>
    <t>Woodforest Reserve 750ml</t>
  </si>
  <si>
    <t xml:space="preserve">1800 silver </t>
  </si>
  <si>
    <t>Centenario anejo 750ml</t>
  </si>
  <si>
    <t>Rico Bay white</t>
  </si>
  <si>
    <t>Grand gala 750ml</t>
  </si>
  <si>
    <t>Expires -07/31/2020</t>
  </si>
  <si>
    <t>Ruffino pinot</t>
  </si>
  <si>
    <t>Martell VSOP 750</t>
  </si>
  <si>
    <t>Hornitos silver</t>
  </si>
  <si>
    <t>Henessey 750</t>
  </si>
  <si>
    <t>J Cur Tradi silver</t>
  </si>
  <si>
    <t xml:space="preserve">Absolute Citron </t>
  </si>
  <si>
    <t>Ciroc summer cola 750</t>
  </si>
  <si>
    <t>Hornitos Aneo 750</t>
  </si>
  <si>
    <t>Corona light 12oz bottle</t>
  </si>
  <si>
    <t>Casa Nobel Aneo750</t>
  </si>
  <si>
    <t>Robert Mondavi pinot noir</t>
  </si>
  <si>
    <t>Aperol 750ml</t>
  </si>
  <si>
    <t>Finest cal watermelon</t>
  </si>
  <si>
    <t>P</t>
  </si>
  <si>
    <t>St Geneve merlot 1.75</t>
  </si>
  <si>
    <t>Texas Whiskey 750</t>
  </si>
  <si>
    <t>Casillerro merilot</t>
  </si>
  <si>
    <t>Tres Gene Aneo   750</t>
  </si>
  <si>
    <t>GranCen repasasdo 750</t>
  </si>
  <si>
    <t>Matua Sauvigan Blenc</t>
  </si>
  <si>
    <t xml:space="preserve">Mccormic </t>
  </si>
  <si>
    <t>Mezcal monte Alban 750ml</t>
  </si>
  <si>
    <t>Mezcal Illegal 750ml</t>
  </si>
  <si>
    <t>Boston Gin</t>
  </si>
  <si>
    <t>Monte Alban Mezcal 750ml</t>
  </si>
  <si>
    <t>Conquistador Gold</t>
  </si>
  <si>
    <t>Sauza Reposado</t>
  </si>
  <si>
    <t xml:space="preserve">Agavaro </t>
  </si>
  <si>
    <t>Don Julio silver</t>
  </si>
  <si>
    <t>Glenfidh 12 yrs 750</t>
  </si>
  <si>
    <t>Bacardi silver 750</t>
  </si>
  <si>
    <t>Dykyper Peachtree</t>
  </si>
  <si>
    <t>Lasako lime cooktail mix power 32oz</t>
  </si>
  <si>
    <t>Cloudy Bay 750ml</t>
  </si>
  <si>
    <t>Don Julio Aneo 750ml</t>
  </si>
  <si>
    <t xml:space="preserve">  </t>
  </si>
  <si>
    <t>Patron Aneo</t>
  </si>
  <si>
    <t>La marca proseco 750</t>
  </si>
  <si>
    <t>Sombra Mezcal</t>
  </si>
  <si>
    <t>TresGenerations Aneo</t>
  </si>
  <si>
    <t>Rico bay 151 rum</t>
  </si>
  <si>
    <t>casamigo silver</t>
  </si>
  <si>
    <t>Ancho Reyes</t>
  </si>
  <si>
    <t>Veuve clint champaign750ml</t>
  </si>
  <si>
    <t>TresGenerations  silver 750</t>
  </si>
  <si>
    <t>Malibu 750</t>
  </si>
  <si>
    <t>Angasutra Aromatic Bitters 4oz</t>
  </si>
  <si>
    <t>Corralejo silver 750</t>
  </si>
  <si>
    <t>Moet &amp; Chandon Brut</t>
  </si>
  <si>
    <t xml:space="preserve">V8 clamato </t>
  </si>
  <si>
    <t>Don Julio 1942 ,750</t>
  </si>
  <si>
    <t>Fever Tree Tonic Water 4pk</t>
  </si>
  <si>
    <t>Illigal Mezcal 750ml</t>
  </si>
  <si>
    <t>Casa Nobo silver  750ml</t>
  </si>
  <si>
    <t>KimCrawford suvigan</t>
  </si>
  <si>
    <t>Miomi Pinot Noir</t>
  </si>
  <si>
    <t>Ruffino Tuscana</t>
  </si>
  <si>
    <t>Ruffino Rose</t>
  </si>
  <si>
    <t>STAG Leap</t>
  </si>
  <si>
    <t>Cone SURE</t>
  </si>
  <si>
    <t>Trinento</t>
  </si>
  <si>
    <t>Hendricks 750ml</t>
  </si>
  <si>
    <t>jefferson ocean1</t>
  </si>
  <si>
    <t>ron zaccapa rum</t>
  </si>
  <si>
    <t>canada dry  6 pk1</t>
  </si>
  <si>
    <t>TABC Stamp No -68</t>
  </si>
  <si>
    <t>Milagro  silver</t>
  </si>
  <si>
    <t>Patron  repo</t>
  </si>
  <si>
    <t>Herradura anejo</t>
  </si>
  <si>
    <t xml:space="preserve">Milagro repo 750 </t>
  </si>
  <si>
    <t>grernadine</t>
  </si>
  <si>
    <t>Crown Royal 1 liter</t>
  </si>
  <si>
    <t>Dykper  peach Snapps</t>
  </si>
  <si>
    <t>Clos Bubois  chordanny</t>
  </si>
  <si>
    <t>bloody mary zing zamg</t>
  </si>
  <si>
    <t>INVOICE DATE 12/8/2020</t>
  </si>
  <si>
    <t>ss131244721-ss13244801</t>
  </si>
  <si>
    <t>Number of Cupons -72</t>
  </si>
  <si>
    <t>INVOICE DATE 12/15/2020</t>
  </si>
  <si>
    <t xml:space="preserve">Casa Mingo  silver  </t>
  </si>
  <si>
    <t>Dykyper Amaritto</t>
  </si>
  <si>
    <t xml:space="preserve">Jurez Tequilla </t>
  </si>
  <si>
    <t>Agave Honey 12oz</t>
  </si>
  <si>
    <t xml:space="preserve">zz Bloody merry </t>
  </si>
  <si>
    <t>TABC Stamp No -ss13244802-ss13244845</t>
  </si>
  <si>
    <t>Number of Cupons -43</t>
  </si>
  <si>
    <t>INVOICE DATE 12/01/2020</t>
  </si>
  <si>
    <t>Number of Cupons -68</t>
  </si>
  <si>
    <t>TABC Stamp No -ss13244683-ss13244720,ss13244593-13244614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</si>
</sst>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2" fillId="2" borderId="3" xfId="0" applyNumberFormat="1" applyFont="1" applyFill="1" applyBorder="1" applyAlignment="1">
      <alignment horizontal="left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left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DD22207-1BBC-4A31-959D-EC4A8D263A7A}"/>
            </a:ext>
          </a:extLst>
        </xdr:cNvPr>
        <xdr:cNvCxnSpPr/>
      </xdr:nvCxnSpPr>
      <xdr:spPr>
        <a:xfrm>
          <a:off x="1344682" y="1514226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C613B2-0C36-42AA-A8D4-47AE20606C0D}"/>
            </a:ext>
          </a:extLst>
        </xdr:cNvPr>
        <xdr:cNvCxnSpPr/>
      </xdr:nvCxnSpPr>
      <xdr:spPr>
        <a:xfrm>
          <a:off x="4830417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A4D8C11-CD9F-499A-88FE-500FC3D188D9}"/>
            </a:ext>
          </a:extLst>
        </xdr:cNvPr>
        <xdr:cNvCxnSpPr/>
      </xdr:nvCxnSpPr>
      <xdr:spPr>
        <a:xfrm>
          <a:off x="1344682" y="3607821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140CD55-C94D-4B19-A093-1D3FA2E861BE}"/>
            </a:ext>
          </a:extLst>
        </xdr:cNvPr>
        <xdr:cNvCxnSpPr/>
      </xdr:nvCxnSpPr>
      <xdr:spPr>
        <a:xfrm>
          <a:off x="4830417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76944CB-BB64-42D2-A4F3-A8EF9D841367}"/>
            </a:ext>
          </a:extLst>
        </xdr:cNvPr>
        <xdr:cNvCxnSpPr/>
      </xdr:nvCxnSpPr>
      <xdr:spPr>
        <a:xfrm>
          <a:off x="1344682" y="1514226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3E3F5F-55FF-42C4-9847-469E1564756A}"/>
            </a:ext>
          </a:extLst>
        </xdr:cNvPr>
        <xdr:cNvCxnSpPr/>
      </xdr:nvCxnSpPr>
      <xdr:spPr>
        <a:xfrm>
          <a:off x="4830417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AD42D5F-D0B2-43FF-8F9F-778B7E3A40C9}"/>
            </a:ext>
          </a:extLst>
        </xdr:cNvPr>
        <xdr:cNvCxnSpPr/>
      </xdr:nvCxnSpPr>
      <xdr:spPr>
        <a:xfrm>
          <a:off x="1344682" y="3607821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B34DBC5-95DC-4CF9-A0B0-08A536D23368}"/>
            </a:ext>
          </a:extLst>
        </xdr:cNvPr>
        <xdr:cNvCxnSpPr/>
      </xdr:nvCxnSpPr>
      <xdr:spPr>
        <a:xfrm>
          <a:off x="4830417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BD94394-73D8-4953-9BC7-2FEB4CB0DD93}"/>
            </a:ext>
          </a:extLst>
        </xdr:cNvPr>
        <xdr:cNvCxnSpPr/>
      </xdr:nvCxnSpPr>
      <xdr:spPr>
        <a:xfrm>
          <a:off x="1344682" y="1514226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DB7100-F764-407A-B89A-2B95DFF64CF7}"/>
            </a:ext>
          </a:extLst>
        </xdr:cNvPr>
        <xdr:cNvCxnSpPr/>
      </xdr:nvCxnSpPr>
      <xdr:spPr>
        <a:xfrm>
          <a:off x="4830417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F84D455-2352-4053-8E73-8EE08ECC376D}"/>
            </a:ext>
          </a:extLst>
        </xdr:cNvPr>
        <xdr:cNvCxnSpPr/>
      </xdr:nvCxnSpPr>
      <xdr:spPr>
        <a:xfrm>
          <a:off x="1344682" y="3607821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C85E76-E5D9-4957-8B85-61BDAD6DE3B0}"/>
            </a:ext>
          </a:extLst>
        </xdr:cNvPr>
        <xdr:cNvCxnSpPr/>
      </xdr:nvCxnSpPr>
      <xdr:spPr>
        <a:xfrm>
          <a:off x="4830417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261D-43DE-4482-AA11-C48BD05A59B4}">
  <sheetPr>
    <pageSetUpPr fitToPage="1"/>
  </sheetPr>
  <dimension ref="A1:AC159"/>
  <sheetViews>
    <sheetView topLeftCell="B1" zoomScale="85" zoomScaleNormal="85" zoomScalePageLayoutView="85" workbookViewId="0">
      <selection activeCell="T150" sqref="T150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3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75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84</v>
      </c>
      <c r="G2" s="3" t="s">
        <v>0</v>
      </c>
    </row>
    <row r="3" spans="1:21" ht="20.100000000000001" customHeight="1" x14ac:dyDescent="0.35">
      <c r="A3" s="6"/>
      <c r="B3" s="6"/>
      <c r="C3" s="9" t="s">
        <v>86</v>
      </c>
      <c r="D3" s="6"/>
      <c r="F3" s="1" t="s">
        <v>204</v>
      </c>
      <c r="G3" s="2"/>
      <c r="I3" s="1" t="s">
        <v>206</v>
      </c>
    </row>
    <row r="4" spans="1:21" ht="20.100000000000001" customHeight="1" x14ac:dyDescent="0.35">
      <c r="A4" s="6"/>
      <c r="B4" s="25"/>
      <c r="C4" s="9" t="s">
        <v>85</v>
      </c>
      <c r="D4" s="25"/>
      <c r="E4" s="8" t="s">
        <v>74</v>
      </c>
      <c r="F4" s="8"/>
      <c r="G4" s="8"/>
      <c r="H4" s="12">
        <v>235</v>
      </c>
      <c r="I4" s="7" t="s">
        <v>194</v>
      </c>
      <c r="J4" s="7" t="s">
        <v>205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68</v>
      </c>
      <c r="C8" s="15" t="s">
        <v>78</v>
      </c>
      <c r="D8" s="15" t="s">
        <v>81</v>
      </c>
      <c r="E8" s="15" t="s">
        <v>69</v>
      </c>
      <c r="F8" s="15" t="s">
        <v>70</v>
      </c>
      <c r="G8" s="10"/>
      <c r="H8" s="15" t="s">
        <v>68</v>
      </c>
      <c r="I8" s="15" t="s">
        <v>78</v>
      </c>
      <c r="J8" s="15" t="s">
        <v>81</v>
      </c>
      <c r="K8" s="15" t="s">
        <v>69</v>
      </c>
      <c r="L8" s="15" t="s">
        <v>70</v>
      </c>
      <c r="S8" s="47"/>
      <c r="T8" s="47"/>
      <c r="U8" s="37"/>
    </row>
    <row r="9" spans="1:21" ht="21" x14ac:dyDescent="0.35">
      <c r="B9" s="15"/>
      <c r="C9" s="48" t="s">
        <v>34</v>
      </c>
      <c r="D9" s="48"/>
      <c r="E9" s="48"/>
      <c r="F9" s="48"/>
      <c r="G9" s="10"/>
      <c r="H9" s="15"/>
      <c r="I9" s="49" t="s">
        <v>35</v>
      </c>
      <c r="J9" s="50"/>
      <c r="K9" s="50"/>
      <c r="L9" s="51"/>
      <c r="S9" s="37"/>
      <c r="T9" s="37"/>
      <c r="U9" s="3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15</v>
      </c>
      <c r="J10" s="17"/>
      <c r="K10" s="20">
        <v>29.99</v>
      </c>
      <c r="L10" s="16">
        <f>K10*J10</f>
        <v>0</v>
      </c>
      <c r="S10" s="52"/>
      <c r="T10" s="52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20" si="0">E11*D11</f>
        <v>0</v>
      </c>
      <c r="G11" s="19"/>
      <c r="H11" s="17">
        <v>2</v>
      </c>
      <c r="I11" s="17" t="s">
        <v>16</v>
      </c>
      <c r="J11" s="17"/>
      <c r="K11" s="20">
        <v>34.99</v>
      </c>
      <c r="L11" s="16">
        <f t="shared" ref="L11:L29" si="1">K11*J11</f>
        <v>0</v>
      </c>
      <c r="S11" s="46"/>
      <c r="T11" s="46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17</v>
      </c>
      <c r="J12" s="17"/>
      <c r="K12" s="20">
        <v>39.99</v>
      </c>
      <c r="L12" s="16">
        <f t="shared" si="1"/>
        <v>0</v>
      </c>
      <c r="S12" s="46"/>
      <c r="T12" s="46"/>
    </row>
    <row r="13" spans="1:21" ht="18" customHeight="1" x14ac:dyDescent="0.35">
      <c r="B13" s="16">
        <v>4</v>
      </c>
      <c r="C13" s="17" t="s">
        <v>4</v>
      </c>
      <c r="D13" s="17">
        <v>1</v>
      </c>
      <c r="E13" s="18">
        <v>20.99</v>
      </c>
      <c r="F13" s="18">
        <f t="shared" si="0"/>
        <v>20.99</v>
      </c>
      <c r="G13" s="19"/>
      <c r="H13" s="17">
        <v>4</v>
      </c>
      <c r="I13" s="17" t="s">
        <v>18</v>
      </c>
      <c r="J13" s="17"/>
      <c r="K13" s="20">
        <v>38.99</v>
      </c>
      <c r="L13" s="16">
        <f t="shared" si="1"/>
        <v>0</v>
      </c>
      <c r="S13" s="46"/>
      <c r="T13" s="46"/>
    </row>
    <row r="14" spans="1:21" ht="18" customHeight="1" x14ac:dyDescent="0.35">
      <c r="B14" s="16">
        <v>5</v>
      </c>
      <c r="C14" s="17" t="s">
        <v>5</v>
      </c>
      <c r="D14" s="17">
        <v>1</v>
      </c>
      <c r="E14" s="18">
        <v>32.99</v>
      </c>
      <c r="F14" s="18">
        <f t="shared" si="0"/>
        <v>32.99</v>
      </c>
      <c r="G14" s="19"/>
      <c r="H14" s="17">
        <v>5</v>
      </c>
      <c r="I14" s="17" t="s">
        <v>19</v>
      </c>
      <c r="J14" s="17"/>
      <c r="K14" s="20">
        <v>16.989999999999998</v>
      </c>
      <c r="L14" s="16">
        <f t="shared" si="1"/>
        <v>0</v>
      </c>
      <c r="S14" s="46"/>
      <c r="T14" s="46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20</v>
      </c>
      <c r="J15" s="17">
        <v>1</v>
      </c>
      <c r="K15" s="20">
        <v>22.99</v>
      </c>
      <c r="L15" s="16">
        <f t="shared" si="1"/>
        <v>22.99</v>
      </c>
      <c r="S15" s="46"/>
      <c r="T15" s="46"/>
    </row>
    <row r="16" spans="1:21" ht="18" customHeight="1" x14ac:dyDescent="0.35">
      <c r="B16" s="16">
        <v>7</v>
      </c>
      <c r="C16" s="17" t="s">
        <v>123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21</v>
      </c>
      <c r="J16" s="17"/>
      <c r="K16" s="20">
        <v>28.99</v>
      </c>
      <c r="L16" s="16">
        <f t="shared" si="1"/>
        <v>0</v>
      </c>
      <c r="S16" s="46"/>
      <c r="T16" s="46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149</v>
      </c>
      <c r="J17" s="17"/>
      <c r="K17" s="20">
        <v>7.99</v>
      </c>
      <c r="L17" s="16">
        <f t="shared" si="1"/>
        <v>0</v>
      </c>
      <c r="S17" s="46"/>
      <c r="T17" s="46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22</v>
      </c>
      <c r="J18" s="17"/>
      <c r="K18" s="20">
        <v>12.99</v>
      </c>
      <c r="L18" s="16">
        <f t="shared" si="1"/>
        <v>0</v>
      </c>
      <c r="S18" s="46"/>
      <c r="T18" s="46"/>
    </row>
    <row r="19" spans="2:20" ht="18" customHeight="1" x14ac:dyDescent="0.35">
      <c r="B19" s="16">
        <v>10</v>
      </c>
      <c r="C19" s="17" t="s">
        <v>53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23</v>
      </c>
      <c r="J19" s="17"/>
      <c r="K19" s="20">
        <v>21.99</v>
      </c>
      <c r="L19" s="16">
        <f t="shared" si="1"/>
        <v>0</v>
      </c>
      <c r="S19" s="53"/>
      <c r="T19" s="53"/>
    </row>
    <row r="20" spans="2:20" ht="18" customHeight="1" x14ac:dyDescent="0.35">
      <c r="B20" s="16"/>
      <c r="C20" s="17" t="s">
        <v>191</v>
      </c>
      <c r="D20" s="17"/>
      <c r="E20" s="18">
        <v>88.99</v>
      </c>
      <c r="F20" s="18">
        <f t="shared" si="0"/>
        <v>0</v>
      </c>
      <c r="G20" s="19"/>
      <c r="H20" s="17">
        <v>11</v>
      </c>
      <c r="I20" s="17" t="s">
        <v>24</v>
      </c>
      <c r="J20" s="17"/>
      <c r="K20" s="20">
        <v>17.989999999999998</v>
      </c>
      <c r="L20" s="16">
        <f t="shared" si="1"/>
        <v>0</v>
      </c>
      <c r="S20" s="36"/>
      <c r="T20" s="36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25</v>
      </c>
      <c r="J21" s="17"/>
      <c r="K21" s="20">
        <v>18.989999999999998</v>
      </c>
      <c r="L21" s="16">
        <f t="shared" si="1"/>
        <v>0</v>
      </c>
      <c r="S21" s="36"/>
      <c r="T21" s="36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26</v>
      </c>
      <c r="J22" s="17"/>
      <c r="K22" s="20">
        <v>20.99</v>
      </c>
      <c r="L22" s="16">
        <f t="shared" si="1"/>
        <v>0</v>
      </c>
      <c r="S22" s="36"/>
      <c r="T22" s="36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27</v>
      </c>
      <c r="J23" s="17"/>
      <c r="K23" s="20">
        <v>13.99</v>
      </c>
      <c r="L23" s="16">
        <f t="shared" si="1"/>
        <v>0</v>
      </c>
      <c r="S23" s="36"/>
      <c r="T23" s="36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28</v>
      </c>
      <c r="J24" s="17"/>
      <c r="K24" s="20">
        <v>20.99</v>
      </c>
      <c r="L24" s="16">
        <f t="shared" si="1"/>
        <v>0</v>
      </c>
      <c r="S24" s="46"/>
      <c r="T24" s="46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17</v>
      </c>
      <c r="J25" s="17"/>
      <c r="K25" s="20">
        <v>39.99</v>
      </c>
      <c r="L25" s="16">
        <f t="shared" si="1"/>
        <v>0</v>
      </c>
      <c r="S25" s="46"/>
      <c r="T25" s="46"/>
    </row>
    <row r="26" spans="2:20" ht="18" customHeight="1" x14ac:dyDescent="0.35">
      <c r="B26" s="16"/>
      <c r="C26" s="48" t="s">
        <v>32</v>
      </c>
      <c r="D26" s="48"/>
      <c r="E26" s="48"/>
      <c r="F26" s="48"/>
      <c r="G26" s="19"/>
      <c r="H26" s="17">
        <v>17</v>
      </c>
      <c r="I26" s="17" t="s">
        <v>29</v>
      </c>
      <c r="J26" s="17"/>
      <c r="K26" s="20">
        <v>11.99</v>
      </c>
      <c r="L26" s="16">
        <f t="shared" si="1"/>
        <v>0</v>
      </c>
      <c r="S26" s="46"/>
      <c r="T26" s="46"/>
    </row>
    <row r="27" spans="2:20" ht="18" customHeight="1" x14ac:dyDescent="0.35">
      <c r="B27" s="16">
        <v>1</v>
      </c>
      <c r="C27" s="17" t="s">
        <v>9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87</v>
      </c>
      <c r="J27" s="17"/>
      <c r="K27" s="20">
        <v>6.99</v>
      </c>
      <c r="L27" s="16">
        <f t="shared" si="1"/>
        <v>0</v>
      </c>
      <c r="S27" s="46"/>
      <c r="T27" s="46"/>
    </row>
    <row r="28" spans="2:20" ht="18" customHeight="1" x14ac:dyDescent="0.35">
      <c r="B28" s="16">
        <v>2</v>
      </c>
      <c r="C28" s="17" t="s">
        <v>10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134</v>
      </c>
      <c r="J28" s="17"/>
      <c r="K28" s="20">
        <v>29.99</v>
      </c>
      <c r="L28" s="16">
        <f t="shared" si="1"/>
        <v>0</v>
      </c>
      <c r="S28" s="46"/>
      <c r="T28" s="46"/>
    </row>
    <row r="29" spans="2:20" ht="18" customHeight="1" x14ac:dyDescent="0.35">
      <c r="B29" s="16">
        <v>3</v>
      </c>
      <c r="C29" s="17" t="s">
        <v>11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135</v>
      </c>
      <c r="J29" s="17"/>
      <c r="K29" s="20">
        <v>25.99</v>
      </c>
      <c r="L29" s="16">
        <f t="shared" si="1"/>
        <v>0</v>
      </c>
      <c r="S29" s="46"/>
      <c r="T29" s="46"/>
    </row>
    <row r="30" spans="2:20" ht="18" customHeight="1" x14ac:dyDescent="0.35">
      <c r="B30" s="16">
        <v>4</v>
      </c>
      <c r="C30" s="17" t="s">
        <v>12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46"/>
      <c r="T30" s="46"/>
    </row>
    <row r="31" spans="2:20" ht="18" customHeight="1" x14ac:dyDescent="0.35">
      <c r="B31" s="16">
        <v>5</v>
      </c>
      <c r="C31" s="17" t="s">
        <v>13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46"/>
      <c r="T31" s="46"/>
    </row>
    <row r="32" spans="2:20" ht="18" customHeight="1" x14ac:dyDescent="0.35">
      <c r="B32" s="16">
        <v>6</v>
      </c>
      <c r="C32" s="17" t="s">
        <v>200</v>
      </c>
      <c r="D32" s="17"/>
      <c r="E32" s="18">
        <v>37</v>
      </c>
      <c r="F32" s="18">
        <f t="shared" si="2"/>
        <v>0</v>
      </c>
      <c r="G32" s="19"/>
      <c r="H32" s="17"/>
      <c r="I32" s="17"/>
      <c r="J32" s="17"/>
      <c r="K32" s="17"/>
      <c r="L32" s="17"/>
      <c r="S32" s="46"/>
      <c r="T32" s="46"/>
    </row>
    <row r="33" spans="2:20" ht="18" customHeight="1" x14ac:dyDescent="0.35">
      <c r="B33" s="16">
        <v>7</v>
      </c>
      <c r="C33" s="17" t="s">
        <v>14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46"/>
      <c r="T33" s="46"/>
    </row>
    <row r="34" spans="2:20" ht="18" customHeight="1" x14ac:dyDescent="0.35">
      <c r="B34" s="16">
        <v>8</v>
      </c>
      <c r="C34" s="17" t="s">
        <v>103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5"/>
      <c r="T34" s="35"/>
    </row>
    <row r="35" spans="2:20" ht="18" customHeight="1" x14ac:dyDescent="0.35">
      <c r="B35" s="16">
        <v>9</v>
      </c>
      <c r="C35" s="17" t="s">
        <v>144</v>
      </c>
      <c r="D35" s="17">
        <v>1</v>
      </c>
      <c r="E35" s="18">
        <v>34.99</v>
      </c>
      <c r="F35" s="18">
        <f t="shared" si="2"/>
        <v>34.99</v>
      </c>
      <c r="G35" s="19"/>
      <c r="H35" s="17"/>
      <c r="I35" s="17"/>
      <c r="J35" s="17"/>
      <c r="K35" s="17"/>
      <c r="L35" s="17"/>
      <c r="S35" s="35"/>
      <c r="T35" s="35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5"/>
      <c r="T36" s="35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5"/>
      <c r="T37" s="35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49" t="s">
        <v>36</v>
      </c>
      <c r="J38" s="50"/>
      <c r="K38" s="50"/>
      <c r="L38" s="51"/>
      <c r="S38" s="46"/>
      <c r="T38" s="46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37</v>
      </c>
      <c r="J39" s="17"/>
      <c r="K39" s="20">
        <v>41.99</v>
      </c>
      <c r="L39" s="16">
        <f t="shared" ref="L39:L46" si="3">K39*J39</f>
        <v>0</v>
      </c>
      <c r="S39" s="46"/>
      <c r="T39" s="46"/>
    </row>
    <row r="40" spans="2:20" ht="18" customHeight="1" x14ac:dyDescent="0.35">
      <c r="B40" s="16"/>
      <c r="C40" s="48" t="s">
        <v>61</v>
      </c>
      <c r="D40" s="48"/>
      <c r="E40" s="48"/>
      <c r="F40" s="48"/>
      <c r="G40" s="19"/>
      <c r="H40" s="17">
        <v>2</v>
      </c>
      <c r="I40" s="17" t="s">
        <v>38</v>
      </c>
      <c r="J40" s="17"/>
      <c r="K40" s="20">
        <v>36.99</v>
      </c>
      <c r="L40" s="16">
        <f t="shared" si="3"/>
        <v>0</v>
      </c>
      <c r="S40" s="53"/>
      <c r="T40" s="53"/>
    </row>
    <row r="41" spans="2:20" ht="18" customHeight="1" x14ac:dyDescent="0.35">
      <c r="B41" s="16">
        <v>1</v>
      </c>
      <c r="C41" s="17" t="s">
        <v>132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42</v>
      </c>
      <c r="J41" s="17"/>
      <c r="K41" s="20">
        <v>59.99</v>
      </c>
      <c r="L41" s="16">
        <f t="shared" si="3"/>
        <v>0</v>
      </c>
      <c r="S41" s="46"/>
      <c r="T41" s="46"/>
    </row>
    <row r="42" spans="2:20" ht="18" customHeight="1" x14ac:dyDescent="0.35">
      <c r="B42" s="16">
        <v>2</v>
      </c>
      <c r="C42" s="17" t="s">
        <v>62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39</v>
      </c>
      <c r="J42" s="17"/>
      <c r="K42" s="20">
        <v>27.99</v>
      </c>
      <c r="L42" s="16">
        <f t="shared" si="3"/>
        <v>0</v>
      </c>
      <c r="S42" s="46"/>
      <c r="T42" s="46"/>
    </row>
    <row r="43" spans="2:20" ht="18" customHeight="1" x14ac:dyDescent="0.35">
      <c r="B43" s="16">
        <v>3</v>
      </c>
      <c r="C43" s="17" t="s">
        <v>130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40</v>
      </c>
      <c r="J43" s="17"/>
      <c r="K43" s="20">
        <v>43.99</v>
      </c>
      <c r="L43" s="16">
        <f t="shared" si="3"/>
        <v>0</v>
      </c>
      <c r="S43" s="35"/>
      <c r="T43" s="35"/>
    </row>
    <row r="44" spans="2:20" ht="18" customHeight="1" x14ac:dyDescent="0.35">
      <c r="B44" s="16">
        <v>4</v>
      </c>
      <c r="C44" s="17" t="s">
        <v>91</v>
      </c>
      <c r="D44" s="17"/>
      <c r="E44" s="18">
        <v>21.99</v>
      </c>
      <c r="F44" s="18">
        <f t="shared" si="4"/>
        <v>0</v>
      </c>
      <c r="G44" s="19"/>
      <c r="H44" s="17">
        <v>6</v>
      </c>
      <c r="I44" s="17" t="s">
        <v>41</v>
      </c>
      <c r="J44" s="17"/>
      <c r="K44" s="20">
        <v>29.99</v>
      </c>
      <c r="L44" s="16">
        <f t="shared" si="3"/>
        <v>0</v>
      </c>
      <c r="S44" s="35"/>
      <c r="T44" s="35"/>
    </row>
    <row r="45" spans="2:20" ht="18" customHeight="1" x14ac:dyDescent="0.35">
      <c r="B45" s="16">
        <v>5</v>
      </c>
      <c r="C45" s="17" t="s">
        <v>102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43</v>
      </c>
      <c r="J45" s="17"/>
      <c r="K45" s="20">
        <v>43.99</v>
      </c>
      <c r="L45" s="16">
        <f t="shared" si="3"/>
        <v>0</v>
      </c>
      <c r="S45" s="35"/>
      <c r="T45" s="35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158</v>
      </c>
      <c r="J46" s="17"/>
      <c r="K46" s="20">
        <v>49.99</v>
      </c>
      <c r="L46" s="16">
        <f t="shared" si="3"/>
        <v>0</v>
      </c>
      <c r="S46" s="35"/>
      <c r="T46" s="35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46"/>
      <c r="T47" s="46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46"/>
      <c r="T48" s="46"/>
    </row>
    <row r="49" spans="2:20" ht="18" customHeight="1" x14ac:dyDescent="0.35">
      <c r="B49" s="16"/>
      <c r="C49" s="48" t="s">
        <v>33</v>
      </c>
      <c r="D49" s="48"/>
      <c r="E49" s="48"/>
      <c r="F49" s="48"/>
      <c r="G49" s="19"/>
      <c r="H49" s="17"/>
      <c r="I49" s="17"/>
      <c r="J49" s="17"/>
      <c r="K49" s="20"/>
      <c r="L49" s="16"/>
      <c r="S49" s="46"/>
      <c r="T49" s="46"/>
    </row>
    <row r="50" spans="2:20" ht="18" customHeight="1" x14ac:dyDescent="0.35">
      <c r="B50" s="16">
        <v>1</v>
      </c>
      <c r="C50" s="17" t="s">
        <v>30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46"/>
      <c r="T50" s="46"/>
    </row>
    <row r="51" spans="2:20" ht="18" customHeight="1" x14ac:dyDescent="0.35">
      <c r="B51" s="16">
        <v>2</v>
      </c>
      <c r="C51" s="17" t="s">
        <v>92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46"/>
      <c r="T51" s="46"/>
    </row>
    <row r="52" spans="2:20" ht="18" customHeight="1" x14ac:dyDescent="0.35">
      <c r="B52" s="16">
        <v>3</v>
      </c>
      <c r="C52" s="17" t="s">
        <v>190</v>
      </c>
      <c r="D52" s="17"/>
      <c r="E52" s="18">
        <v>35.99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5"/>
      <c r="T52" s="35"/>
    </row>
    <row r="53" spans="2:20" ht="48" customHeight="1" x14ac:dyDescent="0.35">
      <c r="B53" s="16">
        <v>4</v>
      </c>
      <c r="C53" s="17" t="s">
        <v>31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5"/>
      <c r="T53" s="35"/>
    </row>
    <row r="54" spans="2:20" ht="18" customHeight="1" x14ac:dyDescent="0.35">
      <c r="B54" s="16">
        <v>5</v>
      </c>
      <c r="C54" s="17" t="s">
        <v>113</v>
      </c>
      <c r="D54" s="17">
        <v>1</v>
      </c>
      <c r="E54" s="18">
        <v>9.99</v>
      </c>
      <c r="F54" s="18">
        <f t="shared" si="5"/>
        <v>9.99</v>
      </c>
      <c r="G54" s="19"/>
      <c r="H54" s="17"/>
      <c r="I54" s="17"/>
      <c r="J54" s="17"/>
      <c r="K54" s="15"/>
      <c r="L54" s="16"/>
      <c r="S54" s="35"/>
      <c r="T54" s="35"/>
    </row>
    <row r="55" spans="2:20" ht="18" customHeight="1" x14ac:dyDescent="0.35">
      <c r="B55" s="16">
        <v>6</v>
      </c>
      <c r="C55" s="17" t="s">
        <v>152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5"/>
      <c r="T55" s="35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5"/>
      <c r="T56" s="35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5"/>
      <c r="T57" s="35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5"/>
      <c r="T58" s="35"/>
    </row>
    <row r="59" spans="2:20" ht="18" customHeight="1" thickBot="1" x14ac:dyDescent="0.4">
      <c r="B59" s="16"/>
      <c r="C59" s="22" t="s">
        <v>76</v>
      </c>
      <c r="D59" s="22"/>
      <c r="E59" s="23"/>
      <c r="F59" s="23">
        <f>SUM(F9:F58)</f>
        <v>129.95000000000002</v>
      </c>
      <c r="G59" s="24"/>
      <c r="H59" s="22"/>
      <c r="I59" s="22" t="s">
        <v>76</v>
      </c>
      <c r="J59" s="17"/>
      <c r="K59" s="15"/>
      <c r="L59" s="23">
        <f>SUM(L9:L58)</f>
        <v>22.99</v>
      </c>
      <c r="S59" s="46"/>
      <c r="T59" s="46"/>
    </row>
    <row r="60" spans="2:20" ht="18.95" customHeight="1" thickBot="1" x14ac:dyDescent="0.4">
      <c r="B60" s="21"/>
      <c r="C60" s="21" t="s">
        <v>63</v>
      </c>
      <c r="D60" s="25"/>
      <c r="E60" s="21"/>
      <c r="F60" s="21"/>
      <c r="G60" s="21"/>
      <c r="H60" s="21"/>
      <c r="I60" s="9" t="s">
        <v>82</v>
      </c>
      <c r="J60" s="21"/>
      <c r="K60" s="21"/>
      <c r="L60" s="26">
        <f>SUM(L59,F59)</f>
        <v>152.94000000000003</v>
      </c>
    </row>
    <row r="61" spans="2:20" ht="21" x14ac:dyDescent="0.35">
      <c r="B61" s="21"/>
      <c r="C61" s="21" t="s">
        <v>64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71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73</v>
      </c>
      <c r="D65" s="21"/>
      <c r="E65" s="21"/>
      <c r="F65" s="21" t="s">
        <v>72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66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67</v>
      </c>
      <c r="L68" s="21"/>
    </row>
    <row r="69" spans="2:12" ht="21" x14ac:dyDescent="0.35">
      <c r="B69" s="21"/>
      <c r="C69" s="27" t="s">
        <v>65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74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68</v>
      </c>
      <c r="C84" s="15" t="s">
        <v>78</v>
      </c>
      <c r="D84" s="15" t="s">
        <v>81</v>
      </c>
      <c r="E84" s="15" t="s">
        <v>69</v>
      </c>
      <c r="F84" s="15" t="s">
        <v>70</v>
      </c>
      <c r="G84" s="10"/>
      <c r="H84" s="15" t="s">
        <v>68</v>
      </c>
      <c r="I84" s="15" t="s">
        <v>78</v>
      </c>
      <c r="J84" s="15" t="s">
        <v>81</v>
      </c>
      <c r="K84" s="15" t="s">
        <v>99</v>
      </c>
      <c r="L84" s="15" t="s">
        <v>70</v>
      </c>
    </row>
    <row r="85" spans="2:19" ht="21" x14ac:dyDescent="0.35">
      <c r="B85" s="15"/>
      <c r="C85" s="48" t="s">
        <v>44</v>
      </c>
      <c r="D85" s="48"/>
      <c r="E85" s="48"/>
      <c r="F85" s="48"/>
      <c r="G85" s="10"/>
      <c r="H85" s="15"/>
      <c r="I85" s="49" t="s">
        <v>79</v>
      </c>
      <c r="J85" s="50"/>
      <c r="K85" s="50"/>
      <c r="L85" s="51"/>
    </row>
    <row r="86" spans="2:19" ht="21" x14ac:dyDescent="0.35">
      <c r="B86" s="16">
        <v>1</v>
      </c>
      <c r="C86" s="17" t="s">
        <v>124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143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131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145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120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183</v>
      </c>
      <c r="J88" s="17"/>
      <c r="K88" s="20">
        <v>15.99</v>
      </c>
      <c r="L88" s="16">
        <f t="shared" si="7"/>
        <v>0</v>
      </c>
    </row>
    <row r="89" spans="2:19" ht="21" x14ac:dyDescent="0.35">
      <c r="B89" s="16">
        <v>4</v>
      </c>
      <c r="C89" s="17" t="s">
        <v>196</v>
      </c>
      <c r="D89" s="17"/>
      <c r="E89" s="18">
        <v>49.99</v>
      </c>
      <c r="F89" s="18">
        <f t="shared" si="6"/>
        <v>0</v>
      </c>
      <c r="G89" s="19"/>
      <c r="H89" s="17">
        <v>4</v>
      </c>
      <c r="I89" s="17" t="s">
        <v>184</v>
      </c>
      <c r="J89" s="17">
        <v>1</v>
      </c>
      <c r="K89" s="20">
        <v>20.99</v>
      </c>
      <c r="L89" s="16">
        <f t="shared" si="7"/>
        <v>20.99</v>
      </c>
    </row>
    <row r="90" spans="2:19" ht="21" x14ac:dyDescent="0.35">
      <c r="B90" s="16">
        <v>5</v>
      </c>
      <c r="C90" s="17" t="s">
        <v>94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166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133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162</v>
      </c>
      <c r="J91" s="17"/>
      <c r="K91" s="20">
        <v>27.99</v>
      </c>
      <c r="L91" s="16">
        <f t="shared" si="7"/>
        <v>0</v>
      </c>
    </row>
    <row r="92" spans="2:19" ht="21" x14ac:dyDescent="0.35">
      <c r="B92" s="16">
        <v>7</v>
      </c>
      <c r="C92" s="17" t="s">
        <v>110</v>
      </c>
      <c r="D92" s="17">
        <v>2</v>
      </c>
      <c r="E92" s="18">
        <v>26.99</v>
      </c>
      <c r="F92" s="18">
        <f t="shared" si="6"/>
        <v>53.98</v>
      </c>
      <c r="G92" s="19"/>
      <c r="H92" s="17">
        <v>7</v>
      </c>
      <c r="I92" s="17" t="s">
        <v>172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197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148</v>
      </c>
      <c r="J93" s="17">
        <v>2</v>
      </c>
      <c r="K93" s="20">
        <v>10.99</v>
      </c>
      <c r="L93" s="16">
        <f t="shared" si="7"/>
        <v>21.98</v>
      </c>
      <c r="S93" s="4"/>
    </row>
    <row r="94" spans="2:19" ht="21" x14ac:dyDescent="0.35">
      <c r="B94" s="16">
        <v>9</v>
      </c>
      <c r="C94" s="17" t="s">
        <v>155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177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90</v>
      </c>
      <c r="D95" s="17">
        <v>2</v>
      </c>
      <c r="E95" s="18">
        <v>46.99</v>
      </c>
      <c r="F95" s="18">
        <f t="shared" si="6"/>
        <v>93.98</v>
      </c>
      <c r="G95" s="19"/>
      <c r="H95" s="17">
        <v>10</v>
      </c>
      <c r="I95" s="17" t="s">
        <v>202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170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139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157</v>
      </c>
      <c r="D97" s="17">
        <v>1</v>
      </c>
      <c r="E97" s="18">
        <v>53.99</v>
      </c>
      <c r="F97" s="18">
        <f t="shared" si="6"/>
        <v>53.99</v>
      </c>
      <c r="G97" s="19"/>
      <c r="H97" s="17">
        <v>12</v>
      </c>
      <c r="I97" s="17" t="s">
        <v>89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156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129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154</v>
      </c>
      <c r="D99" s="17">
        <v>48</v>
      </c>
      <c r="E99" s="18">
        <v>10.99</v>
      </c>
      <c r="F99" s="18">
        <f t="shared" si="6"/>
        <v>527.52</v>
      </c>
      <c r="G99" s="19"/>
      <c r="H99" s="17">
        <v>14</v>
      </c>
      <c r="I99" s="33" t="s">
        <v>187</v>
      </c>
      <c r="J99" s="17"/>
      <c r="K99" s="20">
        <v>61.99</v>
      </c>
      <c r="L99" s="16">
        <f t="shared" si="7"/>
        <v>0</v>
      </c>
    </row>
    <row r="100" spans="2:12" ht="21" x14ac:dyDescent="0.35">
      <c r="B100" s="16"/>
      <c r="C100" s="34" t="s">
        <v>45</v>
      </c>
      <c r="D100" s="34"/>
      <c r="E100" s="34"/>
      <c r="F100" s="34"/>
      <c r="G100" s="19"/>
      <c r="H100" s="17">
        <v>15</v>
      </c>
      <c r="I100" s="17" t="s">
        <v>185</v>
      </c>
      <c r="J100" s="17"/>
      <c r="K100" s="20">
        <v>12.99</v>
      </c>
      <c r="L100" s="16">
        <f t="shared" si="7"/>
        <v>0</v>
      </c>
    </row>
    <row r="101" spans="2:12" ht="21" x14ac:dyDescent="0.35">
      <c r="B101" s="16">
        <v>1</v>
      </c>
      <c r="C101" s="17" t="s">
        <v>46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186</v>
      </c>
      <c r="J101" s="17"/>
      <c r="K101" s="20">
        <v>12.99</v>
      </c>
      <c r="L101" s="16">
        <f t="shared" si="7"/>
        <v>0</v>
      </c>
    </row>
    <row r="102" spans="2:12" ht="21" x14ac:dyDescent="0.35">
      <c r="B102" s="16">
        <v>2</v>
      </c>
      <c r="C102" s="17" t="s">
        <v>47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188</v>
      </c>
      <c r="J102" s="17"/>
      <c r="K102" s="20">
        <v>8.99</v>
      </c>
      <c r="L102" s="16">
        <f t="shared" si="7"/>
        <v>0</v>
      </c>
    </row>
    <row r="103" spans="2:12" ht="21" x14ac:dyDescent="0.35">
      <c r="B103" s="16">
        <v>3</v>
      </c>
      <c r="C103" s="17" t="s">
        <v>48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189</v>
      </c>
      <c r="J103" s="17"/>
      <c r="K103" s="20">
        <v>12.99</v>
      </c>
      <c r="L103" s="16">
        <f t="shared" si="7"/>
        <v>0</v>
      </c>
    </row>
    <row r="104" spans="2:12" ht="21" x14ac:dyDescent="0.35">
      <c r="B104" s="16">
        <v>4</v>
      </c>
      <c r="C104" s="17" t="s">
        <v>49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137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50</v>
      </c>
      <c r="D105" s="17">
        <v>11</v>
      </c>
      <c r="E105" s="18">
        <v>22.99</v>
      </c>
      <c r="F105" s="18">
        <f t="shared" si="8"/>
        <v>252.89</v>
      </c>
      <c r="G105" s="19"/>
      <c r="H105" s="17">
        <v>20</v>
      </c>
      <c r="I105" s="17" t="s">
        <v>161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51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175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52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180</v>
      </c>
      <c r="J107" s="17"/>
      <c r="K107" s="20">
        <v>7.99</v>
      </c>
      <c r="L107" s="16">
        <f t="shared" si="7"/>
        <v>0</v>
      </c>
    </row>
    <row r="108" spans="2:12" ht="21" x14ac:dyDescent="0.35">
      <c r="B108" s="16">
        <v>8</v>
      </c>
      <c r="C108" s="17" t="s">
        <v>201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178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54</v>
      </c>
      <c r="D109" s="17"/>
      <c r="E109" s="18">
        <v>28.99</v>
      </c>
      <c r="F109" s="18">
        <f t="shared" si="8"/>
        <v>0</v>
      </c>
      <c r="G109" s="19"/>
      <c r="H109" s="17"/>
      <c r="I109" s="49" t="s">
        <v>105</v>
      </c>
      <c r="J109" s="50"/>
      <c r="K109" s="50"/>
      <c r="L109" s="51"/>
    </row>
    <row r="110" spans="2:12" ht="21" x14ac:dyDescent="0.35">
      <c r="B110" s="16">
        <v>10</v>
      </c>
      <c r="C110" s="17" t="s">
        <v>55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179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88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163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119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138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140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106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108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107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127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195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48" t="s">
        <v>56</v>
      </c>
      <c r="D116" s="48"/>
      <c r="E116" s="48"/>
      <c r="F116" s="48"/>
      <c r="G116" s="19"/>
      <c r="H116" s="17">
        <v>7</v>
      </c>
      <c r="I116" s="17" t="s">
        <v>198</v>
      </c>
      <c r="J116" s="17"/>
      <c r="K116" s="20">
        <v>38.99</v>
      </c>
      <c r="L116" s="16">
        <f t="shared" si="9"/>
        <v>0</v>
      </c>
    </row>
    <row r="117" spans="2:12" ht="21" x14ac:dyDescent="0.35">
      <c r="B117" s="16">
        <v>1</v>
      </c>
      <c r="C117" s="17" t="s">
        <v>57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146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58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147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59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131</v>
      </c>
      <c r="J119" s="17"/>
      <c r="K119" s="20">
        <v>34.99</v>
      </c>
      <c r="L119" s="16">
        <f t="shared" si="9"/>
        <v>0</v>
      </c>
    </row>
    <row r="120" spans="2:12" ht="21" x14ac:dyDescent="0.35">
      <c r="B120" s="16">
        <v>4</v>
      </c>
      <c r="C120" s="17" t="s">
        <v>126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173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60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168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98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111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169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112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159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165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174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136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>
        <v>7</v>
      </c>
      <c r="C126" s="17" t="s">
        <v>192</v>
      </c>
      <c r="D126" s="17"/>
      <c r="E126" s="17"/>
      <c r="F126" s="17"/>
      <c r="G126" s="19"/>
      <c r="H126" s="17">
        <v>17</v>
      </c>
      <c r="I126" s="17" t="s">
        <v>121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48" t="s">
        <v>80</v>
      </c>
      <c r="D127" s="48"/>
      <c r="E127" s="48"/>
      <c r="F127" s="48"/>
      <c r="G127" s="19"/>
      <c r="H127" s="17">
        <v>18</v>
      </c>
      <c r="I127" s="17" t="s">
        <v>153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109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122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93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182</v>
      </c>
      <c r="J129" s="17"/>
      <c r="K129" s="20">
        <v>36.99</v>
      </c>
      <c r="L129" s="16">
        <f t="shared" si="9"/>
        <v>0</v>
      </c>
    </row>
    <row r="130" spans="2:29" ht="21" x14ac:dyDescent="0.35">
      <c r="B130" s="17">
        <v>3</v>
      </c>
      <c r="C130" s="17" t="s">
        <v>100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176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104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125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193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151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101</v>
      </c>
      <c r="D133" s="17">
        <v>1</v>
      </c>
      <c r="E133" s="18">
        <v>4.99</v>
      </c>
      <c r="F133" s="18">
        <f t="shared" si="11"/>
        <v>4.99</v>
      </c>
      <c r="G133" s="19"/>
      <c r="H133" s="17">
        <v>24</v>
      </c>
      <c r="I133" s="17" t="s">
        <v>171</v>
      </c>
      <c r="J133" s="17"/>
      <c r="K133" s="20">
        <v>34.99</v>
      </c>
      <c r="L133" s="16">
        <f t="shared" si="9"/>
        <v>0</v>
      </c>
    </row>
    <row r="134" spans="2:29" ht="21" x14ac:dyDescent="0.35">
      <c r="B134" s="17">
        <v>7</v>
      </c>
      <c r="C134" s="17" t="s">
        <v>160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150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141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181</v>
      </c>
      <c r="J135" s="17"/>
      <c r="K135" s="20">
        <v>44.99</v>
      </c>
      <c r="L135" s="16">
        <f t="shared" si="9"/>
        <v>0</v>
      </c>
    </row>
    <row r="136" spans="2:29" ht="21" x14ac:dyDescent="0.35">
      <c r="B136" s="17">
        <v>9</v>
      </c>
      <c r="C136" s="17" t="s">
        <v>97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167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76</v>
      </c>
      <c r="J137" s="17"/>
      <c r="K137" s="15"/>
      <c r="L137" s="23">
        <f>SUM(L85:L136)</f>
        <v>51.959999999999994</v>
      </c>
    </row>
    <row r="138" spans="2:29" ht="21.75" thickBot="1" x14ac:dyDescent="0.4">
      <c r="B138" s="17">
        <v>11</v>
      </c>
      <c r="C138" s="17" t="s">
        <v>203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83</v>
      </c>
      <c r="J138" s="21"/>
      <c r="K138" s="21"/>
      <c r="L138" s="26">
        <f>SUM(L137,F139)</f>
        <v>1133.27</v>
      </c>
      <c r="AC138" s="1" t="s">
        <v>142</v>
      </c>
    </row>
    <row r="139" spans="2:29" ht="24" thickBot="1" x14ac:dyDescent="0.4">
      <c r="B139" s="16"/>
      <c r="C139" s="22" t="s">
        <v>76</v>
      </c>
      <c r="D139" s="22"/>
      <c r="E139" s="23"/>
      <c r="F139" s="23">
        <f>SUM(F85:F138)</f>
        <v>1081.31</v>
      </c>
      <c r="G139" s="19"/>
      <c r="H139" s="21"/>
      <c r="I139" s="29" t="s">
        <v>77</v>
      </c>
      <c r="J139" s="28"/>
      <c r="K139" s="28"/>
      <c r="L139" s="30">
        <f>SUM(L138,L60)</f>
        <v>1286.21</v>
      </c>
    </row>
    <row r="140" spans="2:29" ht="21" x14ac:dyDescent="0.35">
      <c r="B140" s="21"/>
      <c r="C140" s="21" t="s">
        <v>63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64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95</v>
      </c>
      <c r="D142" s="21"/>
      <c r="E142" s="21"/>
      <c r="F142" s="21" t="s">
        <v>128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71</v>
      </c>
      <c r="D143" s="21"/>
      <c r="E143" s="21"/>
      <c r="F143" s="21"/>
      <c r="G143" s="24"/>
      <c r="H143" s="10"/>
      <c r="I143" s="21"/>
      <c r="J143" s="21"/>
      <c r="K143" s="9"/>
      <c r="L143" s="21" t="s">
        <v>117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164</v>
      </c>
    </row>
    <row r="145" spans="2:16" ht="21" x14ac:dyDescent="0.35">
      <c r="B145" s="21"/>
      <c r="C145" s="21" t="s">
        <v>73</v>
      </c>
      <c r="D145" s="21"/>
      <c r="E145" s="21"/>
      <c r="F145" s="21" t="s">
        <v>72</v>
      </c>
      <c r="G145" s="21"/>
      <c r="H145" s="21"/>
      <c r="I145" s="21"/>
      <c r="J145" s="21"/>
      <c r="K145" s="9" t="s">
        <v>66</v>
      </c>
      <c r="L145" s="21"/>
      <c r="P145" s="1" t="s">
        <v>114</v>
      </c>
    </row>
    <row r="146" spans="2:16" ht="21" x14ac:dyDescent="0.35">
      <c r="B146" s="21"/>
      <c r="C146" s="21"/>
      <c r="D146" s="21"/>
      <c r="E146" s="21"/>
      <c r="F146" s="21"/>
      <c r="G146" s="21" t="s">
        <v>96</v>
      </c>
      <c r="H146" s="21"/>
      <c r="I146" s="21"/>
      <c r="J146" s="21"/>
      <c r="K146" s="9" t="s">
        <v>67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115</v>
      </c>
    </row>
    <row r="149" spans="2:16" ht="21" x14ac:dyDescent="0.35">
      <c r="B149" s="21"/>
      <c r="C149" s="27" t="s">
        <v>65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116</v>
      </c>
    </row>
    <row r="159" spans="2:16" x14ac:dyDescent="0.25">
      <c r="J159" s="1" t="s">
        <v>118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C607-7836-44B0-8E76-C7E4194F886C}">
  <sheetPr>
    <pageSetUpPr fitToPage="1"/>
  </sheetPr>
  <dimension ref="A1:AC159"/>
  <sheetViews>
    <sheetView topLeftCell="C1" zoomScale="85" zoomScaleNormal="85" zoomScalePageLayoutView="85" workbookViewId="0">
      <selection activeCell="R17" sqref="R17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3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75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84</v>
      </c>
      <c r="G2" s="3" t="s">
        <v>0</v>
      </c>
    </row>
    <row r="3" spans="1:21" ht="20.100000000000001" customHeight="1" x14ac:dyDescent="0.35">
      <c r="A3" s="6"/>
      <c r="B3" s="6"/>
      <c r="C3" s="9" t="s">
        <v>86</v>
      </c>
      <c r="D3" s="6"/>
      <c r="F3" s="1" t="s">
        <v>207</v>
      </c>
      <c r="G3" s="2"/>
      <c r="I3" s="1" t="s">
        <v>214</v>
      </c>
    </row>
    <row r="4" spans="1:21" ht="20.100000000000001" customHeight="1" x14ac:dyDescent="0.35">
      <c r="A4" s="6"/>
      <c r="B4" s="25"/>
      <c r="C4" s="9" t="s">
        <v>85</v>
      </c>
      <c r="D4" s="25"/>
      <c r="E4" s="8" t="s">
        <v>74</v>
      </c>
      <c r="F4" s="8"/>
      <c r="G4" s="8"/>
      <c r="H4" s="12">
        <v>236</v>
      </c>
      <c r="I4" s="7" t="s">
        <v>213</v>
      </c>
      <c r="J4" s="7"/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68</v>
      </c>
      <c r="C8" s="15" t="s">
        <v>78</v>
      </c>
      <c r="D8" s="15" t="s">
        <v>81</v>
      </c>
      <c r="E8" s="15" t="s">
        <v>69</v>
      </c>
      <c r="F8" s="15" t="s">
        <v>70</v>
      </c>
      <c r="G8" s="10"/>
      <c r="H8" s="15" t="s">
        <v>68</v>
      </c>
      <c r="I8" s="15" t="s">
        <v>78</v>
      </c>
      <c r="J8" s="15" t="s">
        <v>81</v>
      </c>
      <c r="K8" s="15" t="s">
        <v>69</v>
      </c>
      <c r="L8" s="15" t="s">
        <v>70</v>
      </c>
      <c r="S8" s="47"/>
      <c r="T8" s="47"/>
      <c r="U8" s="39"/>
    </row>
    <row r="9" spans="1:21" ht="21" x14ac:dyDescent="0.35">
      <c r="B9" s="15"/>
      <c r="C9" s="48" t="s">
        <v>34</v>
      </c>
      <c r="D9" s="48"/>
      <c r="E9" s="48"/>
      <c r="F9" s="48"/>
      <c r="G9" s="10"/>
      <c r="H9" s="15"/>
      <c r="I9" s="49" t="s">
        <v>35</v>
      </c>
      <c r="J9" s="50"/>
      <c r="K9" s="50"/>
      <c r="L9" s="51"/>
      <c r="S9" s="39"/>
      <c r="T9" s="39"/>
      <c r="U9" s="3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15</v>
      </c>
      <c r="J10" s="17"/>
      <c r="K10" s="20">
        <v>29.99</v>
      </c>
      <c r="L10" s="16">
        <f>K10*J10</f>
        <v>0</v>
      </c>
      <c r="S10" s="52"/>
      <c r="T10" s="52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20" si="0">E11*D11</f>
        <v>0</v>
      </c>
      <c r="G11" s="19"/>
      <c r="H11" s="17">
        <v>2</v>
      </c>
      <c r="I11" s="17" t="s">
        <v>16</v>
      </c>
      <c r="J11" s="17"/>
      <c r="K11" s="20">
        <v>34.99</v>
      </c>
      <c r="L11" s="16">
        <f t="shared" ref="L11:L29" si="1">K11*J11</f>
        <v>0</v>
      </c>
      <c r="S11" s="46"/>
      <c r="T11" s="46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17</v>
      </c>
      <c r="J12" s="17"/>
      <c r="K12" s="20">
        <v>39.99</v>
      </c>
      <c r="L12" s="16">
        <f t="shared" si="1"/>
        <v>0</v>
      </c>
      <c r="S12" s="46"/>
      <c r="T12" s="46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18</v>
      </c>
      <c r="J13" s="17"/>
      <c r="K13" s="20">
        <v>38.99</v>
      </c>
      <c r="L13" s="16">
        <f t="shared" si="1"/>
        <v>0</v>
      </c>
      <c r="S13" s="46"/>
      <c r="T13" s="46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19</v>
      </c>
      <c r="J14" s="17"/>
      <c r="K14" s="20">
        <v>16.989999999999998</v>
      </c>
      <c r="L14" s="16">
        <f t="shared" si="1"/>
        <v>0</v>
      </c>
      <c r="S14" s="46"/>
      <c r="T14" s="46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20</v>
      </c>
      <c r="J15" s="17">
        <v>1</v>
      </c>
      <c r="K15" s="20">
        <v>22.99</v>
      </c>
      <c r="L15" s="16">
        <f t="shared" si="1"/>
        <v>22.99</v>
      </c>
      <c r="S15" s="46"/>
      <c r="T15" s="46"/>
    </row>
    <row r="16" spans="1:21" ht="18" customHeight="1" x14ac:dyDescent="0.35">
      <c r="B16" s="16">
        <v>7</v>
      </c>
      <c r="C16" s="17" t="s">
        <v>123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21</v>
      </c>
      <c r="J16" s="17"/>
      <c r="K16" s="20">
        <v>28.99</v>
      </c>
      <c r="L16" s="16">
        <f t="shared" si="1"/>
        <v>0</v>
      </c>
      <c r="S16" s="46"/>
      <c r="T16" s="46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149</v>
      </c>
      <c r="J17" s="17"/>
      <c r="K17" s="20">
        <v>7.99</v>
      </c>
      <c r="L17" s="16">
        <f t="shared" si="1"/>
        <v>0</v>
      </c>
      <c r="S17" s="46"/>
      <c r="T17" s="46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22</v>
      </c>
      <c r="J18" s="17"/>
      <c r="K18" s="20">
        <v>12.99</v>
      </c>
      <c r="L18" s="16">
        <f t="shared" si="1"/>
        <v>0</v>
      </c>
      <c r="S18" s="46"/>
      <c r="T18" s="46"/>
    </row>
    <row r="19" spans="2:20" ht="18" customHeight="1" x14ac:dyDescent="0.35">
      <c r="B19" s="16">
        <v>10</v>
      </c>
      <c r="C19" s="17" t="s">
        <v>53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23</v>
      </c>
      <c r="J19" s="17"/>
      <c r="K19" s="20">
        <v>21.99</v>
      </c>
      <c r="L19" s="16">
        <f t="shared" si="1"/>
        <v>0</v>
      </c>
      <c r="S19" s="53"/>
      <c r="T19" s="53"/>
    </row>
    <row r="20" spans="2:20" ht="18" customHeight="1" x14ac:dyDescent="0.35">
      <c r="B20" s="16"/>
      <c r="C20" s="17" t="s">
        <v>191</v>
      </c>
      <c r="D20" s="17"/>
      <c r="E20" s="18">
        <v>88.99</v>
      </c>
      <c r="F20" s="18">
        <f t="shared" si="0"/>
        <v>0</v>
      </c>
      <c r="G20" s="19"/>
      <c r="H20" s="17">
        <v>11</v>
      </c>
      <c r="I20" s="17" t="s">
        <v>24</v>
      </c>
      <c r="J20" s="17"/>
      <c r="K20" s="20">
        <v>17.989999999999998</v>
      </c>
      <c r="L20" s="16">
        <f t="shared" si="1"/>
        <v>0</v>
      </c>
      <c r="S20" s="41"/>
      <c r="T20" s="41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25</v>
      </c>
      <c r="J21" s="17"/>
      <c r="K21" s="20">
        <v>18.989999999999998</v>
      </c>
      <c r="L21" s="16">
        <f t="shared" si="1"/>
        <v>0</v>
      </c>
      <c r="S21" s="41"/>
      <c r="T21" s="41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26</v>
      </c>
      <c r="J22" s="17"/>
      <c r="K22" s="20">
        <v>20.99</v>
      </c>
      <c r="L22" s="16">
        <f t="shared" si="1"/>
        <v>0</v>
      </c>
      <c r="S22" s="41"/>
      <c r="T22" s="41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27</v>
      </c>
      <c r="J23" s="17"/>
      <c r="K23" s="20">
        <v>13.99</v>
      </c>
      <c r="L23" s="16">
        <f t="shared" si="1"/>
        <v>0</v>
      </c>
      <c r="S23" s="41"/>
      <c r="T23" s="41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28</v>
      </c>
      <c r="J24" s="17"/>
      <c r="K24" s="20">
        <v>20.99</v>
      </c>
      <c r="L24" s="16">
        <f t="shared" si="1"/>
        <v>0</v>
      </c>
      <c r="S24" s="46"/>
      <c r="T24" s="46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17</v>
      </c>
      <c r="J25" s="17"/>
      <c r="K25" s="20">
        <v>39.99</v>
      </c>
      <c r="L25" s="16">
        <f t="shared" si="1"/>
        <v>0</v>
      </c>
      <c r="S25" s="46"/>
      <c r="T25" s="46"/>
    </row>
    <row r="26" spans="2:20" ht="18" customHeight="1" x14ac:dyDescent="0.35">
      <c r="B26" s="16"/>
      <c r="C26" s="48" t="s">
        <v>32</v>
      </c>
      <c r="D26" s="48"/>
      <c r="E26" s="48"/>
      <c r="F26" s="48"/>
      <c r="G26" s="19"/>
      <c r="H26" s="17">
        <v>17</v>
      </c>
      <c r="I26" s="17" t="s">
        <v>29</v>
      </c>
      <c r="J26" s="17"/>
      <c r="K26" s="20">
        <v>11.99</v>
      </c>
      <c r="L26" s="16">
        <f t="shared" si="1"/>
        <v>0</v>
      </c>
      <c r="S26" s="46"/>
      <c r="T26" s="46"/>
    </row>
    <row r="27" spans="2:20" ht="18" customHeight="1" x14ac:dyDescent="0.35">
      <c r="B27" s="16">
        <v>1</v>
      </c>
      <c r="C27" s="17" t="s">
        <v>9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87</v>
      </c>
      <c r="J27" s="17">
        <v>1</v>
      </c>
      <c r="K27" s="20">
        <v>6.99</v>
      </c>
      <c r="L27" s="16">
        <f t="shared" si="1"/>
        <v>6.99</v>
      </c>
      <c r="S27" s="46"/>
      <c r="T27" s="46"/>
    </row>
    <row r="28" spans="2:20" ht="18" customHeight="1" x14ac:dyDescent="0.35">
      <c r="B28" s="16">
        <v>2</v>
      </c>
      <c r="C28" s="17" t="s">
        <v>10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134</v>
      </c>
      <c r="J28" s="17"/>
      <c r="K28" s="20">
        <v>29.99</v>
      </c>
      <c r="L28" s="16">
        <f t="shared" si="1"/>
        <v>0</v>
      </c>
      <c r="S28" s="46"/>
      <c r="T28" s="46"/>
    </row>
    <row r="29" spans="2:20" ht="18" customHeight="1" x14ac:dyDescent="0.35">
      <c r="B29" s="16">
        <v>3</v>
      </c>
      <c r="C29" s="17" t="s">
        <v>11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135</v>
      </c>
      <c r="J29" s="17"/>
      <c r="K29" s="20">
        <v>25.99</v>
      </c>
      <c r="L29" s="16">
        <f t="shared" si="1"/>
        <v>0</v>
      </c>
      <c r="S29" s="46"/>
      <c r="T29" s="46"/>
    </row>
    <row r="30" spans="2:20" ht="18" customHeight="1" x14ac:dyDescent="0.35">
      <c r="B30" s="16">
        <v>4</v>
      </c>
      <c r="C30" s="17" t="s">
        <v>12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46"/>
      <c r="T30" s="46"/>
    </row>
    <row r="31" spans="2:20" ht="18" customHeight="1" x14ac:dyDescent="0.35">
      <c r="B31" s="16">
        <v>5</v>
      </c>
      <c r="C31" s="17" t="s">
        <v>13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46"/>
      <c r="T31" s="46"/>
    </row>
    <row r="32" spans="2:20" ht="18" customHeight="1" x14ac:dyDescent="0.35">
      <c r="B32" s="16">
        <v>6</v>
      </c>
      <c r="C32" s="17" t="s">
        <v>200</v>
      </c>
      <c r="D32" s="17">
        <v>1</v>
      </c>
      <c r="E32" s="18">
        <v>37</v>
      </c>
      <c r="F32" s="18">
        <f t="shared" si="2"/>
        <v>37</v>
      </c>
      <c r="G32" s="19"/>
      <c r="H32" s="17"/>
      <c r="I32" s="17"/>
      <c r="J32" s="17"/>
      <c r="K32" s="17"/>
      <c r="L32" s="17"/>
      <c r="S32" s="46"/>
      <c r="T32" s="46"/>
    </row>
    <row r="33" spans="2:20" ht="18" customHeight="1" x14ac:dyDescent="0.35">
      <c r="B33" s="16">
        <v>7</v>
      </c>
      <c r="C33" s="17" t="s">
        <v>14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46"/>
      <c r="T33" s="46"/>
    </row>
    <row r="34" spans="2:20" ht="18" customHeight="1" x14ac:dyDescent="0.35">
      <c r="B34" s="16">
        <v>8</v>
      </c>
      <c r="C34" s="17" t="s">
        <v>103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8"/>
      <c r="T34" s="38"/>
    </row>
    <row r="35" spans="2:20" ht="18" customHeight="1" x14ac:dyDescent="0.35">
      <c r="B35" s="16">
        <v>9</v>
      </c>
      <c r="C35" s="17" t="s">
        <v>144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8"/>
      <c r="T35" s="38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8"/>
      <c r="T36" s="38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8"/>
      <c r="T37" s="38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49" t="s">
        <v>36</v>
      </c>
      <c r="J38" s="50"/>
      <c r="K38" s="50"/>
      <c r="L38" s="51"/>
      <c r="S38" s="46"/>
      <c r="T38" s="46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37</v>
      </c>
      <c r="J39" s="17"/>
      <c r="K39" s="20">
        <v>41.99</v>
      </c>
      <c r="L39" s="16">
        <f t="shared" ref="L39:L46" si="3">K39*J39</f>
        <v>0</v>
      </c>
      <c r="S39" s="46"/>
      <c r="T39" s="46"/>
    </row>
    <row r="40" spans="2:20" ht="18" customHeight="1" x14ac:dyDescent="0.35">
      <c r="B40" s="16"/>
      <c r="C40" s="48" t="s">
        <v>61</v>
      </c>
      <c r="D40" s="48"/>
      <c r="E40" s="48"/>
      <c r="F40" s="48"/>
      <c r="G40" s="19"/>
      <c r="H40" s="17">
        <v>2</v>
      </c>
      <c r="I40" s="17" t="s">
        <v>38</v>
      </c>
      <c r="J40" s="17"/>
      <c r="K40" s="20">
        <v>36.99</v>
      </c>
      <c r="L40" s="16">
        <f t="shared" si="3"/>
        <v>0</v>
      </c>
      <c r="S40" s="53"/>
      <c r="T40" s="53"/>
    </row>
    <row r="41" spans="2:20" ht="18" customHeight="1" x14ac:dyDescent="0.35">
      <c r="B41" s="16">
        <v>1</v>
      </c>
      <c r="C41" s="17" t="s">
        <v>132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42</v>
      </c>
      <c r="J41" s="17"/>
      <c r="K41" s="20">
        <v>59.99</v>
      </c>
      <c r="L41" s="16">
        <f t="shared" si="3"/>
        <v>0</v>
      </c>
      <c r="S41" s="46"/>
      <c r="T41" s="46"/>
    </row>
    <row r="42" spans="2:20" ht="18" customHeight="1" x14ac:dyDescent="0.35">
      <c r="B42" s="16">
        <v>2</v>
      </c>
      <c r="C42" s="17" t="s">
        <v>62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39</v>
      </c>
      <c r="J42" s="17"/>
      <c r="K42" s="20">
        <v>27.99</v>
      </c>
      <c r="L42" s="16">
        <f t="shared" si="3"/>
        <v>0</v>
      </c>
      <c r="S42" s="46"/>
      <c r="T42" s="46"/>
    </row>
    <row r="43" spans="2:20" ht="18" customHeight="1" x14ac:dyDescent="0.35">
      <c r="B43" s="16">
        <v>3</v>
      </c>
      <c r="C43" s="17" t="s">
        <v>130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40</v>
      </c>
      <c r="J43" s="17"/>
      <c r="K43" s="20">
        <v>43.99</v>
      </c>
      <c r="L43" s="16">
        <f t="shared" si="3"/>
        <v>0</v>
      </c>
      <c r="S43" s="38"/>
      <c r="T43" s="38"/>
    </row>
    <row r="44" spans="2:20" ht="18" customHeight="1" x14ac:dyDescent="0.35">
      <c r="B44" s="16">
        <v>4</v>
      </c>
      <c r="C44" s="17" t="s">
        <v>91</v>
      </c>
      <c r="D44" s="17"/>
      <c r="E44" s="18">
        <v>21.99</v>
      </c>
      <c r="F44" s="18">
        <f t="shared" si="4"/>
        <v>0</v>
      </c>
      <c r="G44" s="19"/>
      <c r="H44" s="17">
        <v>6</v>
      </c>
      <c r="I44" s="17" t="s">
        <v>41</v>
      </c>
      <c r="J44" s="17"/>
      <c r="K44" s="20">
        <v>29.99</v>
      </c>
      <c r="L44" s="16">
        <f t="shared" si="3"/>
        <v>0</v>
      </c>
      <c r="S44" s="38"/>
      <c r="T44" s="38"/>
    </row>
    <row r="45" spans="2:20" ht="18" customHeight="1" x14ac:dyDescent="0.35">
      <c r="B45" s="16">
        <v>5</v>
      </c>
      <c r="C45" s="17" t="s">
        <v>102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43</v>
      </c>
      <c r="J45" s="17"/>
      <c r="K45" s="20">
        <v>43.99</v>
      </c>
      <c r="L45" s="16">
        <f t="shared" si="3"/>
        <v>0</v>
      </c>
      <c r="S45" s="38"/>
      <c r="T45" s="38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158</v>
      </c>
      <c r="J46" s="17"/>
      <c r="K46" s="20">
        <v>49.99</v>
      </c>
      <c r="L46" s="16">
        <f t="shared" si="3"/>
        <v>0</v>
      </c>
      <c r="S46" s="38"/>
      <c r="T46" s="38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46"/>
      <c r="T47" s="46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46"/>
      <c r="T48" s="46"/>
    </row>
    <row r="49" spans="2:20" ht="18" customHeight="1" x14ac:dyDescent="0.35">
      <c r="B49" s="16"/>
      <c r="C49" s="48" t="s">
        <v>33</v>
      </c>
      <c r="D49" s="48"/>
      <c r="E49" s="48"/>
      <c r="F49" s="48"/>
      <c r="G49" s="19"/>
      <c r="H49" s="17"/>
      <c r="I49" s="17"/>
      <c r="J49" s="17"/>
      <c r="K49" s="20"/>
      <c r="L49" s="16"/>
      <c r="S49" s="46"/>
      <c r="T49" s="46"/>
    </row>
    <row r="50" spans="2:20" ht="18" customHeight="1" x14ac:dyDescent="0.35">
      <c r="B50" s="16">
        <v>1</v>
      </c>
      <c r="C50" s="17" t="s">
        <v>30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46"/>
      <c r="T50" s="46"/>
    </row>
    <row r="51" spans="2:20" ht="18" customHeight="1" x14ac:dyDescent="0.35">
      <c r="B51" s="16">
        <v>2</v>
      </c>
      <c r="C51" s="17" t="s">
        <v>92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46"/>
      <c r="T51" s="46"/>
    </row>
    <row r="52" spans="2:20" ht="18" customHeight="1" x14ac:dyDescent="0.35">
      <c r="B52" s="16">
        <v>3</v>
      </c>
      <c r="C52" s="17" t="s">
        <v>190</v>
      </c>
      <c r="D52" s="17"/>
      <c r="E52" s="18">
        <v>35.99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8"/>
      <c r="T52" s="38"/>
    </row>
    <row r="53" spans="2:20" ht="48" customHeight="1" x14ac:dyDescent="0.35">
      <c r="B53" s="16">
        <v>4</v>
      </c>
      <c r="C53" s="17" t="s">
        <v>31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8"/>
      <c r="T53" s="38"/>
    </row>
    <row r="54" spans="2:20" ht="18" customHeight="1" x14ac:dyDescent="0.35">
      <c r="B54" s="16">
        <v>5</v>
      </c>
      <c r="C54" s="17" t="s">
        <v>113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8"/>
      <c r="T54" s="38"/>
    </row>
    <row r="55" spans="2:20" ht="18" customHeight="1" x14ac:dyDescent="0.35">
      <c r="B55" s="16">
        <v>6</v>
      </c>
      <c r="C55" s="17" t="s">
        <v>152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8"/>
      <c r="T55" s="38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8"/>
      <c r="T56" s="38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8"/>
      <c r="T57" s="38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8"/>
      <c r="T58" s="38"/>
    </row>
    <row r="59" spans="2:20" ht="18" customHeight="1" thickBot="1" x14ac:dyDescent="0.4">
      <c r="B59" s="16"/>
      <c r="C59" s="22" t="s">
        <v>76</v>
      </c>
      <c r="D59" s="22"/>
      <c r="E59" s="23"/>
      <c r="F59" s="23">
        <f>SUM(F9:F58)</f>
        <v>37</v>
      </c>
      <c r="G59" s="24"/>
      <c r="H59" s="22"/>
      <c r="I59" s="22" t="s">
        <v>76</v>
      </c>
      <c r="J59" s="17"/>
      <c r="K59" s="15"/>
      <c r="L59" s="23">
        <f>SUM(L9:L58)</f>
        <v>29.979999999999997</v>
      </c>
      <c r="S59" s="46"/>
      <c r="T59" s="46"/>
    </row>
    <row r="60" spans="2:20" ht="18.95" customHeight="1" thickBot="1" x14ac:dyDescent="0.4">
      <c r="B60" s="21"/>
      <c r="C60" s="21" t="s">
        <v>63</v>
      </c>
      <c r="D60" s="25"/>
      <c r="E60" s="21"/>
      <c r="F60" s="21"/>
      <c r="G60" s="21"/>
      <c r="H60" s="21"/>
      <c r="I60" s="9" t="s">
        <v>82</v>
      </c>
      <c r="J60" s="21"/>
      <c r="K60" s="21"/>
      <c r="L60" s="26">
        <f>SUM(L59,F59)</f>
        <v>66.97999999999999</v>
      </c>
    </row>
    <row r="61" spans="2:20" ht="21" x14ac:dyDescent="0.35">
      <c r="B61" s="21"/>
      <c r="C61" s="21" t="s">
        <v>64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71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73</v>
      </c>
      <c r="D65" s="21"/>
      <c r="E65" s="21"/>
      <c r="F65" s="21" t="s">
        <v>72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66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67</v>
      </c>
      <c r="L68" s="21"/>
    </row>
    <row r="69" spans="2:12" ht="21" x14ac:dyDescent="0.35">
      <c r="B69" s="21"/>
      <c r="C69" s="27" t="s">
        <v>65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74</v>
      </c>
      <c r="F80" s="7"/>
      <c r="G80" s="2"/>
      <c r="H80" s="12"/>
      <c r="I80" s="7" t="s">
        <v>213</v>
      </c>
      <c r="J80" s="7"/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68</v>
      </c>
      <c r="C84" s="15" t="s">
        <v>78</v>
      </c>
      <c r="D84" s="15" t="s">
        <v>81</v>
      </c>
      <c r="E84" s="15" t="s">
        <v>69</v>
      </c>
      <c r="F84" s="15" t="s">
        <v>70</v>
      </c>
      <c r="G84" s="10"/>
      <c r="H84" s="15" t="s">
        <v>68</v>
      </c>
      <c r="I84" s="15" t="s">
        <v>78</v>
      </c>
      <c r="J84" s="15" t="s">
        <v>81</v>
      </c>
      <c r="K84" s="15" t="s">
        <v>99</v>
      </c>
      <c r="L84" s="15" t="s">
        <v>70</v>
      </c>
    </row>
    <row r="85" spans="2:19" ht="21" x14ac:dyDescent="0.35">
      <c r="B85" s="15"/>
      <c r="C85" s="48" t="s">
        <v>44</v>
      </c>
      <c r="D85" s="48"/>
      <c r="E85" s="48"/>
      <c r="F85" s="48"/>
      <c r="G85" s="10"/>
      <c r="H85" s="15"/>
      <c r="I85" s="49" t="s">
        <v>79</v>
      </c>
      <c r="J85" s="50"/>
      <c r="K85" s="50"/>
      <c r="L85" s="51"/>
    </row>
    <row r="86" spans="2:19" ht="21" x14ac:dyDescent="0.35">
      <c r="B86" s="16">
        <v>1</v>
      </c>
      <c r="C86" s="17" t="s">
        <v>124</v>
      </c>
      <c r="D86" s="17">
        <v>1</v>
      </c>
      <c r="E86" s="18">
        <v>34.99</v>
      </c>
      <c r="F86" s="18">
        <f>E86*D86</f>
        <v>34.99</v>
      </c>
      <c r="G86" s="19"/>
      <c r="H86" s="17">
        <v>1</v>
      </c>
      <c r="I86" s="17" t="s">
        <v>143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131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145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120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183</v>
      </c>
      <c r="J88" s="17"/>
      <c r="K88" s="20">
        <v>15.99</v>
      </c>
      <c r="L88" s="16">
        <f t="shared" si="7"/>
        <v>0</v>
      </c>
    </row>
    <row r="89" spans="2:19" ht="21" x14ac:dyDescent="0.35">
      <c r="B89" s="16">
        <v>4</v>
      </c>
      <c r="C89" s="17" t="s">
        <v>196</v>
      </c>
      <c r="D89" s="17"/>
      <c r="E89" s="18">
        <v>49.99</v>
      </c>
      <c r="F89" s="18">
        <f t="shared" si="6"/>
        <v>0</v>
      </c>
      <c r="G89" s="19"/>
      <c r="H89" s="17">
        <v>4</v>
      </c>
      <c r="I89" s="17" t="s">
        <v>184</v>
      </c>
      <c r="J89" s="17"/>
      <c r="K89" s="20">
        <v>20.99</v>
      </c>
      <c r="L89" s="16">
        <f t="shared" si="7"/>
        <v>0</v>
      </c>
    </row>
    <row r="90" spans="2:19" ht="21" x14ac:dyDescent="0.35">
      <c r="B90" s="16">
        <v>5</v>
      </c>
      <c r="C90" s="17" t="s">
        <v>94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166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133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162</v>
      </c>
      <c r="J91" s="17"/>
      <c r="K91" s="20">
        <v>27.99</v>
      </c>
      <c r="L91" s="16">
        <f t="shared" si="7"/>
        <v>0</v>
      </c>
    </row>
    <row r="92" spans="2:19" ht="21" x14ac:dyDescent="0.35">
      <c r="B92" s="16">
        <v>7</v>
      </c>
      <c r="C92" s="17" t="s">
        <v>110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172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197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148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155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177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90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202</v>
      </c>
      <c r="J95" s="17">
        <v>3</v>
      </c>
      <c r="K95" s="20">
        <v>9.99</v>
      </c>
      <c r="L95" s="16">
        <f t="shared" si="7"/>
        <v>29.97</v>
      </c>
    </row>
    <row r="96" spans="2:19" ht="21" x14ac:dyDescent="0.35">
      <c r="B96" s="17">
        <v>11</v>
      </c>
      <c r="C96" s="17" t="s">
        <v>170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139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157</v>
      </c>
      <c r="D97" s="17"/>
      <c r="E97" s="18">
        <v>53.99</v>
      </c>
      <c r="F97" s="18">
        <f t="shared" si="6"/>
        <v>0</v>
      </c>
      <c r="G97" s="19"/>
      <c r="H97" s="17">
        <v>12</v>
      </c>
      <c r="I97" s="17" t="s">
        <v>89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210</v>
      </c>
      <c r="D98" s="17">
        <v>33</v>
      </c>
      <c r="E98" s="18">
        <v>10.99</v>
      </c>
      <c r="F98" s="18">
        <f t="shared" si="6"/>
        <v>362.67</v>
      </c>
      <c r="G98" s="19"/>
      <c r="H98" s="17">
        <v>13</v>
      </c>
      <c r="I98" s="17" t="s">
        <v>129</v>
      </c>
      <c r="J98" s="17">
        <v>3</v>
      </c>
      <c r="K98" s="20">
        <v>10.99</v>
      </c>
      <c r="L98" s="16">
        <f t="shared" si="7"/>
        <v>32.97</v>
      </c>
    </row>
    <row r="99" spans="2:12" ht="21" x14ac:dyDescent="0.35">
      <c r="B99" s="17">
        <v>14</v>
      </c>
      <c r="C99" s="17" t="s">
        <v>154</v>
      </c>
      <c r="D99" s="17"/>
      <c r="E99" s="18">
        <v>10.99</v>
      </c>
      <c r="F99" s="18">
        <f t="shared" si="6"/>
        <v>0</v>
      </c>
      <c r="G99" s="19"/>
      <c r="H99" s="17">
        <v>14</v>
      </c>
      <c r="I99" s="33" t="s">
        <v>187</v>
      </c>
      <c r="J99" s="17"/>
      <c r="K99" s="20">
        <v>61.99</v>
      </c>
      <c r="L99" s="16">
        <f t="shared" si="7"/>
        <v>0</v>
      </c>
    </row>
    <row r="100" spans="2:12" ht="21" x14ac:dyDescent="0.35">
      <c r="B100" s="16"/>
      <c r="C100" s="40" t="s">
        <v>45</v>
      </c>
      <c r="D100" s="40"/>
      <c r="E100" s="40"/>
      <c r="F100" s="40"/>
      <c r="G100" s="19"/>
      <c r="H100" s="17">
        <v>15</v>
      </c>
      <c r="I100" s="17" t="s">
        <v>185</v>
      </c>
      <c r="J100" s="17"/>
      <c r="K100" s="20">
        <v>12.99</v>
      </c>
      <c r="L100" s="16">
        <f t="shared" si="7"/>
        <v>0</v>
      </c>
    </row>
    <row r="101" spans="2:12" ht="21" x14ac:dyDescent="0.35">
      <c r="B101" s="16">
        <v>1</v>
      </c>
      <c r="C101" s="17" t="s">
        <v>46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186</v>
      </c>
      <c r="J101" s="17"/>
      <c r="K101" s="20">
        <v>12.99</v>
      </c>
      <c r="L101" s="16">
        <f t="shared" si="7"/>
        <v>0</v>
      </c>
    </row>
    <row r="102" spans="2:12" ht="21" x14ac:dyDescent="0.35">
      <c r="B102" s="16">
        <v>2</v>
      </c>
      <c r="C102" s="17" t="s">
        <v>47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188</v>
      </c>
      <c r="J102" s="17"/>
      <c r="K102" s="20">
        <v>8.99</v>
      </c>
      <c r="L102" s="16">
        <f t="shared" si="7"/>
        <v>0</v>
      </c>
    </row>
    <row r="103" spans="2:12" ht="21" x14ac:dyDescent="0.35">
      <c r="B103" s="16">
        <v>3</v>
      </c>
      <c r="C103" s="17" t="s">
        <v>48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189</v>
      </c>
      <c r="J103" s="17"/>
      <c r="K103" s="20">
        <v>12.99</v>
      </c>
      <c r="L103" s="16">
        <f t="shared" si="7"/>
        <v>0</v>
      </c>
    </row>
    <row r="104" spans="2:12" ht="21" x14ac:dyDescent="0.35">
      <c r="B104" s="16">
        <v>4</v>
      </c>
      <c r="C104" s="17" t="s">
        <v>49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137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50</v>
      </c>
      <c r="D105" s="17">
        <v>5</v>
      </c>
      <c r="E105" s="18">
        <v>22.99</v>
      </c>
      <c r="F105" s="18">
        <f t="shared" si="8"/>
        <v>114.94999999999999</v>
      </c>
      <c r="G105" s="19"/>
      <c r="H105" s="17">
        <v>20</v>
      </c>
      <c r="I105" s="17" t="s">
        <v>161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51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175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52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180</v>
      </c>
      <c r="J107" s="17"/>
      <c r="K107" s="20">
        <v>7.99</v>
      </c>
      <c r="L107" s="16">
        <f t="shared" si="7"/>
        <v>0</v>
      </c>
    </row>
    <row r="108" spans="2:12" ht="21" x14ac:dyDescent="0.35">
      <c r="B108" s="16">
        <v>8</v>
      </c>
      <c r="C108" s="17" t="s">
        <v>201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211</v>
      </c>
      <c r="J108" s="17">
        <v>3</v>
      </c>
      <c r="K108" s="20">
        <v>5.99</v>
      </c>
      <c r="L108" s="16">
        <f t="shared" si="7"/>
        <v>17.97</v>
      </c>
    </row>
    <row r="109" spans="2:12" ht="21" x14ac:dyDescent="0.35">
      <c r="B109" s="16">
        <v>9</v>
      </c>
      <c r="C109" s="17" t="s">
        <v>54</v>
      </c>
      <c r="D109" s="17"/>
      <c r="E109" s="18">
        <v>28.99</v>
      </c>
      <c r="F109" s="18">
        <f t="shared" si="8"/>
        <v>0</v>
      </c>
      <c r="G109" s="19"/>
      <c r="H109" s="17"/>
      <c r="I109" s="49" t="s">
        <v>105</v>
      </c>
      <c r="J109" s="50"/>
      <c r="K109" s="50"/>
      <c r="L109" s="51"/>
    </row>
    <row r="110" spans="2:12" ht="21" x14ac:dyDescent="0.35">
      <c r="B110" s="16">
        <v>10</v>
      </c>
      <c r="C110" s="17" t="s">
        <v>55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179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88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163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119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138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140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106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108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107</v>
      </c>
      <c r="J114" s="17">
        <v>1</v>
      </c>
      <c r="K114" s="20">
        <v>26.99</v>
      </c>
      <c r="L114" s="16">
        <f t="shared" si="9"/>
        <v>26.99</v>
      </c>
    </row>
    <row r="115" spans="2:12" ht="21" x14ac:dyDescent="0.35">
      <c r="B115" s="20">
        <v>15</v>
      </c>
      <c r="C115" s="32" t="s">
        <v>127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195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48" t="s">
        <v>56</v>
      </c>
      <c r="D116" s="48"/>
      <c r="E116" s="48"/>
      <c r="F116" s="48"/>
      <c r="G116" s="19"/>
      <c r="H116" s="17">
        <v>7</v>
      </c>
      <c r="I116" s="17" t="s">
        <v>198</v>
      </c>
      <c r="J116" s="17"/>
      <c r="K116" s="20">
        <v>38.99</v>
      </c>
      <c r="L116" s="16">
        <f t="shared" si="9"/>
        <v>0</v>
      </c>
    </row>
    <row r="117" spans="2:12" ht="21" x14ac:dyDescent="0.35">
      <c r="B117" s="16">
        <v>1</v>
      </c>
      <c r="C117" s="17" t="s">
        <v>57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146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58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147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59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131</v>
      </c>
      <c r="J119" s="17"/>
      <c r="K119" s="20">
        <v>34.99</v>
      </c>
      <c r="L119" s="16">
        <f t="shared" si="9"/>
        <v>0</v>
      </c>
    </row>
    <row r="120" spans="2:12" ht="21" x14ac:dyDescent="0.35">
      <c r="B120" s="16">
        <v>4</v>
      </c>
      <c r="C120" s="17" t="s">
        <v>126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173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60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168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98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111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169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112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159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165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174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136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>
        <v>7</v>
      </c>
      <c r="C126" s="17" t="s">
        <v>192</v>
      </c>
      <c r="D126" s="17"/>
      <c r="E126" s="17"/>
      <c r="F126" s="17"/>
      <c r="G126" s="19"/>
      <c r="H126" s="17">
        <v>17</v>
      </c>
      <c r="I126" s="17" t="s">
        <v>121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48" t="s">
        <v>80</v>
      </c>
      <c r="D127" s="48"/>
      <c r="E127" s="48"/>
      <c r="F127" s="48"/>
      <c r="G127" s="19"/>
      <c r="H127" s="17">
        <v>18</v>
      </c>
      <c r="I127" s="17" t="s">
        <v>153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109</v>
      </c>
      <c r="D128" s="17">
        <v>4</v>
      </c>
      <c r="E128" s="18">
        <v>4.99</v>
      </c>
      <c r="F128" s="18">
        <f t="shared" ref="F128:F138" si="11">E128*D128</f>
        <v>19.96</v>
      </c>
      <c r="G128" s="19"/>
      <c r="H128" s="17">
        <v>19</v>
      </c>
      <c r="I128" s="17" t="s">
        <v>122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93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208</v>
      </c>
      <c r="J129" s="17">
        <v>1</v>
      </c>
      <c r="K129" s="20">
        <v>53.99</v>
      </c>
      <c r="L129" s="16">
        <f t="shared" si="9"/>
        <v>53.99</v>
      </c>
    </row>
    <row r="130" spans="2:29" ht="21" x14ac:dyDescent="0.35">
      <c r="B130" s="17">
        <v>3</v>
      </c>
      <c r="C130" s="17" t="s">
        <v>100</v>
      </c>
      <c r="D130" s="17">
        <v>3</v>
      </c>
      <c r="E130" s="18">
        <v>4.99</v>
      </c>
      <c r="F130" s="18">
        <f t="shared" si="11"/>
        <v>14.97</v>
      </c>
      <c r="G130" s="19"/>
      <c r="H130" s="17">
        <v>21</v>
      </c>
      <c r="I130" s="17" t="s">
        <v>176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104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125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212</v>
      </c>
      <c r="D132" s="17">
        <v>1</v>
      </c>
      <c r="E132" s="18">
        <v>6.99</v>
      </c>
      <c r="F132" s="18">
        <f t="shared" si="11"/>
        <v>6.99</v>
      </c>
      <c r="G132" s="19"/>
      <c r="H132" s="17">
        <v>23</v>
      </c>
      <c r="I132" s="17" t="s">
        <v>151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101</v>
      </c>
      <c r="D133" s="17">
        <v>4</v>
      </c>
      <c r="E133" s="18">
        <v>4.99</v>
      </c>
      <c r="F133" s="18">
        <f t="shared" si="11"/>
        <v>19.96</v>
      </c>
      <c r="G133" s="19"/>
      <c r="H133" s="17">
        <v>24</v>
      </c>
      <c r="I133" s="17" t="s">
        <v>171</v>
      </c>
      <c r="J133" s="17"/>
      <c r="K133" s="20">
        <v>34.99</v>
      </c>
      <c r="L133" s="16">
        <f t="shared" si="9"/>
        <v>0</v>
      </c>
    </row>
    <row r="134" spans="2:29" ht="21" x14ac:dyDescent="0.35">
      <c r="B134" s="17">
        <v>7</v>
      </c>
      <c r="C134" s="17" t="s">
        <v>209</v>
      </c>
      <c r="D134" s="17">
        <v>1</v>
      </c>
      <c r="E134" s="18">
        <v>9.99</v>
      </c>
      <c r="F134" s="18">
        <f t="shared" si="11"/>
        <v>9.99</v>
      </c>
      <c r="G134" s="19"/>
      <c r="H134" s="17">
        <v>25</v>
      </c>
      <c r="I134" s="17" t="s">
        <v>150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141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181</v>
      </c>
      <c r="J135" s="17"/>
      <c r="K135" s="20">
        <v>44.99</v>
      </c>
      <c r="L135" s="16">
        <f t="shared" si="9"/>
        <v>0</v>
      </c>
    </row>
    <row r="136" spans="2:29" ht="21" x14ac:dyDescent="0.35">
      <c r="B136" s="17">
        <v>9</v>
      </c>
      <c r="C136" s="17" t="s">
        <v>97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167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76</v>
      </c>
      <c r="J137" s="17"/>
      <c r="K137" s="15"/>
      <c r="L137" s="23">
        <f>SUM(L85:L136)</f>
        <v>169.88</v>
      </c>
    </row>
    <row r="138" spans="2:29" ht="21.75" thickBot="1" x14ac:dyDescent="0.4">
      <c r="B138" s="17">
        <v>11</v>
      </c>
      <c r="C138" s="17" t="s">
        <v>203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83</v>
      </c>
      <c r="J138" s="21"/>
      <c r="K138" s="21"/>
      <c r="L138" s="26">
        <f>SUM(L137,F139)</f>
        <v>777.32000000000016</v>
      </c>
      <c r="AC138" s="1" t="s">
        <v>142</v>
      </c>
    </row>
    <row r="139" spans="2:29" ht="24" thickBot="1" x14ac:dyDescent="0.4">
      <c r="B139" s="16"/>
      <c r="C139" s="22" t="s">
        <v>76</v>
      </c>
      <c r="D139" s="22"/>
      <c r="E139" s="23"/>
      <c r="F139" s="23">
        <f>SUM(F85:F138)</f>
        <v>607.44000000000017</v>
      </c>
      <c r="G139" s="19"/>
      <c r="H139" s="21"/>
      <c r="I139" s="29" t="s">
        <v>77</v>
      </c>
      <c r="J139" s="28"/>
      <c r="K139" s="28"/>
      <c r="L139" s="30">
        <f>SUM(L138,L60)</f>
        <v>844.30000000000018</v>
      </c>
    </row>
    <row r="140" spans="2:29" ht="21" x14ac:dyDescent="0.35">
      <c r="B140" s="21"/>
      <c r="C140" s="21" t="s">
        <v>63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64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95</v>
      </c>
      <c r="D142" s="21"/>
      <c r="E142" s="21"/>
      <c r="F142" s="21" t="s">
        <v>128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71</v>
      </c>
      <c r="D143" s="21"/>
      <c r="E143" s="21"/>
      <c r="F143" s="21"/>
      <c r="G143" s="24"/>
      <c r="H143" s="10"/>
      <c r="I143" s="21"/>
      <c r="J143" s="21"/>
      <c r="K143" s="9"/>
      <c r="L143" s="21" t="s">
        <v>117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164</v>
      </c>
    </row>
    <row r="145" spans="2:16" ht="21" x14ac:dyDescent="0.35">
      <c r="B145" s="21"/>
      <c r="C145" s="21" t="s">
        <v>73</v>
      </c>
      <c r="D145" s="21"/>
      <c r="E145" s="21"/>
      <c r="F145" s="21" t="s">
        <v>72</v>
      </c>
      <c r="G145" s="21"/>
      <c r="H145" s="21"/>
      <c r="I145" s="21"/>
      <c r="J145" s="21"/>
      <c r="K145" s="9" t="s">
        <v>66</v>
      </c>
      <c r="L145" s="21"/>
      <c r="P145" s="1" t="s">
        <v>114</v>
      </c>
    </row>
    <row r="146" spans="2:16" ht="21" x14ac:dyDescent="0.35">
      <c r="B146" s="21"/>
      <c r="C146" s="21"/>
      <c r="D146" s="21"/>
      <c r="E146" s="21"/>
      <c r="F146" s="21"/>
      <c r="G146" s="21" t="s">
        <v>96</v>
      </c>
      <c r="H146" s="21"/>
      <c r="I146" s="21"/>
      <c r="J146" s="21"/>
      <c r="K146" s="9" t="s">
        <v>67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115</v>
      </c>
    </row>
    <row r="149" spans="2:16" ht="21" x14ac:dyDescent="0.35">
      <c r="B149" s="21"/>
      <c r="C149" s="27" t="s">
        <v>65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116</v>
      </c>
    </row>
    <row r="159" spans="2:16" x14ac:dyDescent="0.25">
      <c r="J159" s="1" t="s">
        <v>118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1C52-6C46-497D-96C3-CE503ABDD499}">
  <sheetPr>
    <pageSetUpPr fitToPage="1"/>
  </sheetPr>
  <dimension ref="A1:AC159"/>
  <sheetViews>
    <sheetView tabSelected="1" topLeftCell="C1" zoomScale="85" zoomScaleNormal="85" zoomScalePageLayoutView="85" workbookViewId="0">
      <selection activeCell="Q134" sqref="Q134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3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75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84</v>
      </c>
      <c r="G2" s="3" t="s">
        <v>0</v>
      </c>
    </row>
    <row r="3" spans="1:21" ht="20.100000000000001" customHeight="1" x14ac:dyDescent="0.35">
      <c r="A3" s="6"/>
      <c r="B3" s="6"/>
      <c r="C3" s="9" t="s">
        <v>86</v>
      </c>
      <c r="D3" s="6"/>
      <c r="F3" s="1" t="s">
        <v>215</v>
      </c>
      <c r="G3" s="2"/>
      <c r="I3" s="1" t="s">
        <v>216</v>
      </c>
    </row>
    <row r="4" spans="1:21" ht="20.100000000000001" customHeight="1" x14ac:dyDescent="0.35">
      <c r="A4" s="6"/>
      <c r="B4" s="25"/>
      <c r="C4" s="9" t="s">
        <v>85</v>
      </c>
      <c r="D4" s="25"/>
      <c r="E4" s="8" t="s">
        <v>74</v>
      </c>
      <c r="F4" s="8"/>
      <c r="G4" s="8"/>
      <c r="H4" s="12">
        <v>235</v>
      </c>
      <c r="I4" s="7" t="s">
        <v>217</v>
      </c>
      <c r="J4" s="7"/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68</v>
      </c>
      <c r="C8" s="15" t="s">
        <v>78</v>
      </c>
      <c r="D8" s="15" t="s">
        <v>81</v>
      </c>
      <c r="E8" s="15" t="s">
        <v>69</v>
      </c>
      <c r="F8" s="15" t="s">
        <v>70</v>
      </c>
      <c r="G8" s="10"/>
      <c r="H8" s="15" t="s">
        <v>68</v>
      </c>
      <c r="I8" s="15" t="s">
        <v>78</v>
      </c>
      <c r="J8" s="15" t="s">
        <v>81</v>
      </c>
      <c r="K8" s="15" t="s">
        <v>69</v>
      </c>
      <c r="L8" s="15" t="s">
        <v>70</v>
      </c>
      <c r="S8" s="47"/>
      <c r="T8" s="47"/>
      <c r="U8" s="45"/>
    </row>
    <row r="9" spans="1:21" ht="21" x14ac:dyDescent="0.35">
      <c r="B9" s="15"/>
      <c r="C9" s="48" t="s">
        <v>34</v>
      </c>
      <c r="D9" s="48"/>
      <c r="E9" s="48"/>
      <c r="F9" s="48"/>
      <c r="G9" s="10"/>
      <c r="H9" s="15"/>
      <c r="I9" s="49" t="s">
        <v>35</v>
      </c>
      <c r="J9" s="50"/>
      <c r="K9" s="50"/>
      <c r="L9" s="51"/>
      <c r="S9" s="45"/>
      <c r="T9" s="45"/>
      <c r="U9" s="45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15</v>
      </c>
      <c r="J10" s="17"/>
      <c r="K10" s="20">
        <v>29.99</v>
      </c>
      <c r="L10" s="16">
        <f>K10*J10</f>
        <v>0</v>
      </c>
      <c r="S10" s="52"/>
      <c r="T10" s="52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20" si="0">E11*D11</f>
        <v>0</v>
      </c>
      <c r="G11" s="19"/>
      <c r="H11" s="17">
        <v>2</v>
      </c>
      <c r="I11" s="17" t="s">
        <v>16</v>
      </c>
      <c r="J11" s="17"/>
      <c r="K11" s="20">
        <v>34.99</v>
      </c>
      <c r="L11" s="16">
        <f t="shared" ref="L11:L29" si="1">K11*J11</f>
        <v>0</v>
      </c>
      <c r="S11" s="46"/>
      <c r="T11" s="46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17</v>
      </c>
      <c r="J12" s="17"/>
      <c r="K12" s="20">
        <v>39.99</v>
      </c>
      <c r="L12" s="16">
        <f t="shared" si="1"/>
        <v>0</v>
      </c>
      <c r="S12" s="46"/>
      <c r="T12" s="46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18</v>
      </c>
      <c r="J13" s="17"/>
      <c r="K13" s="20">
        <v>38.99</v>
      </c>
      <c r="L13" s="16">
        <f t="shared" si="1"/>
        <v>0</v>
      </c>
      <c r="S13" s="46"/>
      <c r="T13" s="46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19</v>
      </c>
      <c r="J14" s="17"/>
      <c r="K14" s="20">
        <v>16.989999999999998</v>
      </c>
      <c r="L14" s="16">
        <f t="shared" si="1"/>
        <v>0</v>
      </c>
      <c r="S14" s="46"/>
      <c r="T14" s="46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20</v>
      </c>
      <c r="J15" s="17"/>
      <c r="K15" s="20">
        <v>22.99</v>
      </c>
      <c r="L15" s="16">
        <f t="shared" si="1"/>
        <v>0</v>
      </c>
      <c r="S15" s="46"/>
      <c r="T15" s="46"/>
    </row>
    <row r="16" spans="1:21" ht="18" customHeight="1" x14ac:dyDescent="0.35">
      <c r="B16" s="16">
        <v>7</v>
      </c>
      <c r="C16" s="17" t="s">
        <v>123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21</v>
      </c>
      <c r="J16" s="17"/>
      <c r="K16" s="20">
        <v>28.99</v>
      </c>
      <c r="L16" s="16">
        <f t="shared" si="1"/>
        <v>0</v>
      </c>
      <c r="S16" s="46"/>
      <c r="T16" s="46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149</v>
      </c>
      <c r="J17" s="17"/>
      <c r="K17" s="20">
        <v>7.99</v>
      </c>
      <c r="L17" s="16">
        <f t="shared" si="1"/>
        <v>0</v>
      </c>
      <c r="S17" s="46"/>
      <c r="T17" s="46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22</v>
      </c>
      <c r="J18" s="17"/>
      <c r="K18" s="20">
        <v>12.99</v>
      </c>
      <c r="L18" s="16">
        <f t="shared" si="1"/>
        <v>0</v>
      </c>
      <c r="S18" s="46"/>
      <c r="T18" s="46"/>
    </row>
    <row r="19" spans="2:20" ht="18" customHeight="1" x14ac:dyDescent="0.35">
      <c r="B19" s="16">
        <v>10</v>
      </c>
      <c r="C19" s="17" t="s">
        <v>53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23</v>
      </c>
      <c r="J19" s="17"/>
      <c r="K19" s="20">
        <v>21.99</v>
      </c>
      <c r="L19" s="16">
        <f t="shared" si="1"/>
        <v>0</v>
      </c>
      <c r="S19" s="53"/>
      <c r="T19" s="53"/>
    </row>
    <row r="20" spans="2:20" ht="18" customHeight="1" x14ac:dyDescent="0.35">
      <c r="B20" s="16"/>
      <c r="C20" s="17" t="s">
        <v>191</v>
      </c>
      <c r="D20" s="17"/>
      <c r="E20" s="18">
        <v>88.99</v>
      </c>
      <c r="F20" s="18">
        <f t="shared" si="0"/>
        <v>0</v>
      </c>
      <c r="G20" s="19"/>
      <c r="H20" s="17">
        <v>11</v>
      </c>
      <c r="I20" s="17" t="s">
        <v>24</v>
      </c>
      <c r="J20" s="17"/>
      <c r="K20" s="20">
        <v>17.989999999999998</v>
      </c>
      <c r="L20" s="16">
        <f t="shared" si="1"/>
        <v>0</v>
      </c>
      <c r="S20" s="44"/>
      <c r="T20" s="44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25</v>
      </c>
      <c r="J21" s="17"/>
      <c r="K21" s="20">
        <v>18.989999999999998</v>
      </c>
      <c r="L21" s="16">
        <f t="shared" si="1"/>
        <v>0</v>
      </c>
      <c r="S21" s="44"/>
      <c r="T21" s="44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26</v>
      </c>
      <c r="J22" s="17"/>
      <c r="K22" s="20">
        <v>20.99</v>
      </c>
      <c r="L22" s="16">
        <f t="shared" si="1"/>
        <v>0</v>
      </c>
      <c r="S22" s="44"/>
      <c r="T22" s="44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27</v>
      </c>
      <c r="J23" s="17"/>
      <c r="K23" s="20">
        <v>13.99</v>
      </c>
      <c r="L23" s="16">
        <f t="shared" si="1"/>
        <v>0</v>
      </c>
      <c r="S23" s="44"/>
      <c r="T23" s="44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28</v>
      </c>
      <c r="J24" s="17"/>
      <c r="K24" s="20">
        <v>20.99</v>
      </c>
      <c r="L24" s="16">
        <f t="shared" si="1"/>
        <v>0</v>
      </c>
      <c r="S24" s="46"/>
      <c r="T24" s="46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17</v>
      </c>
      <c r="J25" s="17"/>
      <c r="K25" s="20">
        <v>39.99</v>
      </c>
      <c r="L25" s="16">
        <f t="shared" si="1"/>
        <v>0</v>
      </c>
      <c r="S25" s="46"/>
      <c r="T25" s="46"/>
    </row>
    <row r="26" spans="2:20" ht="18" customHeight="1" x14ac:dyDescent="0.35">
      <c r="B26" s="16"/>
      <c r="C26" s="48" t="s">
        <v>32</v>
      </c>
      <c r="D26" s="48"/>
      <c r="E26" s="48"/>
      <c r="F26" s="48"/>
      <c r="G26" s="19"/>
      <c r="H26" s="17">
        <v>17</v>
      </c>
      <c r="I26" s="17" t="s">
        <v>29</v>
      </c>
      <c r="J26" s="17"/>
      <c r="K26" s="20">
        <v>11.99</v>
      </c>
      <c r="L26" s="16">
        <f t="shared" si="1"/>
        <v>0</v>
      </c>
      <c r="S26" s="46"/>
      <c r="T26" s="46"/>
    </row>
    <row r="27" spans="2:20" ht="18" customHeight="1" x14ac:dyDescent="0.35">
      <c r="B27" s="16">
        <v>1</v>
      </c>
      <c r="C27" s="17" t="s">
        <v>9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87</v>
      </c>
      <c r="J27" s="17">
        <v>2</v>
      </c>
      <c r="K27" s="20">
        <v>6.99</v>
      </c>
      <c r="L27" s="16">
        <f t="shared" si="1"/>
        <v>13.98</v>
      </c>
      <c r="S27" s="46"/>
      <c r="T27" s="46"/>
    </row>
    <row r="28" spans="2:20" ht="18" customHeight="1" x14ac:dyDescent="0.35">
      <c r="B28" s="16">
        <v>2</v>
      </c>
      <c r="C28" s="17" t="s">
        <v>10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134</v>
      </c>
      <c r="J28" s="17"/>
      <c r="K28" s="20">
        <v>29.99</v>
      </c>
      <c r="L28" s="16">
        <f t="shared" si="1"/>
        <v>0</v>
      </c>
      <c r="S28" s="46"/>
      <c r="T28" s="46"/>
    </row>
    <row r="29" spans="2:20" ht="18" customHeight="1" x14ac:dyDescent="0.35">
      <c r="B29" s="16">
        <v>3</v>
      </c>
      <c r="C29" s="17" t="s">
        <v>11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135</v>
      </c>
      <c r="J29" s="17"/>
      <c r="K29" s="20">
        <v>25.99</v>
      </c>
      <c r="L29" s="16">
        <f t="shared" si="1"/>
        <v>0</v>
      </c>
      <c r="S29" s="46"/>
      <c r="T29" s="46"/>
    </row>
    <row r="30" spans="2:20" ht="18" customHeight="1" x14ac:dyDescent="0.35">
      <c r="B30" s="16">
        <v>4</v>
      </c>
      <c r="C30" s="17" t="s">
        <v>12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46"/>
      <c r="T30" s="46"/>
    </row>
    <row r="31" spans="2:20" ht="18" customHeight="1" x14ac:dyDescent="0.35">
      <c r="B31" s="16">
        <v>5</v>
      </c>
      <c r="C31" s="17" t="s">
        <v>13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46"/>
      <c r="T31" s="46"/>
    </row>
    <row r="32" spans="2:20" ht="18" customHeight="1" x14ac:dyDescent="0.35">
      <c r="B32" s="16">
        <v>6</v>
      </c>
      <c r="C32" s="17" t="s">
        <v>200</v>
      </c>
      <c r="D32" s="17">
        <v>1</v>
      </c>
      <c r="E32" s="18">
        <v>37</v>
      </c>
      <c r="F32" s="18">
        <f t="shared" si="2"/>
        <v>37</v>
      </c>
      <c r="G32" s="19"/>
      <c r="H32" s="17"/>
      <c r="I32" s="17"/>
      <c r="J32" s="17"/>
      <c r="K32" s="17"/>
      <c r="L32" s="17"/>
      <c r="S32" s="46"/>
      <c r="T32" s="46"/>
    </row>
    <row r="33" spans="2:20" ht="18" customHeight="1" x14ac:dyDescent="0.35">
      <c r="B33" s="16">
        <v>7</v>
      </c>
      <c r="C33" s="17" t="s">
        <v>14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46"/>
      <c r="T33" s="46"/>
    </row>
    <row r="34" spans="2:20" ht="18" customHeight="1" x14ac:dyDescent="0.35">
      <c r="B34" s="16">
        <v>8</v>
      </c>
      <c r="C34" s="17" t="s">
        <v>103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3"/>
      <c r="T34" s="43"/>
    </row>
    <row r="35" spans="2:20" ht="18" customHeight="1" x14ac:dyDescent="0.35">
      <c r="B35" s="16">
        <v>9</v>
      </c>
      <c r="C35" s="17" t="s">
        <v>144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3"/>
      <c r="T35" s="43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3"/>
      <c r="T36" s="43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3"/>
      <c r="T37" s="43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49" t="s">
        <v>36</v>
      </c>
      <c r="J38" s="50"/>
      <c r="K38" s="50"/>
      <c r="L38" s="51"/>
      <c r="S38" s="46"/>
      <c r="T38" s="46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37</v>
      </c>
      <c r="J39" s="17"/>
      <c r="K39" s="20">
        <v>41.99</v>
      </c>
      <c r="L39" s="16">
        <f t="shared" ref="L39:L46" si="3">K39*J39</f>
        <v>0</v>
      </c>
      <c r="S39" s="46"/>
      <c r="T39" s="46"/>
    </row>
    <row r="40" spans="2:20" ht="18" customHeight="1" x14ac:dyDescent="0.35">
      <c r="B40" s="16"/>
      <c r="C40" s="48" t="s">
        <v>61</v>
      </c>
      <c r="D40" s="48"/>
      <c r="E40" s="48"/>
      <c r="F40" s="48"/>
      <c r="G40" s="19"/>
      <c r="H40" s="17">
        <v>2</v>
      </c>
      <c r="I40" s="17" t="s">
        <v>38</v>
      </c>
      <c r="J40" s="17"/>
      <c r="K40" s="20">
        <v>36.99</v>
      </c>
      <c r="L40" s="16">
        <f t="shared" si="3"/>
        <v>0</v>
      </c>
      <c r="S40" s="53"/>
      <c r="T40" s="53"/>
    </row>
    <row r="41" spans="2:20" ht="18" customHeight="1" x14ac:dyDescent="0.35">
      <c r="B41" s="16">
        <v>1</v>
      </c>
      <c r="C41" s="17" t="s">
        <v>132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42</v>
      </c>
      <c r="J41" s="17"/>
      <c r="K41" s="20">
        <v>59.99</v>
      </c>
      <c r="L41" s="16">
        <f t="shared" si="3"/>
        <v>0</v>
      </c>
      <c r="S41" s="46"/>
      <c r="T41" s="46"/>
    </row>
    <row r="42" spans="2:20" ht="18" customHeight="1" x14ac:dyDescent="0.35">
      <c r="B42" s="16">
        <v>2</v>
      </c>
      <c r="C42" s="17" t="s">
        <v>62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39</v>
      </c>
      <c r="J42" s="17"/>
      <c r="K42" s="20">
        <v>27.99</v>
      </c>
      <c r="L42" s="16">
        <f t="shared" si="3"/>
        <v>0</v>
      </c>
      <c r="S42" s="46"/>
      <c r="T42" s="46"/>
    </row>
    <row r="43" spans="2:20" ht="18" customHeight="1" x14ac:dyDescent="0.35">
      <c r="B43" s="16">
        <v>3</v>
      </c>
      <c r="C43" s="17" t="s">
        <v>130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40</v>
      </c>
      <c r="J43" s="17"/>
      <c r="K43" s="20">
        <v>43.99</v>
      </c>
      <c r="L43" s="16">
        <f t="shared" si="3"/>
        <v>0</v>
      </c>
      <c r="S43" s="43"/>
      <c r="T43" s="43"/>
    </row>
    <row r="44" spans="2:20" ht="18" customHeight="1" x14ac:dyDescent="0.35">
      <c r="B44" s="16">
        <v>4</v>
      </c>
      <c r="C44" s="17" t="s">
        <v>91</v>
      </c>
      <c r="D44" s="17"/>
      <c r="E44" s="18">
        <v>21.99</v>
      </c>
      <c r="F44" s="18">
        <f t="shared" si="4"/>
        <v>0</v>
      </c>
      <c r="G44" s="19"/>
      <c r="H44" s="17">
        <v>6</v>
      </c>
      <c r="I44" s="17" t="s">
        <v>41</v>
      </c>
      <c r="J44" s="17"/>
      <c r="K44" s="20">
        <v>29.99</v>
      </c>
      <c r="L44" s="16">
        <f t="shared" si="3"/>
        <v>0</v>
      </c>
      <c r="S44" s="43"/>
      <c r="T44" s="43"/>
    </row>
    <row r="45" spans="2:20" ht="18" customHeight="1" x14ac:dyDescent="0.35">
      <c r="B45" s="16">
        <v>5</v>
      </c>
      <c r="C45" s="17" t="s">
        <v>102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43</v>
      </c>
      <c r="J45" s="17"/>
      <c r="K45" s="20">
        <v>43.99</v>
      </c>
      <c r="L45" s="16">
        <f t="shared" si="3"/>
        <v>0</v>
      </c>
      <c r="S45" s="43"/>
      <c r="T45" s="43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158</v>
      </c>
      <c r="J46" s="17"/>
      <c r="K46" s="20">
        <v>49.99</v>
      </c>
      <c r="L46" s="16">
        <f t="shared" si="3"/>
        <v>0</v>
      </c>
      <c r="S46" s="43"/>
      <c r="T46" s="43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46"/>
      <c r="T47" s="46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46"/>
      <c r="T48" s="46"/>
    </row>
    <row r="49" spans="2:20" ht="18" customHeight="1" x14ac:dyDescent="0.35">
      <c r="B49" s="16"/>
      <c r="C49" s="48" t="s">
        <v>33</v>
      </c>
      <c r="D49" s="48"/>
      <c r="E49" s="48"/>
      <c r="F49" s="48"/>
      <c r="G49" s="19"/>
      <c r="H49" s="17"/>
      <c r="I49" s="17"/>
      <c r="J49" s="17"/>
      <c r="K49" s="20"/>
      <c r="L49" s="16"/>
      <c r="S49" s="46"/>
      <c r="T49" s="46"/>
    </row>
    <row r="50" spans="2:20" ht="18" customHeight="1" x14ac:dyDescent="0.35">
      <c r="B50" s="16">
        <v>1</v>
      </c>
      <c r="C50" s="17" t="s">
        <v>30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46"/>
      <c r="T50" s="46"/>
    </row>
    <row r="51" spans="2:20" ht="18" customHeight="1" x14ac:dyDescent="0.35">
      <c r="B51" s="16">
        <v>2</v>
      </c>
      <c r="C51" s="17" t="s">
        <v>92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46"/>
      <c r="T51" s="46"/>
    </row>
    <row r="52" spans="2:20" ht="18" customHeight="1" x14ac:dyDescent="0.35">
      <c r="B52" s="16">
        <v>3</v>
      </c>
      <c r="C52" s="17" t="s">
        <v>190</v>
      </c>
      <c r="D52" s="17"/>
      <c r="E52" s="18">
        <v>35.99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3"/>
      <c r="T52" s="43"/>
    </row>
    <row r="53" spans="2:20" ht="48" customHeight="1" x14ac:dyDescent="0.35">
      <c r="B53" s="16">
        <v>4</v>
      </c>
      <c r="C53" s="17" t="s">
        <v>31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3"/>
      <c r="T53" s="43"/>
    </row>
    <row r="54" spans="2:20" ht="18" customHeight="1" x14ac:dyDescent="0.35">
      <c r="B54" s="16">
        <v>5</v>
      </c>
      <c r="C54" s="17" t="s">
        <v>113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3"/>
      <c r="T54" s="43"/>
    </row>
    <row r="55" spans="2:20" ht="18" customHeight="1" x14ac:dyDescent="0.35">
      <c r="B55" s="16">
        <v>6</v>
      </c>
      <c r="C55" s="17" t="s">
        <v>152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3"/>
      <c r="T55" s="43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3"/>
      <c r="T56" s="43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3"/>
      <c r="T57" s="43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3"/>
      <c r="T58" s="43"/>
    </row>
    <row r="59" spans="2:20" ht="18" customHeight="1" thickBot="1" x14ac:dyDescent="0.4">
      <c r="B59" s="16"/>
      <c r="C59" s="22" t="s">
        <v>76</v>
      </c>
      <c r="D59" s="22"/>
      <c r="E59" s="23"/>
      <c r="F59" s="23">
        <f>SUM(F9:F58)</f>
        <v>37</v>
      </c>
      <c r="G59" s="24"/>
      <c r="H59" s="22"/>
      <c r="I59" s="22" t="s">
        <v>76</v>
      </c>
      <c r="J59" s="17"/>
      <c r="K59" s="15"/>
      <c r="L59" s="23">
        <f>SUM(L9:L58)</f>
        <v>13.98</v>
      </c>
      <c r="S59" s="46"/>
      <c r="T59" s="46"/>
    </row>
    <row r="60" spans="2:20" ht="18.95" customHeight="1" thickBot="1" x14ac:dyDescent="0.4">
      <c r="B60" s="21"/>
      <c r="C60" s="21" t="s">
        <v>63</v>
      </c>
      <c r="D60" s="25"/>
      <c r="E60" s="21"/>
      <c r="F60" s="21"/>
      <c r="G60" s="21"/>
      <c r="H60" s="21"/>
      <c r="I60" s="9" t="s">
        <v>82</v>
      </c>
      <c r="J60" s="21"/>
      <c r="K60" s="21"/>
      <c r="L60" s="26">
        <f>SUM(L59,F59)</f>
        <v>50.980000000000004</v>
      </c>
    </row>
    <row r="61" spans="2:20" ht="21" x14ac:dyDescent="0.35">
      <c r="B61" s="21"/>
      <c r="C61" s="21" t="s">
        <v>64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71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73</v>
      </c>
      <c r="D65" s="21"/>
      <c r="E65" s="21"/>
      <c r="F65" s="21" t="s">
        <v>72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66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67</v>
      </c>
      <c r="L68" s="21"/>
    </row>
    <row r="69" spans="2:12" ht="21" x14ac:dyDescent="0.35">
      <c r="B69" s="21"/>
      <c r="C69" s="27" t="s">
        <v>65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74</v>
      </c>
      <c r="F80" s="7"/>
      <c r="G80" s="2"/>
      <c r="H80" s="12"/>
      <c r="I80" s="7" t="s">
        <v>217</v>
      </c>
      <c r="J80" s="7"/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68</v>
      </c>
      <c r="C84" s="15" t="s">
        <v>78</v>
      </c>
      <c r="D84" s="15" t="s">
        <v>81</v>
      </c>
      <c r="E84" s="15" t="s">
        <v>69</v>
      </c>
      <c r="F84" s="15" t="s">
        <v>70</v>
      </c>
      <c r="G84" s="10"/>
      <c r="H84" s="15" t="s">
        <v>68</v>
      </c>
      <c r="I84" s="15" t="s">
        <v>78</v>
      </c>
      <c r="J84" s="15" t="s">
        <v>81</v>
      </c>
      <c r="K84" s="15" t="s">
        <v>99</v>
      </c>
      <c r="L84" s="15" t="s">
        <v>70</v>
      </c>
    </row>
    <row r="85" spans="2:19" ht="21" x14ac:dyDescent="0.35">
      <c r="B85" s="15"/>
      <c r="C85" s="48" t="s">
        <v>44</v>
      </c>
      <c r="D85" s="48"/>
      <c r="E85" s="48"/>
      <c r="F85" s="48"/>
      <c r="G85" s="10"/>
      <c r="H85" s="15"/>
      <c r="I85" s="49" t="s">
        <v>79</v>
      </c>
      <c r="J85" s="50"/>
      <c r="K85" s="50"/>
      <c r="L85" s="51"/>
    </row>
    <row r="86" spans="2:19" ht="21" x14ac:dyDescent="0.35">
      <c r="B86" s="16">
        <v>1</v>
      </c>
      <c r="C86" s="17" t="s">
        <v>124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143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131</v>
      </c>
      <c r="D87" s="17">
        <v>1</v>
      </c>
      <c r="E87" s="18">
        <v>34.99</v>
      </c>
      <c r="F87" s="18">
        <f t="shared" ref="F87:F99" si="6">E87*D87</f>
        <v>34.99</v>
      </c>
      <c r="G87" s="19"/>
      <c r="H87" s="17">
        <v>2</v>
      </c>
      <c r="I87" s="17" t="s">
        <v>145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120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183</v>
      </c>
      <c r="J88" s="17"/>
      <c r="K88" s="20">
        <v>15.99</v>
      </c>
      <c r="L88" s="16">
        <f t="shared" si="7"/>
        <v>0</v>
      </c>
    </row>
    <row r="89" spans="2:19" ht="21" x14ac:dyDescent="0.35">
      <c r="B89" s="16">
        <v>4</v>
      </c>
      <c r="C89" s="17" t="s">
        <v>196</v>
      </c>
      <c r="D89" s="17"/>
      <c r="E89" s="18">
        <v>49.99</v>
      </c>
      <c r="F89" s="18">
        <f t="shared" si="6"/>
        <v>0</v>
      </c>
      <c r="G89" s="19"/>
      <c r="H89" s="17">
        <v>4</v>
      </c>
      <c r="I89" s="17" t="s">
        <v>184</v>
      </c>
      <c r="J89" s="17"/>
      <c r="K89" s="20">
        <v>20.99</v>
      </c>
      <c r="L89" s="16">
        <f t="shared" si="7"/>
        <v>0</v>
      </c>
    </row>
    <row r="90" spans="2:19" ht="21" x14ac:dyDescent="0.35">
      <c r="B90" s="16">
        <v>5</v>
      </c>
      <c r="C90" s="17" t="s">
        <v>94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166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133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162</v>
      </c>
      <c r="J91" s="17">
        <v>2</v>
      </c>
      <c r="K91" s="20">
        <v>27.99</v>
      </c>
      <c r="L91" s="16">
        <f t="shared" si="7"/>
        <v>55.98</v>
      </c>
    </row>
    <row r="92" spans="2:19" ht="21" x14ac:dyDescent="0.35">
      <c r="B92" s="16">
        <v>7</v>
      </c>
      <c r="C92" s="17" t="s">
        <v>110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172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197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148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155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177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90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202</v>
      </c>
      <c r="J95" s="17">
        <v>2</v>
      </c>
      <c r="K95" s="20">
        <v>9.99</v>
      </c>
      <c r="L95" s="16">
        <f t="shared" si="7"/>
        <v>19.98</v>
      </c>
    </row>
    <row r="96" spans="2:19" ht="21" x14ac:dyDescent="0.35">
      <c r="B96" s="17">
        <v>11</v>
      </c>
      <c r="C96" s="17" t="s">
        <v>170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139</v>
      </c>
      <c r="J96" s="17">
        <v>1</v>
      </c>
      <c r="K96" s="20">
        <v>9.99</v>
      </c>
      <c r="L96" s="16">
        <f t="shared" si="7"/>
        <v>9.99</v>
      </c>
    </row>
    <row r="97" spans="2:12" ht="21" x14ac:dyDescent="0.35">
      <c r="B97" s="17">
        <v>12</v>
      </c>
      <c r="C97" s="17" t="s">
        <v>157</v>
      </c>
      <c r="D97" s="17">
        <v>1</v>
      </c>
      <c r="E97" s="18">
        <v>53.99</v>
      </c>
      <c r="F97" s="18">
        <f t="shared" si="6"/>
        <v>53.99</v>
      </c>
      <c r="G97" s="19"/>
      <c r="H97" s="17">
        <v>12</v>
      </c>
      <c r="I97" s="17" t="s">
        <v>89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210</v>
      </c>
      <c r="D98" s="17"/>
      <c r="E98" s="18">
        <v>10.99</v>
      </c>
      <c r="F98" s="18">
        <f t="shared" si="6"/>
        <v>0</v>
      </c>
      <c r="G98" s="19"/>
      <c r="H98" s="17">
        <v>13</v>
      </c>
      <c r="I98" s="17" t="s">
        <v>129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154</v>
      </c>
      <c r="D99" s="17">
        <v>48</v>
      </c>
      <c r="E99" s="18">
        <v>10.99</v>
      </c>
      <c r="F99" s="18">
        <f t="shared" si="6"/>
        <v>527.52</v>
      </c>
      <c r="G99" s="19"/>
      <c r="H99" s="17">
        <v>14</v>
      </c>
      <c r="I99" s="33" t="s">
        <v>187</v>
      </c>
      <c r="J99" s="17"/>
      <c r="K99" s="20">
        <v>61.99</v>
      </c>
      <c r="L99" s="16">
        <f t="shared" si="7"/>
        <v>0</v>
      </c>
    </row>
    <row r="100" spans="2:12" ht="21" x14ac:dyDescent="0.35">
      <c r="B100" s="16"/>
      <c r="C100" s="42" t="s">
        <v>45</v>
      </c>
      <c r="D100" s="42"/>
      <c r="E100" s="42"/>
      <c r="F100" s="42"/>
      <c r="G100" s="19"/>
      <c r="H100" s="17">
        <v>15</v>
      </c>
      <c r="I100" s="17" t="s">
        <v>185</v>
      </c>
      <c r="J100" s="17"/>
      <c r="K100" s="20">
        <v>12.99</v>
      </c>
      <c r="L100" s="16">
        <f t="shared" si="7"/>
        <v>0</v>
      </c>
    </row>
    <row r="101" spans="2:12" ht="21" x14ac:dyDescent="0.35">
      <c r="B101" s="16">
        <v>1</v>
      </c>
      <c r="C101" s="17" t="s">
        <v>46</v>
      </c>
      <c r="D101" s="17">
        <v>1</v>
      </c>
      <c r="E101" s="18">
        <v>34.99</v>
      </c>
      <c r="F101" s="18">
        <f t="shared" ref="F101:F115" si="8">E101*D101</f>
        <v>34.99</v>
      </c>
      <c r="G101" s="19"/>
      <c r="H101" s="17">
        <v>16</v>
      </c>
      <c r="I101" s="17" t="s">
        <v>186</v>
      </c>
      <c r="J101" s="17"/>
      <c r="K101" s="20">
        <v>12.99</v>
      </c>
      <c r="L101" s="16">
        <f t="shared" si="7"/>
        <v>0</v>
      </c>
    </row>
    <row r="102" spans="2:12" ht="21" x14ac:dyDescent="0.35">
      <c r="B102" s="16">
        <v>2</v>
      </c>
      <c r="C102" s="17" t="s">
        <v>47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188</v>
      </c>
      <c r="J102" s="17">
        <v>2</v>
      </c>
      <c r="K102" s="20">
        <v>8.99</v>
      </c>
      <c r="L102" s="16">
        <f t="shared" si="7"/>
        <v>17.98</v>
      </c>
    </row>
    <row r="103" spans="2:12" ht="21" x14ac:dyDescent="0.35">
      <c r="B103" s="16">
        <v>3</v>
      </c>
      <c r="C103" s="17" t="s">
        <v>48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189</v>
      </c>
      <c r="J103" s="17">
        <v>2</v>
      </c>
      <c r="K103" s="20">
        <v>12.99</v>
      </c>
      <c r="L103" s="16">
        <f t="shared" si="7"/>
        <v>25.98</v>
      </c>
    </row>
    <row r="104" spans="2:12" ht="21" x14ac:dyDescent="0.35">
      <c r="B104" s="16">
        <v>4</v>
      </c>
      <c r="C104" s="17" t="s">
        <v>49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137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50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161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51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175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52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180</v>
      </c>
      <c r="J107" s="17"/>
      <c r="K107" s="20">
        <v>7.99</v>
      </c>
      <c r="L107" s="16">
        <f t="shared" si="7"/>
        <v>0</v>
      </c>
    </row>
    <row r="108" spans="2:12" ht="21" x14ac:dyDescent="0.35">
      <c r="B108" s="16">
        <v>8</v>
      </c>
      <c r="C108" s="17" t="s">
        <v>201</v>
      </c>
      <c r="D108" s="17">
        <v>1</v>
      </c>
      <c r="E108" s="18">
        <v>9.99</v>
      </c>
      <c r="F108" s="18">
        <f t="shared" si="8"/>
        <v>9.99</v>
      </c>
      <c r="G108" s="19"/>
      <c r="H108" s="17">
        <v>23</v>
      </c>
      <c r="I108" s="17" t="s">
        <v>211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54</v>
      </c>
      <c r="D109" s="17"/>
      <c r="E109" s="18">
        <v>28.99</v>
      </c>
      <c r="F109" s="18">
        <f t="shared" si="8"/>
        <v>0</v>
      </c>
      <c r="G109" s="19"/>
      <c r="H109" s="17"/>
      <c r="I109" s="49" t="s">
        <v>105</v>
      </c>
      <c r="J109" s="50"/>
      <c r="K109" s="50"/>
      <c r="L109" s="51"/>
    </row>
    <row r="110" spans="2:12" ht="21" x14ac:dyDescent="0.35">
      <c r="B110" s="16">
        <v>10</v>
      </c>
      <c r="C110" s="17" t="s">
        <v>55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179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88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163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119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138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140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106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108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107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127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195</v>
      </c>
      <c r="J115" s="17">
        <v>1</v>
      </c>
      <c r="K115" s="20">
        <v>38.99</v>
      </c>
      <c r="L115" s="16">
        <f t="shared" si="9"/>
        <v>38.99</v>
      </c>
    </row>
    <row r="116" spans="2:12" ht="21" x14ac:dyDescent="0.35">
      <c r="B116" s="16"/>
      <c r="C116" s="48" t="s">
        <v>56</v>
      </c>
      <c r="D116" s="48"/>
      <c r="E116" s="48"/>
      <c r="F116" s="48"/>
      <c r="G116" s="19"/>
      <c r="H116" s="17">
        <v>7</v>
      </c>
      <c r="I116" s="17" t="s">
        <v>198</v>
      </c>
      <c r="J116" s="17"/>
      <c r="K116" s="20">
        <v>38.99</v>
      </c>
      <c r="L116" s="16">
        <f t="shared" si="9"/>
        <v>0</v>
      </c>
    </row>
    <row r="117" spans="2:12" ht="21" x14ac:dyDescent="0.35">
      <c r="B117" s="16">
        <v>1</v>
      </c>
      <c r="C117" s="17" t="s">
        <v>57</v>
      </c>
      <c r="D117" s="17">
        <v>1</v>
      </c>
      <c r="E117" s="18">
        <v>19.989999999999998</v>
      </c>
      <c r="F117" s="18">
        <f t="shared" ref="F117:F125" si="10">E117*D117</f>
        <v>19.989999999999998</v>
      </c>
      <c r="G117" s="19"/>
      <c r="H117" s="17">
        <v>8</v>
      </c>
      <c r="I117" s="17" t="s">
        <v>146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58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147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59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131</v>
      </c>
      <c r="J119" s="17"/>
      <c r="K119" s="20">
        <v>34.99</v>
      </c>
      <c r="L119" s="16">
        <f t="shared" si="9"/>
        <v>0</v>
      </c>
    </row>
    <row r="120" spans="2:12" ht="21" x14ac:dyDescent="0.35">
      <c r="B120" s="16">
        <v>4</v>
      </c>
      <c r="C120" s="17" t="s">
        <v>126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173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60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168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98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111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169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112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159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165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174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136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>
        <v>7</v>
      </c>
      <c r="C126" s="17" t="s">
        <v>192</v>
      </c>
      <c r="D126" s="17"/>
      <c r="E126" s="17"/>
      <c r="F126" s="17"/>
      <c r="G126" s="19"/>
      <c r="H126" s="17">
        <v>17</v>
      </c>
      <c r="I126" s="17" t="s">
        <v>121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48" t="s">
        <v>80</v>
      </c>
      <c r="D127" s="48"/>
      <c r="E127" s="48"/>
      <c r="F127" s="48"/>
      <c r="G127" s="19"/>
      <c r="H127" s="17">
        <v>18</v>
      </c>
      <c r="I127" s="17" t="s">
        <v>153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109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122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93</v>
      </c>
      <c r="D129" s="17">
        <v>2</v>
      </c>
      <c r="E129" s="18">
        <v>4.99</v>
      </c>
      <c r="F129" s="18">
        <f t="shared" si="11"/>
        <v>9.98</v>
      </c>
      <c r="G129" s="19"/>
      <c r="H129" s="17">
        <v>20</v>
      </c>
      <c r="I129" s="17" t="s">
        <v>208</v>
      </c>
      <c r="J129" s="17"/>
      <c r="K129" s="20">
        <v>53.99</v>
      </c>
      <c r="L129" s="16">
        <f t="shared" si="9"/>
        <v>0</v>
      </c>
    </row>
    <row r="130" spans="2:29" ht="21" x14ac:dyDescent="0.35">
      <c r="B130" s="17">
        <v>3</v>
      </c>
      <c r="C130" s="17" t="s">
        <v>100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176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104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125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212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151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101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171</v>
      </c>
      <c r="J133" s="17"/>
      <c r="K133" s="20">
        <v>34.99</v>
      </c>
      <c r="L133" s="16">
        <f t="shared" si="9"/>
        <v>0</v>
      </c>
    </row>
    <row r="134" spans="2:29" ht="21" x14ac:dyDescent="0.35">
      <c r="B134" s="17">
        <v>7</v>
      </c>
      <c r="C134" s="17" t="s">
        <v>209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150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141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181</v>
      </c>
      <c r="J135" s="17"/>
      <c r="K135" s="20">
        <v>44.99</v>
      </c>
      <c r="L135" s="16">
        <f t="shared" si="9"/>
        <v>0</v>
      </c>
    </row>
    <row r="136" spans="2:29" ht="21" x14ac:dyDescent="0.35">
      <c r="B136" s="17">
        <v>9</v>
      </c>
      <c r="C136" s="17" t="s">
        <v>97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167</v>
      </c>
      <c r="J136" s="17">
        <v>1</v>
      </c>
      <c r="K136" s="20">
        <v>44.99</v>
      </c>
      <c r="L136" s="16">
        <f t="shared" si="9"/>
        <v>44.99</v>
      </c>
    </row>
    <row r="137" spans="2:29" ht="21.75" thickBot="1" x14ac:dyDescent="0.4">
      <c r="B137" s="17">
        <v>10</v>
      </c>
      <c r="C137" s="17" t="s">
        <v>199</v>
      </c>
      <c r="D137" s="17">
        <v>1</v>
      </c>
      <c r="E137" s="18">
        <v>9.99</v>
      </c>
      <c r="F137" s="18">
        <f t="shared" si="11"/>
        <v>9.99</v>
      </c>
      <c r="G137" s="19"/>
      <c r="H137" s="17"/>
      <c r="I137" s="22" t="s">
        <v>76</v>
      </c>
      <c r="J137" s="17"/>
      <c r="K137" s="15"/>
      <c r="L137" s="23">
        <f>SUM(L85:L136)</f>
        <v>213.89000000000001</v>
      </c>
    </row>
    <row r="138" spans="2:29" ht="21.75" thickBot="1" x14ac:dyDescent="0.4">
      <c r="B138" s="17">
        <v>11</v>
      </c>
      <c r="C138" s="17" t="s">
        <v>203</v>
      </c>
      <c r="D138" s="17">
        <v>1</v>
      </c>
      <c r="E138" s="18">
        <v>7.99</v>
      </c>
      <c r="F138" s="18">
        <f t="shared" si="11"/>
        <v>7.99</v>
      </c>
      <c r="G138" s="19"/>
      <c r="H138" s="22"/>
      <c r="I138" s="9" t="s">
        <v>83</v>
      </c>
      <c r="J138" s="21"/>
      <c r="K138" s="21"/>
      <c r="L138" s="26">
        <f>SUM(L137,F139)</f>
        <v>1345.0900000000001</v>
      </c>
      <c r="AC138" s="1" t="s">
        <v>142</v>
      </c>
    </row>
    <row r="139" spans="2:29" ht="24" thickBot="1" x14ac:dyDescent="0.4">
      <c r="B139" s="16"/>
      <c r="C139" s="22" t="s">
        <v>76</v>
      </c>
      <c r="D139" s="22"/>
      <c r="E139" s="23"/>
      <c r="F139" s="23">
        <f>SUM(F85:F138)</f>
        <v>1131.2</v>
      </c>
      <c r="G139" s="19"/>
      <c r="H139" s="21"/>
      <c r="I139" s="29" t="s">
        <v>77</v>
      </c>
      <c r="J139" s="28"/>
      <c r="K139" s="28"/>
      <c r="L139" s="30">
        <f>SUM(L138,L60)</f>
        <v>1396.0700000000002</v>
      </c>
    </row>
    <row r="140" spans="2:29" ht="21" x14ac:dyDescent="0.35">
      <c r="B140" s="21"/>
      <c r="C140" s="21" t="s">
        <v>63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64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95</v>
      </c>
      <c r="D142" s="21"/>
      <c r="E142" s="21"/>
      <c r="F142" s="21" t="s">
        <v>128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71</v>
      </c>
      <c r="D143" s="21"/>
      <c r="E143" s="21"/>
      <c r="F143" s="21"/>
      <c r="G143" s="24"/>
      <c r="H143" s="10"/>
      <c r="I143" s="21"/>
      <c r="J143" s="21"/>
      <c r="K143" s="9"/>
      <c r="L143" s="21" t="s">
        <v>117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164</v>
      </c>
    </row>
    <row r="145" spans="2:16" ht="21" x14ac:dyDescent="0.35">
      <c r="B145" s="21"/>
      <c r="C145" s="21" t="s">
        <v>73</v>
      </c>
      <c r="D145" s="21"/>
      <c r="E145" s="21"/>
      <c r="F145" s="21" t="s">
        <v>72</v>
      </c>
      <c r="G145" s="21"/>
      <c r="H145" s="21"/>
      <c r="I145" s="21"/>
      <c r="J145" s="21"/>
      <c r="K145" s="9" t="s">
        <v>66</v>
      </c>
      <c r="L145" s="21"/>
      <c r="P145" s="1" t="s">
        <v>114</v>
      </c>
    </row>
    <row r="146" spans="2:16" ht="21" x14ac:dyDescent="0.35">
      <c r="B146" s="21"/>
      <c r="C146" s="21"/>
      <c r="D146" s="21"/>
      <c r="E146" s="21"/>
      <c r="F146" s="21"/>
      <c r="G146" s="21" t="s">
        <v>96</v>
      </c>
      <c r="H146" s="21"/>
      <c r="I146" s="21"/>
      <c r="J146" s="21"/>
      <c r="K146" s="9" t="s">
        <v>67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115</v>
      </c>
    </row>
    <row r="149" spans="2:16" ht="21" x14ac:dyDescent="0.35">
      <c r="B149" s="21"/>
      <c r="C149" s="27" t="s">
        <v>65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116</v>
      </c>
    </row>
    <row r="159" spans="2:16" x14ac:dyDescent="0.25">
      <c r="J159" s="1" t="s">
        <v>118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42:T42"/>
    <mergeCell ref="S47:T47"/>
    <mergeCell ref="S48:T48"/>
    <mergeCell ref="C49:F49"/>
    <mergeCell ref="S49:T49"/>
    <mergeCell ref="S50:T50"/>
    <mergeCell ref="I38:L38"/>
    <mergeCell ref="S38:T38"/>
    <mergeCell ref="S39:T39"/>
    <mergeCell ref="C40:F40"/>
    <mergeCell ref="S40:T40"/>
    <mergeCell ref="S41:T41"/>
    <mergeCell ref="S28:T28"/>
    <mergeCell ref="S29:T29"/>
    <mergeCell ref="S30:T30"/>
    <mergeCell ref="S31:T31"/>
    <mergeCell ref="S32:T32"/>
    <mergeCell ref="S33:T33"/>
    <mergeCell ref="S19:T19"/>
    <mergeCell ref="S24:T24"/>
    <mergeCell ref="S25:T25"/>
    <mergeCell ref="C26:F26"/>
    <mergeCell ref="S26:T26"/>
    <mergeCell ref="S27:T27"/>
    <mergeCell ref="S13:T13"/>
    <mergeCell ref="S14:T14"/>
    <mergeCell ref="S15:T15"/>
    <mergeCell ref="S16:T16"/>
    <mergeCell ref="S17:T17"/>
    <mergeCell ref="S18:T18"/>
    <mergeCell ref="S8:T8"/>
    <mergeCell ref="C9:F9"/>
    <mergeCell ref="I9:L9"/>
    <mergeCell ref="S10:T10"/>
    <mergeCell ref="S11:T11"/>
    <mergeCell ref="S12:T12"/>
  </mergeCells>
  <pageMargins left="1" right="0.25" top="0.75" bottom="0.75" header="0.3" footer="0.3"/>
  <pageSetup scale="46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december 8</vt:lpstr>
      <vt:lpstr>Dec 15</vt:lpstr>
      <vt:lpstr>Dec st </vt:lpstr>
      <vt:lpstr>'Dec 15'!Print_Area</vt:lpstr>
      <vt:lpstr>'Dec st '!Print_Area</vt:lpstr>
      <vt:lpstr>'december 8'!Print_Area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2021-01-10T00:46:24Z</cp:lastPrinted>
  <dcterms:created xsi:type="dcterms:W3CDTF">2011-08-30T20:38:14Z</dcterms:created>
  <dcterms:modified xsi:type="dcterms:W3CDTF">2021-01-10T00:50:38Z</dcterms:modified>
</cp:coreProperties>
</file>