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enanmuric/Code/DMSC/generate-nexus-files/examples/cspec/"/>
    </mc:Choice>
  </mc:AlternateContent>
  <xr:revisionPtr revIDLastSave="0" documentId="13_ncr:1_{39D3EBCD-2205-B447-8623-E4F182566273}" xr6:coauthVersionLast="36" xr6:coauthVersionMax="47" xr10:uidLastSave="{00000000-0000-0000-0000-000000000000}"/>
  <bookViews>
    <workbookView xWindow="1840" yWindow="2920" windowWidth="49200" windowHeight="18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 s="1"/>
  <c r="R9" i="1" s="1"/>
  <c r="R10" i="1" s="1"/>
  <c r="R11" i="1" s="1"/>
  <c r="R12" i="1" s="1"/>
  <c r="S7" i="1"/>
  <c r="Y7" i="1" s="1"/>
  <c r="Q7" i="1"/>
  <c r="Q13" i="1" s="1"/>
  <c r="Q19" i="1" s="1"/>
  <c r="Q25" i="1" s="1"/>
  <c r="Q31" i="1" s="1"/>
  <c r="Q37" i="1" s="1"/>
  <c r="Q43" i="1" s="1"/>
  <c r="Q49" i="1" s="1"/>
  <c r="Q55" i="1" s="1"/>
  <c r="Q61" i="1" s="1"/>
  <c r="Q67" i="1" s="1"/>
  <c r="Q73" i="1" s="1"/>
  <c r="Q79" i="1" s="1"/>
  <c r="Q85" i="1" s="1"/>
  <c r="Q91" i="1" s="1"/>
  <c r="Q97" i="1" s="1"/>
  <c r="E7" i="1"/>
  <c r="E8" i="1" s="1"/>
  <c r="E9" i="1" s="1"/>
  <c r="E10" i="1" s="1"/>
  <c r="E11" i="1" s="1"/>
  <c r="E12" i="1" s="1"/>
  <c r="D7" i="1"/>
  <c r="D13" i="1" s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  <c r="F7" i="1"/>
  <c r="L7" i="1" s="1"/>
</calcChain>
</file>

<file path=xl/sharedStrings.xml><?xml version="1.0" encoding="utf-8"?>
<sst xmlns="http://schemas.openxmlformats.org/spreadsheetml/2006/main" count="489" uniqueCount="40">
  <si>
    <t>Origin</t>
  </si>
  <si>
    <t>X</t>
  </si>
  <si>
    <t>Y</t>
  </si>
  <si>
    <t>Z</t>
  </si>
  <si>
    <t>V1</t>
  </si>
  <si>
    <t>V2</t>
  </si>
  <si>
    <t>V3</t>
  </si>
  <si>
    <t>V4</t>
  </si>
  <si>
    <t>V5</t>
  </si>
  <si>
    <t>V6</t>
  </si>
  <si>
    <t>Grid_1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</si>
  <si>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</si>
  <si>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</si>
  <si>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</si>
  <si>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</si>
  <si>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</si>
  <si>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</si>
  <si>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</si>
  <si>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</si>
  <si>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</si>
  <si>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</si>
  <si>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</si>
  <si>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</si>
  <si>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</si>
  <si>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</si>
  <si>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</si>
  <si>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</si>
  <si>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Grid_2</t>
  </si>
  <si>
    <t>Left Column</t>
  </si>
  <si>
    <t>Right Column</t>
  </si>
  <si>
    <t>STEPS:</t>
  </si>
  <si>
    <t>mm</t>
  </si>
  <si>
    <t>from</t>
  </si>
  <si>
    <t>to</t>
  </si>
  <si>
    <t>x</t>
  </si>
  <si>
    <t>y</t>
  </si>
  <si>
    <t>z</t>
  </si>
  <si>
    <t>minus x</t>
  </si>
  <si>
    <t>minus y</t>
  </si>
  <si>
    <t>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</si>
</sst>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277586</xdr:colOff>
      <xdr:row>11</xdr:row>
      <xdr:rowOff>10643</xdr:rowOff>
    </xdr:from>
    <xdr:to>
      <xdr:col>33</xdr:col>
      <xdr:colOff>577634</xdr:colOff>
      <xdr:row>37</xdr:row>
      <xdr:rowOff>11839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98722" y="2039074"/>
          <a:ext cx="5522811" cy="4795669"/>
        </a:xfrm>
        <a:prstGeom prst="rect">
          <a:avLst/>
        </a:prstGeom>
      </xdr:spPr>
    </xdr:pic>
    <xdr:clientData/>
  </xdr:twoCellAnchor>
  <xdr:twoCellAnchor>
    <xdr:from>
      <xdr:col>33</xdr:col>
      <xdr:colOff>47849</xdr:colOff>
      <xdr:row>31</xdr:row>
      <xdr:rowOff>131586</xdr:rowOff>
    </xdr:from>
    <xdr:to>
      <xdr:col>33</xdr:col>
      <xdr:colOff>47849</xdr:colOff>
      <xdr:row>34</xdr:row>
      <xdr:rowOff>3988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1627881" y="5879482"/>
          <a:ext cx="0" cy="4286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332951</xdr:colOff>
      <xdr:row>34</xdr:row>
      <xdr:rowOff>9970</xdr:rowOff>
    </xdr:from>
    <xdr:to>
      <xdr:col>33</xdr:col>
      <xdr:colOff>50720</xdr:colOff>
      <xdr:row>34</xdr:row>
      <xdr:rowOff>10847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21259042" y="6314114"/>
          <a:ext cx="371710" cy="87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32</xdr:col>
      <xdr:colOff>651947</xdr:colOff>
      <xdr:row>31</xdr:row>
      <xdr:rowOff>39874</xdr:rowOff>
    </xdr:from>
    <xdr:ext cx="26238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578038" y="5787770"/>
          <a:ext cx="2623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X</a:t>
          </a:r>
        </a:p>
      </xdr:txBody>
    </xdr:sp>
    <xdr:clientData/>
  </xdr:oneCellAnchor>
  <xdr:oneCellAnchor>
    <xdr:from>
      <xdr:col>32</xdr:col>
      <xdr:colOff>260062</xdr:colOff>
      <xdr:row>33</xdr:row>
      <xdr:rowOff>162367</xdr:rowOff>
    </xdr:from>
    <xdr:ext cx="25795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1186153" y="6281096"/>
          <a:ext cx="257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Y</a:t>
          </a:r>
        </a:p>
      </xdr:txBody>
    </xdr:sp>
    <xdr:clientData/>
  </xdr:oneCellAnchor>
  <xdr:oneCellAnchor>
    <xdr:from>
      <xdr:col>33</xdr:col>
      <xdr:colOff>28981</xdr:colOff>
      <xdr:row>33</xdr:row>
      <xdr:rowOff>76157</xdr:rowOff>
    </xdr:from>
    <xdr:ext cx="25212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1572880" y="6161450"/>
          <a:ext cx="2521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00B050"/>
              </a:solidFill>
            </a:rPr>
            <a:t>Z</a:t>
          </a:r>
        </a:p>
      </xdr:txBody>
    </xdr:sp>
    <xdr:clientData/>
  </xdr:oneCellAnchor>
  <xdr:twoCellAnchor>
    <xdr:from>
      <xdr:col>33</xdr:col>
      <xdr:colOff>12622</xdr:colOff>
      <xdr:row>33</xdr:row>
      <xdr:rowOff>157307</xdr:rowOff>
    </xdr:from>
    <xdr:to>
      <xdr:col>33</xdr:col>
      <xdr:colOff>89227</xdr:colOff>
      <xdr:row>34</xdr:row>
      <xdr:rowOff>50562</xdr:rowOff>
    </xdr:to>
    <xdr:sp macro="" textlink="">
      <xdr:nvSpPr>
        <xdr:cNvPr id="12" name="Flowchart: Summing Junctio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556521" y="6242600"/>
          <a:ext cx="76605" cy="77658"/>
        </a:xfrm>
        <a:prstGeom prst="flowChartSummingJuncti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27</xdr:col>
      <xdr:colOff>197711</xdr:colOff>
      <xdr:row>14</xdr:row>
      <xdr:rowOff>28909</xdr:rowOff>
    </xdr:from>
    <xdr:ext cx="1149289" cy="327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07930" y="2666601"/>
          <a:ext cx="1149289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Left</a:t>
          </a:r>
          <a:r>
            <a:rPr lang="en-US" sz="1500" b="1" baseline="0"/>
            <a:t> Column</a:t>
          </a:r>
          <a:endParaRPr lang="en-US" sz="1500" b="1"/>
        </a:p>
      </xdr:txBody>
    </xdr:sp>
    <xdr:clientData/>
  </xdr:oneCellAnchor>
  <xdr:oneCellAnchor>
    <xdr:from>
      <xdr:col>30</xdr:col>
      <xdr:colOff>289307</xdr:colOff>
      <xdr:row>14</xdr:row>
      <xdr:rowOff>28455</xdr:rowOff>
    </xdr:from>
    <xdr:ext cx="1331839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9967329" y="2666147"/>
          <a:ext cx="133183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Right</a:t>
          </a:r>
          <a:r>
            <a:rPr lang="en-US" sz="1600" b="1" baseline="0"/>
            <a:t> Column</a:t>
          </a:r>
          <a:endParaRPr lang="en-US" sz="1600" b="1"/>
        </a:p>
      </xdr:txBody>
    </xdr:sp>
    <xdr:clientData/>
  </xdr:oneCellAnchor>
  <xdr:twoCellAnchor editAs="oneCell">
    <xdr:from>
      <xdr:col>26</xdr:col>
      <xdr:colOff>136072</xdr:colOff>
      <xdr:row>41</xdr:row>
      <xdr:rowOff>56060</xdr:rowOff>
    </xdr:from>
    <xdr:to>
      <xdr:col>49</xdr:col>
      <xdr:colOff>57703</xdr:colOff>
      <xdr:row>90</xdr:row>
      <xdr:rowOff>165270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1570" y="7557141"/>
          <a:ext cx="14964957" cy="9073916"/>
        </a:xfrm>
        <a:prstGeom prst="rect">
          <a:avLst/>
        </a:prstGeom>
      </xdr:spPr>
    </xdr:pic>
    <xdr:clientData/>
  </xdr:twoCellAnchor>
  <xdr:twoCellAnchor>
    <xdr:from>
      <xdr:col>31</xdr:col>
      <xdr:colOff>515128</xdr:colOff>
      <xdr:row>71</xdr:row>
      <xdr:rowOff>145791</xdr:rowOff>
    </xdr:from>
    <xdr:to>
      <xdr:col>32</xdr:col>
      <xdr:colOff>223546</xdr:colOff>
      <xdr:row>75</xdr:row>
      <xdr:rowOff>9720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0702296" y="13257245"/>
          <a:ext cx="359618" cy="6026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116631</xdr:colOff>
      <xdr:row>84</xdr:row>
      <xdr:rowOff>165229</xdr:rowOff>
    </xdr:from>
    <xdr:to>
      <xdr:col>32</xdr:col>
      <xdr:colOff>495211</xdr:colOff>
      <xdr:row>88</xdr:row>
      <xdr:rowOff>19439</xdr:rowOff>
    </xdr:to>
    <xdr:sp macro="" textlink="">
      <xdr:nvSpPr>
        <xdr:cNvPr id="17" name="Up Arr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0960097" y="15530147"/>
          <a:ext cx="378580" cy="58587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298192</xdr:colOff>
      <xdr:row>51</xdr:row>
      <xdr:rowOff>16327</xdr:rowOff>
    </xdr:from>
    <xdr:to>
      <xdr:col>44</xdr:col>
      <xdr:colOff>6610</xdr:colOff>
      <xdr:row>54</xdr:row>
      <xdr:rowOff>64926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8299747" y="9434415"/>
          <a:ext cx="359618" cy="6026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586585</xdr:colOff>
      <xdr:row>64</xdr:row>
      <xdr:rowOff>26844</xdr:rowOff>
    </xdr:from>
    <xdr:to>
      <xdr:col>44</xdr:col>
      <xdr:colOff>289987</xdr:colOff>
      <xdr:row>67</xdr:row>
      <xdr:rowOff>65722</xdr:rowOff>
    </xdr:to>
    <xdr:sp macro="" textlink="">
      <xdr:nvSpPr>
        <xdr:cNvPr id="19" name="Up Arrow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8594992" y="11733448"/>
          <a:ext cx="354761" cy="58762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350986</xdr:colOff>
      <xdr:row>69</xdr:row>
      <xdr:rowOff>162475</xdr:rowOff>
    </xdr:from>
    <xdr:ext cx="719428" cy="32714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0626773" y="12786245"/>
          <a:ext cx="71942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Grid_1</a:t>
          </a:r>
        </a:p>
      </xdr:txBody>
    </xdr:sp>
    <xdr:clientData/>
  </xdr:oneCellAnchor>
  <xdr:oneCellAnchor>
    <xdr:from>
      <xdr:col>31</xdr:col>
      <xdr:colOff>635698</xdr:colOff>
      <xdr:row>88</xdr:row>
      <xdr:rowOff>55506</xdr:rowOff>
    </xdr:from>
    <xdr:ext cx="719428" cy="32714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0969654" y="16635287"/>
          <a:ext cx="71942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Grid_2</a:t>
          </a:r>
        </a:p>
      </xdr:txBody>
    </xdr:sp>
    <xdr:clientData/>
  </xdr:oneCellAnchor>
  <xdr:oneCellAnchor>
    <xdr:from>
      <xdr:col>43</xdr:col>
      <xdr:colOff>346828</xdr:colOff>
      <xdr:row>67</xdr:row>
      <xdr:rowOff>91985</xdr:rowOff>
    </xdr:from>
    <xdr:ext cx="816955" cy="32714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8551993" y="12715227"/>
          <a:ext cx="816955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Grid_51</a:t>
          </a:r>
        </a:p>
      </xdr:txBody>
    </xdr:sp>
    <xdr:clientData/>
  </xdr:oneCellAnchor>
  <xdr:oneCellAnchor>
    <xdr:from>
      <xdr:col>43</xdr:col>
      <xdr:colOff>71837</xdr:colOff>
      <xdr:row>49</xdr:row>
      <xdr:rowOff>44683</xdr:rowOff>
    </xdr:from>
    <xdr:ext cx="809132" cy="327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8196315" y="9009389"/>
          <a:ext cx="809132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/>
            <a:t>Grid_50</a:t>
          </a:r>
        </a:p>
      </xdr:txBody>
    </xdr:sp>
    <xdr:clientData/>
  </xdr:oneCellAnchor>
  <xdr:twoCellAnchor editAs="oneCell">
    <xdr:from>
      <xdr:col>26</xdr:col>
      <xdr:colOff>0</xdr:colOff>
      <xdr:row>93</xdr:row>
      <xdr:rowOff>0</xdr:rowOff>
    </xdr:from>
    <xdr:to>
      <xdr:col>58</xdr:col>
      <xdr:colOff>375620</xdr:colOff>
      <xdr:row>177</xdr:row>
      <xdr:rowOff>83733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1715" y="17547772"/>
          <a:ext cx="21276190" cy="15933333"/>
        </a:xfrm>
        <a:prstGeom prst="rect">
          <a:avLst/>
        </a:prstGeom>
      </xdr:spPr>
    </xdr:pic>
    <xdr:clientData/>
  </xdr:twoCellAnchor>
  <xdr:oneCellAnchor>
    <xdr:from>
      <xdr:col>28</xdr:col>
      <xdr:colOff>519046</xdr:colOff>
      <xdr:row>149</xdr:row>
      <xdr:rowOff>10877</xdr:rowOff>
    </xdr:from>
    <xdr:ext cx="466281" cy="405432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807046" y="2781610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V1</a:t>
          </a:r>
        </a:p>
      </xdr:txBody>
    </xdr:sp>
    <xdr:clientData/>
  </xdr:oneCellAnchor>
  <xdr:oneCellAnchor>
    <xdr:from>
      <xdr:col>31</xdr:col>
      <xdr:colOff>33854</xdr:colOff>
      <xdr:row>149</xdr:row>
      <xdr:rowOff>23317</xdr:rowOff>
    </xdr:from>
    <xdr:ext cx="466281" cy="405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0281283" y="2782854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V2</a:t>
          </a:r>
        </a:p>
      </xdr:txBody>
    </xdr:sp>
    <xdr:clientData/>
  </xdr:oneCellAnchor>
  <xdr:oneCellAnchor>
    <xdr:from>
      <xdr:col>33</xdr:col>
      <xdr:colOff>232907</xdr:colOff>
      <xdr:row>149</xdr:row>
      <xdr:rowOff>35758</xdr:rowOff>
    </xdr:from>
    <xdr:ext cx="466281" cy="40543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1786621" y="27840983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V3</a:t>
          </a:r>
        </a:p>
      </xdr:txBody>
    </xdr:sp>
    <xdr:clientData/>
  </xdr:oneCellAnchor>
  <xdr:oneCellAnchor>
    <xdr:from>
      <xdr:col>35</xdr:col>
      <xdr:colOff>426776</xdr:colOff>
      <xdr:row>149</xdr:row>
      <xdr:rowOff>43015</xdr:rowOff>
    </xdr:from>
    <xdr:ext cx="466281" cy="40543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3286776" y="27848240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V4</a:t>
          </a:r>
        </a:p>
      </xdr:txBody>
    </xdr:sp>
    <xdr:clientData/>
  </xdr:oneCellAnchor>
  <xdr:oneCellAnchor>
    <xdr:from>
      <xdr:col>38</xdr:col>
      <xdr:colOff>8971</xdr:colOff>
      <xdr:row>149</xdr:row>
      <xdr:rowOff>29538</xdr:rowOff>
    </xdr:from>
    <xdr:ext cx="466281" cy="40543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828400" y="27834763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V5</a:t>
          </a:r>
        </a:p>
      </xdr:txBody>
    </xdr:sp>
    <xdr:clientData/>
  </xdr:oneCellAnchor>
  <xdr:oneCellAnchor>
    <xdr:from>
      <xdr:col>40</xdr:col>
      <xdr:colOff>202841</xdr:colOff>
      <xdr:row>149</xdr:row>
      <xdr:rowOff>26427</xdr:rowOff>
    </xdr:from>
    <xdr:ext cx="466281" cy="40543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6328555" y="27831652"/>
          <a:ext cx="4662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V6</a:t>
          </a:r>
        </a:p>
      </xdr:txBody>
    </xdr:sp>
    <xdr:clientData/>
  </xdr:oneCellAnchor>
  <xdr:oneCellAnchor>
    <xdr:from>
      <xdr:col>27</xdr:col>
      <xdr:colOff>650710</xdr:colOff>
      <xdr:row>148</xdr:row>
      <xdr:rowOff>101072</xdr:rowOff>
    </xdr:from>
    <xdr:ext cx="459036" cy="40543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285567" y="27719684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</a:t>
          </a:r>
        </a:p>
      </xdr:txBody>
    </xdr:sp>
    <xdr:clientData/>
  </xdr:oneCellAnchor>
  <xdr:oneCellAnchor>
    <xdr:from>
      <xdr:col>27</xdr:col>
      <xdr:colOff>637233</xdr:colOff>
      <xdr:row>145</xdr:row>
      <xdr:rowOff>82410</xdr:rowOff>
    </xdr:from>
    <xdr:ext cx="459036" cy="40543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272090" y="27141185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R2</a:t>
          </a:r>
        </a:p>
      </xdr:txBody>
    </xdr:sp>
    <xdr:clientData/>
  </xdr:oneCellAnchor>
  <xdr:oneCellAnchor>
    <xdr:from>
      <xdr:col>27</xdr:col>
      <xdr:colOff>623755</xdr:colOff>
      <xdr:row>142</xdr:row>
      <xdr:rowOff>53381</xdr:rowOff>
    </xdr:from>
    <xdr:ext cx="459036" cy="40543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258612" y="26552320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R3</a:t>
          </a:r>
        </a:p>
      </xdr:txBody>
    </xdr:sp>
    <xdr:clientData/>
  </xdr:oneCellAnchor>
  <xdr:oneCellAnchor>
    <xdr:from>
      <xdr:col>27</xdr:col>
      <xdr:colOff>625828</xdr:colOff>
      <xdr:row>139</xdr:row>
      <xdr:rowOff>19169</xdr:rowOff>
    </xdr:from>
    <xdr:ext cx="459036" cy="405432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260685" y="25958271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R4</a:t>
          </a:r>
        </a:p>
      </xdr:txBody>
    </xdr:sp>
    <xdr:clientData/>
  </xdr:oneCellAnchor>
  <xdr:oneCellAnchor>
    <xdr:from>
      <xdr:col>27</xdr:col>
      <xdr:colOff>617534</xdr:colOff>
      <xdr:row>135</xdr:row>
      <xdr:rowOff>156018</xdr:rowOff>
    </xdr:from>
    <xdr:ext cx="459036" cy="405432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252391" y="25348671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R5</a:t>
          </a:r>
        </a:p>
      </xdr:txBody>
    </xdr:sp>
    <xdr:clientData/>
  </xdr:oneCellAnchor>
  <xdr:oneCellAnchor>
    <xdr:from>
      <xdr:col>27</xdr:col>
      <xdr:colOff>609240</xdr:colOff>
      <xdr:row>132</xdr:row>
      <xdr:rowOff>158092</xdr:rowOff>
    </xdr:from>
    <xdr:ext cx="459036" cy="40543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244097" y="24790908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R6</a:t>
          </a:r>
        </a:p>
      </xdr:txBody>
    </xdr:sp>
    <xdr:clientData/>
  </xdr:oneCellAnchor>
  <xdr:oneCellAnchor>
    <xdr:from>
      <xdr:col>27</xdr:col>
      <xdr:colOff>590579</xdr:colOff>
      <xdr:row>129</xdr:row>
      <xdr:rowOff>113512</xdr:rowOff>
    </xdr:from>
    <xdr:ext cx="459036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225436" y="24186492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R7</a:t>
          </a:r>
        </a:p>
      </xdr:txBody>
    </xdr:sp>
    <xdr:clientData/>
  </xdr:oneCellAnchor>
  <xdr:oneCellAnchor>
    <xdr:from>
      <xdr:col>27</xdr:col>
      <xdr:colOff>592652</xdr:colOff>
      <xdr:row>126</xdr:row>
      <xdr:rowOff>68932</xdr:rowOff>
    </xdr:from>
    <xdr:ext cx="459036" cy="40543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227509" y="23582075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R8</a:t>
          </a:r>
        </a:p>
      </xdr:txBody>
    </xdr:sp>
    <xdr:clientData/>
  </xdr:oneCellAnchor>
  <xdr:oneCellAnchor>
    <xdr:from>
      <xdr:col>27</xdr:col>
      <xdr:colOff>584358</xdr:colOff>
      <xdr:row>123</xdr:row>
      <xdr:rowOff>45087</xdr:rowOff>
    </xdr:from>
    <xdr:ext cx="459036" cy="40543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219215" y="22998393"/>
          <a:ext cx="4590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R9</a:t>
          </a:r>
        </a:p>
      </xdr:txBody>
    </xdr:sp>
    <xdr:clientData/>
  </xdr:oneCellAnchor>
  <xdr:oneCellAnchor>
    <xdr:from>
      <xdr:col>27</xdr:col>
      <xdr:colOff>586431</xdr:colOff>
      <xdr:row>120</xdr:row>
      <xdr:rowOff>507</xdr:rowOff>
    </xdr:from>
    <xdr:ext cx="589007" cy="40543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221288" y="22393977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R10</a:t>
          </a:r>
        </a:p>
      </xdr:txBody>
    </xdr:sp>
    <xdr:clientData/>
  </xdr:oneCellAnchor>
  <xdr:oneCellAnchor>
    <xdr:from>
      <xdr:col>27</xdr:col>
      <xdr:colOff>572953</xdr:colOff>
      <xdr:row>116</xdr:row>
      <xdr:rowOff>168459</xdr:rowOff>
    </xdr:from>
    <xdr:ext cx="589007" cy="40543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207810" y="21815479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R11</a:t>
          </a:r>
        </a:p>
      </xdr:txBody>
    </xdr:sp>
    <xdr:clientData/>
  </xdr:oneCellAnchor>
  <xdr:oneCellAnchor>
    <xdr:from>
      <xdr:col>27</xdr:col>
      <xdr:colOff>559475</xdr:colOff>
      <xdr:row>113</xdr:row>
      <xdr:rowOff>108327</xdr:rowOff>
    </xdr:from>
    <xdr:ext cx="589007" cy="40543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194332" y="21195511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R12</a:t>
          </a:r>
        </a:p>
      </xdr:txBody>
    </xdr:sp>
    <xdr:clientData/>
  </xdr:oneCellAnchor>
  <xdr:oneCellAnchor>
    <xdr:from>
      <xdr:col>27</xdr:col>
      <xdr:colOff>556364</xdr:colOff>
      <xdr:row>110</xdr:row>
      <xdr:rowOff>48197</xdr:rowOff>
    </xdr:from>
    <xdr:ext cx="589007" cy="405432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191221" y="20575544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R13</a:t>
          </a:r>
        </a:p>
      </xdr:txBody>
    </xdr:sp>
    <xdr:clientData/>
  </xdr:oneCellAnchor>
  <xdr:oneCellAnchor>
    <xdr:from>
      <xdr:col>27</xdr:col>
      <xdr:colOff>558437</xdr:colOff>
      <xdr:row>107</xdr:row>
      <xdr:rowOff>50270</xdr:rowOff>
    </xdr:from>
    <xdr:ext cx="589007" cy="405432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193294" y="20017780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R14</a:t>
          </a:r>
        </a:p>
      </xdr:txBody>
    </xdr:sp>
    <xdr:clientData/>
  </xdr:oneCellAnchor>
  <xdr:oneCellAnchor>
    <xdr:from>
      <xdr:col>27</xdr:col>
      <xdr:colOff>529408</xdr:colOff>
      <xdr:row>104</xdr:row>
      <xdr:rowOff>5691</xdr:rowOff>
    </xdr:from>
    <xdr:ext cx="589007" cy="405432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164265" y="19413364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R15</a:t>
          </a:r>
        </a:p>
      </xdr:txBody>
    </xdr:sp>
    <xdr:clientData/>
  </xdr:oneCellAnchor>
  <xdr:oneCellAnchor>
    <xdr:from>
      <xdr:col>27</xdr:col>
      <xdr:colOff>541849</xdr:colOff>
      <xdr:row>100</xdr:row>
      <xdr:rowOff>173641</xdr:rowOff>
    </xdr:from>
    <xdr:ext cx="589007" cy="405432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176706" y="18834866"/>
          <a:ext cx="58900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>
              <a:solidFill>
                <a:srgbClr val="00B050"/>
              </a:solidFill>
            </a:rPr>
            <a:t>R16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7"/>
  <sheetViews>
    <sheetView tabSelected="1" topLeftCell="A53" zoomScale="121" zoomScaleNormal="121" workbookViewId="0">
      <selection activeCell="R107" sqref="R107"/>
    </sheetView>
  </sheetViews>
  <sheetFormatPr baseColWidth="10" defaultColWidth="8.83203125" defaultRowHeight="15" x14ac:dyDescent="0.2"/>
  <sheetData>
    <row r="1" spans="1:30" x14ac:dyDescent="0.2">
      <c r="A1" s="14" t="s">
        <v>0</v>
      </c>
      <c r="B1" t="s">
        <v>1</v>
      </c>
      <c r="C1">
        <v>-12.5</v>
      </c>
    </row>
    <row r="2" spans="1:30" x14ac:dyDescent="0.2">
      <c r="A2" s="14"/>
      <c r="B2" t="s">
        <v>2</v>
      </c>
      <c r="C2">
        <v>-160</v>
      </c>
    </row>
    <row r="3" spans="1:30" x14ac:dyDescent="0.2">
      <c r="A3" s="14"/>
      <c r="B3" t="s">
        <v>3</v>
      </c>
      <c r="C3">
        <v>774.5</v>
      </c>
    </row>
    <row r="5" spans="1:30" x14ac:dyDescent="0.2">
      <c r="A5" s="10" t="s">
        <v>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N5" s="11" t="s">
        <v>29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B5" t="s">
        <v>30</v>
      </c>
    </row>
    <row r="6" spans="1:30" x14ac:dyDescent="0.2">
      <c r="A6" s="15"/>
      <c r="B6" s="15"/>
      <c r="C6" s="15"/>
      <c r="D6" s="1" t="s">
        <v>1</v>
      </c>
      <c r="E6" s="1" t="s">
        <v>2</v>
      </c>
      <c r="F6" s="1" t="s">
        <v>3</v>
      </c>
      <c r="G6" s="1"/>
      <c r="H6" s="1"/>
      <c r="I6" s="1"/>
      <c r="J6" s="1" t="s">
        <v>1</v>
      </c>
      <c r="K6" s="1" t="s">
        <v>2</v>
      </c>
      <c r="L6" s="1" t="s">
        <v>3</v>
      </c>
      <c r="N6" s="12"/>
      <c r="O6" s="12"/>
      <c r="P6" s="12"/>
      <c r="Q6" s="2" t="s">
        <v>1</v>
      </c>
      <c r="R6" s="2" t="s">
        <v>2</v>
      </c>
      <c r="S6" s="2" t="s">
        <v>3</v>
      </c>
      <c r="T6" s="2"/>
      <c r="U6" s="2"/>
      <c r="V6" s="2"/>
      <c r="W6" s="2" t="s">
        <v>1</v>
      </c>
      <c r="X6" s="2" t="s">
        <v>2</v>
      </c>
      <c r="Y6" s="2" t="s">
        <v>3</v>
      </c>
      <c r="AB6" t="s">
        <v>1</v>
      </c>
      <c r="AC6">
        <v>10</v>
      </c>
      <c r="AD6" t="s">
        <v>31</v>
      </c>
    </row>
    <row r="7" spans="1:30" x14ac:dyDescent="0.2">
      <c r="A7" s="13" t="s">
        <v>10</v>
      </c>
      <c r="B7" s="13" t="s">
        <v>11</v>
      </c>
      <c r="C7" s="5" t="s">
        <v>4</v>
      </c>
      <c r="D7" s="13">
        <f>76.36-$C1</f>
        <v>88.86</v>
      </c>
      <c r="E7" s="5">
        <f>139.75-$C2</f>
        <v>299.75</v>
      </c>
      <c r="F7" s="13">
        <f>$C3-675.01</f>
        <v>99.490000000000009</v>
      </c>
      <c r="G7" s="9" t="s">
        <v>27</v>
      </c>
      <c r="H7" s="9" t="s">
        <v>11</v>
      </c>
      <c r="I7" s="6" t="s">
        <v>4</v>
      </c>
      <c r="J7" s="9">
        <v>88.86</v>
      </c>
      <c r="K7" s="6">
        <v>299.75</v>
      </c>
      <c r="L7" s="9">
        <f>F7+25</f>
        <v>124.49000000000001</v>
      </c>
      <c r="N7" s="7" t="s">
        <v>10</v>
      </c>
      <c r="O7" s="7" t="s">
        <v>11</v>
      </c>
      <c r="P7" s="3" t="s">
        <v>4</v>
      </c>
      <c r="Q7" s="7">
        <f>76.36-$C1</f>
        <v>88.86</v>
      </c>
      <c r="R7" s="3">
        <f>-14.75-$C2</f>
        <v>145.25</v>
      </c>
      <c r="S7" s="7">
        <f>$C3-675.01</f>
        <v>99.490000000000009</v>
      </c>
      <c r="T7" s="8" t="s">
        <v>27</v>
      </c>
      <c r="U7" s="8" t="s">
        <v>11</v>
      </c>
      <c r="V7" s="4" t="s">
        <v>4</v>
      </c>
      <c r="W7" s="8">
        <v>88.86</v>
      </c>
      <c r="X7" s="4">
        <v>145.25</v>
      </c>
      <c r="Y7" s="8">
        <f>S7+25</f>
        <v>124.49000000000001</v>
      </c>
      <c r="AB7" t="s">
        <v>2</v>
      </c>
      <c r="AC7">
        <v>25</v>
      </c>
      <c r="AD7" t="s">
        <v>31</v>
      </c>
    </row>
    <row r="8" spans="1:30" x14ac:dyDescent="0.2">
      <c r="A8" s="13"/>
      <c r="B8" s="13"/>
      <c r="C8" s="5" t="s">
        <v>5</v>
      </c>
      <c r="D8" s="13"/>
      <c r="E8" s="5">
        <f>E7-25</f>
        <v>274.75</v>
      </c>
      <c r="F8" s="13"/>
      <c r="G8" s="9"/>
      <c r="H8" s="9"/>
      <c r="I8" s="6" t="s">
        <v>5</v>
      </c>
      <c r="J8" s="9"/>
      <c r="K8" s="6">
        <v>274.75</v>
      </c>
      <c r="L8" s="9"/>
      <c r="N8" s="7"/>
      <c r="O8" s="7"/>
      <c r="P8" s="3" t="s">
        <v>5</v>
      </c>
      <c r="Q8" s="7"/>
      <c r="R8" s="3">
        <f>R7-25</f>
        <v>120.25</v>
      </c>
      <c r="S8" s="7"/>
      <c r="T8" s="8"/>
      <c r="U8" s="8"/>
      <c r="V8" s="4" t="s">
        <v>5</v>
      </c>
      <c r="W8" s="8"/>
      <c r="X8" s="4">
        <v>120.25</v>
      </c>
      <c r="Y8" s="8"/>
      <c r="AB8" t="s">
        <v>3</v>
      </c>
      <c r="AC8">
        <v>25</v>
      </c>
      <c r="AD8" t="s">
        <v>31</v>
      </c>
    </row>
    <row r="9" spans="1:30" x14ac:dyDescent="0.2">
      <c r="A9" s="13"/>
      <c r="B9" s="13"/>
      <c r="C9" s="5" t="s">
        <v>6</v>
      </c>
      <c r="D9" s="13"/>
      <c r="E9" s="5">
        <f>E8-25</f>
        <v>249.75</v>
      </c>
      <c r="F9" s="13"/>
      <c r="G9" s="9"/>
      <c r="H9" s="9"/>
      <c r="I9" s="6" t="s">
        <v>6</v>
      </c>
      <c r="J9" s="9"/>
      <c r="K9" s="6">
        <v>249.75</v>
      </c>
      <c r="L9" s="9"/>
      <c r="N9" s="7"/>
      <c r="O9" s="7"/>
      <c r="P9" s="3" t="s">
        <v>6</v>
      </c>
      <c r="Q9" s="7"/>
      <c r="R9" s="3">
        <f>R8-25</f>
        <v>95.25</v>
      </c>
      <c r="S9" s="7"/>
      <c r="T9" s="8"/>
      <c r="U9" s="8"/>
      <c r="V9" s="4" t="s">
        <v>6</v>
      </c>
      <c r="W9" s="8"/>
      <c r="X9" s="4">
        <v>95.25</v>
      </c>
      <c r="Y9" s="8"/>
    </row>
    <row r="10" spans="1:30" x14ac:dyDescent="0.2">
      <c r="A10" s="13"/>
      <c r="B10" s="13"/>
      <c r="C10" s="5" t="s">
        <v>7</v>
      </c>
      <c r="D10" s="13"/>
      <c r="E10" s="5">
        <f t="shared" ref="E10:E12" si="0">E9-25</f>
        <v>224.75</v>
      </c>
      <c r="F10" s="13"/>
      <c r="G10" s="9"/>
      <c r="H10" s="9"/>
      <c r="I10" s="6" t="s">
        <v>7</v>
      </c>
      <c r="J10" s="9"/>
      <c r="K10" s="6">
        <v>224.75</v>
      </c>
      <c r="L10" s="9"/>
      <c r="N10" s="7"/>
      <c r="O10" s="7"/>
      <c r="P10" s="3" t="s">
        <v>7</v>
      </c>
      <c r="Q10" s="7"/>
      <c r="R10" s="3">
        <f t="shared" ref="R10:R12" si="1">R9-25</f>
        <v>70.25</v>
      </c>
      <c r="S10" s="7"/>
      <c r="T10" s="8"/>
      <c r="U10" s="8"/>
      <c r="V10" s="4" t="s">
        <v>7</v>
      </c>
      <c r="W10" s="8"/>
      <c r="X10" s="4">
        <v>70.25</v>
      </c>
      <c r="Y10" s="8"/>
    </row>
    <row r="11" spans="1:30" x14ac:dyDescent="0.2">
      <c r="A11" s="13"/>
      <c r="B11" s="13"/>
      <c r="C11" s="5" t="s">
        <v>8</v>
      </c>
      <c r="D11" s="13"/>
      <c r="E11" s="5">
        <f t="shared" si="0"/>
        <v>199.75</v>
      </c>
      <c r="F11" s="13"/>
      <c r="G11" s="9"/>
      <c r="H11" s="9"/>
      <c r="I11" s="6" t="s">
        <v>8</v>
      </c>
      <c r="J11" s="9"/>
      <c r="K11" s="6">
        <v>199.75</v>
      </c>
      <c r="L11" s="9"/>
      <c r="N11" s="7"/>
      <c r="O11" s="7"/>
      <c r="P11" s="3" t="s">
        <v>8</v>
      </c>
      <c r="Q11" s="7"/>
      <c r="R11" s="3">
        <f t="shared" si="1"/>
        <v>45.25</v>
      </c>
      <c r="S11" s="7"/>
      <c r="T11" s="8"/>
      <c r="U11" s="8"/>
      <c r="V11" s="4" t="s">
        <v>8</v>
      </c>
      <c r="W11" s="8"/>
      <c r="X11" s="4">
        <v>45.25</v>
      </c>
      <c r="Y11" s="8"/>
    </row>
    <row r="12" spans="1:30" x14ac:dyDescent="0.2">
      <c r="A12" s="13"/>
      <c r="B12" s="13"/>
      <c r="C12" s="5" t="s">
        <v>9</v>
      </c>
      <c r="D12" s="13"/>
      <c r="E12" s="5">
        <f t="shared" si="0"/>
        <v>174.75</v>
      </c>
      <c r="F12" s="13"/>
      <c r="G12" s="9"/>
      <c r="H12" s="9"/>
      <c r="I12" s="6" t="s">
        <v>9</v>
      </c>
      <c r="J12" s="9"/>
      <c r="K12" s="6">
        <v>174.75</v>
      </c>
      <c r="L12" s="9"/>
      <c r="N12" s="7"/>
      <c r="O12" s="7"/>
      <c r="P12" s="3" t="s">
        <v>9</v>
      </c>
      <c r="Q12" s="7"/>
      <c r="R12" s="3">
        <f t="shared" si="1"/>
        <v>20.25</v>
      </c>
      <c r="S12" s="7"/>
      <c r="T12" s="8"/>
      <c r="U12" s="8"/>
      <c r="V12" s="4" t="s">
        <v>9</v>
      </c>
      <c r="W12" s="8"/>
      <c r="X12" s="4">
        <v>20.25</v>
      </c>
      <c r="Y12" s="8"/>
    </row>
    <row r="13" spans="1:30" x14ac:dyDescent="0.2">
      <c r="A13" s="13"/>
      <c r="B13" s="13" t="s">
        <v>12</v>
      </c>
      <c r="C13" s="5" t="s">
        <v>4</v>
      </c>
      <c r="D13" s="13">
        <f>D7+10</f>
        <v>98.86</v>
      </c>
      <c r="E13" s="5">
        <v>299.75</v>
      </c>
      <c r="F13" s="13"/>
      <c r="G13" s="9"/>
      <c r="H13" s="9" t="s">
        <v>12</v>
      </c>
      <c r="I13" s="6" t="s">
        <v>4</v>
      </c>
      <c r="J13" s="9">
        <v>98.86</v>
      </c>
      <c r="K13" s="6">
        <v>299.75</v>
      </c>
      <c r="L13" s="9"/>
      <c r="N13" s="7"/>
      <c r="O13" s="7" t="s">
        <v>12</v>
      </c>
      <c r="P13" s="3" t="s">
        <v>4</v>
      </c>
      <c r="Q13" s="7">
        <f>Q7+10</f>
        <v>98.86</v>
      </c>
      <c r="R13" s="3">
        <v>145.25</v>
      </c>
      <c r="S13" s="7"/>
      <c r="T13" s="8"/>
      <c r="U13" s="8" t="s">
        <v>12</v>
      </c>
      <c r="V13" s="4" t="s">
        <v>4</v>
      </c>
      <c r="W13" s="8">
        <v>98.86</v>
      </c>
      <c r="X13" s="4">
        <v>145.25</v>
      </c>
      <c r="Y13" s="8"/>
    </row>
    <row r="14" spans="1:30" x14ac:dyDescent="0.2">
      <c r="A14" s="13"/>
      <c r="B14" s="13"/>
      <c r="C14" s="5" t="s">
        <v>5</v>
      </c>
      <c r="D14" s="13"/>
      <c r="E14" s="5">
        <v>274.75</v>
      </c>
      <c r="F14" s="13"/>
      <c r="G14" s="9"/>
      <c r="H14" s="9"/>
      <c r="I14" s="6" t="s">
        <v>5</v>
      </c>
      <c r="J14" s="9"/>
      <c r="K14" s="6">
        <v>274.75</v>
      </c>
      <c r="L14" s="9"/>
      <c r="N14" s="7"/>
      <c r="O14" s="7"/>
      <c r="P14" s="3" t="s">
        <v>5</v>
      </c>
      <c r="Q14" s="7"/>
      <c r="R14" s="3">
        <v>120.25</v>
      </c>
      <c r="S14" s="7"/>
      <c r="T14" s="8"/>
      <c r="U14" s="8"/>
      <c r="V14" s="4" t="s">
        <v>5</v>
      </c>
      <c r="W14" s="8"/>
      <c r="X14" s="4">
        <v>120.25</v>
      </c>
      <c r="Y14" s="8"/>
    </row>
    <row r="15" spans="1:30" x14ac:dyDescent="0.2">
      <c r="A15" s="13"/>
      <c r="B15" s="13"/>
      <c r="C15" s="5" t="s">
        <v>6</v>
      </c>
      <c r="D15" s="13"/>
      <c r="E15" s="5">
        <v>249.75</v>
      </c>
      <c r="F15" s="13"/>
      <c r="G15" s="9"/>
      <c r="H15" s="9"/>
      <c r="I15" s="6" t="s">
        <v>6</v>
      </c>
      <c r="J15" s="9"/>
      <c r="K15" s="6">
        <v>249.75</v>
      </c>
      <c r="L15" s="9"/>
      <c r="N15" s="7"/>
      <c r="O15" s="7"/>
      <c r="P15" s="3" t="s">
        <v>6</v>
      </c>
      <c r="Q15" s="7"/>
      <c r="R15" s="3">
        <v>95.25</v>
      </c>
      <c r="S15" s="7"/>
      <c r="T15" s="8"/>
      <c r="U15" s="8"/>
      <c r="V15" s="4" t="s">
        <v>6</v>
      </c>
      <c r="W15" s="8"/>
      <c r="X15" s="4">
        <v>95.25</v>
      </c>
      <c r="Y15" s="8"/>
    </row>
    <row r="16" spans="1:30" x14ac:dyDescent="0.2">
      <c r="A16" s="13"/>
      <c r="B16" s="13"/>
      <c r="C16" s="5" t="s">
        <v>7</v>
      </c>
      <c r="D16" s="13"/>
      <c r="E16" s="5">
        <v>224.75</v>
      </c>
      <c r="F16" s="13"/>
      <c r="G16" s="9"/>
      <c r="H16" s="9"/>
      <c r="I16" s="6" t="s">
        <v>7</v>
      </c>
      <c r="J16" s="9"/>
      <c r="K16" s="6">
        <v>224.75</v>
      </c>
      <c r="L16" s="9"/>
      <c r="N16" s="7"/>
      <c r="O16" s="7"/>
      <c r="P16" s="3" t="s">
        <v>7</v>
      </c>
      <c r="Q16" s="7"/>
      <c r="R16" s="3">
        <v>70.25</v>
      </c>
      <c r="S16" s="7"/>
      <c r="T16" s="8"/>
      <c r="U16" s="8"/>
      <c r="V16" s="4" t="s">
        <v>7</v>
      </c>
      <c r="W16" s="8"/>
      <c r="X16" s="4">
        <v>70.25</v>
      </c>
      <c r="Y16" s="8"/>
    </row>
    <row r="17" spans="1:25" x14ac:dyDescent="0.2">
      <c r="A17" s="13"/>
      <c r="B17" s="13"/>
      <c r="C17" s="5" t="s">
        <v>8</v>
      </c>
      <c r="D17" s="13"/>
      <c r="E17" s="5">
        <v>199.75</v>
      </c>
      <c r="F17" s="13"/>
      <c r="G17" s="9"/>
      <c r="H17" s="9"/>
      <c r="I17" s="6" t="s">
        <v>8</v>
      </c>
      <c r="J17" s="9"/>
      <c r="K17" s="6">
        <v>199.75</v>
      </c>
      <c r="L17" s="9"/>
      <c r="N17" s="7"/>
      <c r="O17" s="7"/>
      <c r="P17" s="3" t="s">
        <v>8</v>
      </c>
      <c r="Q17" s="7"/>
      <c r="R17" s="3">
        <v>45.25</v>
      </c>
      <c r="S17" s="7"/>
      <c r="T17" s="8"/>
      <c r="U17" s="8"/>
      <c r="V17" s="4" t="s">
        <v>8</v>
      </c>
      <c r="W17" s="8"/>
      <c r="X17" s="4">
        <v>45.25</v>
      </c>
      <c r="Y17" s="8"/>
    </row>
    <row r="18" spans="1:25" x14ac:dyDescent="0.2">
      <c r="A18" s="13"/>
      <c r="B18" s="13"/>
      <c r="C18" s="5" t="s">
        <v>9</v>
      </c>
      <c r="D18" s="13"/>
      <c r="E18" s="5">
        <v>174.75</v>
      </c>
      <c r="F18" s="13"/>
      <c r="G18" s="9"/>
      <c r="H18" s="9"/>
      <c r="I18" s="6" t="s">
        <v>9</v>
      </c>
      <c r="J18" s="9"/>
      <c r="K18" s="6">
        <v>174.75</v>
      </c>
      <c r="L18" s="9"/>
      <c r="N18" s="7"/>
      <c r="O18" s="7"/>
      <c r="P18" s="3" t="s">
        <v>9</v>
      </c>
      <c r="Q18" s="7"/>
      <c r="R18" s="3">
        <v>20.25</v>
      </c>
      <c r="S18" s="7"/>
      <c r="T18" s="8"/>
      <c r="U18" s="8"/>
      <c r="V18" s="4" t="s">
        <v>9</v>
      </c>
      <c r="W18" s="8"/>
      <c r="X18" s="4">
        <v>20.25</v>
      </c>
      <c r="Y18" s="8"/>
    </row>
    <row r="19" spans="1:25" x14ac:dyDescent="0.2">
      <c r="A19" s="13"/>
      <c r="B19" s="13" t="s">
        <v>13</v>
      </c>
      <c r="C19" s="5" t="s">
        <v>4</v>
      </c>
      <c r="D19" s="13">
        <f>D13+10</f>
        <v>108.86</v>
      </c>
      <c r="E19" s="5">
        <v>299.75</v>
      </c>
      <c r="F19" s="13"/>
      <c r="G19" s="9"/>
      <c r="H19" s="9" t="s">
        <v>13</v>
      </c>
      <c r="I19" s="6" t="s">
        <v>4</v>
      </c>
      <c r="J19" s="9">
        <v>108.86</v>
      </c>
      <c r="K19" s="6">
        <v>299.75</v>
      </c>
      <c r="L19" s="9"/>
      <c r="N19" s="7"/>
      <c r="O19" s="7" t="s">
        <v>13</v>
      </c>
      <c r="P19" s="3" t="s">
        <v>4</v>
      </c>
      <c r="Q19" s="7">
        <f>Q13+10</f>
        <v>108.86</v>
      </c>
      <c r="R19" s="3">
        <v>145.25</v>
      </c>
      <c r="S19" s="7"/>
      <c r="T19" s="8"/>
      <c r="U19" s="8" t="s">
        <v>13</v>
      </c>
      <c r="V19" s="4" t="s">
        <v>4</v>
      </c>
      <c r="W19" s="8">
        <v>108.86</v>
      </c>
      <c r="X19" s="4">
        <v>145.25</v>
      </c>
      <c r="Y19" s="8"/>
    </row>
    <row r="20" spans="1:25" x14ac:dyDescent="0.2">
      <c r="A20" s="13"/>
      <c r="B20" s="13"/>
      <c r="C20" s="5" t="s">
        <v>5</v>
      </c>
      <c r="D20" s="13"/>
      <c r="E20" s="5">
        <v>274.75</v>
      </c>
      <c r="F20" s="13"/>
      <c r="G20" s="9"/>
      <c r="H20" s="9"/>
      <c r="I20" s="6" t="s">
        <v>5</v>
      </c>
      <c r="J20" s="9"/>
      <c r="K20" s="6">
        <v>274.75</v>
      </c>
      <c r="L20" s="9"/>
      <c r="N20" s="7"/>
      <c r="O20" s="7"/>
      <c r="P20" s="3" t="s">
        <v>5</v>
      </c>
      <c r="Q20" s="7"/>
      <c r="R20" s="3">
        <v>120.25</v>
      </c>
      <c r="S20" s="7"/>
      <c r="T20" s="8"/>
      <c r="U20" s="8"/>
      <c r="V20" s="4" t="s">
        <v>5</v>
      </c>
      <c r="W20" s="8"/>
      <c r="X20" s="4">
        <v>120.25</v>
      </c>
      <c r="Y20" s="8"/>
    </row>
    <row r="21" spans="1:25" x14ac:dyDescent="0.2">
      <c r="A21" s="13"/>
      <c r="B21" s="13"/>
      <c r="C21" s="5" t="s">
        <v>6</v>
      </c>
      <c r="D21" s="13"/>
      <c r="E21" s="5">
        <v>249.75</v>
      </c>
      <c r="F21" s="13"/>
      <c r="G21" s="9"/>
      <c r="H21" s="9"/>
      <c r="I21" s="6" t="s">
        <v>6</v>
      </c>
      <c r="J21" s="9"/>
      <c r="K21" s="6">
        <v>249.75</v>
      </c>
      <c r="L21" s="9"/>
      <c r="N21" s="7"/>
      <c r="O21" s="7"/>
      <c r="P21" s="3" t="s">
        <v>6</v>
      </c>
      <c r="Q21" s="7"/>
      <c r="R21" s="3">
        <v>95.25</v>
      </c>
      <c r="S21" s="7"/>
      <c r="T21" s="8"/>
      <c r="U21" s="8"/>
      <c r="V21" s="4" t="s">
        <v>6</v>
      </c>
      <c r="W21" s="8"/>
      <c r="X21" s="4">
        <v>95.25</v>
      </c>
      <c r="Y21" s="8"/>
    </row>
    <row r="22" spans="1:25" x14ac:dyDescent="0.2">
      <c r="A22" s="13"/>
      <c r="B22" s="13"/>
      <c r="C22" s="5" t="s">
        <v>7</v>
      </c>
      <c r="D22" s="13"/>
      <c r="E22" s="5">
        <v>224.75</v>
      </c>
      <c r="F22" s="13"/>
      <c r="G22" s="9"/>
      <c r="H22" s="9"/>
      <c r="I22" s="6" t="s">
        <v>7</v>
      </c>
      <c r="J22" s="9"/>
      <c r="K22" s="6">
        <v>224.75</v>
      </c>
      <c r="L22" s="9"/>
      <c r="N22" s="7"/>
      <c r="O22" s="7"/>
      <c r="P22" s="3" t="s">
        <v>7</v>
      </c>
      <c r="Q22" s="7"/>
      <c r="R22" s="3">
        <v>70.25</v>
      </c>
      <c r="S22" s="7"/>
      <c r="T22" s="8"/>
      <c r="U22" s="8"/>
      <c r="V22" s="4" t="s">
        <v>7</v>
      </c>
      <c r="W22" s="8"/>
      <c r="X22" s="4">
        <v>70.25</v>
      </c>
      <c r="Y22" s="8"/>
    </row>
    <row r="23" spans="1:25" x14ac:dyDescent="0.2">
      <c r="A23" s="13"/>
      <c r="B23" s="13"/>
      <c r="C23" s="5" t="s">
        <v>8</v>
      </c>
      <c r="D23" s="13"/>
      <c r="E23" s="5">
        <v>199.75</v>
      </c>
      <c r="F23" s="13"/>
      <c r="G23" s="9"/>
      <c r="H23" s="9"/>
      <c r="I23" s="6" t="s">
        <v>8</v>
      </c>
      <c r="J23" s="9"/>
      <c r="K23" s="6">
        <v>199.75</v>
      </c>
      <c r="L23" s="9"/>
      <c r="N23" s="7"/>
      <c r="O23" s="7"/>
      <c r="P23" s="3" t="s">
        <v>8</v>
      </c>
      <c r="Q23" s="7"/>
      <c r="R23" s="3">
        <v>45.25</v>
      </c>
      <c r="S23" s="7"/>
      <c r="T23" s="8"/>
      <c r="U23" s="8"/>
      <c r="V23" s="4" t="s">
        <v>8</v>
      </c>
      <c r="W23" s="8"/>
      <c r="X23" s="4">
        <v>45.25</v>
      </c>
      <c r="Y23" s="8"/>
    </row>
    <row r="24" spans="1:25" x14ac:dyDescent="0.2">
      <c r="A24" s="13"/>
      <c r="B24" s="13"/>
      <c r="C24" s="5" t="s">
        <v>9</v>
      </c>
      <c r="D24" s="13"/>
      <c r="E24" s="5">
        <v>174.75</v>
      </c>
      <c r="F24" s="13"/>
      <c r="G24" s="9"/>
      <c r="H24" s="9"/>
      <c r="I24" s="6" t="s">
        <v>9</v>
      </c>
      <c r="J24" s="9"/>
      <c r="K24" s="6">
        <v>174.75</v>
      </c>
      <c r="L24" s="9"/>
      <c r="N24" s="7"/>
      <c r="O24" s="7"/>
      <c r="P24" s="3" t="s">
        <v>9</v>
      </c>
      <c r="Q24" s="7"/>
      <c r="R24" s="3">
        <v>20.25</v>
      </c>
      <c r="S24" s="7"/>
      <c r="T24" s="8"/>
      <c r="U24" s="8"/>
      <c r="V24" s="4" t="s">
        <v>9</v>
      </c>
      <c r="W24" s="8"/>
      <c r="X24" s="4">
        <v>20.25</v>
      </c>
      <c r="Y24" s="8"/>
    </row>
    <row r="25" spans="1:25" x14ac:dyDescent="0.2">
      <c r="A25" s="13"/>
      <c r="B25" s="13" t="s">
        <v>14</v>
      </c>
      <c r="C25" s="5" t="s">
        <v>4</v>
      </c>
      <c r="D25" s="13">
        <f>D19+10</f>
        <v>118.86</v>
      </c>
      <c r="E25" s="5">
        <v>299.75</v>
      </c>
      <c r="F25" s="13"/>
      <c r="G25" s="9"/>
      <c r="H25" s="9" t="s">
        <v>14</v>
      </c>
      <c r="I25" s="6" t="s">
        <v>4</v>
      </c>
      <c r="J25" s="9">
        <v>118.86</v>
      </c>
      <c r="K25" s="6">
        <v>299.75</v>
      </c>
      <c r="L25" s="9"/>
      <c r="N25" s="7"/>
      <c r="O25" s="7" t="s">
        <v>14</v>
      </c>
      <c r="P25" s="3" t="s">
        <v>4</v>
      </c>
      <c r="Q25" s="7">
        <f>Q19+10</f>
        <v>118.86</v>
      </c>
      <c r="R25" s="3">
        <v>145.25</v>
      </c>
      <c r="S25" s="7"/>
      <c r="T25" s="8"/>
      <c r="U25" s="8" t="s">
        <v>14</v>
      </c>
      <c r="V25" s="4" t="s">
        <v>4</v>
      </c>
      <c r="W25" s="8">
        <v>118.86</v>
      </c>
      <c r="X25" s="4">
        <v>145.25</v>
      </c>
      <c r="Y25" s="8"/>
    </row>
    <row r="26" spans="1:25" x14ac:dyDescent="0.2">
      <c r="A26" s="13"/>
      <c r="B26" s="13"/>
      <c r="C26" s="5" t="s">
        <v>5</v>
      </c>
      <c r="D26" s="13"/>
      <c r="E26" s="5">
        <v>274.75</v>
      </c>
      <c r="F26" s="13"/>
      <c r="G26" s="9"/>
      <c r="H26" s="9"/>
      <c r="I26" s="6" t="s">
        <v>5</v>
      </c>
      <c r="J26" s="9"/>
      <c r="K26" s="6">
        <v>274.75</v>
      </c>
      <c r="L26" s="9"/>
      <c r="N26" s="7"/>
      <c r="O26" s="7"/>
      <c r="P26" s="3" t="s">
        <v>5</v>
      </c>
      <c r="Q26" s="7"/>
      <c r="R26" s="3">
        <v>120.25</v>
      </c>
      <c r="S26" s="7"/>
      <c r="T26" s="8"/>
      <c r="U26" s="8"/>
      <c r="V26" s="4" t="s">
        <v>5</v>
      </c>
      <c r="W26" s="8"/>
      <c r="X26" s="4">
        <v>120.25</v>
      </c>
      <c r="Y26" s="8"/>
    </row>
    <row r="27" spans="1:25" x14ac:dyDescent="0.2">
      <c r="A27" s="13"/>
      <c r="B27" s="13"/>
      <c r="C27" s="5" t="s">
        <v>6</v>
      </c>
      <c r="D27" s="13"/>
      <c r="E27" s="5">
        <v>249.75</v>
      </c>
      <c r="F27" s="13"/>
      <c r="G27" s="9"/>
      <c r="H27" s="9"/>
      <c r="I27" s="6" t="s">
        <v>6</v>
      </c>
      <c r="J27" s="9"/>
      <c r="K27" s="6">
        <v>249.75</v>
      </c>
      <c r="L27" s="9"/>
      <c r="N27" s="7"/>
      <c r="O27" s="7"/>
      <c r="P27" s="3" t="s">
        <v>6</v>
      </c>
      <c r="Q27" s="7"/>
      <c r="R27" s="3">
        <v>95.25</v>
      </c>
      <c r="S27" s="7"/>
      <c r="T27" s="8"/>
      <c r="U27" s="8"/>
      <c r="V27" s="4" t="s">
        <v>6</v>
      </c>
      <c r="W27" s="8"/>
      <c r="X27" s="4">
        <v>95.25</v>
      </c>
      <c r="Y27" s="8"/>
    </row>
    <row r="28" spans="1:25" x14ac:dyDescent="0.2">
      <c r="A28" s="13"/>
      <c r="B28" s="13"/>
      <c r="C28" s="5" t="s">
        <v>7</v>
      </c>
      <c r="D28" s="13"/>
      <c r="E28" s="5">
        <v>224.75</v>
      </c>
      <c r="F28" s="13"/>
      <c r="G28" s="9"/>
      <c r="H28" s="9"/>
      <c r="I28" s="6" t="s">
        <v>7</v>
      </c>
      <c r="J28" s="9"/>
      <c r="K28" s="6">
        <v>224.75</v>
      </c>
      <c r="L28" s="9"/>
      <c r="N28" s="7"/>
      <c r="O28" s="7"/>
      <c r="P28" s="3" t="s">
        <v>7</v>
      </c>
      <c r="Q28" s="7"/>
      <c r="R28" s="3">
        <v>70.25</v>
      </c>
      <c r="S28" s="7"/>
      <c r="T28" s="8"/>
      <c r="U28" s="8"/>
      <c r="V28" s="4" t="s">
        <v>7</v>
      </c>
      <c r="W28" s="8"/>
      <c r="X28" s="4">
        <v>70.25</v>
      </c>
      <c r="Y28" s="8"/>
    </row>
    <row r="29" spans="1:25" x14ac:dyDescent="0.2">
      <c r="A29" s="13"/>
      <c r="B29" s="13"/>
      <c r="C29" s="5" t="s">
        <v>8</v>
      </c>
      <c r="D29" s="13"/>
      <c r="E29" s="5">
        <v>199.75</v>
      </c>
      <c r="F29" s="13"/>
      <c r="G29" s="9"/>
      <c r="H29" s="9"/>
      <c r="I29" s="6" t="s">
        <v>8</v>
      </c>
      <c r="J29" s="9"/>
      <c r="K29" s="6">
        <v>199.75</v>
      </c>
      <c r="L29" s="9"/>
      <c r="N29" s="7"/>
      <c r="O29" s="7"/>
      <c r="P29" s="3" t="s">
        <v>8</v>
      </c>
      <c r="Q29" s="7"/>
      <c r="R29" s="3">
        <v>45.25</v>
      </c>
      <c r="S29" s="7"/>
      <c r="T29" s="8"/>
      <c r="U29" s="8"/>
      <c r="V29" s="4" t="s">
        <v>8</v>
      </c>
      <c r="W29" s="8"/>
      <c r="X29" s="4">
        <v>45.25</v>
      </c>
      <c r="Y29" s="8"/>
    </row>
    <row r="30" spans="1:25" x14ac:dyDescent="0.2">
      <c r="A30" s="13"/>
      <c r="B30" s="13"/>
      <c r="C30" s="5" t="s">
        <v>9</v>
      </c>
      <c r="D30" s="13"/>
      <c r="E30" s="5">
        <v>174.75</v>
      </c>
      <c r="F30" s="13"/>
      <c r="G30" s="9"/>
      <c r="H30" s="9"/>
      <c r="I30" s="6" t="s">
        <v>9</v>
      </c>
      <c r="J30" s="9"/>
      <c r="K30" s="6">
        <v>174.75</v>
      </c>
      <c r="L30" s="9"/>
      <c r="N30" s="7"/>
      <c r="O30" s="7"/>
      <c r="P30" s="3" t="s">
        <v>9</v>
      </c>
      <c r="Q30" s="7"/>
      <c r="R30" s="3">
        <v>20.25</v>
      </c>
      <c r="S30" s="7"/>
      <c r="T30" s="8"/>
      <c r="U30" s="8"/>
      <c r="V30" s="4" t="s">
        <v>9</v>
      </c>
      <c r="W30" s="8"/>
      <c r="X30" s="4">
        <v>20.25</v>
      </c>
      <c r="Y30" s="8"/>
    </row>
    <row r="31" spans="1:25" x14ac:dyDescent="0.2">
      <c r="A31" s="13"/>
      <c r="B31" s="13" t="s">
        <v>15</v>
      </c>
      <c r="C31" s="5" t="s">
        <v>4</v>
      </c>
      <c r="D31" s="13">
        <f t="shared" ref="D31" si="2">D25+10</f>
        <v>128.86000000000001</v>
      </c>
      <c r="E31" s="5">
        <v>299.75</v>
      </c>
      <c r="F31" s="13"/>
      <c r="G31" s="9"/>
      <c r="H31" s="9" t="s">
        <v>15</v>
      </c>
      <c r="I31" s="6" t="s">
        <v>4</v>
      </c>
      <c r="J31" s="9">
        <v>128.86000000000001</v>
      </c>
      <c r="K31" s="6">
        <v>299.75</v>
      </c>
      <c r="L31" s="9"/>
      <c r="N31" s="7"/>
      <c r="O31" s="7" t="s">
        <v>15</v>
      </c>
      <c r="P31" s="3" t="s">
        <v>4</v>
      </c>
      <c r="Q31" s="7">
        <f t="shared" ref="Q31" si="3">Q25+10</f>
        <v>128.86000000000001</v>
      </c>
      <c r="R31" s="3">
        <v>145.25</v>
      </c>
      <c r="S31" s="7"/>
      <c r="T31" s="8"/>
      <c r="U31" s="8" t="s">
        <v>15</v>
      </c>
      <c r="V31" s="4" t="s">
        <v>4</v>
      </c>
      <c r="W31" s="8">
        <v>128.86000000000001</v>
      </c>
      <c r="X31" s="4">
        <v>145.25</v>
      </c>
      <c r="Y31" s="8"/>
    </row>
    <row r="32" spans="1:25" x14ac:dyDescent="0.2">
      <c r="A32" s="13"/>
      <c r="B32" s="13"/>
      <c r="C32" s="5" t="s">
        <v>5</v>
      </c>
      <c r="D32" s="13"/>
      <c r="E32" s="5">
        <v>274.75</v>
      </c>
      <c r="F32" s="13"/>
      <c r="G32" s="9"/>
      <c r="H32" s="9"/>
      <c r="I32" s="6" t="s">
        <v>5</v>
      </c>
      <c r="J32" s="9"/>
      <c r="K32" s="6">
        <v>274.75</v>
      </c>
      <c r="L32" s="9"/>
      <c r="N32" s="7"/>
      <c r="O32" s="7"/>
      <c r="P32" s="3" t="s">
        <v>5</v>
      </c>
      <c r="Q32" s="7"/>
      <c r="R32" s="3">
        <v>120.25</v>
      </c>
      <c r="S32" s="7"/>
      <c r="T32" s="8"/>
      <c r="U32" s="8"/>
      <c r="V32" s="4" t="s">
        <v>5</v>
      </c>
      <c r="W32" s="8"/>
      <c r="X32" s="4">
        <v>120.25</v>
      </c>
      <c r="Y32" s="8"/>
    </row>
    <row r="33" spans="1:25" x14ac:dyDescent="0.2">
      <c r="A33" s="13"/>
      <c r="B33" s="13"/>
      <c r="C33" s="5" t="s">
        <v>6</v>
      </c>
      <c r="D33" s="13"/>
      <c r="E33" s="5">
        <v>249.75</v>
      </c>
      <c r="F33" s="13"/>
      <c r="G33" s="9"/>
      <c r="H33" s="9"/>
      <c r="I33" s="6" t="s">
        <v>6</v>
      </c>
      <c r="J33" s="9"/>
      <c r="K33" s="6">
        <v>249.75</v>
      </c>
      <c r="L33" s="9"/>
      <c r="N33" s="7"/>
      <c r="O33" s="7"/>
      <c r="P33" s="3" t="s">
        <v>6</v>
      </c>
      <c r="Q33" s="7"/>
      <c r="R33" s="3">
        <v>95.25</v>
      </c>
      <c r="S33" s="7"/>
      <c r="T33" s="8"/>
      <c r="U33" s="8"/>
      <c r="V33" s="4" t="s">
        <v>6</v>
      </c>
      <c r="W33" s="8"/>
      <c r="X33" s="4">
        <v>95.25</v>
      </c>
      <c r="Y33" s="8"/>
    </row>
    <row r="34" spans="1:25" x14ac:dyDescent="0.2">
      <c r="A34" s="13"/>
      <c r="B34" s="13"/>
      <c r="C34" s="5" t="s">
        <v>7</v>
      </c>
      <c r="D34" s="13"/>
      <c r="E34" s="5">
        <v>224.75</v>
      </c>
      <c r="F34" s="13"/>
      <c r="G34" s="9"/>
      <c r="H34" s="9"/>
      <c r="I34" s="6" t="s">
        <v>7</v>
      </c>
      <c r="J34" s="9"/>
      <c r="K34" s="6">
        <v>224.75</v>
      </c>
      <c r="L34" s="9"/>
      <c r="N34" s="7"/>
      <c r="O34" s="7"/>
      <c r="P34" s="3" t="s">
        <v>7</v>
      </c>
      <c r="Q34" s="7"/>
      <c r="R34" s="3">
        <v>70.25</v>
      </c>
      <c r="S34" s="7"/>
      <c r="T34" s="8"/>
      <c r="U34" s="8"/>
      <c r="V34" s="4" t="s">
        <v>7</v>
      </c>
      <c r="W34" s="8"/>
      <c r="X34" s="4">
        <v>70.25</v>
      </c>
      <c r="Y34" s="8"/>
    </row>
    <row r="35" spans="1:25" x14ac:dyDescent="0.2">
      <c r="A35" s="13"/>
      <c r="B35" s="13"/>
      <c r="C35" s="5" t="s">
        <v>8</v>
      </c>
      <c r="D35" s="13"/>
      <c r="E35" s="5">
        <v>199.75</v>
      </c>
      <c r="F35" s="13"/>
      <c r="G35" s="9"/>
      <c r="H35" s="9"/>
      <c r="I35" s="6" t="s">
        <v>8</v>
      </c>
      <c r="J35" s="9"/>
      <c r="K35" s="6">
        <v>199.75</v>
      </c>
      <c r="L35" s="9"/>
      <c r="N35" s="7"/>
      <c r="O35" s="7"/>
      <c r="P35" s="3" t="s">
        <v>8</v>
      </c>
      <c r="Q35" s="7"/>
      <c r="R35" s="3">
        <v>45.25</v>
      </c>
      <c r="S35" s="7"/>
      <c r="T35" s="8"/>
      <c r="U35" s="8"/>
      <c r="V35" s="4" t="s">
        <v>8</v>
      </c>
      <c r="W35" s="8"/>
      <c r="X35" s="4">
        <v>45.25</v>
      </c>
      <c r="Y35" s="8"/>
    </row>
    <row r="36" spans="1:25" x14ac:dyDescent="0.2">
      <c r="A36" s="13"/>
      <c r="B36" s="13"/>
      <c r="C36" s="5" t="s">
        <v>9</v>
      </c>
      <c r="D36" s="13"/>
      <c r="E36" s="5">
        <v>174.75</v>
      </c>
      <c r="F36" s="13"/>
      <c r="G36" s="9"/>
      <c r="H36" s="9"/>
      <c r="I36" s="6" t="s">
        <v>9</v>
      </c>
      <c r="J36" s="9"/>
      <c r="K36" s="6">
        <v>174.75</v>
      </c>
      <c r="L36" s="9"/>
      <c r="N36" s="7"/>
      <c r="O36" s="7"/>
      <c r="P36" s="3" t="s">
        <v>9</v>
      </c>
      <c r="Q36" s="7"/>
      <c r="R36" s="3">
        <v>20.25</v>
      </c>
      <c r="S36" s="7"/>
      <c r="T36" s="8"/>
      <c r="U36" s="8"/>
      <c r="V36" s="4" t="s">
        <v>9</v>
      </c>
      <c r="W36" s="8"/>
      <c r="X36" s="4">
        <v>20.25</v>
      </c>
      <c r="Y36" s="8"/>
    </row>
    <row r="37" spans="1:25" x14ac:dyDescent="0.2">
      <c r="A37" s="13"/>
      <c r="B37" s="13" t="s">
        <v>16</v>
      </c>
      <c r="C37" s="5" t="s">
        <v>4</v>
      </c>
      <c r="D37" s="13">
        <f t="shared" ref="D37" si="4">D31+10</f>
        <v>138.86000000000001</v>
      </c>
      <c r="E37" s="5">
        <v>299.75</v>
      </c>
      <c r="F37" s="13"/>
      <c r="G37" s="9"/>
      <c r="H37" s="9" t="s">
        <v>16</v>
      </c>
      <c r="I37" s="6" t="s">
        <v>4</v>
      </c>
      <c r="J37" s="9">
        <v>138.86000000000001</v>
      </c>
      <c r="K37" s="6">
        <v>299.75</v>
      </c>
      <c r="L37" s="9"/>
      <c r="N37" s="7"/>
      <c r="O37" s="7" t="s">
        <v>16</v>
      </c>
      <c r="P37" s="3" t="s">
        <v>4</v>
      </c>
      <c r="Q37" s="7">
        <f t="shared" ref="Q37" si="5">Q31+10</f>
        <v>138.86000000000001</v>
      </c>
      <c r="R37" s="3">
        <v>145.25</v>
      </c>
      <c r="S37" s="7"/>
      <c r="T37" s="8"/>
      <c r="U37" s="8" t="s">
        <v>16</v>
      </c>
      <c r="V37" s="4" t="s">
        <v>4</v>
      </c>
      <c r="W37" s="8">
        <v>138.86000000000001</v>
      </c>
      <c r="X37" s="4">
        <v>145.25</v>
      </c>
      <c r="Y37" s="8"/>
    </row>
    <row r="38" spans="1:25" x14ac:dyDescent="0.2">
      <c r="A38" s="13"/>
      <c r="B38" s="13"/>
      <c r="C38" s="5" t="s">
        <v>5</v>
      </c>
      <c r="D38" s="13"/>
      <c r="E38" s="5">
        <v>274.75</v>
      </c>
      <c r="F38" s="13"/>
      <c r="G38" s="9"/>
      <c r="H38" s="9"/>
      <c r="I38" s="6" t="s">
        <v>5</v>
      </c>
      <c r="J38" s="9"/>
      <c r="K38" s="6">
        <v>274.75</v>
      </c>
      <c r="L38" s="9"/>
      <c r="N38" s="7"/>
      <c r="O38" s="7"/>
      <c r="P38" s="3" t="s">
        <v>5</v>
      </c>
      <c r="Q38" s="7"/>
      <c r="R38" s="3">
        <v>120.25</v>
      </c>
      <c r="S38" s="7"/>
      <c r="T38" s="8"/>
      <c r="U38" s="8"/>
      <c r="V38" s="4" t="s">
        <v>5</v>
      </c>
      <c r="W38" s="8"/>
      <c r="X38" s="4">
        <v>120.25</v>
      </c>
      <c r="Y38" s="8"/>
    </row>
    <row r="39" spans="1:25" x14ac:dyDescent="0.2">
      <c r="A39" s="13"/>
      <c r="B39" s="13"/>
      <c r="C39" s="5" t="s">
        <v>6</v>
      </c>
      <c r="D39" s="13"/>
      <c r="E39" s="5">
        <v>249.75</v>
      </c>
      <c r="F39" s="13"/>
      <c r="G39" s="9"/>
      <c r="H39" s="9"/>
      <c r="I39" s="6" t="s">
        <v>6</v>
      </c>
      <c r="J39" s="9"/>
      <c r="K39" s="6">
        <v>249.75</v>
      </c>
      <c r="L39" s="9"/>
      <c r="N39" s="7"/>
      <c r="O39" s="7"/>
      <c r="P39" s="3" t="s">
        <v>6</v>
      </c>
      <c r="Q39" s="7"/>
      <c r="R39" s="3">
        <v>95.25</v>
      </c>
      <c r="S39" s="7"/>
      <c r="T39" s="8"/>
      <c r="U39" s="8"/>
      <c r="V39" s="4" t="s">
        <v>6</v>
      </c>
      <c r="W39" s="8"/>
      <c r="X39" s="4">
        <v>95.25</v>
      </c>
      <c r="Y39" s="8"/>
    </row>
    <row r="40" spans="1:25" x14ac:dyDescent="0.2">
      <c r="A40" s="13"/>
      <c r="B40" s="13"/>
      <c r="C40" s="5" t="s">
        <v>7</v>
      </c>
      <c r="D40" s="13"/>
      <c r="E40" s="5">
        <v>224.75</v>
      </c>
      <c r="F40" s="13"/>
      <c r="G40" s="9"/>
      <c r="H40" s="9"/>
      <c r="I40" s="6" t="s">
        <v>7</v>
      </c>
      <c r="J40" s="9"/>
      <c r="K40" s="6">
        <v>224.75</v>
      </c>
      <c r="L40" s="9"/>
      <c r="N40" s="7"/>
      <c r="O40" s="7"/>
      <c r="P40" s="3" t="s">
        <v>7</v>
      </c>
      <c r="Q40" s="7"/>
      <c r="R40" s="3">
        <v>70.25</v>
      </c>
      <c r="S40" s="7"/>
      <c r="T40" s="8"/>
      <c r="U40" s="8"/>
      <c r="V40" s="4" t="s">
        <v>7</v>
      </c>
      <c r="W40" s="8"/>
      <c r="X40" s="4">
        <v>70.25</v>
      </c>
      <c r="Y40" s="8"/>
    </row>
    <row r="41" spans="1:25" x14ac:dyDescent="0.2">
      <c r="A41" s="13"/>
      <c r="B41" s="13"/>
      <c r="C41" s="5" t="s">
        <v>8</v>
      </c>
      <c r="D41" s="13"/>
      <c r="E41" s="5">
        <v>199.75</v>
      </c>
      <c r="F41" s="13"/>
      <c r="G41" s="9"/>
      <c r="H41" s="9"/>
      <c r="I41" s="6" t="s">
        <v>8</v>
      </c>
      <c r="J41" s="9"/>
      <c r="K41" s="6">
        <v>199.75</v>
      </c>
      <c r="L41" s="9"/>
      <c r="N41" s="7"/>
      <c r="O41" s="7"/>
      <c r="P41" s="3" t="s">
        <v>8</v>
      </c>
      <c r="Q41" s="7"/>
      <c r="R41" s="3">
        <v>45.25</v>
      </c>
      <c r="S41" s="7"/>
      <c r="T41" s="8"/>
      <c r="U41" s="8"/>
      <c r="V41" s="4" t="s">
        <v>8</v>
      </c>
      <c r="W41" s="8"/>
      <c r="X41" s="4">
        <v>45.25</v>
      </c>
      <c r="Y41" s="8"/>
    </row>
    <row r="42" spans="1:25" x14ac:dyDescent="0.2">
      <c r="A42" s="13"/>
      <c r="B42" s="13"/>
      <c r="C42" s="5" t="s">
        <v>9</v>
      </c>
      <c r="D42" s="13"/>
      <c r="E42" s="5">
        <v>174.75</v>
      </c>
      <c r="F42" s="13"/>
      <c r="G42" s="9"/>
      <c r="H42" s="9"/>
      <c r="I42" s="6" t="s">
        <v>9</v>
      </c>
      <c r="J42" s="9"/>
      <c r="K42" s="6">
        <v>174.75</v>
      </c>
      <c r="L42" s="9"/>
      <c r="N42" s="7"/>
      <c r="O42" s="7"/>
      <c r="P42" s="3" t="s">
        <v>9</v>
      </c>
      <c r="Q42" s="7"/>
      <c r="R42" s="3">
        <v>20.25</v>
      </c>
      <c r="S42" s="7"/>
      <c r="T42" s="8"/>
      <c r="U42" s="8"/>
      <c r="V42" s="4" t="s">
        <v>9</v>
      </c>
      <c r="W42" s="8"/>
      <c r="X42" s="4">
        <v>20.25</v>
      </c>
      <c r="Y42" s="8"/>
    </row>
    <row r="43" spans="1:25" x14ac:dyDescent="0.2">
      <c r="A43" s="13"/>
      <c r="B43" s="13" t="s">
        <v>17</v>
      </c>
      <c r="C43" s="5" t="s">
        <v>4</v>
      </c>
      <c r="D43" s="13">
        <f t="shared" ref="D43" si="6">D37+10</f>
        <v>148.86000000000001</v>
      </c>
      <c r="E43" s="5">
        <v>299.75</v>
      </c>
      <c r="F43" s="13"/>
      <c r="G43" s="9"/>
      <c r="H43" s="9" t="s">
        <v>17</v>
      </c>
      <c r="I43" s="6" t="s">
        <v>4</v>
      </c>
      <c r="J43" s="9">
        <v>148.86000000000001</v>
      </c>
      <c r="K43" s="6">
        <v>299.75</v>
      </c>
      <c r="L43" s="9"/>
      <c r="N43" s="7"/>
      <c r="O43" s="7" t="s">
        <v>17</v>
      </c>
      <c r="P43" s="3" t="s">
        <v>4</v>
      </c>
      <c r="Q43" s="7">
        <f t="shared" ref="Q43" si="7">Q37+10</f>
        <v>148.86000000000001</v>
      </c>
      <c r="R43" s="3">
        <v>145.25</v>
      </c>
      <c r="S43" s="7"/>
      <c r="T43" s="8"/>
      <c r="U43" s="8" t="s">
        <v>17</v>
      </c>
      <c r="V43" s="4" t="s">
        <v>4</v>
      </c>
      <c r="W43" s="8">
        <v>148.86000000000001</v>
      </c>
      <c r="X43" s="4">
        <v>145.25</v>
      </c>
      <c r="Y43" s="8"/>
    </row>
    <row r="44" spans="1:25" x14ac:dyDescent="0.2">
      <c r="A44" s="13"/>
      <c r="B44" s="13"/>
      <c r="C44" s="5" t="s">
        <v>5</v>
      </c>
      <c r="D44" s="13"/>
      <c r="E44" s="5">
        <v>274.75</v>
      </c>
      <c r="F44" s="13"/>
      <c r="G44" s="9"/>
      <c r="H44" s="9"/>
      <c r="I44" s="6" t="s">
        <v>5</v>
      </c>
      <c r="J44" s="9"/>
      <c r="K44" s="6">
        <v>274.75</v>
      </c>
      <c r="L44" s="9"/>
      <c r="N44" s="7"/>
      <c r="O44" s="7"/>
      <c r="P44" s="3" t="s">
        <v>5</v>
      </c>
      <c r="Q44" s="7"/>
      <c r="R44" s="3">
        <v>120.25</v>
      </c>
      <c r="S44" s="7"/>
      <c r="T44" s="8"/>
      <c r="U44" s="8"/>
      <c r="V44" s="4" t="s">
        <v>5</v>
      </c>
      <c r="W44" s="8"/>
      <c r="X44" s="4">
        <v>120.25</v>
      </c>
      <c r="Y44" s="8"/>
    </row>
    <row r="45" spans="1:25" x14ac:dyDescent="0.2">
      <c r="A45" s="13"/>
      <c r="B45" s="13"/>
      <c r="C45" s="5" t="s">
        <v>6</v>
      </c>
      <c r="D45" s="13"/>
      <c r="E45" s="5">
        <v>249.75</v>
      </c>
      <c r="F45" s="13"/>
      <c r="G45" s="9"/>
      <c r="H45" s="9"/>
      <c r="I45" s="6" t="s">
        <v>6</v>
      </c>
      <c r="J45" s="9"/>
      <c r="K45" s="6">
        <v>249.75</v>
      </c>
      <c r="L45" s="9"/>
      <c r="N45" s="7"/>
      <c r="O45" s="7"/>
      <c r="P45" s="3" t="s">
        <v>6</v>
      </c>
      <c r="Q45" s="7"/>
      <c r="R45" s="3">
        <v>95.25</v>
      </c>
      <c r="S45" s="7"/>
      <c r="T45" s="8"/>
      <c r="U45" s="8"/>
      <c r="V45" s="4" t="s">
        <v>6</v>
      </c>
      <c r="W45" s="8"/>
      <c r="X45" s="4">
        <v>95.25</v>
      </c>
      <c r="Y45" s="8"/>
    </row>
    <row r="46" spans="1:25" x14ac:dyDescent="0.2">
      <c r="A46" s="13"/>
      <c r="B46" s="13"/>
      <c r="C46" s="5" t="s">
        <v>7</v>
      </c>
      <c r="D46" s="13"/>
      <c r="E46" s="5">
        <v>224.75</v>
      </c>
      <c r="F46" s="13"/>
      <c r="G46" s="9"/>
      <c r="H46" s="9"/>
      <c r="I46" s="6" t="s">
        <v>7</v>
      </c>
      <c r="J46" s="9"/>
      <c r="K46" s="6">
        <v>224.75</v>
      </c>
      <c r="L46" s="9"/>
      <c r="N46" s="7"/>
      <c r="O46" s="7"/>
      <c r="P46" s="3" t="s">
        <v>7</v>
      </c>
      <c r="Q46" s="7"/>
      <c r="R46" s="3">
        <v>70.25</v>
      </c>
      <c r="S46" s="7"/>
      <c r="T46" s="8"/>
      <c r="U46" s="8"/>
      <c r="V46" s="4" t="s">
        <v>7</v>
      </c>
      <c r="W46" s="8"/>
      <c r="X46" s="4">
        <v>70.25</v>
      </c>
      <c r="Y46" s="8"/>
    </row>
    <row r="47" spans="1:25" x14ac:dyDescent="0.2">
      <c r="A47" s="13"/>
      <c r="B47" s="13"/>
      <c r="C47" s="5" t="s">
        <v>8</v>
      </c>
      <c r="D47" s="13"/>
      <c r="E47" s="5">
        <v>199.75</v>
      </c>
      <c r="F47" s="13"/>
      <c r="G47" s="9"/>
      <c r="H47" s="9"/>
      <c r="I47" s="6" t="s">
        <v>8</v>
      </c>
      <c r="J47" s="9"/>
      <c r="K47" s="6">
        <v>199.75</v>
      </c>
      <c r="L47" s="9"/>
      <c r="N47" s="7"/>
      <c r="O47" s="7"/>
      <c r="P47" s="3" t="s">
        <v>8</v>
      </c>
      <c r="Q47" s="7"/>
      <c r="R47" s="3">
        <v>45.25</v>
      </c>
      <c r="S47" s="7"/>
      <c r="T47" s="8"/>
      <c r="U47" s="8"/>
      <c r="V47" s="4" t="s">
        <v>8</v>
      </c>
      <c r="W47" s="8"/>
      <c r="X47" s="4">
        <v>45.25</v>
      </c>
      <c r="Y47" s="8"/>
    </row>
    <row r="48" spans="1:25" x14ac:dyDescent="0.2">
      <c r="A48" s="13"/>
      <c r="B48" s="13"/>
      <c r="C48" s="5" t="s">
        <v>9</v>
      </c>
      <c r="D48" s="13"/>
      <c r="E48" s="5">
        <v>174.75</v>
      </c>
      <c r="F48" s="13"/>
      <c r="G48" s="9"/>
      <c r="H48" s="9"/>
      <c r="I48" s="6" t="s">
        <v>9</v>
      </c>
      <c r="J48" s="9"/>
      <c r="K48" s="6">
        <v>174.75</v>
      </c>
      <c r="L48" s="9"/>
      <c r="N48" s="7"/>
      <c r="O48" s="7"/>
      <c r="P48" s="3" t="s">
        <v>9</v>
      </c>
      <c r="Q48" s="7"/>
      <c r="R48" s="3">
        <v>20.25</v>
      </c>
      <c r="S48" s="7"/>
      <c r="T48" s="8"/>
      <c r="U48" s="8"/>
      <c r="V48" s="4" t="s">
        <v>9</v>
      </c>
      <c r="W48" s="8"/>
      <c r="X48" s="4">
        <v>20.25</v>
      </c>
      <c r="Y48" s="8"/>
    </row>
    <row r="49" spans="1:25" x14ac:dyDescent="0.2">
      <c r="A49" s="13"/>
      <c r="B49" s="13" t="s">
        <v>18</v>
      </c>
      <c r="C49" s="5" t="s">
        <v>4</v>
      </c>
      <c r="D49" s="13">
        <f t="shared" ref="D49:D61" si="8">D43+10</f>
        <v>158.86000000000001</v>
      </c>
      <c r="E49" s="5">
        <v>299.75</v>
      </c>
      <c r="F49" s="13"/>
      <c r="G49" s="9"/>
      <c r="H49" s="9" t="s">
        <v>18</v>
      </c>
      <c r="I49" s="6" t="s">
        <v>4</v>
      </c>
      <c r="J49" s="9">
        <v>158.86000000000001</v>
      </c>
      <c r="K49" s="6">
        <v>299.75</v>
      </c>
      <c r="L49" s="9"/>
      <c r="N49" s="7"/>
      <c r="O49" s="7" t="s">
        <v>18</v>
      </c>
      <c r="P49" s="3" t="s">
        <v>4</v>
      </c>
      <c r="Q49" s="7">
        <f t="shared" ref="Q49:Q61" si="9">Q43+10</f>
        <v>158.86000000000001</v>
      </c>
      <c r="R49" s="3">
        <v>145.25</v>
      </c>
      <c r="S49" s="7"/>
      <c r="T49" s="8"/>
      <c r="U49" s="8" t="s">
        <v>18</v>
      </c>
      <c r="V49" s="4" t="s">
        <v>4</v>
      </c>
      <c r="W49" s="8">
        <v>158.86000000000001</v>
      </c>
      <c r="X49" s="4">
        <v>145.25</v>
      </c>
      <c r="Y49" s="8"/>
    </row>
    <row r="50" spans="1:25" x14ac:dyDescent="0.2">
      <c r="A50" s="13"/>
      <c r="B50" s="13"/>
      <c r="C50" s="5" t="s">
        <v>5</v>
      </c>
      <c r="D50" s="13"/>
      <c r="E50" s="5">
        <v>274.75</v>
      </c>
      <c r="F50" s="13"/>
      <c r="G50" s="9"/>
      <c r="H50" s="9"/>
      <c r="I50" s="6" t="s">
        <v>5</v>
      </c>
      <c r="J50" s="9"/>
      <c r="K50" s="6">
        <v>274.75</v>
      </c>
      <c r="L50" s="9"/>
      <c r="N50" s="7"/>
      <c r="O50" s="7"/>
      <c r="P50" s="3" t="s">
        <v>5</v>
      </c>
      <c r="Q50" s="7"/>
      <c r="R50" s="3">
        <v>120.25</v>
      </c>
      <c r="S50" s="7"/>
      <c r="T50" s="8"/>
      <c r="U50" s="8"/>
      <c r="V50" s="4" t="s">
        <v>5</v>
      </c>
      <c r="W50" s="8"/>
      <c r="X50" s="4">
        <v>120.25</v>
      </c>
      <c r="Y50" s="8"/>
    </row>
    <row r="51" spans="1:25" x14ac:dyDescent="0.2">
      <c r="A51" s="13"/>
      <c r="B51" s="13"/>
      <c r="C51" s="5" t="s">
        <v>6</v>
      </c>
      <c r="D51" s="13"/>
      <c r="E51" s="5">
        <v>249.75</v>
      </c>
      <c r="F51" s="13"/>
      <c r="G51" s="9"/>
      <c r="H51" s="9"/>
      <c r="I51" s="6" t="s">
        <v>6</v>
      </c>
      <c r="J51" s="9"/>
      <c r="K51" s="6">
        <v>249.75</v>
      </c>
      <c r="L51" s="9"/>
      <c r="N51" s="7"/>
      <c r="O51" s="7"/>
      <c r="P51" s="3" t="s">
        <v>6</v>
      </c>
      <c r="Q51" s="7"/>
      <c r="R51" s="3">
        <v>95.25</v>
      </c>
      <c r="S51" s="7"/>
      <c r="T51" s="8"/>
      <c r="U51" s="8"/>
      <c r="V51" s="4" t="s">
        <v>6</v>
      </c>
      <c r="W51" s="8"/>
      <c r="X51" s="4">
        <v>95.25</v>
      </c>
      <c r="Y51" s="8"/>
    </row>
    <row r="52" spans="1:25" x14ac:dyDescent="0.2">
      <c r="A52" s="13"/>
      <c r="B52" s="13"/>
      <c r="C52" s="5" t="s">
        <v>7</v>
      </c>
      <c r="D52" s="13"/>
      <c r="E52" s="5">
        <v>224.75</v>
      </c>
      <c r="F52" s="13"/>
      <c r="G52" s="9"/>
      <c r="H52" s="9"/>
      <c r="I52" s="6" t="s">
        <v>7</v>
      </c>
      <c r="J52" s="9"/>
      <c r="K52" s="6">
        <v>224.75</v>
      </c>
      <c r="L52" s="9"/>
      <c r="N52" s="7"/>
      <c r="O52" s="7"/>
      <c r="P52" s="3" t="s">
        <v>7</v>
      </c>
      <c r="Q52" s="7"/>
      <c r="R52" s="3">
        <v>70.25</v>
      </c>
      <c r="S52" s="7"/>
      <c r="T52" s="8"/>
      <c r="U52" s="8"/>
      <c r="V52" s="4" t="s">
        <v>7</v>
      </c>
      <c r="W52" s="8"/>
      <c r="X52" s="4">
        <v>70.25</v>
      </c>
      <c r="Y52" s="8"/>
    </row>
    <row r="53" spans="1:25" x14ac:dyDescent="0.2">
      <c r="A53" s="13"/>
      <c r="B53" s="13"/>
      <c r="C53" s="5" t="s">
        <v>8</v>
      </c>
      <c r="D53" s="13"/>
      <c r="E53" s="5">
        <v>199.75</v>
      </c>
      <c r="F53" s="13"/>
      <c r="G53" s="9"/>
      <c r="H53" s="9"/>
      <c r="I53" s="6" t="s">
        <v>8</v>
      </c>
      <c r="J53" s="9"/>
      <c r="K53" s="6">
        <v>199.75</v>
      </c>
      <c r="L53" s="9"/>
      <c r="N53" s="7"/>
      <c r="O53" s="7"/>
      <c r="P53" s="3" t="s">
        <v>8</v>
      </c>
      <c r="Q53" s="7"/>
      <c r="R53" s="3">
        <v>45.25</v>
      </c>
      <c r="S53" s="7"/>
      <c r="T53" s="8"/>
      <c r="U53" s="8"/>
      <c r="V53" s="4" t="s">
        <v>8</v>
      </c>
      <c r="W53" s="8"/>
      <c r="X53" s="4">
        <v>45.25</v>
      </c>
      <c r="Y53" s="8"/>
    </row>
    <row r="54" spans="1:25" x14ac:dyDescent="0.2">
      <c r="A54" s="13"/>
      <c r="B54" s="13"/>
      <c r="C54" s="5" t="s">
        <v>9</v>
      </c>
      <c r="D54" s="13"/>
      <c r="E54" s="5">
        <v>174.75</v>
      </c>
      <c r="F54" s="13"/>
      <c r="G54" s="9"/>
      <c r="H54" s="9"/>
      <c r="I54" s="6" t="s">
        <v>9</v>
      </c>
      <c r="J54" s="9"/>
      <c r="K54" s="6">
        <v>174.75</v>
      </c>
      <c r="L54" s="9"/>
      <c r="N54" s="7"/>
      <c r="O54" s="7"/>
      <c r="P54" s="3" t="s">
        <v>9</v>
      </c>
      <c r="Q54" s="7"/>
      <c r="R54" s="3">
        <v>20.25</v>
      </c>
      <c r="S54" s="7"/>
      <c r="T54" s="8"/>
      <c r="U54" s="8"/>
      <c r="V54" s="4" t="s">
        <v>9</v>
      </c>
      <c r="W54" s="8"/>
      <c r="X54" s="4">
        <v>20.25</v>
      </c>
      <c r="Y54" s="8"/>
    </row>
    <row r="55" spans="1:25" x14ac:dyDescent="0.2">
      <c r="A55" s="13"/>
      <c r="B55" s="13" t="s">
        <v>19</v>
      </c>
      <c r="C55" s="5" t="s">
        <v>4</v>
      </c>
      <c r="D55" s="13">
        <f t="shared" si="8"/>
        <v>168.86</v>
      </c>
      <c r="E55" s="5">
        <v>299.75</v>
      </c>
      <c r="F55" s="13"/>
      <c r="G55" s="9"/>
      <c r="H55" s="9" t="s">
        <v>19</v>
      </c>
      <c r="I55" s="6" t="s">
        <v>4</v>
      </c>
      <c r="J55" s="9">
        <v>168.86</v>
      </c>
      <c r="K55" s="6">
        <v>299.75</v>
      </c>
      <c r="L55" s="9"/>
      <c r="N55" s="7"/>
      <c r="O55" s="7" t="s">
        <v>19</v>
      </c>
      <c r="P55" s="3" t="s">
        <v>4</v>
      </c>
      <c r="Q55" s="7">
        <f t="shared" si="9"/>
        <v>168.86</v>
      </c>
      <c r="R55" s="3">
        <v>145.25</v>
      </c>
      <c r="S55" s="7"/>
      <c r="T55" s="8"/>
      <c r="U55" s="8" t="s">
        <v>19</v>
      </c>
      <c r="V55" s="4" t="s">
        <v>4</v>
      </c>
      <c r="W55" s="8">
        <v>168.86</v>
      </c>
      <c r="X55" s="4">
        <v>145.25</v>
      </c>
      <c r="Y55" s="8"/>
    </row>
    <row r="56" spans="1:25" x14ac:dyDescent="0.2">
      <c r="A56" s="13"/>
      <c r="B56" s="13"/>
      <c r="C56" s="5" t="s">
        <v>5</v>
      </c>
      <c r="D56" s="13"/>
      <c r="E56" s="5">
        <v>274.75</v>
      </c>
      <c r="F56" s="13"/>
      <c r="G56" s="9"/>
      <c r="H56" s="9"/>
      <c r="I56" s="6" t="s">
        <v>5</v>
      </c>
      <c r="J56" s="9"/>
      <c r="K56" s="6">
        <v>274.75</v>
      </c>
      <c r="L56" s="9"/>
      <c r="N56" s="7"/>
      <c r="O56" s="7"/>
      <c r="P56" s="3" t="s">
        <v>5</v>
      </c>
      <c r="Q56" s="7"/>
      <c r="R56" s="3">
        <v>120.25</v>
      </c>
      <c r="S56" s="7"/>
      <c r="T56" s="8"/>
      <c r="U56" s="8"/>
      <c r="V56" s="4" t="s">
        <v>5</v>
      </c>
      <c r="W56" s="8"/>
      <c r="X56" s="4">
        <v>120.25</v>
      </c>
      <c r="Y56" s="8"/>
    </row>
    <row r="57" spans="1:25" x14ac:dyDescent="0.2">
      <c r="A57" s="13"/>
      <c r="B57" s="13"/>
      <c r="C57" s="5" t="s">
        <v>6</v>
      </c>
      <c r="D57" s="13"/>
      <c r="E57" s="5">
        <v>249.75</v>
      </c>
      <c r="F57" s="13"/>
      <c r="G57" s="9"/>
      <c r="H57" s="9"/>
      <c r="I57" s="6" t="s">
        <v>6</v>
      </c>
      <c r="J57" s="9"/>
      <c r="K57" s="6">
        <v>249.75</v>
      </c>
      <c r="L57" s="9"/>
      <c r="N57" s="7"/>
      <c r="O57" s="7"/>
      <c r="P57" s="3" t="s">
        <v>6</v>
      </c>
      <c r="Q57" s="7"/>
      <c r="R57" s="3">
        <v>95.25</v>
      </c>
      <c r="S57" s="7"/>
      <c r="T57" s="8"/>
      <c r="U57" s="8"/>
      <c r="V57" s="4" t="s">
        <v>6</v>
      </c>
      <c r="W57" s="8"/>
      <c r="X57" s="4">
        <v>95.25</v>
      </c>
      <c r="Y57" s="8"/>
    </row>
    <row r="58" spans="1:25" x14ac:dyDescent="0.2">
      <c r="A58" s="13"/>
      <c r="B58" s="13"/>
      <c r="C58" s="5" t="s">
        <v>7</v>
      </c>
      <c r="D58" s="13"/>
      <c r="E58" s="5">
        <v>224.75</v>
      </c>
      <c r="F58" s="13"/>
      <c r="G58" s="9"/>
      <c r="H58" s="9"/>
      <c r="I58" s="6" t="s">
        <v>7</v>
      </c>
      <c r="J58" s="9"/>
      <c r="K58" s="6">
        <v>224.75</v>
      </c>
      <c r="L58" s="9"/>
      <c r="N58" s="7"/>
      <c r="O58" s="7"/>
      <c r="P58" s="3" t="s">
        <v>7</v>
      </c>
      <c r="Q58" s="7"/>
      <c r="R58" s="3">
        <v>70.25</v>
      </c>
      <c r="S58" s="7"/>
      <c r="T58" s="8"/>
      <c r="U58" s="8"/>
      <c r="V58" s="4" t="s">
        <v>7</v>
      </c>
      <c r="W58" s="8"/>
      <c r="X58" s="4">
        <v>70.25</v>
      </c>
      <c r="Y58" s="8"/>
    </row>
    <row r="59" spans="1:25" x14ac:dyDescent="0.2">
      <c r="A59" s="13"/>
      <c r="B59" s="13"/>
      <c r="C59" s="5" t="s">
        <v>8</v>
      </c>
      <c r="D59" s="13"/>
      <c r="E59" s="5">
        <v>199.75</v>
      </c>
      <c r="F59" s="13"/>
      <c r="G59" s="9"/>
      <c r="H59" s="9"/>
      <c r="I59" s="6" t="s">
        <v>8</v>
      </c>
      <c r="J59" s="9"/>
      <c r="K59" s="6">
        <v>199.75</v>
      </c>
      <c r="L59" s="9"/>
      <c r="N59" s="7"/>
      <c r="O59" s="7"/>
      <c r="P59" s="3" t="s">
        <v>8</v>
      </c>
      <c r="Q59" s="7"/>
      <c r="R59" s="3">
        <v>45.25</v>
      </c>
      <c r="S59" s="7"/>
      <c r="T59" s="8"/>
      <c r="U59" s="8"/>
      <c r="V59" s="4" t="s">
        <v>8</v>
      </c>
      <c r="W59" s="8"/>
      <c r="X59" s="4">
        <v>45.25</v>
      </c>
      <c r="Y59" s="8"/>
    </row>
    <row r="60" spans="1:25" x14ac:dyDescent="0.2">
      <c r="A60" s="13"/>
      <c r="B60" s="13"/>
      <c r="C60" s="5" t="s">
        <v>9</v>
      </c>
      <c r="D60" s="13"/>
      <c r="E60" s="5">
        <v>174.75</v>
      </c>
      <c r="F60" s="13"/>
      <c r="G60" s="9"/>
      <c r="H60" s="9"/>
      <c r="I60" s="6" t="s">
        <v>9</v>
      </c>
      <c r="J60" s="9"/>
      <c r="K60" s="6">
        <v>174.75</v>
      </c>
      <c r="L60" s="9"/>
      <c r="N60" s="7"/>
      <c r="O60" s="7"/>
      <c r="P60" s="3" t="s">
        <v>9</v>
      </c>
      <c r="Q60" s="7"/>
      <c r="R60" s="3">
        <v>20.25</v>
      </c>
      <c r="S60" s="7"/>
      <c r="T60" s="8"/>
      <c r="U60" s="8"/>
      <c r="V60" s="4" t="s">
        <v>9</v>
      </c>
      <c r="W60" s="8"/>
      <c r="X60" s="4">
        <v>20.25</v>
      </c>
      <c r="Y60" s="8"/>
    </row>
    <row r="61" spans="1:25" x14ac:dyDescent="0.2">
      <c r="A61" s="13"/>
      <c r="B61" s="13" t="s">
        <v>20</v>
      </c>
      <c r="C61" s="5" t="s">
        <v>4</v>
      </c>
      <c r="D61" s="13">
        <f t="shared" si="8"/>
        <v>178.86</v>
      </c>
      <c r="E61" s="5">
        <v>299.75</v>
      </c>
      <c r="F61" s="13"/>
      <c r="G61" s="9"/>
      <c r="H61" s="9" t="s">
        <v>20</v>
      </c>
      <c r="I61" s="6" t="s">
        <v>4</v>
      </c>
      <c r="J61" s="9">
        <v>178.86</v>
      </c>
      <c r="K61" s="6">
        <v>299.75</v>
      </c>
      <c r="L61" s="9"/>
      <c r="N61" s="7"/>
      <c r="O61" s="7" t="s">
        <v>20</v>
      </c>
      <c r="P61" s="3" t="s">
        <v>4</v>
      </c>
      <c r="Q61" s="7">
        <f t="shared" si="9"/>
        <v>178.86</v>
      </c>
      <c r="R61" s="3">
        <v>145.25</v>
      </c>
      <c r="S61" s="7"/>
      <c r="T61" s="8"/>
      <c r="U61" s="8" t="s">
        <v>20</v>
      </c>
      <c r="V61" s="4" t="s">
        <v>4</v>
      </c>
      <c r="W61" s="8">
        <v>178.86</v>
      </c>
      <c r="X61" s="4">
        <v>145.25</v>
      </c>
      <c r="Y61" s="8"/>
    </row>
    <row r="62" spans="1:25" x14ac:dyDescent="0.2">
      <c r="A62" s="13"/>
      <c r="B62" s="13"/>
      <c r="C62" s="5" t="s">
        <v>5</v>
      </c>
      <c r="D62" s="13"/>
      <c r="E62" s="5">
        <v>274.75</v>
      </c>
      <c r="F62" s="13"/>
      <c r="G62" s="9"/>
      <c r="H62" s="9"/>
      <c r="I62" s="6" t="s">
        <v>5</v>
      </c>
      <c r="J62" s="9"/>
      <c r="K62" s="6">
        <v>274.75</v>
      </c>
      <c r="L62" s="9"/>
      <c r="N62" s="7"/>
      <c r="O62" s="7"/>
      <c r="P62" s="3" t="s">
        <v>5</v>
      </c>
      <c r="Q62" s="7"/>
      <c r="R62" s="3">
        <v>120.25</v>
      </c>
      <c r="S62" s="7"/>
      <c r="T62" s="8"/>
      <c r="U62" s="8"/>
      <c r="V62" s="4" t="s">
        <v>5</v>
      </c>
      <c r="W62" s="8"/>
      <c r="X62" s="4">
        <v>120.25</v>
      </c>
      <c r="Y62" s="8"/>
    </row>
    <row r="63" spans="1:25" x14ac:dyDescent="0.2">
      <c r="A63" s="13"/>
      <c r="B63" s="13"/>
      <c r="C63" s="5" t="s">
        <v>6</v>
      </c>
      <c r="D63" s="13"/>
      <c r="E63" s="5">
        <v>249.75</v>
      </c>
      <c r="F63" s="13"/>
      <c r="G63" s="9"/>
      <c r="H63" s="9"/>
      <c r="I63" s="6" t="s">
        <v>6</v>
      </c>
      <c r="J63" s="9"/>
      <c r="K63" s="6">
        <v>249.75</v>
      </c>
      <c r="L63" s="9"/>
      <c r="N63" s="7"/>
      <c r="O63" s="7"/>
      <c r="P63" s="3" t="s">
        <v>6</v>
      </c>
      <c r="Q63" s="7"/>
      <c r="R63" s="3">
        <v>95.25</v>
      </c>
      <c r="S63" s="7"/>
      <c r="T63" s="8"/>
      <c r="U63" s="8"/>
      <c r="V63" s="4" t="s">
        <v>6</v>
      </c>
      <c r="W63" s="8"/>
      <c r="X63" s="4">
        <v>95.25</v>
      </c>
      <c r="Y63" s="8"/>
    </row>
    <row r="64" spans="1:25" x14ac:dyDescent="0.2">
      <c r="A64" s="13"/>
      <c r="B64" s="13"/>
      <c r="C64" s="5" t="s">
        <v>7</v>
      </c>
      <c r="D64" s="13"/>
      <c r="E64" s="5">
        <v>224.75</v>
      </c>
      <c r="F64" s="13"/>
      <c r="G64" s="9"/>
      <c r="H64" s="9"/>
      <c r="I64" s="6" t="s">
        <v>7</v>
      </c>
      <c r="J64" s="9"/>
      <c r="K64" s="6">
        <v>224.75</v>
      </c>
      <c r="L64" s="9"/>
      <c r="N64" s="7"/>
      <c r="O64" s="7"/>
      <c r="P64" s="3" t="s">
        <v>7</v>
      </c>
      <c r="Q64" s="7"/>
      <c r="R64" s="3">
        <v>70.25</v>
      </c>
      <c r="S64" s="7"/>
      <c r="T64" s="8"/>
      <c r="U64" s="8"/>
      <c r="V64" s="4" t="s">
        <v>7</v>
      </c>
      <c r="W64" s="8"/>
      <c r="X64" s="4">
        <v>70.25</v>
      </c>
      <c r="Y64" s="8"/>
    </row>
    <row r="65" spans="1:25" x14ac:dyDescent="0.2">
      <c r="A65" s="13"/>
      <c r="B65" s="13"/>
      <c r="C65" s="5" t="s">
        <v>8</v>
      </c>
      <c r="D65" s="13"/>
      <c r="E65" s="5">
        <v>199.75</v>
      </c>
      <c r="F65" s="13"/>
      <c r="G65" s="9"/>
      <c r="H65" s="9"/>
      <c r="I65" s="6" t="s">
        <v>8</v>
      </c>
      <c r="J65" s="9"/>
      <c r="K65" s="6">
        <v>199.75</v>
      </c>
      <c r="L65" s="9"/>
      <c r="N65" s="7"/>
      <c r="O65" s="7"/>
      <c r="P65" s="3" t="s">
        <v>8</v>
      </c>
      <c r="Q65" s="7"/>
      <c r="R65" s="3">
        <v>45.25</v>
      </c>
      <c r="S65" s="7"/>
      <c r="T65" s="8"/>
      <c r="U65" s="8"/>
      <c r="V65" s="4" t="s">
        <v>8</v>
      </c>
      <c r="W65" s="8"/>
      <c r="X65" s="4">
        <v>45.25</v>
      </c>
      <c r="Y65" s="8"/>
    </row>
    <row r="66" spans="1:25" x14ac:dyDescent="0.2">
      <c r="A66" s="13"/>
      <c r="B66" s="13"/>
      <c r="C66" s="5" t="s">
        <v>9</v>
      </c>
      <c r="D66" s="13"/>
      <c r="E66" s="5">
        <v>174.75</v>
      </c>
      <c r="F66" s="13"/>
      <c r="G66" s="9"/>
      <c r="H66" s="9"/>
      <c r="I66" s="6" t="s">
        <v>9</v>
      </c>
      <c r="J66" s="9"/>
      <c r="K66" s="6">
        <v>174.75</v>
      </c>
      <c r="L66" s="9"/>
      <c r="N66" s="7"/>
      <c r="O66" s="7"/>
      <c r="P66" s="3" t="s">
        <v>9</v>
      </c>
      <c r="Q66" s="7"/>
      <c r="R66" s="3">
        <v>20.25</v>
      </c>
      <c r="S66" s="7"/>
      <c r="T66" s="8"/>
      <c r="U66" s="8"/>
      <c r="V66" s="4" t="s">
        <v>9</v>
      </c>
      <c r="W66" s="8"/>
      <c r="X66" s="4">
        <v>20.25</v>
      </c>
      <c r="Y66" s="8"/>
    </row>
    <row r="67" spans="1:25" x14ac:dyDescent="0.2">
      <c r="A67" s="13"/>
      <c r="B67" s="13" t="s">
        <v>21</v>
      </c>
      <c r="C67" s="5" t="s">
        <v>4</v>
      </c>
      <c r="D67" s="13">
        <f t="shared" ref="D67" si="10">D61+10</f>
        <v>188.86</v>
      </c>
      <c r="E67" s="5">
        <v>299.75</v>
      </c>
      <c r="F67" s="13"/>
      <c r="G67" s="9"/>
      <c r="H67" s="9" t="s">
        <v>21</v>
      </c>
      <c r="I67" s="6" t="s">
        <v>4</v>
      </c>
      <c r="J67" s="9">
        <v>188.86</v>
      </c>
      <c r="K67" s="6">
        <v>299.75</v>
      </c>
      <c r="L67" s="9"/>
      <c r="N67" s="7"/>
      <c r="O67" s="7" t="s">
        <v>21</v>
      </c>
      <c r="P67" s="3" t="s">
        <v>4</v>
      </c>
      <c r="Q67" s="7">
        <f t="shared" ref="Q67" si="11">Q61+10</f>
        <v>188.86</v>
      </c>
      <c r="R67" s="3">
        <v>145.25</v>
      </c>
      <c r="S67" s="7"/>
      <c r="T67" s="8"/>
      <c r="U67" s="8" t="s">
        <v>21</v>
      </c>
      <c r="V67" s="4" t="s">
        <v>4</v>
      </c>
      <c r="W67" s="8">
        <v>188.86</v>
      </c>
      <c r="X67" s="4">
        <v>145.25</v>
      </c>
      <c r="Y67" s="8"/>
    </row>
    <row r="68" spans="1:25" x14ac:dyDescent="0.2">
      <c r="A68" s="13"/>
      <c r="B68" s="13"/>
      <c r="C68" s="5" t="s">
        <v>5</v>
      </c>
      <c r="D68" s="13"/>
      <c r="E68" s="5">
        <v>274.75</v>
      </c>
      <c r="F68" s="13"/>
      <c r="G68" s="9"/>
      <c r="H68" s="9"/>
      <c r="I68" s="6" t="s">
        <v>5</v>
      </c>
      <c r="J68" s="9"/>
      <c r="K68" s="6">
        <v>274.75</v>
      </c>
      <c r="L68" s="9"/>
      <c r="N68" s="7"/>
      <c r="O68" s="7"/>
      <c r="P68" s="3" t="s">
        <v>5</v>
      </c>
      <c r="Q68" s="7"/>
      <c r="R68" s="3">
        <v>120.25</v>
      </c>
      <c r="S68" s="7"/>
      <c r="T68" s="8"/>
      <c r="U68" s="8"/>
      <c r="V68" s="4" t="s">
        <v>5</v>
      </c>
      <c r="W68" s="8"/>
      <c r="X68" s="4">
        <v>120.25</v>
      </c>
      <c r="Y68" s="8"/>
    </row>
    <row r="69" spans="1:25" x14ac:dyDescent="0.2">
      <c r="A69" s="13"/>
      <c r="B69" s="13"/>
      <c r="C69" s="5" t="s">
        <v>6</v>
      </c>
      <c r="D69" s="13"/>
      <c r="E69" s="5">
        <v>249.75</v>
      </c>
      <c r="F69" s="13"/>
      <c r="G69" s="9"/>
      <c r="H69" s="9"/>
      <c r="I69" s="6" t="s">
        <v>6</v>
      </c>
      <c r="J69" s="9"/>
      <c r="K69" s="6">
        <v>249.75</v>
      </c>
      <c r="L69" s="9"/>
      <c r="N69" s="7"/>
      <c r="O69" s="7"/>
      <c r="P69" s="3" t="s">
        <v>6</v>
      </c>
      <c r="Q69" s="7"/>
      <c r="R69" s="3">
        <v>95.25</v>
      </c>
      <c r="S69" s="7"/>
      <c r="T69" s="8"/>
      <c r="U69" s="8"/>
      <c r="V69" s="4" t="s">
        <v>6</v>
      </c>
      <c r="W69" s="8"/>
      <c r="X69" s="4">
        <v>95.25</v>
      </c>
      <c r="Y69" s="8"/>
    </row>
    <row r="70" spans="1:25" x14ac:dyDescent="0.2">
      <c r="A70" s="13"/>
      <c r="B70" s="13"/>
      <c r="C70" s="5" t="s">
        <v>7</v>
      </c>
      <c r="D70" s="13"/>
      <c r="E70" s="5">
        <v>224.75</v>
      </c>
      <c r="F70" s="13"/>
      <c r="G70" s="9"/>
      <c r="H70" s="9"/>
      <c r="I70" s="6" t="s">
        <v>7</v>
      </c>
      <c r="J70" s="9"/>
      <c r="K70" s="6">
        <v>224.75</v>
      </c>
      <c r="L70" s="9"/>
      <c r="N70" s="7"/>
      <c r="O70" s="7"/>
      <c r="P70" s="3" t="s">
        <v>7</v>
      </c>
      <c r="Q70" s="7"/>
      <c r="R70" s="3">
        <v>70.25</v>
      </c>
      <c r="S70" s="7"/>
      <c r="T70" s="8"/>
      <c r="U70" s="8"/>
      <c r="V70" s="4" t="s">
        <v>7</v>
      </c>
      <c r="W70" s="8"/>
      <c r="X70" s="4">
        <v>70.25</v>
      </c>
      <c r="Y70" s="8"/>
    </row>
    <row r="71" spans="1:25" x14ac:dyDescent="0.2">
      <c r="A71" s="13"/>
      <c r="B71" s="13"/>
      <c r="C71" s="5" t="s">
        <v>8</v>
      </c>
      <c r="D71" s="13"/>
      <c r="E71" s="5">
        <v>199.75</v>
      </c>
      <c r="F71" s="13"/>
      <c r="G71" s="9"/>
      <c r="H71" s="9"/>
      <c r="I71" s="6" t="s">
        <v>8</v>
      </c>
      <c r="J71" s="9"/>
      <c r="K71" s="6">
        <v>199.75</v>
      </c>
      <c r="L71" s="9"/>
      <c r="N71" s="7"/>
      <c r="O71" s="7"/>
      <c r="P71" s="3" t="s">
        <v>8</v>
      </c>
      <c r="Q71" s="7"/>
      <c r="R71" s="3">
        <v>45.25</v>
      </c>
      <c r="S71" s="7"/>
      <c r="T71" s="8"/>
      <c r="U71" s="8"/>
      <c r="V71" s="4" t="s">
        <v>8</v>
      </c>
      <c r="W71" s="8"/>
      <c r="X71" s="4">
        <v>45.25</v>
      </c>
      <c r="Y71" s="8"/>
    </row>
    <row r="72" spans="1:25" x14ac:dyDescent="0.2">
      <c r="A72" s="13"/>
      <c r="B72" s="13"/>
      <c r="C72" s="5" t="s">
        <v>9</v>
      </c>
      <c r="D72" s="13"/>
      <c r="E72" s="5">
        <v>174.75</v>
      </c>
      <c r="F72" s="13"/>
      <c r="G72" s="9"/>
      <c r="H72" s="9"/>
      <c r="I72" s="6" t="s">
        <v>9</v>
      </c>
      <c r="J72" s="9"/>
      <c r="K72" s="6">
        <v>174.75</v>
      </c>
      <c r="L72" s="9"/>
      <c r="N72" s="7"/>
      <c r="O72" s="7"/>
      <c r="P72" s="3" t="s">
        <v>9</v>
      </c>
      <c r="Q72" s="7"/>
      <c r="R72" s="3">
        <v>20.25</v>
      </c>
      <c r="S72" s="7"/>
      <c r="T72" s="8"/>
      <c r="U72" s="8"/>
      <c r="V72" s="4" t="s">
        <v>9</v>
      </c>
      <c r="W72" s="8"/>
      <c r="X72" s="4">
        <v>20.25</v>
      </c>
      <c r="Y72" s="8"/>
    </row>
    <row r="73" spans="1:25" x14ac:dyDescent="0.2">
      <c r="A73" s="13"/>
      <c r="B73" s="13" t="s">
        <v>22</v>
      </c>
      <c r="C73" s="5" t="s">
        <v>4</v>
      </c>
      <c r="D73" s="13">
        <f t="shared" ref="D73" si="12">D67+10</f>
        <v>198.86</v>
      </c>
      <c r="E73" s="5">
        <v>299.75</v>
      </c>
      <c r="F73" s="13"/>
      <c r="G73" s="9"/>
      <c r="H73" s="9" t="s">
        <v>22</v>
      </c>
      <c r="I73" s="6" t="s">
        <v>4</v>
      </c>
      <c r="J73" s="9">
        <v>198.86</v>
      </c>
      <c r="K73" s="6">
        <v>299.75</v>
      </c>
      <c r="L73" s="9"/>
      <c r="N73" s="7"/>
      <c r="O73" s="7" t="s">
        <v>22</v>
      </c>
      <c r="P73" s="3" t="s">
        <v>4</v>
      </c>
      <c r="Q73" s="7">
        <f t="shared" ref="Q73" si="13">Q67+10</f>
        <v>198.86</v>
      </c>
      <c r="R73" s="3">
        <v>145.25</v>
      </c>
      <c r="S73" s="7"/>
      <c r="T73" s="8"/>
      <c r="U73" s="8" t="s">
        <v>22</v>
      </c>
      <c r="V73" s="4" t="s">
        <v>4</v>
      </c>
      <c r="W73" s="8">
        <v>198.86</v>
      </c>
      <c r="X73" s="4">
        <v>145.25</v>
      </c>
      <c r="Y73" s="8"/>
    </row>
    <row r="74" spans="1:25" x14ac:dyDescent="0.2">
      <c r="A74" s="13"/>
      <c r="B74" s="13"/>
      <c r="C74" s="5" t="s">
        <v>5</v>
      </c>
      <c r="D74" s="13"/>
      <c r="E74" s="5">
        <v>274.75</v>
      </c>
      <c r="F74" s="13"/>
      <c r="G74" s="9"/>
      <c r="H74" s="9"/>
      <c r="I74" s="6" t="s">
        <v>5</v>
      </c>
      <c r="J74" s="9"/>
      <c r="K74" s="6">
        <v>274.75</v>
      </c>
      <c r="L74" s="9"/>
      <c r="N74" s="7"/>
      <c r="O74" s="7"/>
      <c r="P74" s="3" t="s">
        <v>5</v>
      </c>
      <c r="Q74" s="7"/>
      <c r="R74" s="3">
        <v>120.25</v>
      </c>
      <c r="S74" s="7"/>
      <c r="T74" s="8"/>
      <c r="U74" s="8"/>
      <c r="V74" s="4" t="s">
        <v>5</v>
      </c>
      <c r="W74" s="8"/>
      <c r="X74" s="4">
        <v>120.25</v>
      </c>
      <c r="Y74" s="8"/>
    </row>
    <row r="75" spans="1:25" x14ac:dyDescent="0.2">
      <c r="A75" s="13"/>
      <c r="B75" s="13"/>
      <c r="C75" s="5" t="s">
        <v>6</v>
      </c>
      <c r="D75" s="13"/>
      <c r="E75" s="5">
        <v>249.75</v>
      </c>
      <c r="F75" s="13"/>
      <c r="G75" s="9"/>
      <c r="H75" s="9"/>
      <c r="I75" s="6" t="s">
        <v>6</v>
      </c>
      <c r="J75" s="9"/>
      <c r="K75" s="6">
        <v>249.75</v>
      </c>
      <c r="L75" s="9"/>
      <c r="N75" s="7"/>
      <c r="O75" s="7"/>
      <c r="P75" s="3" t="s">
        <v>6</v>
      </c>
      <c r="Q75" s="7"/>
      <c r="R75" s="3">
        <v>95.25</v>
      </c>
      <c r="S75" s="7"/>
      <c r="T75" s="8"/>
      <c r="U75" s="8"/>
      <c r="V75" s="4" t="s">
        <v>6</v>
      </c>
      <c r="W75" s="8"/>
      <c r="X75" s="4">
        <v>95.25</v>
      </c>
      <c r="Y75" s="8"/>
    </row>
    <row r="76" spans="1:25" x14ac:dyDescent="0.2">
      <c r="A76" s="13"/>
      <c r="B76" s="13"/>
      <c r="C76" s="5" t="s">
        <v>7</v>
      </c>
      <c r="D76" s="13"/>
      <c r="E76" s="5">
        <v>224.75</v>
      </c>
      <c r="F76" s="13"/>
      <c r="G76" s="9"/>
      <c r="H76" s="9"/>
      <c r="I76" s="6" t="s">
        <v>7</v>
      </c>
      <c r="J76" s="9"/>
      <c r="K76" s="6">
        <v>224.75</v>
      </c>
      <c r="L76" s="9"/>
      <c r="N76" s="7"/>
      <c r="O76" s="7"/>
      <c r="P76" s="3" t="s">
        <v>7</v>
      </c>
      <c r="Q76" s="7"/>
      <c r="R76" s="3">
        <v>70.25</v>
      </c>
      <c r="S76" s="7"/>
      <c r="T76" s="8"/>
      <c r="U76" s="8"/>
      <c r="V76" s="4" t="s">
        <v>7</v>
      </c>
      <c r="W76" s="8"/>
      <c r="X76" s="4">
        <v>70.25</v>
      </c>
      <c r="Y76" s="8"/>
    </row>
    <row r="77" spans="1:25" x14ac:dyDescent="0.2">
      <c r="A77" s="13"/>
      <c r="B77" s="13"/>
      <c r="C77" s="5" t="s">
        <v>8</v>
      </c>
      <c r="D77" s="13"/>
      <c r="E77" s="5">
        <v>199.75</v>
      </c>
      <c r="F77" s="13"/>
      <c r="G77" s="9"/>
      <c r="H77" s="9"/>
      <c r="I77" s="6" t="s">
        <v>8</v>
      </c>
      <c r="J77" s="9"/>
      <c r="K77" s="6">
        <v>199.75</v>
      </c>
      <c r="L77" s="9"/>
      <c r="N77" s="7"/>
      <c r="O77" s="7"/>
      <c r="P77" s="3" t="s">
        <v>8</v>
      </c>
      <c r="Q77" s="7"/>
      <c r="R77" s="3">
        <v>45.25</v>
      </c>
      <c r="S77" s="7"/>
      <c r="T77" s="8"/>
      <c r="U77" s="8"/>
      <c r="V77" s="4" t="s">
        <v>8</v>
      </c>
      <c r="W77" s="8"/>
      <c r="X77" s="4">
        <v>45.25</v>
      </c>
      <c r="Y77" s="8"/>
    </row>
    <row r="78" spans="1:25" x14ac:dyDescent="0.2">
      <c r="A78" s="13"/>
      <c r="B78" s="13"/>
      <c r="C78" s="5" t="s">
        <v>9</v>
      </c>
      <c r="D78" s="13"/>
      <c r="E78" s="5">
        <v>174.75</v>
      </c>
      <c r="F78" s="13"/>
      <c r="G78" s="9"/>
      <c r="H78" s="9"/>
      <c r="I78" s="6" t="s">
        <v>9</v>
      </c>
      <c r="J78" s="9"/>
      <c r="K78" s="6">
        <v>174.75</v>
      </c>
      <c r="L78" s="9"/>
      <c r="N78" s="7"/>
      <c r="O78" s="7"/>
      <c r="P78" s="3" t="s">
        <v>9</v>
      </c>
      <c r="Q78" s="7"/>
      <c r="R78" s="3">
        <v>20.25</v>
      </c>
      <c r="S78" s="7"/>
      <c r="T78" s="8"/>
      <c r="U78" s="8"/>
      <c r="V78" s="4" t="s">
        <v>9</v>
      </c>
      <c r="W78" s="8"/>
      <c r="X78" s="4">
        <v>20.25</v>
      </c>
      <c r="Y78" s="8"/>
    </row>
    <row r="79" spans="1:25" x14ac:dyDescent="0.2">
      <c r="A79" s="13"/>
      <c r="B79" s="13" t="s">
        <v>23</v>
      </c>
      <c r="C79" s="5" t="s">
        <v>4</v>
      </c>
      <c r="D79" s="13">
        <f t="shared" ref="D79" si="14">D73+10</f>
        <v>208.86</v>
      </c>
      <c r="E79" s="5">
        <v>299.75</v>
      </c>
      <c r="F79" s="13"/>
      <c r="G79" s="9"/>
      <c r="H79" s="9" t="s">
        <v>23</v>
      </c>
      <c r="I79" s="6" t="s">
        <v>4</v>
      </c>
      <c r="J79" s="9">
        <v>208.86</v>
      </c>
      <c r="K79" s="6">
        <v>299.75</v>
      </c>
      <c r="L79" s="9"/>
      <c r="N79" s="7"/>
      <c r="O79" s="7" t="s">
        <v>23</v>
      </c>
      <c r="P79" s="3" t="s">
        <v>4</v>
      </c>
      <c r="Q79" s="7">
        <f t="shared" ref="Q79" si="15">Q73+10</f>
        <v>208.86</v>
      </c>
      <c r="R79" s="3">
        <v>145.25</v>
      </c>
      <c r="S79" s="7"/>
      <c r="T79" s="8"/>
      <c r="U79" s="8" t="s">
        <v>23</v>
      </c>
      <c r="V79" s="4" t="s">
        <v>4</v>
      </c>
      <c r="W79" s="8">
        <v>208.86</v>
      </c>
      <c r="X79" s="4">
        <v>145.25</v>
      </c>
      <c r="Y79" s="8"/>
    </row>
    <row r="80" spans="1:25" x14ac:dyDescent="0.2">
      <c r="A80" s="13"/>
      <c r="B80" s="13"/>
      <c r="C80" s="5" t="s">
        <v>5</v>
      </c>
      <c r="D80" s="13"/>
      <c r="E80" s="5">
        <v>274.75</v>
      </c>
      <c r="F80" s="13"/>
      <c r="G80" s="9"/>
      <c r="H80" s="9"/>
      <c r="I80" s="6" t="s">
        <v>5</v>
      </c>
      <c r="J80" s="9"/>
      <c r="K80" s="6">
        <v>274.75</v>
      </c>
      <c r="L80" s="9"/>
      <c r="N80" s="7"/>
      <c r="O80" s="7"/>
      <c r="P80" s="3" t="s">
        <v>5</v>
      </c>
      <c r="Q80" s="7"/>
      <c r="R80" s="3">
        <v>120.25</v>
      </c>
      <c r="S80" s="7"/>
      <c r="T80" s="8"/>
      <c r="U80" s="8"/>
      <c r="V80" s="4" t="s">
        <v>5</v>
      </c>
      <c r="W80" s="8"/>
      <c r="X80" s="4">
        <v>120.25</v>
      </c>
      <c r="Y80" s="8"/>
    </row>
    <row r="81" spans="1:25" x14ac:dyDescent="0.2">
      <c r="A81" s="13"/>
      <c r="B81" s="13"/>
      <c r="C81" s="5" t="s">
        <v>6</v>
      </c>
      <c r="D81" s="13"/>
      <c r="E81" s="5">
        <v>249.75</v>
      </c>
      <c r="F81" s="13"/>
      <c r="G81" s="9"/>
      <c r="H81" s="9"/>
      <c r="I81" s="6" t="s">
        <v>6</v>
      </c>
      <c r="J81" s="9"/>
      <c r="K81" s="6">
        <v>249.75</v>
      </c>
      <c r="L81" s="9"/>
      <c r="N81" s="7"/>
      <c r="O81" s="7"/>
      <c r="P81" s="3" t="s">
        <v>6</v>
      </c>
      <c r="Q81" s="7"/>
      <c r="R81" s="3">
        <v>95.25</v>
      </c>
      <c r="S81" s="7"/>
      <c r="T81" s="8"/>
      <c r="U81" s="8"/>
      <c r="V81" s="4" t="s">
        <v>6</v>
      </c>
      <c r="W81" s="8"/>
      <c r="X81" s="4">
        <v>95.25</v>
      </c>
      <c r="Y81" s="8"/>
    </row>
    <row r="82" spans="1:25" x14ac:dyDescent="0.2">
      <c r="A82" s="13"/>
      <c r="B82" s="13"/>
      <c r="C82" s="5" t="s">
        <v>7</v>
      </c>
      <c r="D82" s="13"/>
      <c r="E82" s="5">
        <v>224.75</v>
      </c>
      <c r="F82" s="13"/>
      <c r="G82" s="9"/>
      <c r="H82" s="9"/>
      <c r="I82" s="6" t="s">
        <v>7</v>
      </c>
      <c r="J82" s="9"/>
      <c r="K82" s="6">
        <v>224.75</v>
      </c>
      <c r="L82" s="9"/>
      <c r="N82" s="7"/>
      <c r="O82" s="7"/>
      <c r="P82" s="3" t="s">
        <v>7</v>
      </c>
      <c r="Q82" s="7"/>
      <c r="R82" s="3">
        <v>70.25</v>
      </c>
      <c r="S82" s="7"/>
      <c r="T82" s="8"/>
      <c r="U82" s="8"/>
      <c r="V82" s="4" t="s">
        <v>7</v>
      </c>
      <c r="W82" s="8"/>
      <c r="X82" s="4">
        <v>70.25</v>
      </c>
      <c r="Y82" s="8"/>
    </row>
    <row r="83" spans="1:25" x14ac:dyDescent="0.2">
      <c r="A83" s="13"/>
      <c r="B83" s="13"/>
      <c r="C83" s="5" t="s">
        <v>8</v>
      </c>
      <c r="D83" s="13"/>
      <c r="E83" s="5">
        <v>199.75</v>
      </c>
      <c r="F83" s="13"/>
      <c r="G83" s="9"/>
      <c r="H83" s="9"/>
      <c r="I83" s="6" t="s">
        <v>8</v>
      </c>
      <c r="J83" s="9"/>
      <c r="K83" s="6">
        <v>199.75</v>
      </c>
      <c r="L83" s="9"/>
      <c r="N83" s="7"/>
      <c r="O83" s="7"/>
      <c r="P83" s="3" t="s">
        <v>8</v>
      </c>
      <c r="Q83" s="7"/>
      <c r="R83" s="3">
        <v>45.25</v>
      </c>
      <c r="S83" s="7"/>
      <c r="T83" s="8"/>
      <c r="U83" s="8"/>
      <c r="V83" s="4" t="s">
        <v>8</v>
      </c>
      <c r="W83" s="8"/>
      <c r="X83" s="4">
        <v>45.25</v>
      </c>
      <c r="Y83" s="8"/>
    </row>
    <row r="84" spans="1:25" x14ac:dyDescent="0.2">
      <c r="A84" s="13"/>
      <c r="B84" s="13"/>
      <c r="C84" s="5" t="s">
        <v>9</v>
      </c>
      <c r="D84" s="13"/>
      <c r="E84" s="5">
        <v>174.75</v>
      </c>
      <c r="F84" s="13"/>
      <c r="G84" s="9"/>
      <c r="H84" s="9"/>
      <c r="I84" s="6" t="s">
        <v>9</v>
      </c>
      <c r="J84" s="9"/>
      <c r="K84" s="6">
        <v>174.75</v>
      </c>
      <c r="L84" s="9"/>
      <c r="N84" s="7"/>
      <c r="O84" s="7"/>
      <c r="P84" s="3" t="s">
        <v>9</v>
      </c>
      <c r="Q84" s="7"/>
      <c r="R84" s="3">
        <v>20.25</v>
      </c>
      <c r="S84" s="7"/>
      <c r="T84" s="8"/>
      <c r="U84" s="8"/>
      <c r="V84" s="4" t="s">
        <v>9</v>
      </c>
      <c r="W84" s="8"/>
      <c r="X84" s="4">
        <v>20.25</v>
      </c>
      <c r="Y84" s="8"/>
    </row>
    <row r="85" spans="1:25" x14ac:dyDescent="0.2">
      <c r="A85" s="13"/>
      <c r="B85" s="13" t="s">
        <v>24</v>
      </c>
      <c r="C85" s="5" t="s">
        <v>4</v>
      </c>
      <c r="D85" s="13">
        <f t="shared" ref="D85" si="16">D79+10</f>
        <v>218.86</v>
      </c>
      <c r="E85" s="5">
        <v>299.75</v>
      </c>
      <c r="F85" s="13"/>
      <c r="G85" s="9"/>
      <c r="H85" s="9" t="s">
        <v>24</v>
      </c>
      <c r="I85" s="6" t="s">
        <v>4</v>
      </c>
      <c r="J85" s="9">
        <v>218.86</v>
      </c>
      <c r="K85" s="6">
        <v>299.75</v>
      </c>
      <c r="L85" s="9"/>
      <c r="N85" s="7"/>
      <c r="O85" s="7" t="s">
        <v>24</v>
      </c>
      <c r="P85" s="3" t="s">
        <v>4</v>
      </c>
      <c r="Q85" s="7">
        <f t="shared" ref="Q85" si="17">Q79+10</f>
        <v>218.86</v>
      </c>
      <c r="R85" s="3">
        <v>145.25</v>
      </c>
      <c r="S85" s="7"/>
      <c r="T85" s="8"/>
      <c r="U85" s="8" t="s">
        <v>24</v>
      </c>
      <c r="V85" s="4" t="s">
        <v>4</v>
      </c>
      <c r="W85" s="8">
        <v>218.86</v>
      </c>
      <c r="X85" s="4">
        <v>145.25</v>
      </c>
      <c r="Y85" s="8"/>
    </row>
    <row r="86" spans="1:25" x14ac:dyDescent="0.2">
      <c r="A86" s="13"/>
      <c r="B86" s="13"/>
      <c r="C86" s="5" t="s">
        <v>5</v>
      </c>
      <c r="D86" s="13"/>
      <c r="E86" s="5">
        <v>274.75</v>
      </c>
      <c r="F86" s="13"/>
      <c r="G86" s="9"/>
      <c r="H86" s="9"/>
      <c r="I86" s="6" t="s">
        <v>5</v>
      </c>
      <c r="J86" s="9"/>
      <c r="K86" s="6">
        <v>274.75</v>
      </c>
      <c r="L86" s="9"/>
      <c r="N86" s="7"/>
      <c r="O86" s="7"/>
      <c r="P86" s="3" t="s">
        <v>5</v>
      </c>
      <c r="Q86" s="7"/>
      <c r="R86" s="3">
        <v>120.25</v>
      </c>
      <c r="S86" s="7"/>
      <c r="T86" s="8"/>
      <c r="U86" s="8"/>
      <c r="V86" s="4" t="s">
        <v>5</v>
      </c>
      <c r="W86" s="8"/>
      <c r="X86" s="4">
        <v>120.25</v>
      </c>
      <c r="Y86" s="8"/>
    </row>
    <row r="87" spans="1:25" x14ac:dyDescent="0.2">
      <c r="A87" s="13"/>
      <c r="B87" s="13"/>
      <c r="C87" s="5" t="s">
        <v>6</v>
      </c>
      <c r="D87" s="13"/>
      <c r="E87" s="5">
        <v>249.75</v>
      </c>
      <c r="F87" s="13"/>
      <c r="G87" s="9"/>
      <c r="H87" s="9"/>
      <c r="I87" s="6" t="s">
        <v>6</v>
      </c>
      <c r="J87" s="9"/>
      <c r="K87" s="6">
        <v>249.75</v>
      </c>
      <c r="L87" s="9"/>
      <c r="N87" s="7"/>
      <c r="O87" s="7"/>
      <c r="P87" s="3" t="s">
        <v>6</v>
      </c>
      <c r="Q87" s="7"/>
      <c r="R87" s="3">
        <v>95.25</v>
      </c>
      <c r="S87" s="7"/>
      <c r="T87" s="8"/>
      <c r="U87" s="8"/>
      <c r="V87" s="4" t="s">
        <v>6</v>
      </c>
      <c r="W87" s="8"/>
      <c r="X87" s="4">
        <v>95.25</v>
      </c>
      <c r="Y87" s="8"/>
    </row>
    <row r="88" spans="1:25" x14ac:dyDescent="0.2">
      <c r="A88" s="13"/>
      <c r="B88" s="13"/>
      <c r="C88" s="5" t="s">
        <v>7</v>
      </c>
      <c r="D88" s="13"/>
      <c r="E88" s="5">
        <v>224.75</v>
      </c>
      <c r="F88" s="13"/>
      <c r="G88" s="9"/>
      <c r="H88" s="9"/>
      <c r="I88" s="6" t="s">
        <v>7</v>
      </c>
      <c r="J88" s="9"/>
      <c r="K88" s="6">
        <v>224.75</v>
      </c>
      <c r="L88" s="9"/>
      <c r="N88" s="7"/>
      <c r="O88" s="7"/>
      <c r="P88" s="3" t="s">
        <v>7</v>
      </c>
      <c r="Q88" s="7"/>
      <c r="R88" s="3">
        <v>70.25</v>
      </c>
      <c r="S88" s="7"/>
      <c r="T88" s="8"/>
      <c r="U88" s="8"/>
      <c r="V88" s="4" t="s">
        <v>7</v>
      </c>
      <c r="W88" s="8"/>
      <c r="X88" s="4">
        <v>70.25</v>
      </c>
      <c r="Y88" s="8"/>
    </row>
    <row r="89" spans="1:25" x14ac:dyDescent="0.2">
      <c r="A89" s="13"/>
      <c r="B89" s="13"/>
      <c r="C89" s="5" t="s">
        <v>8</v>
      </c>
      <c r="D89" s="13"/>
      <c r="E89" s="5">
        <v>199.75</v>
      </c>
      <c r="F89" s="13"/>
      <c r="G89" s="9"/>
      <c r="H89" s="9"/>
      <c r="I89" s="6" t="s">
        <v>8</v>
      </c>
      <c r="J89" s="9"/>
      <c r="K89" s="6">
        <v>199.75</v>
      </c>
      <c r="L89" s="9"/>
      <c r="N89" s="7"/>
      <c r="O89" s="7"/>
      <c r="P89" s="3" t="s">
        <v>8</v>
      </c>
      <c r="Q89" s="7"/>
      <c r="R89" s="3">
        <v>45.25</v>
      </c>
      <c r="S89" s="7"/>
      <c r="T89" s="8"/>
      <c r="U89" s="8"/>
      <c r="V89" s="4" t="s">
        <v>8</v>
      </c>
      <c r="W89" s="8"/>
      <c r="X89" s="4">
        <v>45.25</v>
      </c>
      <c r="Y89" s="8"/>
    </row>
    <row r="90" spans="1:25" x14ac:dyDescent="0.2">
      <c r="A90" s="13"/>
      <c r="B90" s="13"/>
      <c r="C90" s="5" t="s">
        <v>9</v>
      </c>
      <c r="D90" s="13"/>
      <c r="E90" s="5">
        <v>174.75</v>
      </c>
      <c r="F90" s="13"/>
      <c r="G90" s="9"/>
      <c r="H90" s="9"/>
      <c r="I90" s="6" t="s">
        <v>9</v>
      </c>
      <c r="J90" s="9"/>
      <c r="K90" s="6">
        <v>174.75</v>
      </c>
      <c r="L90" s="9"/>
      <c r="N90" s="7"/>
      <c r="O90" s="7"/>
      <c r="P90" s="3" t="s">
        <v>9</v>
      </c>
      <c r="Q90" s="7"/>
      <c r="R90" s="3">
        <v>20.25</v>
      </c>
      <c r="S90" s="7"/>
      <c r="T90" s="8"/>
      <c r="U90" s="8"/>
      <c r="V90" s="4" t="s">
        <v>9</v>
      </c>
      <c r="W90" s="8"/>
      <c r="X90" s="4">
        <v>20.25</v>
      </c>
      <c r="Y90" s="8"/>
    </row>
    <row r="91" spans="1:25" x14ac:dyDescent="0.2">
      <c r="A91" s="13"/>
      <c r="B91" s="13" t="s">
        <v>25</v>
      </c>
      <c r="C91" s="5" t="s">
        <v>4</v>
      </c>
      <c r="D91" s="13">
        <f t="shared" ref="D91" si="18">D85+10</f>
        <v>228.86</v>
      </c>
      <c r="E91" s="5">
        <v>299.75</v>
      </c>
      <c r="F91" s="13"/>
      <c r="G91" s="9"/>
      <c r="H91" s="9" t="s">
        <v>25</v>
      </c>
      <c r="I91" s="6" t="s">
        <v>4</v>
      </c>
      <c r="J91" s="9">
        <v>228.86</v>
      </c>
      <c r="K91" s="6">
        <v>299.75</v>
      </c>
      <c r="L91" s="9"/>
      <c r="N91" s="7"/>
      <c r="O91" s="7" t="s">
        <v>25</v>
      </c>
      <c r="P91" s="3" t="s">
        <v>4</v>
      </c>
      <c r="Q91" s="7">
        <f t="shared" ref="Q91" si="19">Q85+10</f>
        <v>228.86</v>
      </c>
      <c r="R91" s="3">
        <v>145.25</v>
      </c>
      <c r="S91" s="7"/>
      <c r="T91" s="8"/>
      <c r="U91" s="8" t="s">
        <v>25</v>
      </c>
      <c r="V91" s="4" t="s">
        <v>4</v>
      </c>
      <c r="W91" s="8">
        <v>228.86</v>
      </c>
      <c r="X91" s="4">
        <v>145.25</v>
      </c>
      <c r="Y91" s="8"/>
    </row>
    <row r="92" spans="1:25" x14ac:dyDescent="0.2">
      <c r="A92" s="13"/>
      <c r="B92" s="13"/>
      <c r="C92" s="5" t="s">
        <v>5</v>
      </c>
      <c r="D92" s="13"/>
      <c r="E92" s="5">
        <v>274.75</v>
      </c>
      <c r="F92" s="13"/>
      <c r="G92" s="9"/>
      <c r="H92" s="9"/>
      <c r="I92" s="6" t="s">
        <v>5</v>
      </c>
      <c r="J92" s="9"/>
      <c r="K92" s="6">
        <v>274.75</v>
      </c>
      <c r="L92" s="9"/>
      <c r="N92" s="7"/>
      <c r="O92" s="7"/>
      <c r="P92" s="3" t="s">
        <v>5</v>
      </c>
      <c r="Q92" s="7"/>
      <c r="R92" s="3">
        <v>120.25</v>
      </c>
      <c r="S92" s="7"/>
      <c r="T92" s="8"/>
      <c r="U92" s="8"/>
      <c r="V92" s="4" t="s">
        <v>5</v>
      </c>
      <c r="W92" s="8"/>
      <c r="X92" s="4">
        <v>120.25</v>
      </c>
      <c r="Y92" s="8"/>
    </row>
    <row r="93" spans="1:25" x14ac:dyDescent="0.2">
      <c r="A93" s="13"/>
      <c r="B93" s="13"/>
      <c r="C93" s="5" t="s">
        <v>6</v>
      </c>
      <c r="D93" s="13"/>
      <c r="E93" s="5">
        <v>249.75</v>
      </c>
      <c r="F93" s="13"/>
      <c r="G93" s="9"/>
      <c r="H93" s="9"/>
      <c r="I93" s="6" t="s">
        <v>6</v>
      </c>
      <c r="J93" s="9"/>
      <c r="K93" s="6">
        <v>249.75</v>
      </c>
      <c r="L93" s="9"/>
      <c r="N93" s="7"/>
      <c r="O93" s="7"/>
      <c r="P93" s="3" t="s">
        <v>6</v>
      </c>
      <c r="Q93" s="7"/>
      <c r="R93" s="3">
        <v>95.25</v>
      </c>
      <c r="S93" s="7"/>
      <c r="T93" s="8"/>
      <c r="U93" s="8"/>
      <c r="V93" s="4" t="s">
        <v>6</v>
      </c>
      <c r="W93" s="8"/>
      <c r="X93" s="4">
        <v>95.25</v>
      </c>
      <c r="Y93" s="8"/>
    </row>
    <row r="94" spans="1:25" x14ac:dyDescent="0.2">
      <c r="A94" s="13"/>
      <c r="B94" s="13"/>
      <c r="C94" s="5" t="s">
        <v>7</v>
      </c>
      <c r="D94" s="13"/>
      <c r="E94" s="5">
        <v>224.75</v>
      </c>
      <c r="F94" s="13"/>
      <c r="G94" s="9"/>
      <c r="H94" s="9"/>
      <c r="I94" s="6" t="s">
        <v>7</v>
      </c>
      <c r="J94" s="9"/>
      <c r="K94" s="6">
        <v>224.75</v>
      </c>
      <c r="L94" s="9"/>
      <c r="N94" s="7"/>
      <c r="O94" s="7"/>
      <c r="P94" s="3" t="s">
        <v>7</v>
      </c>
      <c r="Q94" s="7"/>
      <c r="R94" s="3">
        <v>70.25</v>
      </c>
      <c r="S94" s="7"/>
      <c r="T94" s="8"/>
      <c r="U94" s="8"/>
      <c r="V94" s="4" t="s">
        <v>7</v>
      </c>
      <c r="W94" s="8"/>
      <c r="X94" s="4">
        <v>70.25</v>
      </c>
      <c r="Y94" s="8"/>
    </row>
    <row r="95" spans="1:25" x14ac:dyDescent="0.2">
      <c r="A95" s="13"/>
      <c r="B95" s="13"/>
      <c r="C95" s="5" t="s">
        <v>8</v>
      </c>
      <c r="D95" s="13"/>
      <c r="E95" s="5">
        <v>199.75</v>
      </c>
      <c r="F95" s="13"/>
      <c r="G95" s="9"/>
      <c r="H95" s="9"/>
      <c r="I95" s="6" t="s">
        <v>8</v>
      </c>
      <c r="J95" s="9"/>
      <c r="K95" s="6">
        <v>199.75</v>
      </c>
      <c r="L95" s="9"/>
      <c r="N95" s="7"/>
      <c r="O95" s="7"/>
      <c r="P95" s="3" t="s">
        <v>8</v>
      </c>
      <c r="Q95" s="7"/>
      <c r="R95" s="3">
        <v>45.25</v>
      </c>
      <c r="S95" s="7"/>
      <c r="T95" s="8"/>
      <c r="U95" s="8"/>
      <c r="V95" s="4" t="s">
        <v>8</v>
      </c>
      <c r="W95" s="8"/>
      <c r="X95" s="4">
        <v>45.25</v>
      </c>
      <c r="Y95" s="8"/>
    </row>
    <row r="96" spans="1:25" x14ac:dyDescent="0.2">
      <c r="A96" s="13"/>
      <c r="B96" s="13"/>
      <c r="C96" s="5" t="s">
        <v>9</v>
      </c>
      <c r="D96" s="13"/>
      <c r="E96" s="5">
        <v>174.75</v>
      </c>
      <c r="F96" s="13"/>
      <c r="G96" s="9"/>
      <c r="H96" s="9"/>
      <c r="I96" s="6" t="s">
        <v>9</v>
      </c>
      <c r="J96" s="9"/>
      <c r="K96" s="6">
        <v>174.75</v>
      </c>
      <c r="L96" s="9"/>
      <c r="N96" s="7"/>
      <c r="O96" s="7"/>
      <c r="P96" s="3" t="s">
        <v>9</v>
      </c>
      <c r="Q96" s="7"/>
      <c r="R96" s="3">
        <v>20.25</v>
      </c>
      <c r="S96" s="7"/>
      <c r="T96" s="8"/>
      <c r="U96" s="8"/>
      <c r="V96" s="4" t="s">
        <v>9</v>
      </c>
      <c r="W96" s="8"/>
      <c r="X96" s="4">
        <v>20.25</v>
      </c>
      <c r="Y96" s="8"/>
    </row>
    <row r="97" spans="1:25" x14ac:dyDescent="0.2">
      <c r="A97" s="13"/>
      <c r="B97" s="13" t="s">
        <v>26</v>
      </c>
      <c r="C97" s="5" t="s">
        <v>4</v>
      </c>
      <c r="D97" s="13">
        <f t="shared" ref="D97" si="20">D91+10</f>
        <v>238.86</v>
      </c>
      <c r="E97" s="5">
        <v>299.75</v>
      </c>
      <c r="F97" s="13"/>
      <c r="G97" s="9"/>
      <c r="H97" s="9" t="s">
        <v>26</v>
      </c>
      <c r="I97" s="6" t="s">
        <v>4</v>
      </c>
      <c r="J97" s="9">
        <v>238.86</v>
      </c>
      <c r="K97" s="6">
        <v>299.75</v>
      </c>
      <c r="L97" s="9"/>
      <c r="N97" s="7"/>
      <c r="O97" s="7" t="s">
        <v>26</v>
      </c>
      <c r="P97" s="3" t="s">
        <v>4</v>
      </c>
      <c r="Q97" s="7">
        <f t="shared" ref="Q97" si="21">Q91+10</f>
        <v>238.86</v>
      </c>
      <c r="R97" s="3">
        <v>145.25</v>
      </c>
      <c r="S97" s="7"/>
      <c r="T97" s="8"/>
      <c r="U97" s="8" t="s">
        <v>26</v>
      </c>
      <c r="V97" s="4" t="s">
        <v>4</v>
      </c>
      <c r="W97" s="8">
        <v>238.86</v>
      </c>
      <c r="X97" s="4">
        <v>145.25</v>
      </c>
      <c r="Y97" s="8"/>
    </row>
    <row r="98" spans="1:25" x14ac:dyDescent="0.2">
      <c r="A98" s="13"/>
      <c r="B98" s="13"/>
      <c r="C98" s="5" t="s">
        <v>5</v>
      </c>
      <c r="D98" s="13"/>
      <c r="E98" s="5">
        <v>274.75</v>
      </c>
      <c r="F98" s="13"/>
      <c r="G98" s="9"/>
      <c r="H98" s="9"/>
      <c r="I98" s="6" t="s">
        <v>5</v>
      </c>
      <c r="J98" s="9"/>
      <c r="K98" s="6">
        <v>274.75</v>
      </c>
      <c r="L98" s="9"/>
      <c r="N98" s="7"/>
      <c r="O98" s="7"/>
      <c r="P98" s="3" t="s">
        <v>5</v>
      </c>
      <c r="Q98" s="7"/>
      <c r="R98" s="3">
        <v>120.25</v>
      </c>
      <c r="S98" s="7"/>
      <c r="T98" s="8"/>
      <c r="U98" s="8"/>
      <c r="V98" s="4" t="s">
        <v>5</v>
      </c>
      <c r="W98" s="8"/>
      <c r="X98" s="4">
        <v>120.25</v>
      </c>
      <c r="Y98" s="8"/>
    </row>
    <row r="99" spans="1:25" x14ac:dyDescent="0.2">
      <c r="A99" s="13"/>
      <c r="B99" s="13"/>
      <c r="C99" s="5" t="s">
        <v>6</v>
      </c>
      <c r="D99" s="13"/>
      <c r="E99" s="5">
        <v>249.75</v>
      </c>
      <c r="F99" s="13"/>
      <c r="G99" s="9"/>
      <c r="H99" s="9"/>
      <c r="I99" s="6" t="s">
        <v>6</v>
      </c>
      <c r="J99" s="9"/>
      <c r="K99" s="6">
        <v>249.75</v>
      </c>
      <c r="L99" s="9"/>
      <c r="N99" s="7"/>
      <c r="O99" s="7"/>
      <c r="P99" s="3" t="s">
        <v>6</v>
      </c>
      <c r="Q99" s="7"/>
      <c r="R99" s="3">
        <v>95.25</v>
      </c>
      <c r="S99" s="7"/>
      <c r="T99" s="8"/>
      <c r="U99" s="8"/>
      <c r="V99" s="4" t="s">
        <v>6</v>
      </c>
      <c r="W99" s="8"/>
      <c r="X99" s="4">
        <v>95.25</v>
      </c>
      <c r="Y99" s="8"/>
    </row>
    <row r="100" spans="1:25" x14ac:dyDescent="0.2">
      <c r="A100" s="13"/>
      <c r="B100" s="13"/>
      <c r="C100" s="5" t="s">
        <v>7</v>
      </c>
      <c r="D100" s="13"/>
      <c r="E100" s="5">
        <v>224.75</v>
      </c>
      <c r="F100" s="13"/>
      <c r="G100" s="9"/>
      <c r="H100" s="9"/>
      <c r="I100" s="6" t="s">
        <v>7</v>
      </c>
      <c r="J100" s="9"/>
      <c r="K100" s="6">
        <v>224.75</v>
      </c>
      <c r="L100" s="9"/>
      <c r="N100" s="7"/>
      <c r="O100" s="7"/>
      <c r="P100" s="3" t="s">
        <v>7</v>
      </c>
      <c r="Q100" s="7"/>
      <c r="R100" s="3">
        <v>70.25</v>
      </c>
      <c r="S100" s="7"/>
      <c r="T100" s="8"/>
      <c r="U100" s="8"/>
      <c r="V100" s="4" t="s">
        <v>7</v>
      </c>
      <c r="W100" s="8"/>
      <c r="X100" s="4">
        <v>70.25</v>
      </c>
      <c r="Y100" s="8"/>
    </row>
    <row r="101" spans="1:25" x14ac:dyDescent="0.2">
      <c r="A101" s="13"/>
      <c r="B101" s="13"/>
      <c r="C101" s="5" t="s">
        <v>8</v>
      </c>
      <c r="D101" s="13"/>
      <c r="E101" s="5">
        <v>199.75</v>
      </c>
      <c r="F101" s="13"/>
      <c r="G101" s="9"/>
      <c r="H101" s="9"/>
      <c r="I101" s="6" t="s">
        <v>8</v>
      </c>
      <c r="J101" s="9"/>
      <c r="K101" s="6">
        <v>199.75</v>
      </c>
      <c r="L101" s="9"/>
      <c r="N101" s="7"/>
      <c r="O101" s="7"/>
      <c r="P101" s="3" t="s">
        <v>8</v>
      </c>
      <c r="Q101" s="7"/>
      <c r="R101" s="3">
        <v>45.25</v>
      </c>
      <c r="S101" s="7"/>
      <c r="T101" s="8"/>
      <c r="U101" s="8"/>
      <c r="V101" s="4" t="s">
        <v>8</v>
      </c>
      <c r="W101" s="8"/>
      <c r="X101" s="4">
        <v>45.25</v>
      </c>
      <c r="Y101" s="8"/>
    </row>
    <row r="102" spans="1:25" x14ac:dyDescent="0.2">
      <c r="A102" s="13"/>
      <c r="B102" s="13"/>
      <c r="C102" s="5" t="s">
        <v>9</v>
      </c>
      <c r="D102" s="13"/>
      <c r="E102" s="5">
        <v>174.75</v>
      </c>
      <c r="F102" s="13"/>
      <c r="G102" s="9"/>
      <c r="H102" s="9"/>
      <c r="I102" s="6" t="s">
        <v>9</v>
      </c>
      <c r="J102" s="9"/>
      <c r="K102" s="6">
        <v>174.75</v>
      </c>
      <c r="L102" s="9"/>
      <c r="N102" s="7"/>
      <c r="O102" s="7"/>
      <c r="P102" s="3" t="s">
        <v>9</v>
      </c>
      <c r="Q102" s="7"/>
      <c r="R102" s="3">
        <v>20.25</v>
      </c>
      <c r="S102" s="7"/>
      <c r="T102" s="8"/>
      <c r="U102" s="8"/>
      <c r="V102" s="4" t="s">
        <v>9</v>
      </c>
      <c r="W102" s="8"/>
      <c r="X102" s="4">
        <v>20.25</v>
      </c>
      <c r="Y102" s="8"/>
    </row>
    <row r="104" spans="1:25" x14ac:dyDescent="0.2">
      <c r="P104" t="s">
        <v>32</v>
      </c>
      <c r="Q104" t="s">
        <v>33</v>
      </c>
      <c r="R104" t="s">
        <v>39</v>
      </c>
    </row>
    <row r="105" spans="1:25" x14ac:dyDescent="0.2">
      <c r="P105" t="s">
        <v>34</v>
      </c>
      <c r="Q105" t="s">
        <v>36</v>
      </c>
      <c r="R105" t="s">
        <v>36</v>
      </c>
    </row>
    <row r="106" spans="1:25" x14ac:dyDescent="0.2">
      <c r="P106" t="s">
        <v>35</v>
      </c>
      <c r="Q106" t="s">
        <v>37</v>
      </c>
      <c r="R106" t="s">
        <v>34</v>
      </c>
    </row>
    <row r="107" spans="1:25" x14ac:dyDescent="0.2">
      <c r="P107" t="s">
        <v>36</v>
      </c>
      <c r="Q107" t="s">
        <v>38</v>
      </c>
      <c r="R107" t="s">
        <v>35</v>
      </c>
    </row>
  </sheetData>
  <mergeCells count="141">
    <mergeCell ref="A1:A3"/>
    <mergeCell ref="B7:B12"/>
    <mergeCell ref="A7:A102"/>
    <mergeCell ref="A6:C6"/>
    <mergeCell ref="D13:D18"/>
    <mergeCell ref="D7:D12"/>
    <mergeCell ref="D49:D54"/>
    <mergeCell ref="D55:D60"/>
    <mergeCell ref="D61:D66"/>
    <mergeCell ref="D73:D78"/>
    <mergeCell ref="B79:B84"/>
    <mergeCell ref="D79:D84"/>
    <mergeCell ref="F7:F102"/>
    <mergeCell ref="B49:B54"/>
    <mergeCell ref="B55:B60"/>
    <mergeCell ref="B61:B66"/>
    <mergeCell ref="D19:D24"/>
    <mergeCell ref="D25:D30"/>
    <mergeCell ref="D31:D36"/>
    <mergeCell ref="D37:D42"/>
    <mergeCell ref="D43:D48"/>
    <mergeCell ref="B13:B18"/>
    <mergeCell ref="B19:B24"/>
    <mergeCell ref="B25:B30"/>
    <mergeCell ref="B31:B36"/>
    <mergeCell ref="B37:B42"/>
    <mergeCell ref="B43:B48"/>
    <mergeCell ref="B85:B90"/>
    <mergeCell ref="D85:D90"/>
    <mergeCell ref="B91:B96"/>
    <mergeCell ref="D91:D96"/>
    <mergeCell ref="B97:B102"/>
    <mergeCell ref="D97:D102"/>
    <mergeCell ref="B67:B72"/>
    <mergeCell ref="D67:D72"/>
    <mergeCell ref="B73:B78"/>
    <mergeCell ref="J91:J96"/>
    <mergeCell ref="J97:J102"/>
    <mergeCell ref="J67:J72"/>
    <mergeCell ref="J73:J78"/>
    <mergeCell ref="J79:J84"/>
    <mergeCell ref="J49:J54"/>
    <mergeCell ref="J55:J60"/>
    <mergeCell ref="J61:J66"/>
    <mergeCell ref="J37:J42"/>
    <mergeCell ref="J43:J48"/>
    <mergeCell ref="H67:H72"/>
    <mergeCell ref="H73:H78"/>
    <mergeCell ref="H7:H12"/>
    <mergeCell ref="H13:H18"/>
    <mergeCell ref="H19:H24"/>
    <mergeCell ref="H25:H30"/>
    <mergeCell ref="H31:H36"/>
    <mergeCell ref="H37:H42"/>
    <mergeCell ref="J85:J90"/>
    <mergeCell ref="L7:L102"/>
    <mergeCell ref="A5:L5"/>
    <mergeCell ref="N5:Y5"/>
    <mergeCell ref="N6:P6"/>
    <mergeCell ref="N7:N102"/>
    <mergeCell ref="O7:O12"/>
    <mergeCell ref="Q7:Q12"/>
    <mergeCell ref="S7:S102"/>
    <mergeCell ref="T7:T102"/>
    <mergeCell ref="U7:U12"/>
    <mergeCell ref="H79:H84"/>
    <mergeCell ref="H85:H90"/>
    <mergeCell ref="H91:H96"/>
    <mergeCell ref="H97:H102"/>
    <mergeCell ref="G7:G102"/>
    <mergeCell ref="J7:J12"/>
    <mergeCell ref="J13:J18"/>
    <mergeCell ref="J19:J24"/>
    <mergeCell ref="J25:J30"/>
    <mergeCell ref="J31:J36"/>
    <mergeCell ref="H43:H48"/>
    <mergeCell ref="H49:H54"/>
    <mergeCell ref="H55:H60"/>
    <mergeCell ref="H61:H66"/>
    <mergeCell ref="Y7:Y102"/>
    <mergeCell ref="O13:O18"/>
    <mergeCell ref="Q13:Q18"/>
    <mergeCell ref="U13:U18"/>
    <mergeCell ref="W13:W18"/>
    <mergeCell ref="O19:O24"/>
    <mergeCell ref="Q19:Q24"/>
    <mergeCell ref="U19:U24"/>
    <mergeCell ref="W19:W24"/>
    <mergeCell ref="O25:O30"/>
    <mergeCell ref="Q25:Q30"/>
    <mergeCell ref="U25:U30"/>
    <mergeCell ref="W25:W30"/>
    <mergeCell ref="O31:O36"/>
    <mergeCell ref="Q31:Q36"/>
    <mergeCell ref="U31:U36"/>
    <mergeCell ref="W31:W36"/>
    <mergeCell ref="W7:W12"/>
    <mergeCell ref="O49:O54"/>
    <mergeCell ref="Q49:Q54"/>
    <mergeCell ref="U49:U54"/>
    <mergeCell ref="W49:W54"/>
    <mergeCell ref="O55:O60"/>
    <mergeCell ref="Q55:Q60"/>
    <mergeCell ref="U55:U60"/>
    <mergeCell ref="W55:W60"/>
    <mergeCell ref="O37:O42"/>
    <mergeCell ref="Q37:Q42"/>
    <mergeCell ref="U37:U42"/>
    <mergeCell ref="W37:W42"/>
    <mergeCell ref="O43:O48"/>
    <mergeCell ref="Q43:Q48"/>
    <mergeCell ref="U43:U48"/>
    <mergeCell ref="W43:W48"/>
    <mergeCell ref="O73:O78"/>
    <mergeCell ref="Q73:Q78"/>
    <mergeCell ref="U73:U78"/>
    <mergeCell ref="W73:W78"/>
    <mergeCell ref="O79:O84"/>
    <mergeCell ref="Q79:Q84"/>
    <mergeCell ref="U79:U84"/>
    <mergeCell ref="W79:W84"/>
    <mergeCell ref="O61:O66"/>
    <mergeCell ref="Q61:Q66"/>
    <mergeCell ref="U61:U66"/>
    <mergeCell ref="W61:W66"/>
    <mergeCell ref="O67:O72"/>
    <mergeCell ref="Q67:Q72"/>
    <mergeCell ref="U67:U72"/>
    <mergeCell ref="W67:W72"/>
    <mergeCell ref="O97:O102"/>
    <mergeCell ref="Q97:Q102"/>
    <mergeCell ref="U97:U102"/>
    <mergeCell ref="W97:W102"/>
    <mergeCell ref="O85:O90"/>
    <mergeCell ref="Q85:Q90"/>
    <mergeCell ref="U85:U90"/>
    <mergeCell ref="W85:W90"/>
    <mergeCell ref="O91:O96"/>
    <mergeCell ref="Q91:Q96"/>
    <mergeCell ref="U91:U96"/>
    <mergeCell ref="W91:W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Hrivnak</dc:creator>
  <cp:lastModifiedBy>Microsoft Office User</cp:lastModifiedBy>
  <dcterms:created xsi:type="dcterms:W3CDTF">2022-03-22T12:50:53Z</dcterms:created>
  <dcterms:modified xsi:type="dcterms:W3CDTF">2022-04-01T12:26:40Z</dcterms:modified>
</cp:coreProperties>
</file>