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polo\Desktop\"/>
    </mc:Choice>
  </mc:AlternateContent>
  <xr:revisionPtr revIDLastSave="0" documentId="13_ncr:1_{44221CE6-3CBC-46FD-B9D1-04AA9578B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3" i="1"/>
  <c r="E3" i="1"/>
  <c r="E4" i="1"/>
  <c r="E5" i="1"/>
  <c r="E6" i="1"/>
  <c r="D3" i="1"/>
  <c r="D4" i="1"/>
  <c r="D5" i="1"/>
  <c r="D6" i="1"/>
  <c r="F3" i="1"/>
  <c r="F4" i="1"/>
  <c r="F5" i="1"/>
  <c r="I5" i="1" s="1"/>
  <c r="F6" i="1"/>
  <c r="H5" i="1" l="1"/>
  <c r="I4" i="1"/>
  <c r="I6" i="1"/>
  <c r="H6" i="1"/>
  <c r="I3" i="1"/>
  <c r="H4" i="1"/>
  <c r="H3" i="1"/>
</calcChain>
</file>

<file path=xl/sharedStrings.xml><?xml version="1.0" encoding="utf-8"?>
<sst xmlns="http://schemas.openxmlformats.org/spreadsheetml/2006/main" count="16" uniqueCount="14">
  <si>
    <t>Pohlaví</t>
  </si>
  <si>
    <t>RČ-rok</t>
  </si>
  <si>
    <t>RČ-měsíc</t>
  </si>
  <si>
    <t>RČ-den</t>
  </si>
  <si>
    <t>RČ-číslo</t>
  </si>
  <si>
    <t>Celé RČ</t>
  </si>
  <si>
    <t>Je OK?</t>
  </si>
  <si>
    <t>05.04.1987</t>
  </si>
  <si>
    <t>muž</t>
  </si>
  <si>
    <t>18.12.2010</t>
  </si>
  <si>
    <t>žena</t>
  </si>
  <si>
    <t>15.06.1997</t>
  </si>
  <si>
    <t>10.04.1978</t>
  </si>
  <si>
    <t>Datum narození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</si>
</sst>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ální" xfId="0" builtinId="0"/>
  </cellStyles>
  <dxfs count="12">
    <dxf>
      <font>
        <b/>
        <charset val="238"/>
      </font>
      <fill>
        <patternFill patternType="solid">
          <fgColor indexed="64"/>
          <bgColor rgb="FF00B050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charset val="238"/>
      </font>
      <numFmt numFmtId="0" formatCode="General"/>
    </dxf>
    <dxf>
      <font>
        <b/>
        <charset val="238"/>
      </font>
      <numFmt numFmtId="0" formatCode="General"/>
    </dxf>
    <dxf>
      <font>
        <b/>
        <charset val="238"/>
      </font>
    </dxf>
    <dxf>
      <font>
        <b/>
        <charset val="238"/>
      </font>
      <numFmt numFmtId="0" formatCode="General"/>
    </dxf>
    <dxf>
      <font>
        <b/>
        <charset val="238"/>
      </font>
      <numFmt numFmtId="0" formatCode="General"/>
    </dxf>
    <dxf>
      <font>
        <b/>
        <charset val="238"/>
      </font>
      <numFmt numFmtId="0" formatCode="General"/>
    </dxf>
    <dxf>
      <font>
        <b/>
        <charset val="238"/>
      </font>
    </dxf>
    <dxf>
      <font>
        <b/>
        <charset val="238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charset val="23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lka1" displayName="Tabulka1" ref="B2:I6" totalsRowShown="0" headerRowDxfId="0" dataDxfId="11" headerRowBorderDxfId="1" tableBorderDxfId="10">
  <autoFilter ref="B2:I6" xr:uid="{00000000-0009-0000-0100-000001000000}"/>
  <tableColumns count="8">
    <tableColumn id="1" xr3:uid="{00000000-0010-0000-0000-000001000000}" name="Datum narození" dataDxfId="9"/>
    <tableColumn id="2" xr3:uid="{00000000-0010-0000-0000-000002000000}" name="Pohlaví" dataDxfId="8"/>
    <tableColumn id="3" xr3:uid="{00000000-0010-0000-0000-000003000000}" name="RČ-rok" dataDxfId="7">
      <calculatedColumnFormula>RIGHT(Tabulka1[[#This Row],[Datum narození]],2)</calculatedColumnFormula>
    </tableColumn>
    <tableColumn id="4" xr3:uid="{00000000-0010-0000-0000-000004000000}" name="RČ-měsíc" dataDxfId="6">
      <calculatedColumnFormula>IF((LEFT(RIGHT(Tabulka1[[#This Row],[Datum narození]],7),2) + IF(Tabulka1[[#This Row],[Pohlaví]] = "žena",50,0)) &lt; 10,"0","") &amp; (LEFT(RIGHT(Tabulka1[[#This Row],[Datum narození]],7),2) + IF(Tabulka1[[#This Row],[Pohlaví]] = "žena",50,0))</calculatedColumnFormula>
    </tableColumn>
    <tableColumn id="5" xr3:uid="{00000000-0010-0000-0000-000005000000}" name="RČ-den" dataDxfId="5">
      <calculatedColumnFormula>LEFT(Tabulka1[[#This Row],[Datum narození]],2)</calculatedColumnFormula>
    </tableColumn>
    <tableColumn id="6" xr3:uid="{00000000-0010-0000-0000-000006000000}" name="RČ-číslo" dataDxfId="4">
      <calculatedColumnFormula>RANDBETWEEN(1,9999)</calculatedColumnFormula>
    </tableColumn>
    <tableColumn id="7" xr3:uid="{00000000-0010-0000-0000-000007000000}" name="Celé RČ" dataDxfId="3">
      <calculatedColumnFormula>CONCATENATE(Tabulka1[[#This Row],[RČ-rok]],Tabulka1[[#This Row],[RČ-měsíc]],Tabulka1[[#This Row],[RČ-den]],"/",Tabulka1[[#This Row],[RČ-číslo]])</calculatedColumnFormula>
    </tableColumn>
    <tableColumn id="8" xr3:uid="{00000000-0010-0000-0000-000008000000}" name="Je OK?" dataDxfId="2">
      <calculatedColumnFormula>IF(LEN(Tabulka1[[#This Row],[RČ-den]]&amp;Tabulka1[[#This Row],[RČ-měsíc]]&amp;Tabulka1[[#This Row],[RČ-rok]]&amp;Tabulka1[[#This Row],[RČ-číslo]]) = 10,"ANO","NE")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5.85546875" customWidth="1"/>
    <col min="2" max="6" width="11.140625" customWidth="1"/>
    <col min="7" max="7" width="13" customWidth="1"/>
    <col min="8" max="8" width="11.140625" customWidth="1"/>
  </cols>
  <sheetData>
    <row r="1" spans="2:9" ht="15.75" thickBot="1" x14ac:dyDescent="0.3"/>
    <row r="2" spans="2:9" ht="15.75" thickBot="1" x14ac:dyDescent="0.3">
      <c r="B2" s="3" t="s">
        <v>13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</row>
    <row r="3" spans="2:9" x14ac:dyDescent="0.25">
      <c r="B3" s="1" t="s">
        <v>7</v>
      </c>
      <c r="C3" s="1" t="s">
        <v>8</v>
      </c>
      <c r="D3" s="1" t="str">
        <f>RIGHT(Tabulka1[[#This Row],[Datum narození]],2)</f>
        <v>87</v>
      </c>
      <c r="E3" s="1" t="str">
        <f>IF((LEFT(RIGHT(Tabulka1[[#This Row],[Datum narození]],7),2) + IF(Tabulka1[[#This Row],[Pohlaví]] = "žena",50,0)) &lt; 10,"0","") &amp; (LEFT(RIGHT(Tabulka1[[#This Row],[Datum narození]],7),2) + IF(Tabulka1[[#This Row],[Pohlaví]] = "žena",50,0))</f>
        <v>04</v>
      </c>
      <c r="F3" s="1" t="str">
        <f>LEFT(Tabulka1[[#This Row],[Datum narození]],2)</f>
        <v>05</v>
      </c>
      <c r="G3" s="1">
        <f ca="1">RANDBETWEEN(1,9999)</f>
        <v>3780</v>
      </c>
      <c r="H3" s="1" t="str">
        <f ca="1">CONCATENATE(Tabulka1[[#This Row],[RČ-rok]],Tabulka1[[#This Row],[RČ-měsíc]],Tabulka1[[#This Row],[RČ-den]],"/",Tabulka1[[#This Row],[RČ-číslo]])</f>
        <v>870405/3780</v>
      </c>
      <c r="I3" s="1" t="str">
        <f ca="1">IF(LEN(Tabulka1[[#This Row],[RČ-den]]&amp;Tabulka1[[#This Row],[RČ-měsíc]]&amp;Tabulka1[[#This Row],[RČ-rok]]&amp;Tabulka1[[#This Row],[RČ-číslo]]) = 10,"ANO","NE")</f>
        <v>ANO</v>
      </c>
    </row>
    <row r="4" spans="2:9" x14ac:dyDescent="0.25">
      <c r="B4" s="2" t="s">
        <v>9</v>
      </c>
      <c r="C4" s="2" t="s">
        <v>10</v>
      </c>
      <c r="D4" s="2" t="str">
        <f>RIGHT(Tabulka1[[#This Row],[Datum narození]],2)</f>
        <v>10</v>
      </c>
      <c r="E4" s="2" t="str">
        <f>IF((LEFT(RIGHT(Tabulka1[[#This Row],[Datum narození]],7),2) + IF(Tabulka1[[#This Row],[Pohlaví]] = "žena",50,0)) &lt; 10,"0","") &amp; (LEFT(RIGHT(Tabulka1[[#This Row],[Datum narození]],7),2) + IF(Tabulka1[[#This Row],[Pohlaví]] = "žena",50,0))</f>
        <v>62</v>
      </c>
      <c r="F4" s="2" t="str">
        <f>LEFT(Tabulka1[[#This Row],[Datum narození]],2)</f>
        <v>18</v>
      </c>
      <c r="G4" s="2">
        <f t="shared" ref="G4:G6" ca="1" si="0">RANDBETWEEN(1,9999)</f>
        <v>4894</v>
      </c>
      <c r="H4" s="2" t="str">
        <f ca="1">CONCATENATE(Tabulka1[[#This Row],[RČ-rok]],Tabulka1[[#This Row],[RČ-měsíc]],Tabulka1[[#This Row],[RČ-den]],"/",Tabulka1[[#This Row],[RČ-číslo]])</f>
        <v>106218/4894</v>
      </c>
      <c r="I4" s="2" t="str">
        <f ca="1">IF(LEN(Tabulka1[[#This Row],[RČ-den]]&amp;Tabulka1[[#This Row],[RČ-měsíc]]&amp;Tabulka1[[#This Row],[RČ-rok]]&amp;Tabulka1[[#This Row],[RČ-číslo]]) = 10,"ANO","NE")</f>
        <v>ANO</v>
      </c>
    </row>
    <row r="5" spans="2:9" x14ac:dyDescent="0.25">
      <c r="B5" s="1" t="s">
        <v>11</v>
      </c>
      <c r="C5" s="1" t="s">
        <v>8</v>
      </c>
      <c r="D5" s="1" t="str">
        <f>RIGHT(Tabulka1[[#This Row],[Datum narození]],2)</f>
        <v>97</v>
      </c>
      <c r="E5" s="1" t="str">
        <f>IF((LEFT(RIGHT(Tabulka1[[#This Row],[Datum narození]],7),2) + IF(Tabulka1[[#This Row],[Pohlaví]] = "žena",50,0)) &lt; 10,"0","") &amp; (LEFT(RIGHT(Tabulka1[[#This Row],[Datum narození]],7),2) + IF(Tabulka1[[#This Row],[Pohlaví]] = "žena",50,0))</f>
        <v>06</v>
      </c>
      <c r="F5" s="1" t="str">
        <f>LEFT(Tabulka1[[#This Row],[Datum narození]],2)</f>
        <v>15</v>
      </c>
      <c r="G5" s="1">
        <f t="shared" ca="1" si="0"/>
        <v>3451</v>
      </c>
      <c r="H5" s="1" t="str">
        <f ca="1">CONCATENATE(Tabulka1[[#This Row],[RČ-rok]],Tabulka1[[#This Row],[RČ-měsíc]],Tabulka1[[#This Row],[RČ-den]],"/",Tabulka1[[#This Row],[RČ-číslo]])</f>
        <v>970615/3451</v>
      </c>
      <c r="I5" s="1" t="str">
        <f ca="1">IF(LEN(Tabulka1[[#This Row],[RČ-den]]&amp;Tabulka1[[#This Row],[RČ-měsíc]]&amp;Tabulka1[[#This Row],[RČ-rok]]&amp;Tabulka1[[#This Row],[RČ-číslo]]) = 10,"ANO","NE")</f>
        <v>ANO</v>
      </c>
    </row>
    <row r="6" spans="2:9" x14ac:dyDescent="0.25">
      <c r="B6" s="2" t="s">
        <v>12</v>
      </c>
      <c r="C6" s="2" t="s">
        <v>10</v>
      </c>
      <c r="D6" s="2" t="str">
        <f>RIGHT(Tabulka1[[#This Row],[Datum narození]],2)</f>
        <v>78</v>
      </c>
      <c r="E6" s="2" t="str">
        <f>IF((LEFT(RIGHT(Tabulka1[[#This Row],[Datum narození]],7),2) + IF(Tabulka1[[#This Row],[Pohlaví]] = "žena",50,0)) &lt; 10,"0","") &amp; (LEFT(RIGHT(Tabulka1[[#This Row],[Datum narození]],7),2) + IF(Tabulka1[[#This Row],[Pohlaví]] = "žena",50,0))</f>
        <v>54</v>
      </c>
      <c r="F6" s="2" t="str">
        <f>LEFT(Tabulka1[[#This Row],[Datum narození]],2)</f>
        <v>10</v>
      </c>
      <c r="G6" s="2">
        <f t="shared" ca="1" si="0"/>
        <v>1322</v>
      </c>
      <c r="H6" s="2" t="str">
        <f ca="1">CONCATENATE(Tabulka1[[#This Row],[RČ-rok]],Tabulka1[[#This Row],[RČ-měsíc]],Tabulka1[[#This Row],[RČ-den]],"/",Tabulka1[[#This Row],[RČ-číslo]])</f>
        <v>785410/1322</v>
      </c>
      <c r="I6" s="2" t="str">
        <f ca="1">IF(LEN(Tabulka1[[#This Row],[RČ-den]]&amp;Tabulka1[[#This Row],[RČ-měsíc]]&amp;Tabulka1[[#This Row],[RČ-rok]]&amp;Tabulka1[[#This Row],[RČ-číslo]]) = 10,"ANO","NE")</f>
        <v>ANO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DB5811D7AB1A48BD50CECD55B84BC5" ma:contentTypeVersion="12" ma:contentTypeDescription="Vytvoří nový dokument" ma:contentTypeScope="" ma:versionID="67cf5050a1317b0ca2f68a783b13dbac">
  <xsd:schema xmlns:xsd="http://www.w3.org/2001/XMLSchema" xmlns:xs="http://www.w3.org/2001/XMLSchema" xmlns:p="http://schemas.microsoft.com/office/2006/metadata/properties" xmlns:ns2="8f31edef-8b4f-4dad-b93b-ee4ec0ea3974" xmlns:ns3="68550edf-282e-4f3e-b4ef-06ccce6c299a" targetNamespace="http://schemas.microsoft.com/office/2006/metadata/properties" ma:root="true" ma:fieldsID="48daf1b5f14349373108ea7fea344bac" ns2:_="" ns3:_="">
    <xsd:import namespace="8f31edef-8b4f-4dad-b93b-ee4ec0ea3974"/>
    <xsd:import namespace="68550edf-282e-4f3e-b4ef-06ccce6c299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1edef-8b4f-4dad-b93b-ee4ec0ea39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Značky obrázků" ma:readOnly="false" ma:fieldId="{5cf76f15-5ced-4ddc-b409-7134ff3c332f}" ma:taxonomyMulti="true" ma:sspId="a5b359e2-fdae-41c7-a0a3-a8a599e03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50edf-282e-4f3e-b4ef-06ccce6c299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f93f9503-5570-4c66-85ea-19d9069cc1d9}" ma:internalName="TaxCatchAll" ma:showField="CatchAllData" ma:web="68550edf-282e-4f3e-b4ef-06ccce6c2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DA5F77-E8D2-49D9-A6A7-94933B506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1edef-8b4f-4dad-b93b-ee4ec0ea3974"/>
    <ds:schemaRef ds:uri="68550edf-282e-4f3e-b4ef-06ccce6c2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FEB17-B15C-4887-AF8A-BA7E38B864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Univerzita Palackého v Olomouci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Novák</dc:creator>
  <cp:keywords/>
  <dc:description/>
  <cp:lastModifiedBy>Milan Poloch</cp:lastModifiedBy>
  <cp:revision/>
  <dcterms:created xsi:type="dcterms:W3CDTF">2024-04-24T13:45:50Z</dcterms:created>
  <dcterms:modified xsi:type="dcterms:W3CDTF">2024-05-10T21:42:52Z</dcterms:modified>
  <cp:category/>
  <cp:contentStatus/>
</cp:coreProperties>
</file>