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IMT\Excel (Coursera)\Week 1\"/>
    </mc:Choice>
  </mc:AlternateContent>
  <xr:revisionPtr revIDLastSave="0" documentId="13_ncr:1_{D5CE6B39-F1FF-4C3F-842A-0CE3634AE903}" xr6:coauthVersionLast="47" xr6:coauthVersionMax="47" xr10:uidLastSave="{00000000-0000-0000-0000-000000000000}"/>
  <bookViews>
    <workbookView xWindow="-108" yWindow="-108" windowWidth="23256" windowHeight="13176" xr2:uid="{26D99772-1AF9-43BF-991B-FC07B00A9D83}"/>
  </bookViews>
  <sheets>
    <sheet name="Sheet1" sheetId="1" r:id="rId1"/>
  </sheets>
  <definedNames>
    <definedName name="_xlchart.v1.0" hidden="1">Sheet1!$A$17</definedName>
    <definedName name="_xlchart.v1.1" hidden="1">Sheet1!$A$22</definedName>
    <definedName name="_xlchart.v1.10" hidden="1">Sheet1!$B$25:$D$25</definedName>
    <definedName name="_xlchart.v1.11" hidden="1">Sheet1!$B$26:$D$26</definedName>
    <definedName name="_xlchart.v1.12" hidden="1">Sheet1!$E$26</definedName>
    <definedName name="_xlchart.v1.2" hidden="1">Sheet1!$A$23</definedName>
    <definedName name="_xlchart.v1.3" hidden="1">Sheet1!$A$24</definedName>
    <definedName name="_xlchart.v1.4" hidden="1">Sheet1!$A$25</definedName>
    <definedName name="_xlchart.v1.5" hidden="1">Sheet1!$A$26</definedName>
    <definedName name="_xlchart.v1.6" hidden="1">Sheet1!$B$17:$D$17</definedName>
    <definedName name="_xlchart.v1.7" hidden="1">Sheet1!$B$22:$D$22</definedName>
    <definedName name="_xlchart.v1.8" hidden="1">Sheet1!$B$23:$D$23</definedName>
    <definedName name="_xlchart.v1.9" hidden="1">Sheet1!$B$24:$D$24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1" l="1"/>
  <c r="D29" i="1"/>
  <c r="B29" i="1"/>
  <c r="C22" i="1"/>
  <c r="C23" i="1" s="1"/>
  <c r="C24" i="1" s="1"/>
  <c r="C25" i="1" s="1"/>
  <c r="C26" i="1" s="1"/>
  <c r="C34" i="1" s="1"/>
  <c r="D22" i="1"/>
  <c r="D23" i="1" s="1"/>
  <c r="D24" i="1" s="1"/>
  <c r="D25" i="1" s="1"/>
  <c r="D26" i="1" s="1"/>
  <c r="D34" i="1" s="1"/>
  <c r="B22" i="1"/>
  <c r="B23" i="1" s="1"/>
  <c r="B24" i="1" s="1"/>
  <c r="B25" i="1" s="1"/>
  <c r="B26" i="1" s="1"/>
  <c r="B34" i="1" s="1"/>
  <c r="G38" i="1" l="1"/>
  <c r="G37" i="1"/>
  <c r="D32" i="1"/>
  <c r="D33" i="1"/>
  <c r="C33" i="1"/>
  <c r="F38" i="1" s="1"/>
  <c r="C32" i="1"/>
  <c r="E38" i="1" s="1"/>
  <c r="C31" i="1"/>
  <c r="B31" i="1"/>
  <c r="D37" i="1" s="1"/>
  <c r="D31" i="1"/>
  <c r="B33" i="1"/>
  <c r="B32" i="1"/>
  <c r="E37" i="1" s="1"/>
  <c r="B38" i="1"/>
  <c r="B37" i="1"/>
  <c r="D30" i="1"/>
  <c r="C30" i="1"/>
  <c r="B30" i="1"/>
  <c r="C37" i="1" s="1"/>
  <c r="F37" i="1" l="1"/>
  <c r="D38" i="1"/>
  <c r="C38" i="1"/>
</calcChain>
</file>

<file path=xl/sharedStrings.xml><?xml version="1.0" encoding="utf-8"?>
<sst xmlns="http://schemas.openxmlformats.org/spreadsheetml/2006/main" count="28" uniqueCount="28">
  <si>
    <t>Resources</t>
  </si>
  <si>
    <t>Cherry</t>
  </si>
  <si>
    <t>Oak</t>
  </si>
  <si>
    <t>Labor</t>
  </si>
  <si>
    <t>Required per Bookshelf</t>
  </si>
  <si>
    <t>Current Unit Cost</t>
  </si>
  <si>
    <t>Anticipated Annual Cost Increase</t>
  </si>
  <si>
    <t>1st Year Unit Cost</t>
  </si>
  <si>
    <t>2nd Year Unit Cost</t>
  </si>
  <si>
    <t>Current Year Total Cost</t>
  </si>
  <si>
    <t>1st Year Total Cost</t>
  </si>
  <si>
    <t>2nd Year Total Cost</t>
  </si>
  <si>
    <t>Total Cost of Shelves:</t>
  </si>
  <si>
    <t>Made by Cherry:</t>
  </si>
  <si>
    <t>Made by Oak:</t>
  </si>
  <si>
    <t>Current Year</t>
  </si>
  <si>
    <t>1st Year</t>
  </si>
  <si>
    <t>2nd Year</t>
  </si>
  <si>
    <t>3rd Year</t>
  </si>
  <si>
    <t>4th Year</t>
  </si>
  <si>
    <t>3rd Year Total Cost</t>
  </si>
  <si>
    <t>4th Year Total Cost</t>
  </si>
  <si>
    <t>3rd Year Unit Cost</t>
  </si>
  <si>
    <t>4th Year Unit Cost</t>
  </si>
  <si>
    <t>5th Year Unit Cost</t>
  </si>
  <si>
    <t>5th Year Total Cost</t>
  </si>
  <si>
    <t>5th Year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</si>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</sst>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59999389629810485"/>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10">
    <xf numFmtId="0" fontId="0" fillId="0" borderId="0" xfId="0"/>
    <xf numFmtId="0" fontId="0" fillId="0" borderId="1" xfId="0" applyBorder="1"/>
    <xf numFmtId="44" fontId="0" fillId="0" borderId="1" xfId="0" applyNumberFormat="1" applyBorder="1"/>
    <xf numFmtId="10" fontId="0" fillId="0" borderId="1" xfId="0" applyNumberFormat="1" applyBorder="1"/>
    <xf numFmtId="0" fontId="2" fillId="0" borderId="1" xfId="0" applyFont="1" applyBorder="1"/>
    <xf numFmtId="0" fontId="2" fillId="5" borderId="1" xfId="4" applyFont="1" applyBorder="1"/>
    <xf numFmtId="0" fontId="1" fillId="3" borderId="1" xfId="2" applyBorder="1"/>
    <xf numFmtId="0" fontId="0" fillId="4" borderId="1" xfId="3" applyFont="1" applyBorder="1" applyAlignment="1">
      <alignment horizontal="center"/>
    </xf>
    <xf numFmtId="0" fontId="0" fillId="2" borderId="1" xfId="1" applyFont="1" applyBorder="1"/>
    <xf numFmtId="44" fontId="0" fillId="0" borderId="1" xfId="0" applyNumberFormat="1" applyFont="1" applyBorder="1"/>
  </cellXfs>
  <cellStyles count="5">
    <cellStyle name="20% - Accent1" xfId="1" builtinId="30"/>
    <cellStyle name="20% - Accent5" xfId="2" builtinId="46"/>
    <cellStyle name="20% - Accent6" xfId="3" builtinId="50"/>
    <cellStyle name="40% - Accent6" xfId="4"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Cost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71318152208686"/>
          <c:y val="7.5483480461467828E-2"/>
          <c:w val="0.86479338830222852"/>
          <c:h val="0.79800651167175718"/>
        </c:manualLayout>
      </c:layout>
      <c:barChart>
        <c:barDir val="col"/>
        <c:grouping val="clustered"/>
        <c:varyColors val="0"/>
        <c:ser>
          <c:idx val="0"/>
          <c:order val="0"/>
          <c:tx>
            <c:strRef>
              <c:f>Sheet1!$A$37</c:f>
              <c:strCache>
                <c:ptCount val="1"/>
                <c:pt idx="0">
                  <c:v>Made by Cherry: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Sheet1!$B$36:$G$36</c:f>
              <c:strCache>
                <c:ptCount val="6"/>
                <c:pt idx="0">
                  <c:v>Current Year</c:v>
                </c:pt>
                <c:pt idx="1">
                  <c:v>1st Year</c:v>
                </c:pt>
                <c:pt idx="2">
                  <c:v>2nd Year</c:v>
                </c:pt>
                <c:pt idx="3">
                  <c:v>3rd Year</c:v>
                </c:pt>
                <c:pt idx="4">
                  <c:v>4th Year</c:v>
                </c:pt>
                <c:pt idx="5">
                  <c:v>5th Year</c:v>
                </c:pt>
              </c:strCache>
            </c:strRef>
          </c:cat>
          <c:val>
            <c:numRef>
              <c:f>Sheet1!$B$37:$G$37</c:f>
              <c:numCache>
                <c:formatCode>_("₹"* #,##0.00_);_("₹"* \(#,##0.00\);_("₹"* "-"??_);_(@_)</c:formatCode>
                <c:ptCount val="6"/>
                <c:pt idx="0">
                  <c:v>461</c:v>
                </c:pt>
                <c:pt idx="1">
                  <c:v>469.4</c:v>
                </c:pt>
                <c:pt idx="2">
                  <c:v>477.96163999999999</c:v>
                </c:pt>
                <c:pt idx="3">
                  <c:v>486.68819995999991</c:v>
                </c:pt>
                <c:pt idx="4">
                  <c:v>495.58302956803993</c:v>
                </c:pt>
                <c:pt idx="5">
                  <c:v>504.6495497788078</c:v>
                </c:pt>
              </c:numCache>
            </c:numRef>
          </c:val>
          <c:extLst>
            <c:ext xmlns:c16="http://schemas.microsoft.com/office/drawing/2014/chart" uri="{C3380CC4-5D6E-409C-BE32-E72D297353CC}">
              <c16:uniqueId val="{00000000-75A6-44CF-A325-DE9908D3C668}"/>
            </c:ext>
          </c:extLst>
        </c:ser>
        <c:ser>
          <c:idx val="1"/>
          <c:order val="1"/>
          <c:tx>
            <c:strRef>
              <c:f>Sheet1!$A$38</c:f>
              <c:strCache>
                <c:ptCount val="1"/>
                <c:pt idx="0">
                  <c:v>Made by Oak: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Sheet1!$B$36:$G$36</c:f>
              <c:strCache>
                <c:ptCount val="6"/>
                <c:pt idx="0">
                  <c:v>Current Year</c:v>
                </c:pt>
                <c:pt idx="1">
                  <c:v>1st Year</c:v>
                </c:pt>
                <c:pt idx="2">
                  <c:v>2nd Year</c:v>
                </c:pt>
                <c:pt idx="3">
                  <c:v>3rd Year</c:v>
                </c:pt>
                <c:pt idx="4">
                  <c:v>4th Year</c:v>
                </c:pt>
                <c:pt idx="5">
                  <c:v>5th Year</c:v>
                </c:pt>
              </c:strCache>
            </c:strRef>
          </c:cat>
          <c:val>
            <c:numRef>
              <c:f>Sheet1!$B$38:$G$38</c:f>
              <c:numCache>
                <c:formatCode>_("₹"* #,##0.00_);_("₹"* \(#,##0.00\);_("₹"* "-"??_);_(@_)</c:formatCode>
                <c:ptCount val="6"/>
                <c:pt idx="0">
                  <c:v>425</c:v>
                </c:pt>
                <c:pt idx="1">
                  <c:v>431.63299999999998</c:v>
                </c:pt>
                <c:pt idx="2">
                  <c:v>438.36988099999996</c:v>
                </c:pt>
                <c:pt idx="3">
                  <c:v>445.21227577699995</c:v>
                </c:pt>
                <c:pt idx="4">
                  <c:v>452.16184286720886</c:v>
                </c:pt>
                <c:pt idx="5">
                  <c:v>459.22026697398132</c:v>
                </c:pt>
              </c:numCache>
            </c:numRef>
          </c:val>
          <c:extLst>
            <c:ext xmlns:c16="http://schemas.microsoft.com/office/drawing/2014/chart" uri="{C3380CC4-5D6E-409C-BE32-E72D297353CC}">
              <c16:uniqueId val="{00000001-75A6-44CF-A325-DE9908D3C668}"/>
            </c:ext>
          </c:extLst>
        </c:ser>
        <c:dLbls>
          <c:dLblPos val="outEnd"/>
          <c:showLegendKey val="0"/>
          <c:showVal val="1"/>
          <c:showCatName val="0"/>
          <c:showSerName val="0"/>
          <c:showPercent val="0"/>
          <c:showBubbleSize val="0"/>
        </c:dLbls>
        <c:gapWidth val="219"/>
        <c:overlap val="-27"/>
        <c:axId val="648749152"/>
        <c:axId val="1438710496"/>
      </c:barChart>
      <c:catAx>
        <c:axId val="64874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 --&gt;</a:t>
                </a:r>
              </a:p>
            </c:rich>
          </c:tx>
          <c:layout>
            <c:manualLayout>
              <c:xMode val="edge"/>
              <c:yMode val="edge"/>
              <c:x val="0.51483647111574138"/>
              <c:y val="0.91036704586861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10496"/>
        <c:crosses val="autoZero"/>
        <c:auto val="1"/>
        <c:lblAlgn val="ctr"/>
        <c:lblOffset val="100"/>
        <c:noMultiLvlLbl val="0"/>
      </c:catAx>
      <c:valAx>
        <c:axId val="143871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 --&gt;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49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12</xdr:col>
      <xdr:colOff>335280</xdr:colOff>
      <xdr:row>7</xdr:row>
      <xdr:rowOff>7620</xdr:rowOff>
    </xdr:to>
    <xdr:sp macro="" textlink="">
      <xdr:nvSpPr>
        <xdr:cNvPr id="2" name="TextBox 1">
          <a:extLst>
            <a:ext uri="{FF2B5EF4-FFF2-40B4-BE49-F238E27FC236}">
              <a16:creationId xmlns:a16="http://schemas.microsoft.com/office/drawing/2014/main" id="{7C787053-F19D-1AF2-2A62-0386F34388A2}"/>
            </a:ext>
          </a:extLst>
        </xdr:cNvPr>
        <xdr:cNvSpPr txBox="1"/>
      </xdr:nvSpPr>
      <xdr:spPr>
        <a:xfrm>
          <a:off x="0" y="7620"/>
          <a:ext cx="7650480" cy="1280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Scenario</a:t>
          </a:r>
        </a:p>
        <a:p>
          <a:r>
            <a:rPr lang="en-IN" sz="1100" b="0" i="0">
              <a:solidFill>
                <a:schemeClr val="dk1"/>
              </a:solidFill>
              <a:effectLst/>
              <a:latin typeface="+mn-lt"/>
              <a:ea typeface="+mn-ea"/>
              <a:cs typeface="+mn-cs"/>
            </a:rPr>
            <a:t>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a:t>
          </a:r>
        </a:p>
        <a:p>
          <a:r>
            <a:rPr lang="en-IN" sz="1100" b="0" i="0">
              <a:solidFill>
                <a:schemeClr val="dk1"/>
              </a:solidFill>
              <a:effectLst/>
              <a:latin typeface="+mn-lt"/>
              <a:ea typeface="+mn-ea"/>
              <a:cs typeface="+mn-cs"/>
            </a:rPr>
            <a:t>Build a spreadsheet model that enables the company to experiment with the growth rates in wood and labor costs so that a manager can see, both numerically and graphically, how the costs of bookshelves vary in the next few years.</a:t>
          </a:r>
        </a:p>
        <a:p>
          <a:endParaRPr lang="en-IN" sz="1100"/>
        </a:p>
      </xdr:txBody>
    </xdr:sp>
    <xdr:clientData/>
  </xdr:twoCellAnchor>
  <xdr:twoCellAnchor editAs="oneCell">
    <xdr:from>
      <xdr:col>0</xdr:col>
      <xdr:colOff>0</xdr:colOff>
      <xdr:row>7</xdr:row>
      <xdr:rowOff>22860</xdr:rowOff>
    </xdr:from>
    <xdr:to>
      <xdr:col>7</xdr:col>
      <xdr:colOff>455407</xdr:colOff>
      <xdr:row>14</xdr:row>
      <xdr:rowOff>83936</xdr:rowOff>
    </xdr:to>
    <xdr:pic>
      <xdr:nvPicPr>
        <xdr:cNvPr id="4" name="Picture 3">
          <a:extLst>
            <a:ext uri="{FF2B5EF4-FFF2-40B4-BE49-F238E27FC236}">
              <a16:creationId xmlns:a16="http://schemas.microsoft.com/office/drawing/2014/main" id="{21469889-516B-40ED-32A1-C4A4D86402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03020"/>
          <a:ext cx="7680960" cy="1341236"/>
        </a:xfrm>
        <a:prstGeom prst="rect">
          <a:avLst/>
        </a:prstGeom>
      </xdr:spPr>
    </xdr:pic>
    <xdr:clientData/>
  </xdr:twoCellAnchor>
  <xdr:twoCellAnchor>
    <xdr:from>
      <xdr:col>8</xdr:col>
      <xdr:colOff>4480</xdr:colOff>
      <xdr:row>12</xdr:row>
      <xdr:rowOff>107578</xdr:rowOff>
    </xdr:from>
    <xdr:to>
      <xdr:col>21</xdr:col>
      <xdr:colOff>304799</xdr:colOff>
      <xdr:row>45</xdr:row>
      <xdr:rowOff>94772</xdr:rowOff>
    </xdr:to>
    <xdr:graphicFrame macro="">
      <xdr:nvGraphicFramePr>
        <xdr:cNvPr id="5" name="Chart 4">
          <a:extLst>
            <a:ext uri="{FF2B5EF4-FFF2-40B4-BE49-F238E27FC236}">
              <a16:creationId xmlns:a16="http://schemas.microsoft.com/office/drawing/2014/main" id="{EACD7A42-EF8D-921F-C271-55F97CDDA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86E35-4940-4134-9B52-8C78003C79DC}">
  <dimension ref="A17:G38"/>
  <sheetViews>
    <sheetView tabSelected="1" topLeftCell="A13" zoomScale="85" zoomScaleNormal="85" workbookViewId="0">
      <selection activeCell="W27" sqref="W27"/>
    </sheetView>
  </sheetViews>
  <sheetFormatPr defaultRowHeight="14.4" x14ac:dyDescent="0.3"/>
  <cols>
    <col min="1" max="1" width="31.88671875" customWidth="1"/>
    <col min="2" max="2" width="13" customWidth="1"/>
    <col min="3" max="3" width="13.6640625" customWidth="1"/>
    <col min="4" max="4" width="12.5546875" customWidth="1"/>
    <col min="5" max="5" width="12.109375" customWidth="1"/>
    <col min="6" max="6" width="11.33203125" customWidth="1"/>
    <col min="7" max="7" width="10.6640625" customWidth="1"/>
  </cols>
  <sheetData>
    <row r="17" spans="1:7" x14ac:dyDescent="0.3">
      <c r="A17" s="5" t="s">
        <v>0</v>
      </c>
      <c r="B17" s="6" t="s">
        <v>1</v>
      </c>
      <c r="C17" s="6" t="s">
        <v>2</v>
      </c>
      <c r="D17" s="6" t="s">
        <v>3</v>
      </c>
    </row>
    <row r="18" spans="1:7" x14ac:dyDescent="0.3">
      <c r="A18" s="1" t="s">
        <v>4</v>
      </c>
      <c r="B18" s="1">
        <v>30</v>
      </c>
      <c r="C18" s="1">
        <v>30</v>
      </c>
      <c r="D18" s="1">
        <v>16</v>
      </c>
    </row>
    <row r="19" spans="1:7" x14ac:dyDescent="0.3">
      <c r="A19" s="1" t="s">
        <v>5</v>
      </c>
      <c r="B19" s="2">
        <v>5.5</v>
      </c>
      <c r="C19" s="2">
        <v>4.3</v>
      </c>
      <c r="D19" s="2">
        <v>18.5</v>
      </c>
    </row>
    <row r="20" spans="1:7" x14ac:dyDescent="0.3">
      <c r="A20" s="1" t="s">
        <v>6</v>
      </c>
      <c r="B20" s="3">
        <v>2.4E-2</v>
      </c>
      <c r="C20" s="3">
        <v>1.7000000000000001E-2</v>
      </c>
      <c r="D20" s="3">
        <v>1.4999999999999999E-2</v>
      </c>
    </row>
    <row r="21" spans="1:7" x14ac:dyDescent="0.3">
      <c r="A21" s="1"/>
      <c r="B21" s="1"/>
      <c r="C21" s="1"/>
      <c r="D21" s="1"/>
    </row>
    <row r="22" spans="1:7" x14ac:dyDescent="0.3">
      <c r="A22" s="1" t="s">
        <v>7</v>
      </c>
      <c r="B22" s="2">
        <f>B19*(1+B20)</f>
        <v>5.6319999999999997</v>
      </c>
      <c r="C22" s="2">
        <f t="shared" ref="C22:D22" si="0">C19*(1+C20)</f>
        <v>4.3730999999999991</v>
      </c>
      <c r="D22" s="2">
        <f t="shared" si="0"/>
        <v>18.7775</v>
      </c>
    </row>
    <row r="23" spans="1:7" x14ac:dyDescent="0.3">
      <c r="A23" s="1" t="s">
        <v>8</v>
      </c>
      <c r="B23" s="2">
        <f>B22*(1+$B$20)</f>
        <v>5.7671679999999999</v>
      </c>
      <c r="C23" s="2">
        <f>C22*(1+$C$20)</f>
        <v>4.447442699999999</v>
      </c>
      <c r="D23" s="2">
        <f>D22*(1+$D$20)</f>
        <v>19.059162499999999</v>
      </c>
    </row>
    <row r="24" spans="1:7" x14ac:dyDescent="0.3">
      <c r="A24" s="1" t="s">
        <v>22</v>
      </c>
      <c r="B24" s="2">
        <f t="shared" ref="B24:B26" si="1">B23*(1+$B$20)</f>
        <v>5.9055800319999996</v>
      </c>
      <c r="C24" s="2">
        <f t="shared" ref="C24:C26" si="2">C23*(1+$C$20)</f>
        <v>4.5230492258999986</v>
      </c>
      <c r="D24" s="2">
        <f t="shared" ref="D24:D26" si="3">D23*(1+$D$20)</f>
        <v>19.345049937499997</v>
      </c>
    </row>
    <row r="25" spans="1:7" x14ac:dyDescent="0.3">
      <c r="A25" s="1" t="s">
        <v>23</v>
      </c>
      <c r="B25" s="2">
        <f t="shared" si="1"/>
        <v>6.0473139527679995</v>
      </c>
      <c r="C25" s="2">
        <f t="shared" si="2"/>
        <v>4.5999410627402977</v>
      </c>
      <c r="D25" s="2">
        <f t="shared" si="3"/>
        <v>19.635225686562496</v>
      </c>
    </row>
    <row r="26" spans="1:7" x14ac:dyDescent="0.3">
      <c r="A26" s="1" t="s">
        <v>24</v>
      </c>
      <c r="B26" s="2">
        <f t="shared" si="1"/>
        <v>6.1924494876344314</v>
      </c>
      <c r="C26" s="2">
        <f t="shared" si="2"/>
        <v>4.6781400608068822</v>
      </c>
      <c r="D26" s="2">
        <f t="shared" si="3"/>
        <v>19.929754071860931</v>
      </c>
    </row>
    <row r="27" spans="1:7" x14ac:dyDescent="0.3">
      <c r="G27" t="s">
        <v>27</v>
      </c>
    </row>
    <row r="29" spans="1:7" x14ac:dyDescent="0.3">
      <c r="A29" s="1" t="s">
        <v>9</v>
      </c>
      <c r="B29" s="2">
        <f>B18*B19</f>
        <v>165</v>
      </c>
      <c r="C29" s="2">
        <f t="shared" ref="C29:D29" si="4">C18*C19</f>
        <v>129</v>
      </c>
      <c r="D29" s="2">
        <f t="shared" si="4"/>
        <v>296</v>
      </c>
    </row>
    <row r="30" spans="1:7" x14ac:dyDescent="0.3">
      <c r="A30" s="1" t="s">
        <v>10</v>
      </c>
      <c r="B30" s="2">
        <f>B18*B22</f>
        <v>168.95999999999998</v>
      </c>
      <c r="C30" s="2">
        <f t="shared" ref="C30:D30" si="5">C18*C22</f>
        <v>131.19299999999998</v>
      </c>
      <c r="D30" s="2">
        <f t="shared" si="5"/>
        <v>300.44</v>
      </c>
    </row>
    <row r="31" spans="1:7" x14ac:dyDescent="0.3">
      <c r="A31" s="1" t="s">
        <v>11</v>
      </c>
      <c r="B31" s="2">
        <f>$B$18*B23</f>
        <v>173.01504</v>
      </c>
      <c r="C31" s="2">
        <f>$C$18*C23</f>
        <v>133.42328099999997</v>
      </c>
      <c r="D31" s="2">
        <f>$D$18*D23</f>
        <v>304.94659999999999</v>
      </c>
    </row>
    <row r="32" spans="1:7" x14ac:dyDescent="0.3">
      <c r="A32" s="1" t="s">
        <v>20</v>
      </c>
      <c r="B32" s="2">
        <f t="shared" ref="B32:B34" si="6">$B$18*B24</f>
        <v>177.16740095999998</v>
      </c>
      <c r="C32" s="2">
        <f t="shared" ref="C32:C34" si="7">$C$18*C24</f>
        <v>135.69147677699996</v>
      </c>
      <c r="D32" s="2">
        <f t="shared" ref="D32:D34" si="8">$D$18*D24</f>
        <v>309.52079899999995</v>
      </c>
    </row>
    <row r="33" spans="1:7" x14ac:dyDescent="0.3">
      <c r="A33" s="1" t="s">
        <v>21</v>
      </c>
      <c r="B33" s="2">
        <f t="shared" si="6"/>
        <v>181.41941858304</v>
      </c>
      <c r="C33" s="2">
        <f t="shared" si="7"/>
        <v>137.99823188220893</v>
      </c>
      <c r="D33" s="2">
        <f t="shared" si="8"/>
        <v>314.16361098499993</v>
      </c>
    </row>
    <row r="34" spans="1:7" x14ac:dyDescent="0.3">
      <c r="A34" s="1" t="s">
        <v>25</v>
      </c>
      <c r="B34" s="2">
        <f t="shared" si="6"/>
        <v>185.77348462903294</v>
      </c>
      <c r="C34" s="2">
        <f t="shared" si="7"/>
        <v>140.34420182420646</v>
      </c>
      <c r="D34" s="2">
        <f t="shared" si="8"/>
        <v>318.87606514977489</v>
      </c>
    </row>
    <row r="36" spans="1:7" x14ac:dyDescent="0.3">
      <c r="A36" s="4" t="s">
        <v>12</v>
      </c>
      <c r="B36" s="7" t="s">
        <v>15</v>
      </c>
      <c r="C36" s="7" t="s">
        <v>16</v>
      </c>
      <c r="D36" s="7" t="s">
        <v>17</v>
      </c>
      <c r="E36" s="7" t="s">
        <v>18</v>
      </c>
      <c r="F36" s="7" t="s">
        <v>19</v>
      </c>
      <c r="G36" s="7" t="s">
        <v>26</v>
      </c>
    </row>
    <row r="37" spans="1:7" x14ac:dyDescent="0.3">
      <c r="A37" s="8" t="s">
        <v>13</v>
      </c>
      <c r="B37" s="9">
        <f>B29+D29</f>
        <v>461</v>
      </c>
      <c r="C37" s="9">
        <f>B30+D30</f>
        <v>469.4</v>
      </c>
      <c r="D37" s="9">
        <f>B31+D31</f>
        <v>477.96163999999999</v>
      </c>
      <c r="E37" s="9">
        <f>B32+D32</f>
        <v>486.68819995999991</v>
      </c>
      <c r="F37" s="9">
        <f>B33+D33</f>
        <v>495.58302956803993</v>
      </c>
      <c r="G37" s="9">
        <f>B34+D34</f>
        <v>504.6495497788078</v>
      </c>
    </row>
    <row r="38" spans="1:7" x14ac:dyDescent="0.3">
      <c r="A38" s="8" t="s">
        <v>14</v>
      </c>
      <c r="B38" s="9">
        <f>C29+D29</f>
        <v>425</v>
      </c>
      <c r="C38" s="9">
        <f>C30+D30</f>
        <v>431.63299999999998</v>
      </c>
      <c r="D38" s="9">
        <f>C31+D31</f>
        <v>438.36988099999996</v>
      </c>
      <c r="E38" s="9">
        <f>C32+D32</f>
        <v>445.21227577699995</v>
      </c>
      <c r="F38" s="9">
        <f>C33+D33</f>
        <v>452.16184286720886</v>
      </c>
      <c r="G38" s="9">
        <f>C34+D34</f>
        <v>459.22026697398132</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 Ghost</dc:creator>
  <cp:lastModifiedBy>White Ghost</cp:lastModifiedBy>
  <dcterms:created xsi:type="dcterms:W3CDTF">2023-10-02T10:11:44Z</dcterms:created>
  <dcterms:modified xsi:type="dcterms:W3CDTF">2023-10-02T11:29:07Z</dcterms:modified>
</cp:coreProperties>
</file>