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T\Excel (Coursera)\Week 1\"/>
    </mc:Choice>
  </mc:AlternateContent>
  <xr:revisionPtr revIDLastSave="0" documentId="13_ncr:1_{51EF392F-EF4D-4F4D-848C-8ECAFE451982}" xr6:coauthVersionLast="47" xr6:coauthVersionMax="47" xr10:uidLastSave="{00000000-0000-0000-0000-000000000000}"/>
  <bookViews>
    <workbookView xWindow="-108" yWindow="-108" windowWidth="23256" windowHeight="13176" xr2:uid="{CA781E34-EE1A-460D-A902-983789F97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1" l="1"/>
  <c r="I33" i="1" s="1"/>
  <c r="J33" i="1" s="1"/>
  <c r="K33" i="1" s="1"/>
  <c r="L33" i="1" s="1"/>
  <c r="M33" i="1" s="1"/>
  <c r="N33" i="1" s="1"/>
  <c r="O33" i="1" s="1"/>
  <c r="F35" i="1"/>
  <c r="F36" i="1" s="1"/>
  <c r="F37" i="1" s="1"/>
  <c r="F38" i="1" s="1"/>
  <c r="F39" i="1" s="1"/>
  <c r="F40" i="1" s="1"/>
  <c r="F41" i="1" s="1"/>
  <c r="F42" i="1" s="1"/>
  <c r="B35" i="1"/>
  <c r="B33" i="1"/>
  <c r="B31" i="1"/>
  <c r="B37" i="1" s="1"/>
  <c r="C39" i="1"/>
  <c r="C37" i="1"/>
  <c r="C35" i="1"/>
  <c r="C33" i="1"/>
  <c r="C31" i="1"/>
  <c r="B39" i="1" l="1"/>
  <c r="F33" i="1" s="1"/>
</calcChain>
</file>

<file path=xl/sharedStrings.xml><?xml version="1.0" encoding="utf-8"?>
<sst xmlns="http://schemas.openxmlformats.org/spreadsheetml/2006/main" count="16" uniqueCount="16">
  <si>
    <t>B&amp;N Bookstore</t>
  </si>
  <si>
    <t>Regular Price:</t>
  </si>
  <si>
    <t>Ordered</t>
  </si>
  <si>
    <t>Unit Cost</t>
  </si>
  <si>
    <t>Atleast</t>
  </si>
  <si>
    <t>Demand:</t>
  </si>
  <si>
    <t>Order:</t>
  </si>
  <si>
    <t>(500-4500)</t>
  </si>
  <si>
    <t>Sales Price:</t>
  </si>
  <si>
    <t>Surplus:</t>
  </si>
  <si>
    <t>Way#2 for Surplus</t>
  </si>
  <si>
    <t>Cost:</t>
  </si>
  <si>
    <t>Revenue:</t>
  </si>
  <si>
    <t>Net Profit:</t>
  </si>
  <si>
    <t>Order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</si>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</sst>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1" fillId="4" borderId="0" xfId="3"/>
    <xf numFmtId="0" fontId="3" fillId="4" borderId="0" xfId="3" applyFont="1"/>
    <xf numFmtId="0" fontId="0" fillId="0" borderId="1" xfId="0" applyBorder="1"/>
    <xf numFmtId="0" fontId="1" fillId="5" borderId="0" xfId="4"/>
    <xf numFmtId="4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44" fontId="0" fillId="0" borderId="1" xfId="0" applyNumberFormat="1" applyBorder="1"/>
    <xf numFmtId="0" fontId="1" fillId="4" borderId="1" xfId="3" applyBorder="1"/>
    <xf numFmtId="44" fontId="1" fillId="3" borderId="1" xfId="2" applyNumberFormat="1" applyBorder="1"/>
    <xf numFmtId="0" fontId="1" fillId="2" borderId="0" xfId="1"/>
  </cellXfs>
  <cellStyles count="5">
    <cellStyle name="20% - Accent3" xfId="1" builtinId="38"/>
    <cellStyle name="40% - Accent3" xfId="2" builtinId="39"/>
    <cellStyle name="40% - Accent6" xfId="3" builtinId="51"/>
    <cellStyle name="60% - Accent6" xfId="4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16689</xdr:colOff>
      <xdr:row>17</xdr:row>
      <xdr:rowOff>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58E35-AC43-6F6C-28C6-08A5506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2836" cy="305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5F78-C887-4CDD-82C5-10D0FEF5D7C8}">
  <dimension ref="A19:O42"/>
  <sheetViews>
    <sheetView tabSelected="1" topLeftCell="A4" zoomScale="70" zoomScaleNormal="70" workbookViewId="0">
      <selection activeCell="H25" sqref="H25"/>
    </sheetView>
  </sheetViews>
  <sheetFormatPr defaultRowHeight="14.4" x14ac:dyDescent="0.3"/>
  <cols>
    <col min="1" max="1" width="17.109375" customWidth="1"/>
    <col min="2" max="2" width="15.77734375" customWidth="1"/>
    <col min="3" max="3" width="41.33203125" customWidth="1"/>
    <col min="4" max="4" width="13.33203125" customWidth="1"/>
    <col min="5" max="5" width="10.77734375" customWidth="1"/>
    <col min="6" max="6" width="16.77734375" customWidth="1"/>
    <col min="7" max="7" width="15.77734375" customWidth="1"/>
    <col min="8" max="9" width="14.44140625" bestFit="1" customWidth="1"/>
    <col min="10" max="10" width="13.77734375" customWidth="1"/>
    <col min="11" max="13" width="13.44140625" bestFit="1" customWidth="1"/>
    <col min="14" max="15" width="14.88671875" bestFit="1" customWidth="1"/>
  </cols>
  <sheetData>
    <row r="19" spans="1:15" ht="15.6" x14ac:dyDescent="0.3">
      <c r="A19" s="2" t="s">
        <v>0</v>
      </c>
    </row>
    <row r="20" spans="1:15" x14ac:dyDescent="0.3">
      <c r="D20" t="s">
        <v>4</v>
      </c>
    </row>
    <row r="21" spans="1:15" x14ac:dyDescent="0.3">
      <c r="A21" t="s">
        <v>1</v>
      </c>
      <c r="B21" s="5">
        <v>30</v>
      </c>
      <c r="D21" s="3" t="s">
        <v>2</v>
      </c>
      <c r="E21" s="3" t="s">
        <v>3</v>
      </c>
    </row>
    <row r="22" spans="1:15" x14ac:dyDescent="0.3">
      <c r="A22" t="s">
        <v>8</v>
      </c>
      <c r="B22" s="5">
        <v>10</v>
      </c>
      <c r="D22" s="3">
        <v>0</v>
      </c>
      <c r="E22" s="3">
        <v>24</v>
      </c>
    </row>
    <row r="23" spans="1:15" x14ac:dyDescent="0.3">
      <c r="D23" s="3">
        <v>1000</v>
      </c>
      <c r="E23" s="3">
        <v>23</v>
      </c>
    </row>
    <row r="24" spans="1:15" x14ac:dyDescent="0.3">
      <c r="D24" s="3">
        <v>2000</v>
      </c>
      <c r="E24" s="3">
        <v>22.25</v>
      </c>
    </row>
    <row r="25" spans="1:15" x14ac:dyDescent="0.3">
      <c r="D25" s="3">
        <v>3000</v>
      </c>
      <c r="E25" s="3">
        <v>21.75</v>
      </c>
    </row>
    <row r="26" spans="1:15" x14ac:dyDescent="0.3">
      <c r="D26" s="3">
        <v>4000</v>
      </c>
      <c r="E26" s="3">
        <v>21.3</v>
      </c>
    </row>
    <row r="28" spans="1:15" x14ac:dyDescent="0.3">
      <c r="A28" t="s">
        <v>5</v>
      </c>
      <c r="B28" s="1">
        <v>3000</v>
      </c>
      <c r="C28" t="s">
        <v>7</v>
      </c>
    </row>
    <row r="29" spans="1:15" x14ac:dyDescent="0.3">
      <c r="A29" t="s">
        <v>6</v>
      </c>
      <c r="B29" s="4">
        <v>4000</v>
      </c>
    </row>
    <row r="31" spans="1:15" x14ac:dyDescent="0.3">
      <c r="A31" t="s">
        <v>9</v>
      </c>
      <c r="B31">
        <f>MAX(B29-B28,0)</f>
        <v>1000</v>
      </c>
      <c r="C31" s="18" t="str">
        <f ca="1">_xlfn.FORMULATEXT(B31)</f>
        <v>=MAX(B29-B28,0)</v>
      </c>
      <c r="G31" s="12"/>
      <c r="H31" s="12"/>
      <c r="I31" s="12"/>
      <c r="J31" s="12"/>
      <c r="L31" s="12"/>
      <c r="M31" s="12"/>
      <c r="N31" s="12"/>
      <c r="O31" s="12"/>
    </row>
    <row r="32" spans="1:15" x14ac:dyDescent="0.3">
      <c r="F32" s="12"/>
      <c r="G32" s="6"/>
      <c r="H32" s="7"/>
      <c r="I32" s="7"/>
      <c r="J32" s="7"/>
      <c r="K32" s="13" t="s">
        <v>15</v>
      </c>
      <c r="L32" s="7"/>
      <c r="M32" s="7"/>
      <c r="N32" s="7"/>
      <c r="O32" s="8"/>
    </row>
    <row r="33" spans="1:15" x14ac:dyDescent="0.3">
      <c r="A33" t="s">
        <v>10</v>
      </c>
      <c r="B33">
        <f>IF(B29&gt;B28,B29-B28,0)</f>
        <v>1000</v>
      </c>
      <c r="C33" s="18" t="str">
        <f ca="1">_xlfn.FORMULATEXT(B33)</f>
        <v>=IF(B29&gt;B28,B29-B28,0)</v>
      </c>
      <c r="F33" s="17">
        <f>B39</f>
        <v>14800</v>
      </c>
      <c r="G33" s="16">
        <v>500</v>
      </c>
      <c r="H33" s="16">
        <f>500+G33</f>
        <v>1000</v>
      </c>
      <c r="I33" s="16">
        <f>500+H33</f>
        <v>1500</v>
      </c>
      <c r="J33" s="16">
        <f>500+I33</f>
        <v>2000</v>
      </c>
      <c r="K33" s="16">
        <f>500+J33</f>
        <v>2500</v>
      </c>
      <c r="L33" s="16">
        <f>500+K33</f>
        <v>3000</v>
      </c>
      <c r="M33" s="16">
        <f>500+L33</f>
        <v>3500</v>
      </c>
      <c r="N33" s="16">
        <f>500+M33</f>
        <v>4000</v>
      </c>
      <c r="O33" s="16">
        <f>500+N33</f>
        <v>4500</v>
      </c>
    </row>
    <row r="34" spans="1:15" x14ac:dyDescent="0.3">
      <c r="E34" s="6"/>
      <c r="F34" s="16">
        <v>500</v>
      </c>
      <c r="G34" s="15">
        <f t="dataTable" ref="G34:O42" dt2D="1" dtr="1" r1="B28" r2="B29"/>
        <v>3000</v>
      </c>
      <c r="H34" s="15">
        <v>18000</v>
      </c>
      <c r="I34" s="15">
        <v>33000</v>
      </c>
      <c r="J34" s="15">
        <v>48000</v>
      </c>
      <c r="K34" s="15">
        <v>63000</v>
      </c>
      <c r="L34" s="15">
        <v>78000</v>
      </c>
      <c r="M34" s="15">
        <v>93000</v>
      </c>
      <c r="N34" s="15">
        <v>108000</v>
      </c>
      <c r="O34" s="15">
        <v>123000</v>
      </c>
    </row>
    <row r="35" spans="1:15" x14ac:dyDescent="0.3">
      <c r="A35" t="s">
        <v>11</v>
      </c>
      <c r="B35" s="5">
        <f>VLOOKUP(B29,D21:E26,2,TRUE)*B29</f>
        <v>85200</v>
      </c>
      <c r="C35" s="18" t="str">
        <f ca="1">_xlfn.FORMULATEXT(B35)</f>
        <v>=VLOOKUP(B29,D21:E26,2,TRUE)*B29</v>
      </c>
      <c r="E35" s="9"/>
      <c r="F35" s="16">
        <f>500+F34</f>
        <v>1000</v>
      </c>
      <c r="G35" s="15">
        <v>-3000</v>
      </c>
      <c r="H35" s="15">
        <v>7000</v>
      </c>
      <c r="I35" s="15">
        <v>22000</v>
      </c>
      <c r="J35" s="15">
        <v>37000</v>
      </c>
      <c r="K35" s="15">
        <v>52000</v>
      </c>
      <c r="L35" s="15">
        <v>67000</v>
      </c>
      <c r="M35" s="15">
        <v>82000</v>
      </c>
      <c r="N35" s="15">
        <v>97000</v>
      </c>
      <c r="O35" s="15">
        <v>112000</v>
      </c>
    </row>
    <row r="36" spans="1:15" x14ac:dyDescent="0.3">
      <c r="E36" s="10"/>
      <c r="F36" s="16">
        <f t="shared" ref="F36:F42" si="0">500+F35</f>
        <v>1500</v>
      </c>
      <c r="G36" s="15">
        <v>-9500</v>
      </c>
      <c r="H36" s="15">
        <v>500</v>
      </c>
      <c r="I36" s="15">
        <v>10500</v>
      </c>
      <c r="J36" s="15">
        <v>25500</v>
      </c>
      <c r="K36" s="15">
        <v>40500</v>
      </c>
      <c r="L36" s="15">
        <v>55500</v>
      </c>
      <c r="M36" s="15">
        <v>70500</v>
      </c>
      <c r="N36" s="15">
        <v>85500</v>
      </c>
      <c r="O36" s="15">
        <v>100500</v>
      </c>
    </row>
    <row r="37" spans="1:15" x14ac:dyDescent="0.3">
      <c r="A37" t="s">
        <v>12</v>
      </c>
      <c r="B37" s="5">
        <f>B21*B28+B31*B22</f>
        <v>100000</v>
      </c>
      <c r="C37" s="18" t="str">
        <f t="shared" ref="C37:C39" ca="1" si="1">_xlfn.FORMULATEXT(B37)</f>
        <v>=B21*B28+B31*B22</v>
      </c>
      <c r="E37" s="10"/>
      <c r="F37" s="16">
        <f t="shared" si="0"/>
        <v>2000</v>
      </c>
      <c r="G37" s="15">
        <v>-14500</v>
      </c>
      <c r="H37" s="15">
        <v>-4500</v>
      </c>
      <c r="I37" s="15">
        <v>5500</v>
      </c>
      <c r="J37" s="15">
        <v>15500</v>
      </c>
      <c r="K37" s="15">
        <v>30500</v>
      </c>
      <c r="L37" s="15">
        <v>45500</v>
      </c>
      <c r="M37" s="15">
        <v>60500</v>
      </c>
      <c r="N37" s="15">
        <v>75500</v>
      </c>
      <c r="O37" s="15">
        <v>90500</v>
      </c>
    </row>
    <row r="38" spans="1:15" x14ac:dyDescent="0.3">
      <c r="E38" s="14" t="s">
        <v>14</v>
      </c>
      <c r="F38" s="16">
        <f t="shared" si="0"/>
        <v>2500</v>
      </c>
      <c r="G38" s="15">
        <v>-20625</v>
      </c>
      <c r="H38" s="15">
        <v>-10625</v>
      </c>
      <c r="I38" s="15">
        <v>-625</v>
      </c>
      <c r="J38" s="15">
        <v>9375</v>
      </c>
      <c r="K38" s="15">
        <v>19375</v>
      </c>
      <c r="L38" s="15">
        <v>34375</v>
      </c>
      <c r="M38" s="15">
        <v>49375</v>
      </c>
      <c r="N38" s="15">
        <v>64375</v>
      </c>
      <c r="O38" s="15">
        <v>79375</v>
      </c>
    </row>
    <row r="39" spans="1:15" x14ac:dyDescent="0.3">
      <c r="A39" t="s">
        <v>13</v>
      </c>
      <c r="B39" s="5">
        <f>B37-B35</f>
        <v>14800</v>
      </c>
      <c r="C39" s="18" t="str">
        <f t="shared" ca="1" si="1"/>
        <v>=B37-B35</v>
      </c>
      <c r="E39" s="9"/>
      <c r="F39" s="16">
        <f t="shared" si="0"/>
        <v>3000</v>
      </c>
      <c r="G39" s="15">
        <v>-25250</v>
      </c>
      <c r="H39" s="15">
        <v>-15250</v>
      </c>
      <c r="I39" s="15">
        <v>-5250</v>
      </c>
      <c r="J39" s="15">
        <v>4750</v>
      </c>
      <c r="K39" s="15">
        <v>14750</v>
      </c>
      <c r="L39" s="15">
        <v>24750</v>
      </c>
      <c r="M39" s="15">
        <v>39750</v>
      </c>
      <c r="N39" s="15">
        <v>54750</v>
      </c>
      <c r="O39" s="15">
        <v>69750</v>
      </c>
    </row>
    <row r="40" spans="1:15" x14ac:dyDescent="0.3">
      <c r="E40" s="9"/>
      <c r="F40" s="16">
        <f t="shared" si="0"/>
        <v>3500</v>
      </c>
      <c r="G40" s="15">
        <v>-31125</v>
      </c>
      <c r="H40" s="15">
        <v>-21125</v>
      </c>
      <c r="I40" s="15">
        <v>-11125</v>
      </c>
      <c r="J40" s="15">
        <v>-1125</v>
      </c>
      <c r="K40" s="15">
        <v>8875</v>
      </c>
      <c r="L40" s="15">
        <v>18875</v>
      </c>
      <c r="M40" s="15">
        <v>28875</v>
      </c>
      <c r="N40" s="15">
        <v>43875</v>
      </c>
      <c r="O40" s="15">
        <v>58875</v>
      </c>
    </row>
    <row r="41" spans="1:15" x14ac:dyDescent="0.3">
      <c r="E41" s="9"/>
      <c r="F41" s="16">
        <f t="shared" si="0"/>
        <v>4000</v>
      </c>
      <c r="G41" s="15">
        <v>-35200</v>
      </c>
      <c r="H41" s="15">
        <v>-25200</v>
      </c>
      <c r="I41" s="15">
        <v>-15200</v>
      </c>
      <c r="J41" s="15">
        <v>-5200</v>
      </c>
      <c r="K41" s="15">
        <v>4800</v>
      </c>
      <c r="L41" s="15">
        <v>14800</v>
      </c>
      <c r="M41" s="15">
        <v>24800</v>
      </c>
      <c r="N41" s="15">
        <v>34800</v>
      </c>
      <c r="O41" s="15">
        <v>49800</v>
      </c>
    </row>
    <row r="42" spans="1:15" x14ac:dyDescent="0.3">
      <c r="E42" s="11"/>
      <c r="F42" s="16">
        <f t="shared" si="0"/>
        <v>4500</v>
      </c>
      <c r="G42" s="15">
        <v>-40850</v>
      </c>
      <c r="H42" s="15">
        <v>-30850</v>
      </c>
      <c r="I42" s="15">
        <v>-20850</v>
      </c>
      <c r="J42" s="15">
        <v>-10850</v>
      </c>
      <c r="K42" s="15">
        <v>-850</v>
      </c>
      <c r="L42" s="15">
        <v>9150</v>
      </c>
      <c r="M42" s="15">
        <v>19150</v>
      </c>
      <c r="N42" s="15">
        <v>29150</v>
      </c>
      <c r="O42" s="15">
        <v>39150</v>
      </c>
    </row>
  </sheetData>
  <conditionalFormatting sqref="G34:O4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Ghost</dc:creator>
  <cp:lastModifiedBy>White Ghost</cp:lastModifiedBy>
  <dcterms:created xsi:type="dcterms:W3CDTF">2023-10-02T15:15:22Z</dcterms:created>
  <dcterms:modified xsi:type="dcterms:W3CDTF">2023-10-02T15:58:18Z</dcterms:modified>
</cp:coreProperties>
</file>