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cryptoauto\파이스탁_자동매매\"/>
    </mc:Choice>
  </mc:AlternateContent>
  <xr:revisionPtr revIDLastSave="0" documentId="13_ncr:1_{84592EB5-8904-4DDF-8FD3-F56A27AABAE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J5" i="1" s="1"/>
  <c r="K5" i="1" s="1"/>
  <c r="I6" i="1"/>
  <c r="I7" i="1"/>
  <c r="I8" i="1"/>
  <c r="I9" i="1"/>
  <c r="J9" i="1" s="1"/>
  <c r="K9" i="1" s="1"/>
  <c r="I10" i="1"/>
  <c r="J10" i="1" s="1"/>
  <c r="K10" i="1" s="1"/>
  <c r="I11" i="1"/>
  <c r="I12" i="1"/>
  <c r="I13" i="1"/>
  <c r="J13" i="1" s="1"/>
  <c r="K13" i="1" s="1"/>
  <c r="I14" i="1"/>
  <c r="I15" i="1"/>
  <c r="I16" i="1"/>
  <c r="I17" i="1"/>
  <c r="J17" i="1" s="1"/>
  <c r="K17" i="1" s="1"/>
  <c r="I18" i="1"/>
  <c r="J18" i="1" s="1"/>
  <c r="K18" i="1" s="1"/>
  <c r="I19" i="1"/>
  <c r="I20" i="1"/>
  <c r="I21" i="1"/>
  <c r="J21" i="1" s="1"/>
  <c r="K21" i="1" s="1"/>
  <c r="I22" i="1"/>
  <c r="I23" i="1"/>
  <c r="I24" i="1"/>
  <c r="I25" i="1"/>
  <c r="J25" i="1" s="1"/>
  <c r="K25" i="1" s="1"/>
  <c r="I26" i="1"/>
  <c r="J26" i="1" s="1"/>
  <c r="K26" i="1" s="1"/>
  <c r="I27" i="1"/>
  <c r="I28" i="1"/>
  <c r="I29" i="1"/>
  <c r="I30" i="1"/>
  <c r="I31" i="1"/>
  <c r="I32" i="1"/>
  <c r="I33" i="1"/>
  <c r="J33" i="1" s="1"/>
  <c r="K33" i="1" s="1"/>
  <c r="I34" i="1"/>
  <c r="J34" i="1" s="1"/>
  <c r="K34" i="1" s="1"/>
  <c r="I35" i="1"/>
  <c r="I36" i="1"/>
  <c r="I37" i="1"/>
  <c r="J37" i="1" s="1"/>
  <c r="K37" i="1" s="1"/>
  <c r="I38" i="1"/>
  <c r="I39" i="1"/>
  <c r="I40" i="1"/>
  <c r="I41" i="1"/>
  <c r="J41" i="1" s="1"/>
  <c r="K41" i="1" s="1"/>
  <c r="I42" i="1"/>
  <c r="J42" i="1" s="1"/>
  <c r="K42" i="1" s="1"/>
  <c r="I43" i="1"/>
  <c r="I44" i="1"/>
  <c r="I45" i="1"/>
  <c r="J45" i="1" s="1"/>
  <c r="K45" i="1" s="1"/>
  <c r="I46" i="1"/>
  <c r="I47" i="1"/>
  <c r="I48" i="1"/>
  <c r="I49" i="1"/>
  <c r="I50" i="1"/>
  <c r="J50" i="1" s="1"/>
  <c r="K50" i="1" s="1"/>
  <c r="I51" i="1"/>
  <c r="I52" i="1"/>
  <c r="I53" i="1"/>
  <c r="J53" i="1" s="1"/>
  <c r="K53" i="1" s="1"/>
  <c r="I54" i="1"/>
  <c r="I55" i="1"/>
  <c r="I56" i="1"/>
  <c r="I57" i="1"/>
  <c r="I58" i="1"/>
  <c r="J58" i="1" s="1"/>
  <c r="K58" i="1" s="1"/>
  <c r="I59" i="1"/>
  <c r="I60" i="1"/>
  <c r="I61" i="1"/>
  <c r="J61" i="1" s="1"/>
  <c r="K61" i="1" s="1"/>
  <c r="I62" i="1"/>
  <c r="I63" i="1"/>
  <c r="I64" i="1"/>
  <c r="I65" i="1"/>
  <c r="J65" i="1" s="1"/>
  <c r="K65" i="1" s="1"/>
  <c r="I66" i="1"/>
  <c r="J66" i="1" s="1"/>
  <c r="K66" i="1" s="1"/>
  <c r="I67" i="1"/>
  <c r="I68" i="1"/>
  <c r="I69" i="1"/>
  <c r="J69" i="1" s="1"/>
  <c r="K69" i="1" s="1"/>
  <c r="I70" i="1"/>
  <c r="I71" i="1"/>
  <c r="I72" i="1"/>
  <c r="I73" i="1"/>
  <c r="I74" i="1"/>
  <c r="J74" i="1" s="1"/>
  <c r="K74" i="1" s="1"/>
  <c r="I75" i="1"/>
  <c r="I76" i="1"/>
  <c r="I77" i="1"/>
  <c r="I78" i="1"/>
  <c r="I79" i="1"/>
  <c r="I80" i="1"/>
  <c r="I81" i="1"/>
  <c r="J81" i="1" s="1"/>
  <c r="K81" i="1" s="1"/>
  <c r="I82" i="1"/>
  <c r="J82" i="1" s="1"/>
  <c r="K82" i="1" s="1"/>
  <c r="I83" i="1"/>
  <c r="I84" i="1"/>
  <c r="I85" i="1"/>
  <c r="I86" i="1"/>
  <c r="I87" i="1"/>
  <c r="I88" i="1"/>
  <c r="I89" i="1"/>
  <c r="J89" i="1" s="1"/>
  <c r="K89" i="1" s="1"/>
  <c r="I90" i="1"/>
  <c r="J90" i="1" s="1"/>
  <c r="K90" i="1" s="1"/>
  <c r="I91" i="1"/>
  <c r="I92" i="1"/>
  <c r="I93" i="1"/>
  <c r="J93" i="1" s="1"/>
  <c r="K93" i="1" s="1"/>
  <c r="I94" i="1"/>
  <c r="I95" i="1"/>
  <c r="I96" i="1"/>
  <c r="I97" i="1"/>
  <c r="J97" i="1" s="1"/>
  <c r="K97" i="1" s="1"/>
  <c r="I98" i="1"/>
  <c r="J98" i="1" s="1"/>
  <c r="K98" i="1" s="1"/>
  <c r="I99" i="1"/>
  <c r="I100" i="1"/>
  <c r="I101" i="1"/>
  <c r="I102" i="1"/>
  <c r="I103" i="1"/>
  <c r="I104" i="1"/>
  <c r="I105" i="1"/>
  <c r="I106" i="1"/>
  <c r="J106" i="1" s="1"/>
  <c r="K106" i="1" s="1"/>
  <c r="I107" i="1"/>
  <c r="I108" i="1"/>
  <c r="I109" i="1"/>
  <c r="I110" i="1"/>
  <c r="I111" i="1"/>
  <c r="I112" i="1"/>
  <c r="I113" i="1"/>
  <c r="I114" i="1"/>
  <c r="J114" i="1" s="1"/>
  <c r="K114" i="1" s="1"/>
  <c r="I115" i="1"/>
  <c r="I116" i="1"/>
  <c r="I117" i="1"/>
  <c r="I118" i="1"/>
  <c r="I119" i="1"/>
  <c r="I120" i="1"/>
  <c r="I121" i="1"/>
  <c r="J121" i="1" s="1"/>
  <c r="K121" i="1" s="1"/>
  <c r="I122" i="1"/>
  <c r="I123" i="1"/>
  <c r="I124" i="1"/>
  <c r="I125" i="1"/>
  <c r="I126" i="1"/>
  <c r="I127" i="1"/>
  <c r="I128" i="1"/>
  <c r="I129" i="1"/>
  <c r="I130" i="1"/>
  <c r="J130" i="1" s="1"/>
  <c r="K130" i="1" s="1"/>
  <c r="I131" i="1"/>
  <c r="I132" i="1"/>
  <c r="I133" i="1"/>
  <c r="I134" i="1"/>
  <c r="I135" i="1"/>
  <c r="I136" i="1"/>
  <c r="I137" i="1"/>
  <c r="I138" i="1"/>
  <c r="J138" i="1" s="1"/>
  <c r="K138" i="1" s="1"/>
  <c r="I139" i="1"/>
  <c r="I140" i="1"/>
  <c r="I141" i="1"/>
  <c r="J141" i="1" s="1"/>
  <c r="K141" i="1" s="1"/>
  <c r="I142" i="1"/>
  <c r="I143" i="1"/>
  <c r="I144" i="1"/>
  <c r="I145" i="1"/>
  <c r="J145" i="1" s="1"/>
  <c r="K145" i="1" s="1"/>
  <c r="I146" i="1"/>
  <c r="J146" i="1" s="1"/>
  <c r="K146" i="1" s="1"/>
  <c r="I147" i="1"/>
  <c r="I148" i="1"/>
  <c r="I149" i="1"/>
  <c r="J149" i="1" s="1"/>
  <c r="K149" i="1" s="1"/>
  <c r="I150" i="1"/>
  <c r="I151" i="1"/>
  <c r="I152" i="1"/>
  <c r="I153" i="1"/>
  <c r="J153" i="1" s="1"/>
  <c r="K153" i="1" s="1"/>
  <c r="I154" i="1"/>
  <c r="J154" i="1" s="1"/>
  <c r="K154" i="1" s="1"/>
  <c r="I155" i="1"/>
  <c r="I156" i="1"/>
  <c r="I157" i="1"/>
  <c r="I158" i="1"/>
  <c r="I159" i="1"/>
  <c r="I160" i="1"/>
  <c r="I161" i="1"/>
  <c r="I162" i="1"/>
  <c r="J162" i="1" s="1"/>
  <c r="K162" i="1" s="1"/>
  <c r="I163" i="1"/>
  <c r="I164" i="1"/>
  <c r="I165" i="1"/>
  <c r="J165" i="1" s="1"/>
  <c r="K165" i="1" s="1"/>
  <c r="I166" i="1"/>
  <c r="I167" i="1"/>
  <c r="I168" i="1"/>
  <c r="I169" i="1"/>
  <c r="J169" i="1" s="1"/>
  <c r="K169" i="1" s="1"/>
  <c r="I170" i="1"/>
  <c r="J170" i="1" s="1"/>
  <c r="K170" i="1" s="1"/>
  <c r="I171" i="1"/>
  <c r="I172" i="1"/>
  <c r="I173" i="1"/>
  <c r="I174" i="1"/>
  <c r="I175" i="1"/>
  <c r="I176" i="1"/>
  <c r="I177" i="1"/>
  <c r="J177" i="1" s="1"/>
  <c r="K177" i="1" s="1"/>
  <c r="I178" i="1"/>
  <c r="J178" i="1" s="1"/>
  <c r="K178" i="1" s="1"/>
  <c r="I179" i="1"/>
  <c r="I180" i="1"/>
  <c r="I181" i="1"/>
  <c r="J181" i="1" s="1"/>
  <c r="K181" i="1" s="1"/>
  <c r="I182" i="1"/>
  <c r="I183" i="1"/>
  <c r="I184" i="1"/>
  <c r="I185" i="1"/>
  <c r="I186" i="1"/>
  <c r="J186" i="1" s="1"/>
  <c r="K186" i="1" s="1"/>
  <c r="I187" i="1"/>
  <c r="I188" i="1"/>
  <c r="I189" i="1"/>
  <c r="I190" i="1"/>
  <c r="I191" i="1"/>
  <c r="I192" i="1"/>
  <c r="I193" i="1"/>
  <c r="J193" i="1" s="1"/>
  <c r="K193" i="1" s="1"/>
  <c r="I194" i="1"/>
  <c r="J194" i="1" s="1"/>
  <c r="K194" i="1" s="1"/>
  <c r="I195" i="1"/>
  <c r="I196" i="1"/>
  <c r="I197" i="1"/>
  <c r="I198" i="1"/>
  <c r="I199" i="1"/>
  <c r="I200" i="1"/>
  <c r="I201" i="1"/>
  <c r="I3" i="1"/>
  <c r="J3" i="1" s="1"/>
  <c r="K3" i="1" s="1"/>
  <c r="J19" i="1"/>
  <c r="K19" i="1" s="1"/>
  <c r="J35" i="1"/>
  <c r="K35" i="1" s="1"/>
  <c r="J43" i="1"/>
  <c r="K43" i="1" s="1"/>
  <c r="J49" i="1"/>
  <c r="K49" i="1" s="1"/>
  <c r="J52" i="1"/>
  <c r="K52" i="1" s="1"/>
  <c r="J57" i="1"/>
  <c r="K57" i="1" s="1"/>
  <c r="J59" i="1"/>
  <c r="K59" i="1" s="1"/>
  <c r="J67" i="1"/>
  <c r="K67" i="1" s="1"/>
  <c r="J73" i="1"/>
  <c r="K73" i="1" s="1"/>
  <c r="J75" i="1"/>
  <c r="K75" i="1" s="1"/>
  <c r="J83" i="1"/>
  <c r="K83" i="1" s="1"/>
  <c r="J85" i="1"/>
  <c r="K85" i="1" s="1"/>
  <c r="J99" i="1"/>
  <c r="K99" i="1" s="1"/>
  <c r="J104" i="1"/>
  <c r="K104" i="1" s="1"/>
  <c r="J109" i="1"/>
  <c r="K109" i="1" s="1"/>
  <c r="J115" i="1"/>
  <c r="K115" i="1" s="1"/>
  <c r="J116" i="1"/>
  <c r="K116" i="1" s="1"/>
  <c r="J117" i="1"/>
  <c r="K117" i="1" s="1"/>
  <c r="J128" i="1"/>
  <c r="K128" i="1" s="1"/>
  <c r="J131" i="1"/>
  <c r="K131" i="1" s="1"/>
  <c r="J133" i="1"/>
  <c r="K133" i="1" s="1"/>
  <c r="J137" i="1"/>
  <c r="K137" i="1" s="1"/>
  <c r="J139" i="1"/>
  <c r="K139" i="1" s="1"/>
  <c r="J144" i="1"/>
  <c r="K144" i="1" s="1"/>
  <c r="J147" i="1"/>
  <c r="K147" i="1" s="1"/>
  <c r="J157" i="1"/>
  <c r="K157" i="1" s="1"/>
  <c r="J161" i="1"/>
  <c r="K161" i="1" s="1"/>
  <c r="J163" i="1"/>
  <c r="K163" i="1" s="1"/>
  <c r="J168" i="1"/>
  <c r="K168" i="1" s="1"/>
  <c r="J179" i="1"/>
  <c r="K179" i="1" s="1"/>
  <c r="J184" i="1"/>
  <c r="K184" i="1" s="1"/>
  <c r="J185" i="1"/>
  <c r="K185" i="1" s="1"/>
  <c r="J189" i="1"/>
  <c r="K189" i="1" s="1"/>
  <c r="J195" i="1"/>
  <c r="K195" i="1" s="1"/>
  <c r="J196" i="1"/>
  <c r="K196" i="1" s="1"/>
  <c r="J197" i="1"/>
  <c r="K197" i="1" s="1"/>
  <c r="J4" i="1"/>
  <c r="K4" i="1" s="1"/>
  <c r="J29" i="1"/>
  <c r="K29" i="1" s="1"/>
  <c r="J60" i="1"/>
  <c r="K60" i="1" s="1"/>
  <c r="J68" i="1"/>
  <c r="K68" i="1" s="1"/>
  <c r="J100" i="1"/>
  <c r="K100" i="1" s="1"/>
  <c r="J108" i="1"/>
  <c r="K108" i="1" s="1"/>
  <c r="J124" i="1"/>
  <c r="K124" i="1" s="1"/>
  <c r="J125" i="1"/>
  <c r="K125" i="1" s="1"/>
  <c r="J140" i="1"/>
  <c r="K140" i="1" s="1"/>
  <c r="J173" i="1"/>
  <c r="K173" i="1" s="1"/>
  <c r="J180" i="1"/>
  <c r="K180" i="1" s="1"/>
  <c r="J188" i="1"/>
  <c r="K188" i="1" s="1"/>
  <c r="J11" i="1"/>
  <c r="K11" i="1" s="1"/>
  <c r="J27" i="1"/>
  <c r="K27" i="1" s="1"/>
  <c r="J51" i="1"/>
  <c r="K51" i="1" s="1"/>
  <c r="J91" i="1"/>
  <c r="K91" i="1" s="1"/>
  <c r="J107" i="1"/>
  <c r="K107" i="1" s="1"/>
  <c r="J123" i="1"/>
  <c r="K123" i="1" s="1"/>
  <c r="J155" i="1"/>
  <c r="K155" i="1" s="1"/>
  <c r="J171" i="1"/>
  <c r="K171" i="1" s="1"/>
  <c r="J187" i="1"/>
  <c r="K187" i="1" s="1"/>
  <c r="J16" i="1"/>
  <c r="K16" i="1" s="1"/>
  <c r="J20" i="1"/>
  <c r="K20" i="1" s="1"/>
  <c r="J44" i="1"/>
  <c r="K44" i="1" s="1"/>
  <c r="J48" i="1"/>
  <c r="K48" i="1" s="1"/>
  <c r="J64" i="1"/>
  <c r="K64" i="1" s="1"/>
  <c r="J77" i="1"/>
  <c r="K77" i="1" s="1"/>
  <c r="J88" i="1"/>
  <c r="K88" i="1" s="1"/>
  <c r="J112" i="1"/>
  <c r="K112" i="1" s="1"/>
  <c r="J113" i="1"/>
  <c r="K113" i="1" s="1"/>
  <c r="J129" i="1"/>
  <c r="K129" i="1" s="1"/>
  <c r="J132" i="1"/>
  <c r="K132" i="1" s="1"/>
  <c r="J136" i="1"/>
  <c r="K136" i="1" s="1"/>
  <c r="J176" i="1"/>
  <c r="K176" i="1" s="1"/>
  <c r="J200" i="1"/>
  <c r="K200" i="1" s="1"/>
  <c r="J201" i="1"/>
  <c r="K201" i="1" s="1"/>
  <c r="J175" i="1"/>
  <c r="K175" i="1" s="1"/>
  <c r="J199" i="1"/>
  <c r="K199" i="1" s="1"/>
  <c r="J101" i="1"/>
  <c r="K101" i="1" s="1"/>
  <c r="J7" i="1"/>
  <c r="K7" i="1" s="1"/>
  <c r="J8" i="1"/>
  <c r="K8" i="1" s="1"/>
  <c r="J15" i="1"/>
  <c r="K15" i="1" s="1"/>
  <c r="J24" i="1"/>
  <c r="K24" i="1" s="1"/>
  <c r="J39" i="1"/>
  <c r="K39" i="1" s="1"/>
  <c r="J40" i="1"/>
  <c r="K40" i="1" s="1"/>
  <c r="J47" i="1"/>
  <c r="K47" i="1" s="1"/>
  <c r="J56" i="1"/>
  <c r="K56" i="1" s="1"/>
  <c r="J63" i="1"/>
  <c r="K63" i="1" s="1"/>
  <c r="J71" i="1"/>
  <c r="K71" i="1" s="1"/>
  <c r="J72" i="1"/>
  <c r="K72" i="1" s="1"/>
  <c r="J80" i="1"/>
  <c r="K80" i="1" s="1"/>
  <c r="J95" i="1"/>
  <c r="K95" i="1" s="1"/>
  <c r="J96" i="1"/>
  <c r="K96" i="1" s="1"/>
  <c r="J103" i="1"/>
  <c r="K103" i="1" s="1"/>
  <c r="J111" i="1"/>
  <c r="K111" i="1" s="1"/>
  <c r="J120" i="1"/>
  <c r="K120" i="1" s="1"/>
  <c r="J127" i="1"/>
  <c r="K127" i="1" s="1"/>
  <c r="J143" i="1"/>
  <c r="K143" i="1" s="1"/>
  <c r="J151" i="1"/>
  <c r="K151" i="1" s="1"/>
  <c r="J152" i="1"/>
  <c r="K152" i="1" s="1"/>
  <c r="J160" i="1"/>
  <c r="K160" i="1" s="1"/>
  <c r="J192" i="1"/>
  <c r="K192" i="1" s="1"/>
  <c r="J105" i="1"/>
  <c r="K105" i="1" s="1"/>
  <c r="J122" i="1"/>
  <c r="K122" i="1" s="1"/>
  <c r="J32" i="1"/>
  <c r="K32" i="1" s="1"/>
  <c r="J23" i="1"/>
  <c r="K23" i="1" s="1"/>
  <c r="J28" i="1"/>
  <c r="K28" i="1" s="1"/>
  <c r="J36" i="1"/>
  <c r="K36" i="1" s="1"/>
  <c r="J76" i="1"/>
  <c r="K76" i="1" s="1"/>
  <c r="J79" i="1"/>
  <c r="K79" i="1" s="1"/>
  <c r="J119" i="1"/>
  <c r="K119" i="1" s="1"/>
  <c r="J156" i="1"/>
  <c r="K156" i="1" s="1"/>
  <c r="J167" i="1"/>
  <c r="K167" i="1" s="1"/>
  <c r="J172" i="1"/>
  <c r="K172" i="1" s="1"/>
  <c r="J183" i="1"/>
  <c r="K183" i="1" s="1"/>
  <c r="J12" i="1"/>
  <c r="K12" i="1" s="1"/>
  <c r="J92" i="1"/>
  <c r="K92" i="1" s="1"/>
  <c r="J126" i="1"/>
  <c r="K126" i="1" s="1"/>
  <c r="J142" i="1"/>
  <c r="K142" i="1" s="1"/>
  <c r="J150" i="1"/>
  <c r="K150" i="1" s="1"/>
  <c r="J182" i="1"/>
  <c r="K182" i="1" s="1"/>
  <c r="J198" i="1"/>
  <c r="K198" i="1" s="1"/>
  <c r="J84" i="1"/>
  <c r="K84" i="1" s="1"/>
  <c r="L202" i="1"/>
  <c r="J6" i="1"/>
  <c r="K6" i="1" s="1"/>
  <c r="J14" i="1"/>
  <c r="K14" i="1" s="1"/>
  <c r="J22" i="1"/>
  <c r="K22" i="1" s="1"/>
  <c r="J30" i="1"/>
  <c r="K30" i="1" s="1"/>
  <c r="J31" i="1"/>
  <c r="K31" i="1" s="1"/>
  <c r="J38" i="1"/>
  <c r="K38" i="1" s="1"/>
  <c r="J46" i="1"/>
  <c r="K46" i="1" s="1"/>
  <c r="J54" i="1"/>
  <c r="K54" i="1" s="1"/>
  <c r="J55" i="1"/>
  <c r="K55" i="1" s="1"/>
  <c r="J62" i="1"/>
  <c r="K62" i="1" s="1"/>
  <c r="J70" i="1"/>
  <c r="K70" i="1" s="1"/>
  <c r="J78" i="1"/>
  <c r="K78" i="1" s="1"/>
  <c r="J86" i="1"/>
  <c r="K86" i="1" s="1"/>
  <c r="J87" i="1"/>
  <c r="K87" i="1" s="1"/>
  <c r="J94" i="1"/>
  <c r="K94" i="1" s="1"/>
  <c r="J102" i="1"/>
  <c r="K102" i="1" s="1"/>
  <c r="J110" i="1"/>
  <c r="K110" i="1" s="1"/>
  <c r="J118" i="1"/>
  <c r="K118" i="1" s="1"/>
  <c r="J134" i="1"/>
  <c r="K134" i="1" s="1"/>
  <c r="J135" i="1"/>
  <c r="K135" i="1" s="1"/>
  <c r="J148" i="1"/>
  <c r="K148" i="1" s="1"/>
  <c r="J158" i="1"/>
  <c r="K158" i="1" s="1"/>
  <c r="J159" i="1"/>
  <c r="K159" i="1" s="1"/>
  <c r="J164" i="1"/>
  <c r="K164" i="1" s="1"/>
  <c r="J166" i="1"/>
  <c r="K166" i="1" s="1"/>
  <c r="J174" i="1"/>
  <c r="K174" i="1" s="1"/>
  <c r="J190" i="1"/>
  <c r="K190" i="1" s="1"/>
  <c r="J191" i="1"/>
  <c r="K19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K202" i="1" l="1"/>
</calcChain>
</file>

<file path=xl/sharedStrings.xml><?xml version="1.0" encoding="utf-8"?>
<sst xmlns="http://schemas.openxmlformats.org/spreadsheetml/2006/main" count="11" uniqueCount="11">
  <si>
    <t>open</t>
  </si>
  <si>
    <t>high</t>
  </si>
  <si>
    <t>low</t>
  </si>
  <si>
    <t>close</t>
  </si>
  <si>
    <t>volume</t>
  </si>
  <si>
    <t>value</t>
  </si>
  <si>
    <t>range</t>
    <phoneticPr fontId="2" type="noConversion"/>
  </si>
  <si>
    <t>목표가</t>
    <phoneticPr fontId="2" type="noConversion"/>
  </si>
  <si>
    <t>매수</t>
    <phoneticPr fontId="2" type="noConversion"/>
  </si>
  <si>
    <t>수익률</t>
    <phoneticPr fontId="2" type="noConversion"/>
  </si>
  <si>
    <t>0.293일때 최대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</si>
</sst>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6"/>
  <sheetViews>
    <sheetView tabSelected="1" topLeftCell="A183" workbookViewId="0">
      <selection activeCell="P198" sqref="P198"/>
    </sheetView>
  </sheetViews>
  <sheetFormatPr defaultRowHeight="17.399999999999999" x14ac:dyDescent="0.4"/>
  <cols>
    <col min="1" max="1" width="21.69921875" bestFit="1" customWidth="1"/>
    <col min="9" max="9" width="9.5" bestFit="1" customWidth="1"/>
    <col min="12" max="12" width="11.19921875" bestFit="1" customWidth="1"/>
  </cols>
  <sheetData>
    <row r="1" spans="1:12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/>
    </row>
    <row r="2" spans="1:12" x14ac:dyDescent="0.4">
      <c r="A2" s="2">
        <v>44351.375</v>
      </c>
      <c r="B2">
        <v>45429000</v>
      </c>
      <c r="C2">
        <v>45500000</v>
      </c>
      <c r="D2">
        <v>42210000</v>
      </c>
      <c r="E2">
        <v>42938000</v>
      </c>
      <c r="F2">
        <v>9703.7095701500002</v>
      </c>
      <c r="G2">
        <v>423885446287.57843</v>
      </c>
      <c r="H2">
        <f>C2-D2</f>
        <v>3290000</v>
      </c>
      <c r="K2">
        <v>1</v>
      </c>
    </row>
    <row r="3" spans="1:12" x14ac:dyDescent="0.4">
      <c r="A3" s="2">
        <v>44352.375</v>
      </c>
      <c r="B3">
        <v>42938000</v>
      </c>
      <c r="C3">
        <v>43766000</v>
      </c>
      <c r="D3">
        <v>41468000</v>
      </c>
      <c r="E3">
        <v>41943000</v>
      </c>
      <c r="F3">
        <v>6891.39874143</v>
      </c>
      <c r="G3">
        <v>293546032639.74878</v>
      </c>
      <c r="H3">
        <f t="shared" ref="H3:H66" si="0">C3-D3</f>
        <v>2298000</v>
      </c>
      <c r="I3">
        <f>B3+H2*0.293</f>
        <v>43901970</v>
      </c>
      <c r="J3">
        <f>IF(C3&gt;=I3, 1, 0)</f>
        <v>0</v>
      </c>
      <c r="K3">
        <f>IF(J3,E3/I3,1)</f>
        <v>1</v>
      </c>
    </row>
    <row r="4" spans="1:12" x14ac:dyDescent="0.4">
      <c r="A4" s="2">
        <v>44353.375</v>
      </c>
      <c r="B4">
        <v>41942000</v>
      </c>
      <c r="C4">
        <v>42455000</v>
      </c>
      <c r="D4">
        <v>41445000</v>
      </c>
      <c r="E4">
        <v>41780000</v>
      </c>
      <c r="F4">
        <v>4781.23144314</v>
      </c>
      <c r="G4">
        <v>200516487181.4285</v>
      </c>
      <c r="H4">
        <f t="shared" si="0"/>
        <v>1010000</v>
      </c>
      <c r="I4">
        <f t="shared" ref="I4:I67" si="1">B4+H3*0.293</f>
        <v>42615314</v>
      </c>
      <c r="J4">
        <f t="shared" ref="J4:J67" si="2">IF(C4&gt;=I4, 1, 0)</f>
        <v>0</v>
      </c>
      <c r="K4">
        <f t="shared" ref="K4:K67" si="3">IF(J4,E4/I4,1)</f>
        <v>1</v>
      </c>
    </row>
    <row r="5" spans="1:12" x14ac:dyDescent="0.4">
      <c r="A5" s="2">
        <v>44354.375</v>
      </c>
      <c r="B5">
        <v>41780000</v>
      </c>
      <c r="C5">
        <v>42458000</v>
      </c>
      <c r="D5">
        <v>38916000</v>
      </c>
      <c r="E5">
        <v>39064000</v>
      </c>
      <c r="F5">
        <v>8580.1780534200007</v>
      </c>
      <c r="G5">
        <v>351349641054.28271</v>
      </c>
      <c r="H5">
        <f t="shared" si="0"/>
        <v>3542000</v>
      </c>
      <c r="I5">
        <f t="shared" si="1"/>
        <v>42075930</v>
      </c>
      <c r="J5">
        <f t="shared" si="2"/>
        <v>1</v>
      </c>
      <c r="K5">
        <f t="shared" si="3"/>
        <v>0.9284167931641677</v>
      </c>
    </row>
    <row r="6" spans="1:12" x14ac:dyDescent="0.4">
      <c r="A6" s="2">
        <v>44355.375</v>
      </c>
      <c r="B6">
        <v>39065000</v>
      </c>
      <c r="C6">
        <v>39642000</v>
      </c>
      <c r="D6">
        <v>36364000</v>
      </c>
      <c r="E6">
        <v>38494000</v>
      </c>
      <c r="F6">
        <v>12529.11360518</v>
      </c>
      <c r="G6">
        <v>476604724981.6908</v>
      </c>
      <c r="H6">
        <f t="shared" si="0"/>
        <v>3278000</v>
      </c>
      <c r="I6">
        <f t="shared" si="1"/>
        <v>40102806</v>
      </c>
      <c r="J6">
        <f t="shared" si="2"/>
        <v>0</v>
      </c>
      <c r="K6">
        <f t="shared" si="3"/>
        <v>1</v>
      </c>
    </row>
    <row r="7" spans="1:12" x14ac:dyDescent="0.4">
      <c r="A7" s="2">
        <v>44356.375</v>
      </c>
      <c r="B7">
        <v>38495000</v>
      </c>
      <c r="C7">
        <v>43610000</v>
      </c>
      <c r="D7">
        <v>37200000</v>
      </c>
      <c r="E7">
        <v>43278000</v>
      </c>
      <c r="F7">
        <v>17850.79538956</v>
      </c>
      <c r="G7">
        <v>724591188555.28076</v>
      </c>
      <c r="H7">
        <f t="shared" si="0"/>
        <v>6410000</v>
      </c>
      <c r="I7">
        <f t="shared" si="1"/>
        <v>39455454</v>
      </c>
      <c r="J7">
        <f t="shared" si="2"/>
        <v>1</v>
      </c>
      <c r="K7">
        <f t="shared" si="3"/>
        <v>1.096882575473596</v>
      </c>
    </row>
    <row r="8" spans="1:12" x14ac:dyDescent="0.4">
      <c r="A8" s="2">
        <v>44357.375</v>
      </c>
      <c r="B8">
        <v>43282000</v>
      </c>
      <c r="C8">
        <v>44620000</v>
      </c>
      <c r="D8">
        <v>41810000</v>
      </c>
      <c r="E8">
        <v>42836000</v>
      </c>
      <c r="F8">
        <v>16175.75407976</v>
      </c>
      <c r="G8">
        <v>698112613625.4917</v>
      </c>
      <c r="H8">
        <f t="shared" si="0"/>
        <v>2810000</v>
      </c>
      <c r="I8">
        <f t="shared" si="1"/>
        <v>45160130</v>
      </c>
      <c r="J8">
        <f t="shared" si="2"/>
        <v>0</v>
      </c>
      <c r="K8">
        <f t="shared" si="3"/>
        <v>1</v>
      </c>
    </row>
    <row r="9" spans="1:12" x14ac:dyDescent="0.4">
      <c r="A9" s="2">
        <v>44358.375</v>
      </c>
      <c r="B9">
        <v>42836000</v>
      </c>
      <c r="C9">
        <v>43805000</v>
      </c>
      <c r="D9">
        <v>42060000</v>
      </c>
      <c r="E9">
        <v>43698000</v>
      </c>
      <c r="F9">
        <v>16348.37533943</v>
      </c>
      <c r="G9">
        <v>703961074389.32959</v>
      </c>
      <c r="H9">
        <f t="shared" si="0"/>
        <v>1745000</v>
      </c>
      <c r="I9">
        <f t="shared" si="1"/>
        <v>43659330</v>
      </c>
      <c r="J9">
        <f t="shared" si="2"/>
        <v>1</v>
      </c>
      <c r="K9">
        <f t="shared" si="3"/>
        <v>1.0008857213337905</v>
      </c>
    </row>
    <row r="10" spans="1:12" x14ac:dyDescent="0.4">
      <c r="A10" s="2">
        <v>44359.375</v>
      </c>
      <c r="B10">
        <v>43698000</v>
      </c>
      <c r="C10">
        <v>44088000</v>
      </c>
      <c r="D10">
        <v>40640000</v>
      </c>
      <c r="E10">
        <v>41430000</v>
      </c>
      <c r="F10">
        <v>15751.478787030001</v>
      </c>
      <c r="G10">
        <v>659035780813.19421</v>
      </c>
      <c r="H10">
        <f t="shared" si="0"/>
        <v>3448000</v>
      </c>
      <c r="I10">
        <f t="shared" si="1"/>
        <v>44209285</v>
      </c>
      <c r="J10">
        <f t="shared" si="2"/>
        <v>0</v>
      </c>
      <c r="K10">
        <f t="shared" si="3"/>
        <v>1</v>
      </c>
    </row>
    <row r="11" spans="1:12" x14ac:dyDescent="0.4">
      <c r="A11" s="2">
        <v>44360.375</v>
      </c>
      <c r="B11">
        <v>41430000</v>
      </c>
      <c r="C11">
        <v>45116000</v>
      </c>
      <c r="D11">
        <v>40543000</v>
      </c>
      <c r="E11">
        <v>44746000</v>
      </c>
      <c r="F11">
        <v>12435.4854908</v>
      </c>
      <c r="G11">
        <v>531122435073.58282</v>
      </c>
      <c r="H11">
        <f t="shared" si="0"/>
        <v>4573000</v>
      </c>
      <c r="I11">
        <f t="shared" si="1"/>
        <v>42440264</v>
      </c>
      <c r="J11">
        <f t="shared" si="2"/>
        <v>1</v>
      </c>
      <c r="K11">
        <f t="shared" si="3"/>
        <v>1.0543289740139223</v>
      </c>
    </row>
    <row r="12" spans="1:12" x14ac:dyDescent="0.4">
      <c r="A12" s="2">
        <v>44361.375</v>
      </c>
      <c r="B12">
        <v>44746000</v>
      </c>
      <c r="C12">
        <v>47401000</v>
      </c>
      <c r="D12">
        <v>44400000</v>
      </c>
      <c r="E12">
        <v>46501000</v>
      </c>
      <c r="F12">
        <v>18922.823369969999</v>
      </c>
      <c r="G12">
        <v>868311615872.63342</v>
      </c>
      <c r="H12">
        <f t="shared" si="0"/>
        <v>3001000</v>
      </c>
      <c r="I12">
        <f t="shared" si="1"/>
        <v>46085889</v>
      </c>
      <c r="J12">
        <f t="shared" si="2"/>
        <v>1</v>
      </c>
      <c r="K12">
        <f t="shared" si="3"/>
        <v>1.0090073341104475</v>
      </c>
    </row>
    <row r="13" spans="1:12" x14ac:dyDescent="0.4">
      <c r="A13" s="2">
        <v>44362.375</v>
      </c>
      <c r="B13">
        <v>46511000</v>
      </c>
      <c r="C13">
        <v>47500000</v>
      </c>
      <c r="D13">
        <v>45483000</v>
      </c>
      <c r="E13">
        <v>46389000</v>
      </c>
      <c r="F13">
        <v>10580.659975869999</v>
      </c>
      <c r="G13">
        <v>489978887151.35278</v>
      </c>
      <c r="H13">
        <f t="shared" si="0"/>
        <v>2017000</v>
      </c>
      <c r="I13">
        <f t="shared" si="1"/>
        <v>47390293</v>
      </c>
      <c r="J13">
        <f t="shared" si="2"/>
        <v>1</v>
      </c>
      <c r="K13">
        <f t="shared" si="3"/>
        <v>0.97887134818938548</v>
      </c>
    </row>
    <row r="14" spans="1:12" x14ac:dyDescent="0.4">
      <c r="A14" s="2">
        <v>44363.375</v>
      </c>
      <c r="B14">
        <v>46409000</v>
      </c>
      <c r="C14">
        <v>46543000</v>
      </c>
      <c r="D14">
        <v>44887000</v>
      </c>
      <c r="E14">
        <v>45295000</v>
      </c>
      <c r="F14">
        <v>10781.5432318</v>
      </c>
      <c r="G14">
        <v>492179952272.65881</v>
      </c>
      <c r="H14">
        <f t="shared" si="0"/>
        <v>1656000</v>
      </c>
      <c r="I14">
        <f t="shared" si="1"/>
        <v>46999981</v>
      </c>
      <c r="J14">
        <f t="shared" si="2"/>
        <v>0</v>
      </c>
      <c r="K14">
        <f t="shared" si="3"/>
        <v>1</v>
      </c>
    </row>
    <row r="15" spans="1:12" x14ac:dyDescent="0.4">
      <c r="A15" s="2">
        <v>44364.375</v>
      </c>
      <c r="B15">
        <v>45306000</v>
      </c>
      <c r="C15">
        <v>46048000</v>
      </c>
      <c r="D15">
        <v>44390000</v>
      </c>
      <c r="E15">
        <v>44854000</v>
      </c>
      <c r="F15">
        <v>10707.19704008</v>
      </c>
      <c r="G15">
        <v>485762760742.59491</v>
      </c>
      <c r="H15">
        <f t="shared" si="0"/>
        <v>1658000</v>
      </c>
      <c r="I15">
        <f t="shared" si="1"/>
        <v>45791208</v>
      </c>
      <c r="J15">
        <f t="shared" si="2"/>
        <v>1</v>
      </c>
      <c r="K15">
        <f t="shared" si="3"/>
        <v>0.97953301428518769</v>
      </c>
    </row>
    <row r="16" spans="1:12" x14ac:dyDescent="0.4">
      <c r="A16" s="2">
        <v>44365.375</v>
      </c>
      <c r="B16">
        <v>44823000</v>
      </c>
      <c r="C16">
        <v>44945000</v>
      </c>
      <c r="D16">
        <v>42191000</v>
      </c>
      <c r="E16">
        <v>42599000</v>
      </c>
      <c r="F16">
        <v>15162.184461549999</v>
      </c>
      <c r="G16">
        <v>663473218674.12476</v>
      </c>
      <c r="H16">
        <f t="shared" si="0"/>
        <v>2754000</v>
      </c>
      <c r="I16">
        <f t="shared" si="1"/>
        <v>45308794</v>
      </c>
      <c r="J16">
        <f t="shared" si="2"/>
        <v>0</v>
      </c>
      <c r="K16">
        <f t="shared" si="3"/>
        <v>1</v>
      </c>
    </row>
    <row r="17" spans="1:11" x14ac:dyDescent="0.4">
      <c r="A17" s="2">
        <v>44366.375</v>
      </c>
      <c r="B17">
        <v>42588000</v>
      </c>
      <c r="C17">
        <v>43000000</v>
      </c>
      <c r="D17">
        <v>41364000</v>
      </c>
      <c r="E17">
        <v>42088000</v>
      </c>
      <c r="F17">
        <v>9403.80354635</v>
      </c>
      <c r="G17">
        <v>396532888799.24683</v>
      </c>
      <c r="H17">
        <f t="shared" si="0"/>
        <v>1636000</v>
      </c>
      <c r="I17">
        <f t="shared" si="1"/>
        <v>43394922</v>
      </c>
      <c r="J17">
        <f t="shared" si="2"/>
        <v>0</v>
      </c>
      <c r="K17">
        <f t="shared" si="3"/>
        <v>1</v>
      </c>
    </row>
    <row r="18" spans="1:11" x14ac:dyDescent="0.4">
      <c r="A18" s="2">
        <v>44367.375</v>
      </c>
      <c r="B18">
        <v>42088000</v>
      </c>
      <c r="C18">
        <v>42443000</v>
      </c>
      <c r="D18">
        <v>39785000</v>
      </c>
      <c r="E18">
        <v>41842000</v>
      </c>
      <c r="F18">
        <v>13184.49590156</v>
      </c>
      <c r="G18">
        <v>542727572730.78058</v>
      </c>
      <c r="H18">
        <f t="shared" si="0"/>
        <v>2658000</v>
      </c>
      <c r="I18">
        <f t="shared" si="1"/>
        <v>42567348</v>
      </c>
      <c r="J18">
        <f t="shared" si="2"/>
        <v>0</v>
      </c>
      <c r="K18">
        <f t="shared" si="3"/>
        <v>1</v>
      </c>
    </row>
    <row r="19" spans="1:11" x14ac:dyDescent="0.4">
      <c r="A19" s="2">
        <v>44368.375</v>
      </c>
      <c r="B19">
        <v>41843000</v>
      </c>
      <c r="C19">
        <v>42048000</v>
      </c>
      <c r="D19">
        <v>36802000</v>
      </c>
      <c r="E19">
        <v>37393000</v>
      </c>
      <c r="F19">
        <v>23102.5613381</v>
      </c>
      <c r="G19">
        <v>900832746987.27393</v>
      </c>
      <c r="H19">
        <f t="shared" si="0"/>
        <v>5246000</v>
      </c>
      <c r="I19">
        <f t="shared" si="1"/>
        <v>42621794</v>
      </c>
      <c r="J19">
        <f t="shared" si="2"/>
        <v>0</v>
      </c>
      <c r="K19">
        <f t="shared" si="3"/>
        <v>1</v>
      </c>
    </row>
    <row r="20" spans="1:11" x14ac:dyDescent="0.4">
      <c r="A20" s="2">
        <v>44369.375</v>
      </c>
      <c r="B20">
        <v>37397000</v>
      </c>
      <c r="C20">
        <v>39068000</v>
      </c>
      <c r="D20">
        <v>33900000</v>
      </c>
      <c r="E20">
        <v>37784000</v>
      </c>
      <c r="F20">
        <v>29986.869583629999</v>
      </c>
      <c r="G20">
        <v>1100785783862.688</v>
      </c>
      <c r="H20">
        <f t="shared" si="0"/>
        <v>5168000</v>
      </c>
      <c r="I20">
        <f t="shared" si="1"/>
        <v>38934078</v>
      </c>
      <c r="J20">
        <f t="shared" si="2"/>
        <v>1</v>
      </c>
      <c r="K20">
        <f t="shared" si="3"/>
        <v>0.9704608903285189</v>
      </c>
    </row>
    <row r="21" spans="1:11" x14ac:dyDescent="0.4">
      <c r="A21" s="2">
        <v>44370.375</v>
      </c>
      <c r="B21">
        <v>37784000</v>
      </c>
      <c r="C21">
        <v>40099000</v>
      </c>
      <c r="D21">
        <v>36726000</v>
      </c>
      <c r="E21">
        <v>39077000</v>
      </c>
      <c r="F21">
        <v>17696.395168399999</v>
      </c>
      <c r="G21">
        <v>690395108283.80688</v>
      </c>
      <c r="H21">
        <f t="shared" si="0"/>
        <v>3373000</v>
      </c>
      <c r="I21">
        <f t="shared" si="1"/>
        <v>39298224</v>
      </c>
      <c r="J21">
        <f t="shared" si="2"/>
        <v>1</v>
      </c>
      <c r="K21">
        <f t="shared" si="3"/>
        <v>0.99437063618956423</v>
      </c>
    </row>
    <row r="22" spans="1:11" x14ac:dyDescent="0.4">
      <c r="A22" s="2">
        <v>44371.375</v>
      </c>
      <c r="B22">
        <v>39077000</v>
      </c>
      <c r="C22">
        <v>40705000</v>
      </c>
      <c r="D22">
        <v>37770000</v>
      </c>
      <c r="E22">
        <v>40098000</v>
      </c>
      <c r="F22">
        <v>11788.00643035</v>
      </c>
      <c r="G22">
        <v>460328834123.54077</v>
      </c>
      <c r="H22">
        <f t="shared" si="0"/>
        <v>2935000</v>
      </c>
      <c r="I22">
        <f t="shared" si="1"/>
        <v>40065289</v>
      </c>
      <c r="J22">
        <f t="shared" si="2"/>
        <v>1</v>
      </c>
      <c r="K22">
        <f t="shared" si="3"/>
        <v>1.0008164423823325</v>
      </c>
    </row>
    <row r="23" spans="1:11" x14ac:dyDescent="0.4">
      <c r="A23" s="2">
        <v>44372.375</v>
      </c>
      <c r="B23">
        <v>40100000</v>
      </c>
      <c r="C23">
        <v>40956000</v>
      </c>
      <c r="D23">
        <v>36901000</v>
      </c>
      <c r="E23">
        <v>37152000</v>
      </c>
      <c r="F23">
        <v>14567.876361389999</v>
      </c>
      <c r="G23">
        <v>565595835274.61462</v>
      </c>
      <c r="H23">
        <f t="shared" si="0"/>
        <v>4055000</v>
      </c>
      <c r="I23">
        <f t="shared" si="1"/>
        <v>40959955</v>
      </c>
      <c r="J23">
        <f t="shared" si="2"/>
        <v>0</v>
      </c>
      <c r="K23">
        <f t="shared" si="3"/>
        <v>1</v>
      </c>
    </row>
    <row r="24" spans="1:11" x14ac:dyDescent="0.4">
      <c r="A24" s="2">
        <v>44373.375</v>
      </c>
      <c r="B24">
        <v>37152000</v>
      </c>
      <c r="C24">
        <v>37999000</v>
      </c>
      <c r="D24">
        <v>35522000</v>
      </c>
      <c r="E24">
        <v>37629000</v>
      </c>
      <c r="F24">
        <v>13300.236453760001</v>
      </c>
      <c r="G24">
        <v>487595538776.10352</v>
      </c>
      <c r="H24">
        <f t="shared" si="0"/>
        <v>2477000</v>
      </c>
      <c r="I24">
        <f t="shared" si="1"/>
        <v>38340115</v>
      </c>
      <c r="J24">
        <f t="shared" si="2"/>
        <v>0</v>
      </c>
      <c r="K24">
        <f t="shared" si="3"/>
        <v>1</v>
      </c>
    </row>
    <row r="25" spans="1:11" x14ac:dyDescent="0.4">
      <c r="A25" s="2">
        <v>44374.375</v>
      </c>
      <c r="B25">
        <v>37617000</v>
      </c>
      <c r="C25">
        <v>40000000</v>
      </c>
      <c r="D25">
        <v>37253000</v>
      </c>
      <c r="E25">
        <v>39985000</v>
      </c>
      <c r="F25">
        <v>12422.20134974</v>
      </c>
      <c r="G25">
        <v>477496599478.453</v>
      </c>
      <c r="H25">
        <f t="shared" si="0"/>
        <v>2747000</v>
      </c>
      <c r="I25">
        <f t="shared" si="1"/>
        <v>38342761</v>
      </c>
      <c r="J25">
        <f t="shared" si="2"/>
        <v>1</v>
      </c>
      <c r="K25">
        <f t="shared" si="3"/>
        <v>1.0428304836993871</v>
      </c>
    </row>
    <row r="26" spans="1:11" x14ac:dyDescent="0.4">
      <c r="A26" s="2">
        <v>44375.375</v>
      </c>
      <c r="B26">
        <v>39985000</v>
      </c>
      <c r="C26">
        <v>40570000</v>
      </c>
      <c r="D26">
        <v>39188000</v>
      </c>
      <c r="E26">
        <v>39959000</v>
      </c>
      <c r="F26">
        <v>12722.91550336</v>
      </c>
      <c r="G26">
        <v>507423356322.17273</v>
      </c>
      <c r="H26">
        <f t="shared" si="0"/>
        <v>1382000</v>
      </c>
      <c r="I26">
        <f t="shared" si="1"/>
        <v>40789871</v>
      </c>
      <c r="J26">
        <f t="shared" si="2"/>
        <v>0</v>
      </c>
      <c r="K26">
        <f t="shared" si="3"/>
        <v>1</v>
      </c>
    </row>
    <row r="27" spans="1:11" x14ac:dyDescent="0.4">
      <c r="A27" s="2">
        <v>44376.375</v>
      </c>
      <c r="B27">
        <v>39971000</v>
      </c>
      <c r="C27">
        <v>42180000</v>
      </c>
      <c r="D27">
        <v>39810000</v>
      </c>
      <c r="E27">
        <v>41528000</v>
      </c>
      <c r="F27">
        <v>13195.49436844</v>
      </c>
      <c r="G27">
        <v>540488614539.72247</v>
      </c>
      <c r="H27">
        <f t="shared" si="0"/>
        <v>2370000</v>
      </c>
      <c r="I27">
        <f t="shared" si="1"/>
        <v>40375926</v>
      </c>
      <c r="J27">
        <f t="shared" si="2"/>
        <v>1</v>
      </c>
      <c r="K27">
        <f t="shared" si="3"/>
        <v>1.0285336861376257</v>
      </c>
    </row>
    <row r="28" spans="1:11" x14ac:dyDescent="0.4">
      <c r="A28" s="2">
        <v>44377.375</v>
      </c>
      <c r="B28">
        <v>41528000</v>
      </c>
      <c r="C28">
        <v>41833000</v>
      </c>
      <c r="D28">
        <v>40010000</v>
      </c>
      <c r="E28">
        <v>40674000</v>
      </c>
      <c r="F28">
        <v>9199.1746890899994</v>
      </c>
      <c r="G28">
        <v>374038855427.67963</v>
      </c>
      <c r="H28">
        <f t="shared" si="0"/>
        <v>1823000</v>
      </c>
      <c r="I28">
        <f t="shared" si="1"/>
        <v>42222410</v>
      </c>
      <c r="J28">
        <f t="shared" si="2"/>
        <v>0</v>
      </c>
      <c r="K28">
        <f t="shared" si="3"/>
        <v>1</v>
      </c>
    </row>
    <row r="29" spans="1:11" x14ac:dyDescent="0.4">
      <c r="A29" s="2">
        <v>44378.375</v>
      </c>
      <c r="B29">
        <v>40663000</v>
      </c>
      <c r="C29">
        <v>40683000</v>
      </c>
      <c r="D29">
        <v>38668000</v>
      </c>
      <c r="E29">
        <v>39320000</v>
      </c>
      <c r="F29">
        <v>9130.3251204799999</v>
      </c>
      <c r="G29">
        <v>360194809356.23657</v>
      </c>
      <c r="H29">
        <f t="shared" si="0"/>
        <v>2015000</v>
      </c>
      <c r="I29">
        <f t="shared" si="1"/>
        <v>41197139</v>
      </c>
      <c r="J29">
        <f t="shared" si="2"/>
        <v>0</v>
      </c>
      <c r="K29">
        <f t="shared" si="3"/>
        <v>1</v>
      </c>
    </row>
    <row r="30" spans="1:11" x14ac:dyDescent="0.4">
      <c r="A30" s="2">
        <v>44379.375</v>
      </c>
      <c r="B30">
        <v>39320000</v>
      </c>
      <c r="C30">
        <v>39834000</v>
      </c>
      <c r="D30">
        <v>38288000</v>
      </c>
      <c r="E30">
        <v>39442000</v>
      </c>
      <c r="F30">
        <v>6427.3691550599997</v>
      </c>
      <c r="G30">
        <v>250379065205.81561</v>
      </c>
      <c r="H30">
        <f t="shared" si="0"/>
        <v>1546000</v>
      </c>
      <c r="I30">
        <f t="shared" si="1"/>
        <v>39910395</v>
      </c>
      <c r="J30">
        <f t="shared" si="2"/>
        <v>0</v>
      </c>
      <c r="K30">
        <f t="shared" si="3"/>
        <v>1</v>
      </c>
    </row>
    <row r="31" spans="1:11" x14ac:dyDescent="0.4">
      <c r="A31" s="2">
        <v>44380.375</v>
      </c>
      <c r="B31">
        <v>39440000</v>
      </c>
      <c r="C31">
        <v>40578000</v>
      </c>
      <c r="D31">
        <v>38951000</v>
      </c>
      <c r="E31">
        <v>40299000</v>
      </c>
      <c r="F31">
        <v>4933.2295539699999</v>
      </c>
      <c r="G31">
        <v>196728282036.98209</v>
      </c>
      <c r="H31">
        <f t="shared" si="0"/>
        <v>1627000</v>
      </c>
      <c r="I31">
        <f t="shared" si="1"/>
        <v>39892978</v>
      </c>
      <c r="J31">
        <f t="shared" si="2"/>
        <v>1</v>
      </c>
      <c r="K31">
        <f t="shared" si="3"/>
        <v>1.0101777811623891</v>
      </c>
    </row>
    <row r="32" spans="1:11" x14ac:dyDescent="0.4">
      <c r="A32" s="2">
        <v>44381.375</v>
      </c>
      <c r="B32">
        <v>40299000</v>
      </c>
      <c r="C32">
        <v>41643000</v>
      </c>
      <c r="D32">
        <v>40088000</v>
      </c>
      <c r="E32">
        <v>40948000</v>
      </c>
      <c r="F32">
        <v>4981.5235316600001</v>
      </c>
      <c r="G32">
        <v>204137532775.4473</v>
      </c>
      <c r="H32">
        <f t="shared" si="0"/>
        <v>1555000</v>
      </c>
      <c r="I32">
        <f t="shared" si="1"/>
        <v>40775711</v>
      </c>
      <c r="J32">
        <f t="shared" si="2"/>
        <v>1</v>
      </c>
      <c r="K32">
        <f t="shared" si="3"/>
        <v>1.0042252849987092</v>
      </c>
    </row>
    <row r="33" spans="1:11" x14ac:dyDescent="0.4">
      <c r="A33" s="2">
        <v>44382.375</v>
      </c>
      <c r="B33">
        <v>40915000</v>
      </c>
      <c r="C33">
        <v>40948000</v>
      </c>
      <c r="D33">
        <v>38957000</v>
      </c>
      <c r="E33">
        <v>39506000</v>
      </c>
      <c r="F33">
        <v>8680.7231648399993</v>
      </c>
      <c r="G33">
        <v>345601003050.72247</v>
      </c>
      <c r="H33">
        <f t="shared" si="0"/>
        <v>1991000</v>
      </c>
      <c r="I33">
        <f t="shared" si="1"/>
        <v>41370615</v>
      </c>
      <c r="J33">
        <f t="shared" si="2"/>
        <v>0</v>
      </c>
      <c r="K33">
        <f t="shared" si="3"/>
        <v>1</v>
      </c>
    </row>
    <row r="34" spans="1:11" x14ac:dyDescent="0.4">
      <c r="A34" s="2">
        <v>44383.375</v>
      </c>
      <c r="B34">
        <v>39509000</v>
      </c>
      <c r="C34">
        <v>40650000</v>
      </c>
      <c r="D34">
        <v>39340000</v>
      </c>
      <c r="E34">
        <v>39814000</v>
      </c>
      <c r="F34">
        <v>6292.9039326599996</v>
      </c>
      <c r="G34">
        <v>250893123484.22369</v>
      </c>
      <c r="H34">
        <f t="shared" si="0"/>
        <v>1310000</v>
      </c>
      <c r="I34">
        <f t="shared" si="1"/>
        <v>40092363</v>
      </c>
      <c r="J34">
        <f t="shared" si="2"/>
        <v>1</v>
      </c>
      <c r="K34">
        <f t="shared" si="3"/>
        <v>0.99305695700699903</v>
      </c>
    </row>
    <row r="35" spans="1:11" x14ac:dyDescent="0.4">
      <c r="A35" s="2">
        <v>44384.375</v>
      </c>
      <c r="B35">
        <v>39814000</v>
      </c>
      <c r="C35">
        <v>40727000</v>
      </c>
      <c r="D35">
        <v>39637000</v>
      </c>
      <c r="E35">
        <v>39743000</v>
      </c>
      <c r="F35">
        <v>5761.2868199699997</v>
      </c>
      <c r="G35">
        <v>231746067905.13361</v>
      </c>
      <c r="H35">
        <f t="shared" si="0"/>
        <v>1090000</v>
      </c>
      <c r="I35">
        <f t="shared" si="1"/>
        <v>40197830</v>
      </c>
      <c r="J35">
        <f t="shared" si="2"/>
        <v>1</v>
      </c>
      <c r="K35">
        <f t="shared" si="3"/>
        <v>0.98868521012203892</v>
      </c>
    </row>
    <row r="36" spans="1:11" x14ac:dyDescent="0.4">
      <c r="A36" s="2">
        <v>44385.375</v>
      </c>
      <c r="B36">
        <v>39743000</v>
      </c>
      <c r="C36">
        <v>39953000</v>
      </c>
      <c r="D36">
        <v>38200000</v>
      </c>
      <c r="E36">
        <v>39082000</v>
      </c>
      <c r="F36">
        <v>8178.5266717900004</v>
      </c>
      <c r="G36">
        <v>318404853880.89337</v>
      </c>
      <c r="H36">
        <f t="shared" si="0"/>
        <v>1753000</v>
      </c>
      <c r="I36">
        <f t="shared" si="1"/>
        <v>40062370</v>
      </c>
      <c r="J36">
        <f t="shared" si="2"/>
        <v>0</v>
      </c>
      <c r="K36">
        <f t="shared" si="3"/>
        <v>1</v>
      </c>
    </row>
    <row r="37" spans="1:11" x14ac:dyDescent="0.4">
      <c r="A37" s="2">
        <v>44386.375</v>
      </c>
      <c r="B37">
        <v>39069000</v>
      </c>
      <c r="C37">
        <v>40070000</v>
      </c>
      <c r="D37">
        <v>38123000</v>
      </c>
      <c r="E37">
        <v>39820000</v>
      </c>
      <c r="F37">
        <v>6163.10273495</v>
      </c>
      <c r="G37">
        <v>240777153564.42249</v>
      </c>
      <c r="H37">
        <f t="shared" si="0"/>
        <v>1947000</v>
      </c>
      <c r="I37">
        <f t="shared" si="1"/>
        <v>39582629</v>
      </c>
      <c r="J37">
        <f t="shared" si="2"/>
        <v>1</v>
      </c>
      <c r="K37">
        <f t="shared" si="3"/>
        <v>1.005996847758647</v>
      </c>
    </row>
    <row r="38" spans="1:11" x14ac:dyDescent="0.4">
      <c r="A38" s="2">
        <v>44387.375</v>
      </c>
      <c r="B38">
        <v>39801000</v>
      </c>
      <c r="C38">
        <v>40302000</v>
      </c>
      <c r="D38">
        <v>39124000</v>
      </c>
      <c r="E38">
        <v>39626000</v>
      </c>
      <c r="F38">
        <v>4161.7191963699997</v>
      </c>
      <c r="G38">
        <v>165740052954.24869</v>
      </c>
      <c r="H38">
        <f t="shared" si="0"/>
        <v>1178000</v>
      </c>
      <c r="I38">
        <f t="shared" si="1"/>
        <v>40371471</v>
      </c>
      <c r="J38">
        <f t="shared" si="2"/>
        <v>0</v>
      </c>
      <c r="K38">
        <f t="shared" si="3"/>
        <v>1</v>
      </c>
    </row>
    <row r="39" spans="1:11" x14ac:dyDescent="0.4">
      <c r="A39" s="2">
        <v>44388.375</v>
      </c>
      <c r="B39">
        <v>39633000</v>
      </c>
      <c r="C39">
        <v>40580000</v>
      </c>
      <c r="D39">
        <v>39250000</v>
      </c>
      <c r="E39">
        <v>40194000</v>
      </c>
      <c r="F39">
        <v>3892.50336161</v>
      </c>
      <c r="G39">
        <v>155055694807.25601</v>
      </c>
      <c r="H39">
        <f t="shared" si="0"/>
        <v>1330000</v>
      </c>
      <c r="I39">
        <f t="shared" si="1"/>
        <v>39978154</v>
      </c>
      <c r="J39">
        <f t="shared" si="2"/>
        <v>1</v>
      </c>
      <c r="K39">
        <f t="shared" si="3"/>
        <v>1.0053990987177648</v>
      </c>
    </row>
    <row r="40" spans="1:11" x14ac:dyDescent="0.4">
      <c r="A40" s="2">
        <v>44389.375</v>
      </c>
      <c r="B40">
        <v>40194000</v>
      </c>
      <c r="C40">
        <v>40570000</v>
      </c>
      <c r="D40">
        <v>38850000</v>
      </c>
      <c r="E40">
        <v>39193000</v>
      </c>
      <c r="F40">
        <v>5361.0776722099999</v>
      </c>
      <c r="G40">
        <v>213052051083.57681</v>
      </c>
      <c r="H40">
        <f t="shared" si="0"/>
        <v>1720000</v>
      </c>
      <c r="I40">
        <f t="shared" si="1"/>
        <v>40583690</v>
      </c>
      <c r="J40">
        <f t="shared" si="2"/>
        <v>0</v>
      </c>
      <c r="K40">
        <f t="shared" si="3"/>
        <v>1</v>
      </c>
    </row>
    <row r="41" spans="1:11" x14ac:dyDescent="0.4">
      <c r="A41" s="2">
        <v>44390.375</v>
      </c>
      <c r="B41">
        <v>39177000</v>
      </c>
      <c r="C41">
        <v>39363000</v>
      </c>
      <c r="D41">
        <v>38297000</v>
      </c>
      <c r="E41">
        <v>38713000</v>
      </c>
      <c r="F41">
        <v>4602.4495772700002</v>
      </c>
      <c r="G41">
        <v>178535501090.68719</v>
      </c>
      <c r="H41">
        <f t="shared" si="0"/>
        <v>1066000</v>
      </c>
      <c r="I41">
        <f t="shared" si="1"/>
        <v>39680960</v>
      </c>
      <c r="J41">
        <f t="shared" si="2"/>
        <v>0</v>
      </c>
      <c r="K41">
        <f t="shared" si="3"/>
        <v>1</v>
      </c>
    </row>
    <row r="42" spans="1:11" x14ac:dyDescent="0.4">
      <c r="A42" s="2">
        <v>44391.375</v>
      </c>
      <c r="B42">
        <v>38741000</v>
      </c>
      <c r="C42">
        <v>38975000</v>
      </c>
      <c r="D42">
        <v>37600000</v>
      </c>
      <c r="E42">
        <v>38592000</v>
      </c>
      <c r="F42">
        <v>6508.6767816900001</v>
      </c>
      <c r="G42">
        <v>249612588010.58621</v>
      </c>
      <c r="H42">
        <f t="shared" si="0"/>
        <v>1375000</v>
      </c>
      <c r="I42">
        <f t="shared" si="1"/>
        <v>39053338</v>
      </c>
      <c r="J42">
        <f t="shared" si="2"/>
        <v>0</v>
      </c>
      <c r="K42">
        <f t="shared" si="3"/>
        <v>1</v>
      </c>
    </row>
    <row r="43" spans="1:11" x14ac:dyDescent="0.4">
      <c r="A43" s="2">
        <v>44392.375</v>
      </c>
      <c r="B43">
        <v>38590000</v>
      </c>
      <c r="C43">
        <v>39045000</v>
      </c>
      <c r="D43">
        <v>37088000</v>
      </c>
      <c r="E43">
        <v>37606000</v>
      </c>
      <c r="F43">
        <v>7363.6070814300001</v>
      </c>
      <c r="G43">
        <v>280398778393.48859</v>
      </c>
      <c r="H43">
        <f t="shared" si="0"/>
        <v>1957000</v>
      </c>
      <c r="I43">
        <f t="shared" si="1"/>
        <v>38992875</v>
      </c>
      <c r="J43">
        <f t="shared" si="2"/>
        <v>1</v>
      </c>
      <c r="K43">
        <f t="shared" si="3"/>
        <v>0.96443260467457192</v>
      </c>
    </row>
    <row r="44" spans="1:11" x14ac:dyDescent="0.4">
      <c r="A44" s="2">
        <v>44393.375</v>
      </c>
      <c r="B44">
        <v>37606000</v>
      </c>
      <c r="C44">
        <v>38053000</v>
      </c>
      <c r="D44">
        <v>36750000</v>
      </c>
      <c r="E44">
        <v>37199000</v>
      </c>
      <c r="F44">
        <v>5695.8739128500001</v>
      </c>
      <c r="G44">
        <v>213113548297.35501</v>
      </c>
      <c r="H44">
        <f t="shared" si="0"/>
        <v>1303000</v>
      </c>
      <c r="I44">
        <f t="shared" si="1"/>
        <v>38179401</v>
      </c>
      <c r="J44">
        <f t="shared" si="2"/>
        <v>0</v>
      </c>
      <c r="K44">
        <f t="shared" si="3"/>
        <v>1</v>
      </c>
    </row>
    <row r="45" spans="1:11" x14ac:dyDescent="0.4">
      <c r="A45" s="2">
        <v>44394.375</v>
      </c>
      <c r="B45">
        <v>37199000</v>
      </c>
      <c r="C45">
        <v>37800000</v>
      </c>
      <c r="D45">
        <v>36824000</v>
      </c>
      <c r="E45">
        <v>37205000</v>
      </c>
      <c r="F45">
        <v>3533.68515996</v>
      </c>
      <c r="G45">
        <v>131612696296.66389</v>
      </c>
      <c r="H45">
        <f t="shared" si="0"/>
        <v>976000</v>
      </c>
      <c r="I45">
        <f t="shared" si="1"/>
        <v>37580779</v>
      </c>
      <c r="J45">
        <f t="shared" si="2"/>
        <v>1</v>
      </c>
      <c r="K45">
        <f t="shared" si="3"/>
        <v>0.99000076608310861</v>
      </c>
    </row>
    <row r="46" spans="1:11" x14ac:dyDescent="0.4">
      <c r="A46" s="2">
        <v>44395.375</v>
      </c>
      <c r="B46">
        <v>37205000</v>
      </c>
      <c r="C46">
        <v>38172000</v>
      </c>
      <c r="D46">
        <v>37000000</v>
      </c>
      <c r="E46">
        <v>37663000</v>
      </c>
      <c r="F46">
        <v>3688.5091411200001</v>
      </c>
      <c r="G46">
        <v>138465617249.63919</v>
      </c>
      <c r="H46">
        <f t="shared" si="0"/>
        <v>1172000</v>
      </c>
      <c r="I46">
        <f t="shared" si="1"/>
        <v>37490968</v>
      </c>
      <c r="J46">
        <f t="shared" si="2"/>
        <v>1</v>
      </c>
      <c r="K46">
        <f t="shared" si="3"/>
        <v>1.0045886251856715</v>
      </c>
    </row>
    <row r="47" spans="1:11" x14ac:dyDescent="0.4">
      <c r="A47" s="2">
        <v>44396.375</v>
      </c>
      <c r="B47">
        <v>37663000</v>
      </c>
      <c r="C47">
        <v>37704000</v>
      </c>
      <c r="D47">
        <v>36500000</v>
      </c>
      <c r="E47">
        <v>36799000</v>
      </c>
      <c r="F47">
        <v>4208.4879567199996</v>
      </c>
      <c r="G47">
        <v>155861957828.68231</v>
      </c>
      <c r="H47">
        <f t="shared" si="0"/>
        <v>1204000</v>
      </c>
      <c r="I47">
        <f t="shared" si="1"/>
        <v>38006396</v>
      </c>
      <c r="J47">
        <f t="shared" si="2"/>
        <v>0</v>
      </c>
      <c r="K47">
        <f t="shared" si="3"/>
        <v>1</v>
      </c>
    </row>
    <row r="48" spans="1:11" x14ac:dyDescent="0.4">
      <c r="A48" s="2">
        <v>44397.375</v>
      </c>
      <c r="B48">
        <v>36799000</v>
      </c>
      <c r="C48">
        <v>36937000</v>
      </c>
      <c r="D48">
        <v>34820000</v>
      </c>
      <c r="E48">
        <v>35305000</v>
      </c>
      <c r="F48">
        <v>6998.98495576</v>
      </c>
      <c r="G48">
        <v>248406330735.0813</v>
      </c>
      <c r="H48">
        <f t="shared" si="0"/>
        <v>2117000</v>
      </c>
      <c r="I48">
        <f t="shared" si="1"/>
        <v>37151772</v>
      </c>
      <c r="J48">
        <f t="shared" si="2"/>
        <v>0</v>
      </c>
      <c r="K48">
        <f t="shared" si="3"/>
        <v>1</v>
      </c>
    </row>
    <row r="49" spans="1:11" x14ac:dyDescent="0.4">
      <c r="A49" s="2">
        <v>44398.375</v>
      </c>
      <c r="B49">
        <v>35339000</v>
      </c>
      <c r="C49">
        <v>38374000</v>
      </c>
      <c r="D49">
        <v>35000000</v>
      </c>
      <c r="E49">
        <v>38013000</v>
      </c>
      <c r="F49">
        <v>6880.9368726800003</v>
      </c>
      <c r="G49">
        <v>253633310553.2038</v>
      </c>
      <c r="H49">
        <f t="shared" si="0"/>
        <v>3374000</v>
      </c>
      <c r="I49">
        <f t="shared" si="1"/>
        <v>35959281</v>
      </c>
      <c r="J49">
        <f t="shared" si="2"/>
        <v>1</v>
      </c>
      <c r="K49">
        <f t="shared" si="3"/>
        <v>1.0571123488258845</v>
      </c>
    </row>
    <row r="50" spans="1:11" x14ac:dyDescent="0.4">
      <c r="A50" s="2">
        <v>44399.375</v>
      </c>
      <c r="B50">
        <v>38012000</v>
      </c>
      <c r="C50">
        <v>38470000</v>
      </c>
      <c r="D50">
        <v>37428000</v>
      </c>
      <c r="E50">
        <v>37925000</v>
      </c>
      <c r="F50">
        <v>4209.60291091</v>
      </c>
      <c r="G50">
        <v>159613929614.47321</v>
      </c>
      <c r="H50">
        <f t="shared" si="0"/>
        <v>1042000</v>
      </c>
      <c r="I50">
        <f t="shared" si="1"/>
        <v>39000582</v>
      </c>
      <c r="J50">
        <f t="shared" si="2"/>
        <v>0</v>
      </c>
      <c r="K50">
        <f t="shared" si="3"/>
        <v>1</v>
      </c>
    </row>
    <row r="51" spans="1:11" x14ac:dyDescent="0.4">
      <c r="A51" s="2">
        <v>44400.375</v>
      </c>
      <c r="B51">
        <v>37922000</v>
      </c>
      <c r="C51">
        <v>39113000</v>
      </c>
      <c r="D51">
        <v>37790000</v>
      </c>
      <c r="E51">
        <v>39108000</v>
      </c>
      <c r="F51">
        <v>4624.0322913099999</v>
      </c>
      <c r="G51">
        <v>176644365075.18619</v>
      </c>
      <c r="H51">
        <f t="shared" si="0"/>
        <v>1323000</v>
      </c>
      <c r="I51">
        <f t="shared" si="1"/>
        <v>38227306</v>
      </c>
      <c r="J51">
        <f t="shared" si="2"/>
        <v>1</v>
      </c>
      <c r="K51">
        <f t="shared" si="3"/>
        <v>1.0230383485563959</v>
      </c>
    </row>
    <row r="52" spans="1:11" x14ac:dyDescent="0.4">
      <c r="A52" s="2">
        <v>44401.375</v>
      </c>
      <c r="B52">
        <v>39113000</v>
      </c>
      <c r="C52">
        <v>40240000</v>
      </c>
      <c r="D52">
        <v>38919000</v>
      </c>
      <c r="E52">
        <v>40112000</v>
      </c>
      <c r="F52">
        <v>4969.1179413899999</v>
      </c>
      <c r="G52">
        <v>196353164978.12589</v>
      </c>
      <c r="H52">
        <f t="shared" si="0"/>
        <v>1321000</v>
      </c>
      <c r="I52">
        <f t="shared" si="1"/>
        <v>39500639</v>
      </c>
      <c r="J52">
        <f t="shared" si="2"/>
        <v>1</v>
      </c>
      <c r="K52">
        <f t="shared" si="3"/>
        <v>1.0154772432921908</v>
      </c>
    </row>
    <row r="53" spans="1:11" x14ac:dyDescent="0.4">
      <c r="A53" s="2">
        <v>44402.375</v>
      </c>
      <c r="B53">
        <v>40076000</v>
      </c>
      <c r="C53">
        <v>41110000</v>
      </c>
      <c r="D53">
        <v>39547000</v>
      </c>
      <c r="E53">
        <v>41070000</v>
      </c>
      <c r="F53">
        <v>4748.4254608199999</v>
      </c>
      <c r="G53">
        <v>190643539619.39828</v>
      </c>
      <c r="H53">
        <f t="shared" si="0"/>
        <v>1563000</v>
      </c>
      <c r="I53">
        <f t="shared" si="1"/>
        <v>40463053</v>
      </c>
      <c r="J53">
        <f t="shared" si="2"/>
        <v>1</v>
      </c>
      <c r="K53">
        <f t="shared" si="3"/>
        <v>1.0150000297802542</v>
      </c>
    </row>
    <row r="54" spans="1:11" x14ac:dyDescent="0.4">
      <c r="A54" s="2">
        <v>44403.375</v>
      </c>
      <c r="B54">
        <v>41054000</v>
      </c>
      <c r="C54">
        <v>46800000</v>
      </c>
      <c r="D54">
        <v>40864000</v>
      </c>
      <c r="E54">
        <v>43001000</v>
      </c>
      <c r="F54">
        <v>18124.954521029998</v>
      </c>
      <c r="G54">
        <v>803409465489.39893</v>
      </c>
      <c r="H54">
        <f t="shared" si="0"/>
        <v>5936000</v>
      </c>
      <c r="I54">
        <f t="shared" si="1"/>
        <v>41511959</v>
      </c>
      <c r="J54">
        <f t="shared" si="2"/>
        <v>1</v>
      </c>
      <c r="K54">
        <f t="shared" si="3"/>
        <v>1.0358701693649293</v>
      </c>
    </row>
    <row r="55" spans="1:11" x14ac:dyDescent="0.4">
      <c r="A55" s="2">
        <v>44404.375</v>
      </c>
      <c r="B55">
        <v>43021000</v>
      </c>
      <c r="C55">
        <v>45506000</v>
      </c>
      <c r="D55">
        <v>42050000</v>
      </c>
      <c r="E55">
        <v>45409000</v>
      </c>
      <c r="F55">
        <v>10710.88094497</v>
      </c>
      <c r="G55">
        <v>467385408621.45618</v>
      </c>
      <c r="H55">
        <f t="shared" si="0"/>
        <v>3456000</v>
      </c>
      <c r="I55">
        <f t="shared" si="1"/>
        <v>44760248</v>
      </c>
      <c r="J55">
        <f t="shared" si="2"/>
        <v>1</v>
      </c>
      <c r="K55">
        <f t="shared" si="3"/>
        <v>1.0144939322052013</v>
      </c>
    </row>
    <row r="56" spans="1:11" x14ac:dyDescent="0.4">
      <c r="A56" s="2">
        <v>44405.375</v>
      </c>
      <c r="B56">
        <v>45447000</v>
      </c>
      <c r="C56">
        <v>47494000</v>
      </c>
      <c r="D56">
        <v>45000000</v>
      </c>
      <c r="E56">
        <v>46350000</v>
      </c>
      <c r="F56">
        <v>11869.72271998</v>
      </c>
      <c r="G56">
        <v>547717509631.0625</v>
      </c>
      <c r="H56">
        <f t="shared" si="0"/>
        <v>2494000</v>
      </c>
      <c r="I56">
        <f t="shared" si="1"/>
        <v>46459608</v>
      </c>
      <c r="J56">
        <f t="shared" si="2"/>
        <v>1</v>
      </c>
      <c r="K56">
        <f t="shared" si="3"/>
        <v>0.99764078939279899</v>
      </c>
    </row>
    <row r="57" spans="1:11" x14ac:dyDescent="0.4">
      <c r="A57" s="2">
        <v>44406.375</v>
      </c>
      <c r="B57">
        <v>46350000</v>
      </c>
      <c r="C57">
        <v>46996000</v>
      </c>
      <c r="D57">
        <v>45529000</v>
      </c>
      <c r="E57">
        <v>45907000</v>
      </c>
      <c r="F57">
        <v>5904.8642400600002</v>
      </c>
      <c r="G57">
        <v>272164212254.33469</v>
      </c>
      <c r="H57">
        <f t="shared" si="0"/>
        <v>1467000</v>
      </c>
      <c r="I57">
        <f t="shared" si="1"/>
        <v>47080742</v>
      </c>
      <c r="J57">
        <f t="shared" si="2"/>
        <v>0</v>
      </c>
      <c r="K57">
        <f t="shared" si="3"/>
        <v>1</v>
      </c>
    </row>
    <row r="58" spans="1:11" x14ac:dyDescent="0.4">
      <c r="A58" s="2">
        <v>44407.375</v>
      </c>
      <c r="B58">
        <v>45936000</v>
      </c>
      <c r="C58">
        <v>48661000</v>
      </c>
      <c r="D58">
        <v>44450000</v>
      </c>
      <c r="E58">
        <v>48555000</v>
      </c>
      <c r="F58">
        <v>9277.5694552700006</v>
      </c>
      <c r="G58">
        <v>426284796838.65118</v>
      </c>
      <c r="H58">
        <f t="shared" si="0"/>
        <v>4211000</v>
      </c>
      <c r="I58">
        <f t="shared" si="1"/>
        <v>46365831</v>
      </c>
      <c r="J58">
        <f t="shared" si="2"/>
        <v>1</v>
      </c>
      <c r="K58">
        <f t="shared" si="3"/>
        <v>1.0472151356459027</v>
      </c>
    </row>
    <row r="59" spans="1:11" x14ac:dyDescent="0.4">
      <c r="A59" s="2">
        <v>44408.375</v>
      </c>
      <c r="B59">
        <v>48570000</v>
      </c>
      <c r="C59">
        <v>48768000</v>
      </c>
      <c r="D59">
        <v>47650000</v>
      </c>
      <c r="E59">
        <v>47979000</v>
      </c>
      <c r="F59">
        <v>5158.4416744199998</v>
      </c>
      <c r="G59">
        <v>248552503038.62799</v>
      </c>
      <c r="H59">
        <f t="shared" si="0"/>
        <v>1118000</v>
      </c>
      <c r="I59">
        <f t="shared" si="1"/>
        <v>49803823</v>
      </c>
      <c r="J59">
        <f t="shared" si="2"/>
        <v>0</v>
      </c>
      <c r="K59">
        <f t="shared" si="3"/>
        <v>1</v>
      </c>
    </row>
    <row r="60" spans="1:11" x14ac:dyDescent="0.4">
      <c r="A60" s="2">
        <v>44409.375</v>
      </c>
      <c r="B60">
        <v>47979000</v>
      </c>
      <c r="C60">
        <v>49471000</v>
      </c>
      <c r="D60">
        <v>46003000</v>
      </c>
      <c r="E60">
        <v>46274000</v>
      </c>
      <c r="F60">
        <v>6806.0855639700003</v>
      </c>
      <c r="G60">
        <v>325989173859.44482</v>
      </c>
      <c r="H60">
        <f t="shared" si="0"/>
        <v>3468000</v>
      </c>
      <c r="I60">
        <f t="shared" si="1"/>
        <v>48306574</v>
      </c>
      <c r="J60">
        <f t="shared" si="2"/>
        <v>1</v>
      </c>
      <c r="K60">
        <f t="shared" si="3"/>
        <v>0.95792344950813524</v>
      </c>
    </row>
    <row r="61" spans="1:11" x14ac:dyDescent="0.4">
      <c r="A61" s="2">
        <v>44410.375</v>
      </c>
      <c r="B61">
        <v>46263000</v>
      </c>
      <c r="C61">
        <v>46788000</v>
      </c>
      <c r="D61">
        <v>45150000</v>
      </c>
      <c r="E61">
        <v>45451000</v>
      </c>
      <c r="F61">
        <v>7121.3254271200003</v>
      </c>
      <c r="G61">
        <v>327175849671.03131</v>
      </c>
      <c r="H61">
        <f t="shared" si="0"/>
        <v>1638000</v>
      </c>
      <c r="I61">
        <f t="shared" si="1"/>
        <v>47279124</v>
      </c>
      <c r="J61">
        <f t="shared" si="2"/>
        <v>0</v>
      </c>
      <c r="K61">
        <f t="shared" si="3"/>
        <v>1</v>
      </c>
    </row>
    <row r="62" spans="1:11" x14ac:dyDescent="0.4">
      <c r="A62" s="2">
        <v>44411.375</v>
      </c>
      <c r="B62">
        <v>45451000</v>
      </c>
      <c r="C62">
        <v>46150000</v>
      </c>
      <c r="D62">
        <v>44440000</v>
      </c>
      <c r="E62">
        <v>44969000</v>
      </c>
      <c r="F62">
        <v>7445.8245771299999</v>
      </c>
      <c r="G62">
        <v>335516584182.57202</v>
      </c>
      <c r="H62">
        <f t="shared" si="0"/>
        <v>1710000</v>
      </c>
      <c r="I62">
        <f t="shared" si="1"/>
        <v>45930934</v>
      </c>
      <c r="J62">
        <f t="shared" si="2"/>
        <v>1</v>
      </c>
      <c r="K62">
        <f t="shared" si="3"/>
        <v>0.97905694667563259</v>
      </c>
    </row>
    <row r="63" spans="1:11" x14ac:dyDescent="0.4">
      <c r="A63" s="2">
        <v>44412.375</v>
      </c>
      <c r="B63">
        <v>44950000</v>
      </c>
      <c r="C63">
        <v>46038000</v>
      </c>
      <c r="D63">
        <v>44000000</v>
      </c>
      <c r="E63">
        <v>45718000</v>
      </c>
      <c r="F63">
        <v>6481.94468452</v>
      </c>
      <c r="G63">
        <v>291363934837.11218</v>
      </c>
      <c r="H63">
        <f t="shared" si="0"/>
        <v>2038000</v>
      </c>
      <c r="I63">
        <f t="shared" si="1"/>
        <v>45451030</v>
      </c>
      <c r="J63">
        <f t="shared" si="2"/>
        <v>1</v>
      </c>
      <c r="K63">
        <f t="shared" si="3"/>
        <v>1.0058737942792495</v>
      </c>
    </row>
    <row r="64" spans="1:11" x14ac:dyDescent="0.4">
      <c r="A64" s="2">
        <v>44413.375</v>
      </c>
      <c r="B64">
        <v>45718000</v>
      </c>
      <c r="C64">
        <v>47650000</v>
      </c>
      <c r="D64">
        <v>43841000</v>
      </c>
      <c r="E64">
        <v>47139000</v>
      </c>
      <c r="F64">
        <v>10399.67917867</v>
      </c>
      <c r="G64">
        <v>473390293840.28882</v>
      </c>
      <c r="H64">
        <f t="shared" si="0"/>
        <v>3809000</v>
      </c>
      <c r="I64">
        <f t="shared" si="1"/>
        <v>46315134</v>
      </c>
      <c r="J64">
        <f t="shared" si="2"/>
        <v>1</v>
      </c>
      <c r="K64">
        <f t="shared" si="3"/>
        <v>1.0177882676535062</v>
      </c>
    </row>
    <row r="65" spans="1:11" x14ac:dyDescent="0.4">
      <c r="A65" s="2">
        <v>44414.375</v>
      </c>
      <c r="B65">
        <v>47099000</v>
      </c>
      <c r="C65">
        <v>49898000</v>
      </c>
      <c r="D65">
        <v>46250000</v>
      </c>
      <c r="E65">
        <v>49349000</v>
      </c>
      <c r="F65">
        <v>9456.96848632</v>
      </c>
      <c r="G65">
        <v>453840993289.68109</v>
      </c>
      <c r="H65">
        <f t="shared" si="0"/>
        <v>3648000</v>
      </c>
      <c r="I65">
        <f t="shared" si="1"/>
        <v>48215037</v>
      </c>
      <c r="J65">
        <f t="shared" si="2"/>
        <v>1</v>
      </c>
      <c r="K65">
        <f t="shared" si="3"/>
        <v>1.0235188661163943</v>
      </c>
    </row>
    <row r="66" spans="1:11" x14ac:dyDescent="0.4">
      <c r="A66" s="2">
        <v>44415.375</v>
      </c>
      <c r="B66">
        <v>49342000</v>
      </c>
      <c r="C66">
        <v>51300000</v>
      </c>
      <c r="D66">
        <v>49000000</v>
      </c>
      <c r="E66">
        <v>50956000</v>
      </c>
      <c r="F66">
        <v>10988.793836950001</v>
      </c>
      <c r="G66">
        <v>550505738787.58179</v>
      </c>
      <c r="H66">
        <f t="shared" si="0"/>
        <v>2300000</v>
      </c>
      <c r="I66">
        <f t="shared" si="1"/>
        <v>50410864</v>
      </c>
      <c r="J66">
        <f t="shared" si="2"/>
        <v>1</v>
      </c>
      <c r="K66">
        <f t="shared" si="3"/>
        <v>1.0108138594887006</v>
      </c>
    </row>
    <row r="67" spans="1:11" x14ac:dyDescent="0.4">
      <c r="A67" s="2">
        <v>44416.375</v>
      </c>
      <c r="B67">
        <v>50956000</v>
      </c>
      <c r="C67">
        <v>51731000</v>
      </c>
      <c r="D67">
        <v>50110000</v>
      </c>
      <c r="E67">
        <v>50799000</v>
      </c>
      <c r="F67">
        <v>8950.6814325300002</v>
      </c>
      <c r="G67">
        <v>456213636723.8092</v>
      </c>
      <c r="H67">
        <f t="shared" ref="H67:H130" si="4">C67-D67</f>
        <v>1621000</v>
      </c>
      <c r="I67">
        <f t="shared" si="1"/>
        <v>51629900</v>
      </c>
      <c r="J67">
        <f t="shared" si="2"/>
        <v>1</v>
      </c>
      <c r="K67">
        <f t="shared" si="3"/>
        <v>0.9839066122537522</v>
      </c>
    </row>
    <row r="68" spans="1:11" x14ac:dyDescent="0.4">
      <c r="A68" s="2">
        <v>44417.375</v>
      </c>
      <c r="B68">
        <v>50790000</v>
      </c>
      <c r="C68">
        <v>53077000</v>
      </c>
      <c r="D68">
        <v>49585000</v>
      </c>
      <c r="E68">
        <v>52846000</v>
      </c>
      <c r="F68">
        <v>10539.78165913</v>
      </c>
      <c r="G68">
        <v>545486912751.48499</v>
      </c>
      <c r="H68">
        <f t="shared" si="4"/>
        <v>3492000</v>
      </c>
      <c r="I68">
        <f t="shared" ref="I68:I131" si="5">B68+H67*0.293</f>
        <v>51264953</v>
      </c>
      <c r="J68">
        <f t="shared" ref="J68:J131" si="6">IF(C68&gt;=I68, 1, 0)</f>
        <v>1</v>
      </c>
      <c r="K68">
        <f t="shared" ref="K68:K131" si="7">IF(J68,E68/I68,1)</f>
        <v>1.0308406992980175</v>
      </c>
    </row>
    <row r="69" spans="1:11" x14ac:dyDescent="0.4">
      <c r="A69" s="2">
        <v>44418.375</v>
      </c>
      <c r="B69">
        <v>52862000</v>
      </c>
      <c r="C69">
        <v>53491000</v>
      </c>
      <c r="D69">
        <v>51800000</v>
      </c>
      <c r="E69">
        <v>52339000</v>
      </c>
      <c r="F69">
        <v>9910.2381099899994</v>
      </c>
      <c r="G69">
        <v>520878470417.86871</v>
      </c>
      <c r="H69">
        <f t="shared" si="4"/>
        <v>1691000</v>
      </c>
      <c r="I69">
        <f t="shared" si="5"/>
        <v>53885156</v>
      </c>
      <c r="J69">
        <f t="shared" si="6"/>
        <v>0</v>
      </c>
      <c r="K69">
        <f t="shared" si="7"/>
        <v>1</v>
      </c>
    </row>
    <row r="70" spans="1:11" x14ac:dyDescent="0.4">
      <c r="A70" s="2">
        <v>44419.375</v>
      </c>
      <c r="B70">
        <v>52335000</v>
      </c>
      <c r="C70">
        <v>53500000</v>
      </c>
      <c r="D70">
        <v>52219000</v>
      </c>
      <c r="E70">
        <v>52590000</v>
      </c>
      <c r="F70">
        <v>10943.968457950001</v>
      </c>
      <c r="G70">
        <v>579202786491.25146</v>
      </c>
      <c r="H70">
        <f t="shared" si="4"/>
        <v>1281000</v>
      </c>
      <c r="I70">
        <f t="shared" si="5"/>
        <v>52830463</v>
      </c>
      <c r="J70">
        <f t="shared" si="6"/>
        <v>1</v>
      </c>
      <c r="K70">
        <f t="shared" si="7"/>
        <v>0.99544840256274114</v>
      </c>
    </row>
    <row r="71" spans="1:11" x14ac:dyDescent="0.4">
      <c r="A71" s="2">
        <v>44420.375</v>
      </c>
      <c r="B71">
        <v>52585000</v>
      </c>
      <c r="C71">
        <v>53395000</v>
      </c>
      <c r="D71">
        <v>51391000</v>
      </c>
      <c r="E71">
        <v>52079000</v>
      </c>
      <c r="F71">
        <v>13202.592674019999</v>
      </c>
      <c r="G71">
        <v>691538686333.47546</v>
      </c>
      <c r="H71">
        <f t="shared" si="4"/>
        <v>2004000</v>
      </c>
      <c r="I71">
        <f t="shared" si="5"/>
        <v>52960333</v>
      </c>
      <c r="J71">
        <f t="shared" si="6"/>
        <v>1</v>
      </c>
      <c r="K71">
        <f t="shared" si="7"/>
        <v>0.98335862049809997</v>
      </c>
    </row>
    <row r="72" spans="1:11" x14ac:dyDescent="0.4">
      <c r="A72" s="2">
        <v>44421.375</v>
      </c>
      <c r="B72">
        <v>52078000</v>
      </c>
      <c r="C72">
        <v>55313000</v>
      </c>
      <c r="D72">
        <v>51767000</v>
      </c>
      <c r="E72">
        <v>55146000</v>
      </c>
      <c r="F72">
        <v>11542.236001740001</v>
      </c>
      <c r="G72">
        <v>619038294155.98083</v>
      </c>
      <c r="H72">
        <f t="shared" si="4"/>
        <v>3546000</v>
      </c>
      <c r="I72">
        <f t="shared" si="5"/>
        <v>52665172</v>
      </c>
      <c r="J72">
        <f t="shared" si="6"/>
        <v>1</v>
      </c>
      <c r="K72">
        <f t="shared" si="7"/>
        <v>1.0471056659607985</v>
      </c>
    </row>
    <row r="73" spans="1:11" x14ac:dyDescent="0.4">
      <c r="A73" s="2">
        <v>44422.375</v>
      </c>
      <c r="B73">
        <v>55145000</v>
      </c>
      <c r="C73">
        <v>55742000</v>
      </c>
      <c r="D73">
        <v>53573000</v>
      </c>
      <c r="E73">
        <v>54812000</v>
      </c>
      <c r="F73">
        <v>10406.462316409999</v>
      </c>
      <c r="G73">
        <v>570678967849.84229</v>
      </c>
      <c r="H73">
        <f t="shared" si="4"/>
        <v>2169000</v>
      </c>
      <c r="I73">
        <f t="shared" si="5"/>
        <v>56183978</v>
      </c>
      <c r="J73">
        <f t="shared" si="6"/>
        <v>0</v>
      </c>
      <c r="K73">
        <f t="shared" si="7"/>
        <v>1</v>
      </c>
    </row>
    <row r="74" spans="1:11" x14ac:dyDescent="0.4">
      <c r="A74" s="2">
        <v>44423.375</v>
      </c>
      <c r="B74">
        <v>54817000</v>
      </c>
      <c r="C74">
        <v>55166000</v>
      </c>
      <c r="D74">
        <v>53349000</v>
      </c>
      <c r="E74">
        <v>54636000</v>
      </c>
      <c r="F74">
        <v>8686.5472805900008</v>
      </c>
      <c r="G74">
        <v>470845007276.4989</v>
      </c>
      <c r="H74">
        <f t="shared" si="4"/>
        <v>1817000</v>
      </c>
      <c r="I74">
        <f t="shared" si="5"/>
        <v>55452517</v>
      </c>
      <c r="J74">
        <f t="shared" si="6"/>
        <v>0</v>
      </c>
      <c r="K74">
        <f t="shared" si="7"/>
        <v>1</v>
      </c>
    </row>
    <row r="75" spans="1:11" x14ac:dyDescent="0.4">
      <c r="A75" s="2">
        <v>44424.375</v>
      </c>
      <c r="B75">
        <v>54638000</v>
      </c>
      <c r="C75">
        <v>55704000</v>
      </c>
      <c r="D75">
        <v>53700000</v>
      </c>
      <c r="E75">
        <v>53863000</v>
      </c>
      <c r="F75">
        <v>8599.2924393899993</v>
      </c>
      <c r="G75">
        <v>470451841173.91278</v>
      </c>
      <c r="H75">
        <f t="shared" si="4"/>
        <v>2004000</v>
      </c>
      <c r="I75">
        <f t="shared" si="5"/>
        <v>55170381</v>
      </c>
      <c r="J75">
        <f t="shared" si="6"/>
        <v>1</v>
      </c>
      <c r="K75">
        <f t="shared" si="7"/>
        <v>0.97630284626818142</v>
      </c>
    </row>
    <row r="76" spans="1:11" x14ac:dyDescent="0.4">
      <c r="A76" s="2">
        <v>44425.375</v>
      </c>
      <c r="B76">
        <v>53863000</v>
      </c>
      <c r="C76">
        <v>54649000</v>
      </c>
      <c r="D76">
        <v>52500000</v>
      </c>
      <c r="E76">
        <v>52660000</v>
      </c>
      <c r="F76">
        <v>9398.2591966799991</v>
      </c>
      <c r="G76">
        <v>505480406480.17328</v>
      </c>
      <c r="H76">
        <f t="shared" si="4"/>
        <v>2149000</v>
      </c>
      <c r="I76">
        <f t="shared" si="5"/>
        <v>54450172</v>
      </c>
      <c r="J76">
        <f t="shared" si="6"/>
        <v>1</v>
      </c>
      <c r="K76">
        <f t="shared" si="7"/>
        <v>0.96712274848277802</v>
      </c>
    </row>
    <row r="77" spans="1:11" x14ac:dyDescent="0.4">
      <c r="A77" s="2">
        <v>44426.375</v>
      </c>
      <c r="B77">
        <v>52674000</v>
      </c>
      <c r="C77">
        <v>53874000</v>
      </c>
      <c r="D77">
        <v>51938000</v>
      </c>
      <c r="E77">
        <v>52812000</v>
      </c>
      <c r="F77">
        <v>14256.33672927</v>
      </c>
      <c r="G77">
        <v>757953791475.3573</v>
      </c>
      <c r="H77">
        <f t="shared" si="4"/>
        <v>1936000</v>
      </c>
      <c r="I77">
        <f t="shared" si="5"/>
        <v>53303657</v>
      </c>
      <c r="J77">
        <f t="shared" si="6"/>
        <v>1</v>
      </c>
      <c r="K77">
        <f t="shared" si="7"/>
        <v>0.99077629889446417</v>
      </c>
    </row>
    <row r="78" spans="1:11" x14ac:dyDescent="0.4">
      <c r="A78" s="2">
        <v>44427.375</v>
      </c>
      <c r="B78">
        <v>52815000</v>
      </c>
      <c r="C78">
        <v>55050000</v>
      </c>
      <c r="D78">
        <v>52002000</v>
      </c>
      <c r="E78">
        <v>55017000</v>
      </c>
      <c r="F78">
        <v>13997.11722659</v>
      </c>
      <c r="G78">
        <v>744124182994.72266</v>
      </c>
      <c r="H78">
        <f t="shared" si="4"/>
        <v>3048000</v>
      </c>
      <c r="I78">
        <f t="shared" si="5"/>
        <v>53382248</v>
      </c>
      <c r="J78">
        <f t="shared" si="6"/>
        <v>1</v>
      </c>
      <c r="K78">
        <f t="shared" si="7"/>
        <v>1.030623513644461</v>
      </c>
    </row>
    <row r="79" spans="1:11" x14ac:dyDescent="0.4">
      <c r="A79" s="2">
        <v>44428.375</v>
      </c>
      <c r="B79">
        <v>55030000</v>
      </c>
      <c r="C79">
        <v>57910000</v>
      </c>
      <c r="D79">
        <v>54824000</v>
      </c>
      <c r="E79">
        <v>57683000</v>
      </c>
      <c r="F79">
        <v>12560.50365601</v>
      </c>
      <c r="G79">
        <v>702429945452.29358</v>
      </c>
      <c r="H79">
        <f t="shared" si="4"/>
        <v>3086000</v>
      </c>
      <c r="I79">
        <f t="shared" si="5"/>
        <v>55923064</v>
      </c>
      <c r="J79">
        <f t="shared" si="6"/>
        <v>1</v>
      </c>
      <c r="K79">
        <f t="shared" si="7"/>
        <v>1.0314706647690119</v>
      </c>
    </row>
    <row r="80" spans="1:11" x14ac:dyDescent="0.4">
      <c r="A80" s="2">
        <v>44429.375</v>
      </c>
      <c r="B80">
        <v>57690000</v>
      </c>
      <c r="C80">
        <v>58280000</v>
      </c>
      <c r="D80">
        <v>56557000</v>
      </c>
      <c r="E80">
        <v>57553000</v>
      </c>
      <c r="F80">
        <v>9176.9026548900001</v>
      </c>
      <c r="G80">
        <v>526538062801.19751</v>
      </c>
      <c r="H80">
        <f t="shared" si="4"/>
        <v>1723000</v>
      </c>
      <c r="I80">
        <f t="shared" si="5"/>
        <v>58594198</v>
      </c>
      <c r="J80">
        <f t="shared" si="6"/>
        <v>0</v>
      </c>
      <c r="K80">
        <f t="shared" si="7"/>
        <v>1</v>
      </c>
    </row>
    <row r="81" spans="1:11" x14ac:dyDescent="0.4">
      <c r="A81" s="2">
        <v>44430.375</v>
      </c>
      <c r="B81">
        <v>57576000</v>
      </c>
      <c r="C81">
        <v>58000000</v>
      </c>
      <c r="D81">
        <v>56611000</v>
      </c>
      <c r="E81">
        <v>57681000</v>
      </c>
      <c r="F81">
        <v>7327.1797741</v>
      </c>
      <c r="G81">
        <v>420622994566.50568</v>
      </c>
      <c r="H81">
        <f t="shared" si="4"/>
        <v>1389000</v>
      </c>
      <c r="I81">
        <f t="shared" si="5"/>
        <v>58080839</v>
      </c>
      <c r="J81">
        <f t="shared" si="6"/>
        <v>0</v>
      </c>
      <c r="K81">
        <f t="shared" si="7"/>
        <v>1</v>
      </c>
    </row>
    <row r="82" spans="1:11" x14ac:dyDescent="0.4">
      <c r="A82" s="2">
        <v>44431.375</v>
      </c>
      <c r="B82">
        <v>57714000</v>
      </c>
      <c r="C82">
        <v>58726000</v>
      </c>
      <c r="D82">
        <v>57374000</v>
      </c>
      <c r="E82">
        <v>57627000</v>
      </c>
      <c r="F82">
        <v>10945.24369893</v>
      </c>
      <c r="G82">
        <v>637195815103.72742</v>
      </c>
      <c r="H82">
        <f t="shared" si="4"/>
        <v>1352000</v>
      </c>
      <c r="I82">
        <f t="shared" si="5"/>
        <v>58120977</v>
      </c>
      <c r="J82">
        <f t="shared" si="6"/>
        <v>1</v>
      </c>
      <c r="K82">
        <f t="shared" si="7"/>
        <v>0.99150088271916004</v>
      </c>
    </row>
    <row r="83" spans="1:11" x14ac:dyDescent="0.4">
      <c r="A83" s="2">
        <v>44432.375</v>
      </c>
      <c r="B83">
        <v>57627000</v>
      </c>
      <c r="C83">
        <v>57905000</v>
      </c>
      <c r="D83">
        <v>55800000</v>
      </c>
      <c r="E83">
        <v>56134000</v>
      </c>
      <c r="F83">
        <v>16813.028094950001</v>
      </c>
      <c r="G83">
        <v>960959159079.54517</v>
      </c>
      <c r="H83">
        <f t="shared" si="4"/>
        <v>2105000</v>
      </c>
      <c r="I83">
        <f t="shared" si="5"/>
        <v>58023136</v>
      </c>
      <c r="J83">
        <f t="shared" si="6"/>
        <v>0</v>
      </c>
      <c r="K83">
        <f t="shared" si="7"/>
        <v>1</v>
      </c>
    </row>
    <row r="84" spans="1:11" x14ac:dyDescent="0.4">
      <c r="A84" s="2">
        <v>44433.375</v>
      </c>
      <c r="B84">
        <v>56168000</v>
      </c>
      <c r="C84">
        <v>57325000</v>
      </c>
      <c r="D84">
        <v>55100000</v>
      </c>
      <c r="E84">
        <v>57100000</v>
      </c>
      <c r="F84">
        <v>11188.106569940001</v>
      </c>
      <c r="G84">
        <v>628614221129.93237</v>
      </c>
      <c r="H84">
        <f t="shared" si="4"/>
        <v>2225000</v>
      </c>
      <c r="I84">
        <f t="shared" si="5"/>
        <v>56784765</v>
      </c>
      <c r="J84">
        <f t="shared" si="6"/>
        <v>1</v>
      </c>
      <c r="K84">
        <f t="shared" si="7"/>
        <v>1.0055514009787661</v>
      </c>
    </row>
    <row r="85" spans="1:11" x14ac:dyDescent="0.4">
      <c r="A85" s="2">
        <v>44434.375</v>
      </c>
      <c r="B85">
        <v>57088000</v>
      </c>
      <c r="C85">
        <v>57497000</v>
      </c>
      <c r="D85">
        <v>54504000</v>
      </c>
      <c r="E85">
        <v>55225000</v>
      </c>
      <c r="F85">
        <v>9477.1037247599997</v>
      </c>
      <c r="G85">
        <v>527838423776.14752</v>
      </c>
      <c r="H85">
        <f t="shared" si="4"/>
        <v>2993000</v>
      </c>
      <c r="I85">
        <f t="shared" si="5"/>
        <v>57739925</v>
      </c>
      <c r="J85">
        <f t="shared" si="6"/>
        <v>0</v>
      </c>
      <c r="K85">
        <f t="shared" si="7"/>
        <v>1</v>
      </c>
    </row>
    <row r="86" spans="1:11" x14ac:dyDescent="0.4">
      <c r="A86" s="2">
        <v>44435.375</v>
      </c>
      <c r="B86">
        <v>55255000</v>
      </c>
      <c r="C86">
        <v>57600000</v>
      </c>
      <c r="D86">
        <v>54616000</v>
      </c>
      <c r="E86">
        <v>57401000</v>
      </c>
      <c r="F86">
        <v>8324.3319678900007</v>
      </c>
      <c r="G86">
        <v>466075659839.30811</v>
      </c>
      <c r="H86">
        <f t="shared" si="4"/>
        <v>2984000</v>
      </c>
      <c r="I86">
        <f t="shared" si="5"/>
        <v>56131949</v>
      </c>
      <c r="J86">
        <f t="shared" si="6"/>
        <v>1</v>
      </c>
      <c r="K86">
        <f t="shared" si="7"/>
        <v>1.0226083544685043</v>
      </c>
    </row>
    <row r="87" spans="1:11" x14ac:dyDescent="0.4">
      <c r="A87" s="2">
        <v>44436.375</v>
      </c>
      <c r="B87">
        <v>57400000</v>
      </c>
      <c r="C87">
        <v>57885000</v>
      </c>
      <c r="D87">
        <v>56704000</v>
      </c>
      <c r="E87">
        <v>57428000</v>
      </c>
      <c r="F87">
        <v>5552.2627486399997</v>
      </c>
      <c r="G87">
        <v>318695080890.53302</v>
      </c>
      <c r="H87">
        <f t="shared" si="4"/>
        <v>1181000</v>
      </c>
      <c r="I87">
        <f t="shared" si="5"/>
        <v>58274312</v>
      </c>
      <c r="J87">
        <f t="shared" si="6"/>
        <v>0</v>
      </c>
      <c r="K87">
        <f t="shared" si="7"/>
        <v>1</v>
      </c>
    </row>
    <row r="88" spans="1:11" x14ac:dyDescent="0.4">
      <c r="A88" s="2">
        <v>44437.375</v>
      </c>
      <c r="B88">
        <v>57428000</v>
      </c>
      <c r="C88">
        <v>58000000</v>
      </c>
      <c r="D88">
        <v>56500000</v>
      </c>
      <c r="E88">
        <v>57272000</v>
      </c>
      <c r="F88">
        <v>11623.61867326</v>
      </c>
      <c r="G88">
        <v>664765748254.3783</v>
      </c>
      <c r="H88">
        <f t="shared" si="4"/>
        <v>1500000</v>
      </c>
      <c r="I88">
        <f t="shared" si="5"/>
        <v>57774033</v>
      </c>
      <c r="J88">
        <f t="shared" si="6"/>
        <v>1</v>
      </c>
      <c r="K88">
        <f t="shared" si="7"/>
        <v>0.99131040410490301</v>
      </c>
    </row>
    <row r="89" spans="1:11" x14ac:dyDescent="0.4">
      <c r="A89" s="2">
        <v>44438.375</v>
      </c>
      <c r="B89">
        <v>57272000</v>
      </c>
      <c r="C89">
        <v>57479000</v>
      </c>
      <c r="D89">
        <v>55555000</v>
      </c>
      <c r="E89">
        <v>55800000</v>
      </c>
      <c r="F89">
        <v>14613.33339131</v>
      </c>
      <c r="G89">
        <v>827526275068.30981</v>
      </c>
      <c r="H89">
        <f t="shared" si="4"/>
        <v>1924000</v>
      </c>
      <c r="I89">
        <f t="shared" si="5"/>
        <v>57711500</v>
      </c>
      <c r="J89">
        <f t="shared" si="6"/>
        <v>0</v>
      </c>
      <c r="K89">
        <f t="shared" si="7"/>
        <v>1</v>
      </c>
    </row>
    <row r="90" spans="1:11" x14ac:dyDescent="0.4">
      <c r="A90" s="2">
        <v>44439.375</v>
      </c>
      <c r="B90">
        <v>55800000</v>
      </c>
      <c r="C90">
        <v>56333000</v>
      </c>
      <c r="D90">
        <v>55022000</v>
      </c>
      <c r="E90">
        <v>55230000</v>
      </c>
      <c r="F90">
        <v>11075.546982739999</v>
      </c>
      <c r="G90">
        <v>616516258003.19849</v>
      </c>
      <c r="H90">
        <f t="shared" si="4"/>
        <v>1311000</v>
      </c>
      <c r="I90">
        <f t="shared" si="5"/>
        <v>56363732</v>
      </c>
      <c r="J90">
        <f t="shared" si="6"/>
        <v>0</v>
      </c>
      <c r="K90">
        <f t="shared" si="7"/>
        <v>1</v>
      </c>
    </row>
    <row r="91" spans="1:11" x14ac:dyDescent="0.4">
      <c r="A91" s="2">
        <v>44440.375</v>
      </c>
      <c r="B91">
        <v>55228000</v>
      </c>
      <c r="C91">
        <v>56900000</v>
      </c>
      <c r="D91">
        <v>54538000</v>
      </c>
      <c r="E91">
        <v>56455000</v>
      </c>
      <c r="F91">
        <v>9099.4800582799999</v>
      </c>
      <c r="G91">
        <v>505247782246.04791</v>
      </c>
      <c r="H91">
        <f t="shared" si="4"/>
        <v>2362000</v>
      </c>
      <c r="I91">
        <f t="shared" si="5"/>
        <v>55612123</v>
      </c>
      <c r="J91">
        <f t="shared" si="6"/>
        <v>1</v>
      </c>
      <c r="K91">
        <f t="shared" si="7"/>
        <v>1.0151563535885872</v>
      </c>
    </row>
    <row r="92" spans="1:11" x14ac:dyDescent="0.4">
      <c r="A92" s="2">
        <v>44441.375</v>
      </c>
      <c r="B92">
        <v>56445000</v>
      </c>
      <c r="C92">
        <v>58369000</v>
      </c>
      <c r="D92">
        <v>56232000</v>
      </c>
      <c r="E92">
        <v>57155000</v>
      </c>
      <c r="F92">
        <v>8965.19366094</v>
      </c>
      <c r="G92">
        <v>515970812918.00897</v>
      </c>
      <c r="H92">
        <f t="shared" si="4"/>
        <v>2137000</v>
      </c>
      <c r="I92">
        <f t="shared" si="5"/>
        <v>57137066</v>
      </c>
      <c r="J92">
        <f t="shared" si="6"/>
        <v>1</v>
      </c>
      <c r="K92">
        <f t="shared" si="7"/>
        <v>1.0003138768098454</v>
      </c>
    </row>
    <row r="93" spans="1:11" x14ac:dyDescent="0.4">
      <c r="A93" s="2">
        <v>44442.375</v>
      </c>
      <c r="B93">
        <v>57155000</v>
      </c>
      <c r="C93">
        <v>59110000</v>
      </c>
      <c r="D93">
        <v>56500000</v>
      </c>
      <c r="E93">
        <v>57783000</v>
      </c>
      <c r="F93">
        <v>11527.486335420001</v>
      </c>
      <c r="G93">
        <v>667571204414.96655</v>
      </c>
      <c r="H93">
        <f t="shared" si="4"/>
        <v>2610000</v>
      </c>
      <c r="I93">
        <f t="shared" si="5"/>
        <v>57781141</v>
      </c>
      <c r="J93">
        <f t="shared" si="6"/>
        <v>1</v>
      </c>
      <c r="K93">
        <f t="shared" si="7"/>
        <v>1.0000321731272146</v>
      </c>
    </row>
    <row r="94" spans="1:11" x14ac:dyDescent="0.4">
      <c r="A94" s="2">
        <v>44443.375</v>
      </c>
      <c r="B94">
        <v>57717000</v>
      </c>
      <c r="C94">
        <v>58500000</v>
      </c>
      <c r="D94">
        <v>57184000</v>
      </c>
      <c r="E94">
        <v>57827000</v>
      </c>
      <c r="F94">
        <v>7242.35579057</v>
      </c>
      <c r="G94">
        <v>419279027038.78027</v>
      </c>
      <c r="H94">
        <f t="shared" si="4"/>
        <v>1316000</v>
      </c>
      <c r="I94">
        <f t="shared" si="5"/>
        <v>58481730</v>
      </c>
      <c r="J94">
        <f t="shared" si="6"/>
        <v>1</v>
      </c>
      <c r="K94">
        <f t="shared" si="7"/>
        <v>0.98880453775905741</v>
      </c>
    </row>
    <row r="95" spans="1:11" x14ac:dyDescent="0.4">
      <c r="A95" s="2">
        <v>44444.375</v>
      </c>
      <c r="B95">
        <v>57836000</v>
      </c>
      <c r="C95">
        <v>59650000</v>
      </c>
      <c r="D95">
        <v>57217000</v>
      </c>
      <c r="E95">
        <v>59212000</v>
      </c>
      <c r="F95">
        <v>7573.37229192</v>
      </c>
      <c r="G95">
        <v>439317277734.58197</v>
      </c>
      <c r="H95">
        <f t="shared" si="4"/>
        <v>2433000</v>
      </c>
      <c r="I95">
        <f t="shared" si="5"/>
        <v>58221588</v>
      </c>
      <c r="J95">
        <f t="shared" si="6"/>
        <v>1</v>
      </c>
      <c r="K95">
        <f t="shared" si="7"/>
        <v>1.0170110784336559</v>
      </c>
    </row>
    <row r="96" spans="1:11" x14ac:dyDescent="0.4">
      <c r="A96" s="2">
        <v>44445.375</v>
      </c>
      <c r="B96">
        <v>59212000</v>
      </c>
      <c r="C96">
        <v>61056000</v>
      </c>
      <c r="D96">
        <v>58810000</v>
      </c>
      <c r="E96">
        <v>60839000</v>
      </c>
      <c r="F96">
        <v>7151.9270750300002</v>
      </c>
      <c r="G96">
        <v>426546418425.84418</v>
      </c>
      <c r="H96">
        <f t="shared" si="4"/>
        <v>2246000</v>
      </c>
      <c r="I96">
        <f t="shared" si="5"/>
        <v>59924869</v>
      </c>
      <c r="J96">
        <f t="shared" si="6"/>
        <v>1</v>
      </c>
      <c r="K96">
        <f t="shared" si="7"/>
        <v>1.0152546182453899</v>
      </c>
    </row>
    <row r="97" spans="1:11" x14ac:dyDescent="0.4">
      <c r="A97" s="2">
        <v>44446.375</v>
      </c>
      <c r="B97">
        <v>60839000</v>
      </c>
      <c r="C97">
        <v>61113000</v>
      </c>
      <c r="D97">
        <v>55000000</v>
      </c>
      <c r="E97">
        <v>56672000</v>
      </c>
      <c r="F97">
        <v>19856.738414430001</v>
      </c>
      <c r="G97">
        <v>1160638810012.4541</v>
      </c>
      <c r="H97">
        <f t="shared" si="4"/>
        <v>6113000</v>
      </c>
      <c r="I97">
        <f t="shared" si="5"/>
        <v>61497078</v>
      </c>
      <c r="J97">
        <f t="shared" si="6"/>
        <v>0</v>
      </c>
      <c r="K97">
        <f t="shared" si="7"/>
        <v>1</v>
      </c>
    </row>
    <row r="98" spans="1:11" x14ac:dyDescent="0.4">
      <c r="A98" s="2">
        <v>44447.375</v>
      </c>
      <c r="B98">
        <v>56668000</v>
      </c>
      <c r="C98">
        <v>57250000</v>
      </c>
      <c r="D98">
        <v>53154000</v>
      </c>
      <c r="E98">
        <v>55580000</v>
      </c>
      <c r="F98">
        <v>12683.32987229</v>
      </c>
      <c r="G98">
        <v>701590969807.57996</v>
      </c>
      <c r="H98">
        <f t="shared" si="4"/>
        <v>4096000</v>
      </c>
      <c r="I98">
        <f t="shared" si="5"/>
        <v>58459109</v>
      </c>
      <c r="J98">
        <f t="shared" si="6"/>
        <v>0</v>
      </c>
      <c r="K98">
        <f t="shared" si="7"/>
        <v>1</v>
      </c>
    </row>
    <row r="99" spans="1:11" x14ac:dyDescent="0.4">
      <c r="A99" s="2">
        <v>44448.375</v>
      </c>
      <c r="B99">
        <v>55576000</v>
      </c>
      <c r="C99">
        <v>56567000</v>
      </c>
      <c r="D99">
        <v>54701000</v>
      </c>
      <c r="E99">
        <v>55900000</v>
      </c>
      <c r="F99">
        <v>7540.98052835</v>
      </c>
      <c r="G99">
        <v>418872318710.89331</v>
      </c>
      <c r="H99">
        <f t="shared" si="4"/>
        <v>1866000</v>
      </c>
      <c r="I99">
        <f t="shared" si="5"/>
        <v>56776128</v>
      </c>
      <c r="J99">
        <f t="shared" si="6"/>
        <v>0</v>
      </c>
      <c r="K99">
        <f t="shared" si="7"/>
        <v>1</v>
      </c>
    </row>
    <row r="100" spans="1:11" x14ac:dyDescent="0.4">
      <c r="A100" s="2">
        <v>44449.375</v>
      </c>
      <c r="B100">
        <v>55879000</v>
      </c>
      <c r="C100">
        <v>56850000</v>
      </c>
      <c r="D100">
        <v>54701000</v>
      </c>
      <c r="E100">
        <v>55031000</v>
      </c>
      <c r="F100">
        <v>10524.626073339999</v>
      </c>
      <c r="G100">
        <v>587118672586.73279</v>
      </c>
      <c r="H100">
        <f t="shared" si="4"/>
        <v>2149000</v>
      </c>
      <c r="I100">
        <f t="shared" si="5"/>
        <v>56425738</v>
      </c>
      <c r="J100">
        <f t="shared" si="6"/>
        <v>1</v>
      </c>
      <c r="K100">
        <f t="shared" si="7"/>
        <v>0.97528188288826634</v>
      </c>
    </row>
    <row r="101" spans="1:11" x14ac:dyDescent="0.4">
      <c r="A101" s="2">
        <v>44450.375</v>
      </c>
      <c r="B101">
        <v>55031000</v>
      </c>
      <c r="C101">
        <v>55400000</v>
      </c>
      <c r="D101">
        <v>54316000</v>
      </c>
      <c r="E101">
        <v>54800000</v>
      </c>
      <c r="F101">
        <v>4246.7897401</v>
      </c>
      <c r="G101">
        <v>233572715191.5004</v>
      </c>
      <c r="H101">
        <f t="shared" si="4"/>
        <v>1084000</v>
      </c>
      <c r="I101">
        <f t="shared" si="5"/>
        <v>55660657</v>
      </c>
      <c r="J101">
        <f t="shared" si="6"/>
        <v>0</v>
      </c>
      <c r="K101">
        <f t="shared" si="7"/>
        <v>1</v>
      </c>
    </row>
    <row r="102" spans="1:11" x14ac:dyDescent="0.4">
      <c r="A102" s="2">
        <v>44451.375</v>
      </c>
      <c r="B102">
        <v>54800000</v>
      </c>
      <c r="C102">
        <v>55580000</v>
      </c>
      <c r="D102">
        <v>54316000</v>
      </c>
      <c r="E102">
        <v>55078000</v>
      </c>
      <c r="F102">
        <v>4456.2475134099996</v>
      </c>
      <c r="G102">
        <v>244803798485.11179</v>
      </c>
      <c r="H102">
        <f t="shared" si="4"/>
        <v>1264000</v>
      </c>
      <c r="I102">
        <f t="shared" si="5"/>
        <v>55117612</v>
      </c>
      <c r="J102">
        <f t="shared" si="6"/>
        <v>1</v>
      </c>
      <c r="K102">
        <f t="shared" si="7"/>
        <v>0.99928131864638836</v>
      </c>
    </row>
    <row r="103" spans="1:11" x14ac:dyDescent="0.4">
      <c r="A103" s="2">
        <v>44452.375</v>
      </c>
      <c r="B103">
        <v>55078000</v>
      </c>
      <c r="C103">
        <v>56663000</v>
      </c>
      <c r="D103">
        <v>53600000</v>
      </c>
      <c r="E103">
        <v>54274000</v>
      </c>
      <c r="F103">
        <v>7678.9987217099997</v>
      </c>
      <c r="G103">
        <v>419768907821.31122</v>
      </c>
      <c r="H103">
        <f t="shared" si="4"/>
        <v>3063000</v>
      </c>
      <c r="I103">
        <f t="shared" si="5"/>
        <v>55448352</v>
      </c>
      <c r="J103">
        <f t="shared" si="6"/>
        <v>1</v>
      </c>
      <c r="K103">
        <f t="shared" si="7"/>
        <v>0.97882079525104737</v>
      </c>
    </row>
    <row r="104" spans="1:11" x14ac:dyDescent="0.4">
      <c r="A104" s="2">
        <v>44453.375</v>
      </c>
      <c r="B104">
        <v>54340000</v>
      </c>
      <c r="C104">
        <v>56857000</v>
      </c>
      <c r="D104">
        <v>54120000</v>
      </c>
      <c r="E104">
        <v>56564000</v>
      </c>
      <c r="F104">
        <v>5994.8806251799997</v>
      </c>
      <c r="G104">
        <v>333704711921.34137</v>
      </c>
      <c r="H104">
        <f t="shared" si="4"/>
        <v>2737000</v>
      </c>
      <c r="I104">
        <f t="shared" si="5"/>
        <v>55237459</v>
      </c>
      <c r="J104">
        <f t="shared" si="6"/>
        <v>1</v>
      </c>
      <c r="K104">
        <f t="shared" si="7"/>
        <v>1.0240152429893634</v>
      </c>
    </row>
    <row r="105" spans="1:11" x14ac:dyDescent="0.4">
      <c r="A105" s="2">
        <v>44454.375</v>
      </c>
      <c r="B105">
        <v>56564000</v>
      </c>
      <c r="C105">
        <v>57600000</v>
      </c>
      <c r="D105">
        <v>56011000</v>
      </c>
      <c r="E105">
        <v>57207000</v>
      </c>
      <c r="F105">
        <v>5204.48354612</v>
      </c>
      <c r="G105">
        <v>295924748212.92682</v>
      </c>
      <c r="H105">
        <f t="shared" si="4"/>
        <v>1589000</v>
      </c>
      <c r="I105">
        <f t="shared" si="5"/>
        <v>57365941</v>
      </c>
      <c r="J105">
        <f t="shared" si="6"/>
        <v>1</v>
      </c>
      <c r="K105">
        <f t="shared" si="7"/>
        <v>0.99722934903133553</v>
      </c>
    </row>
    <row r="106" spans="1:11" x14ac:dyDescent="0.4">
      <c r="A106" s="2">
        <v>44455.375</v>
      </c>
      <c r="B106">
        <v>57178000</v>
      </c>
      <c r="C106">
        <v>57500000</v>
      </c>
      <c r="D106">
        <v>56446000</v>
      </c>
      <c r="E106">
        <v>57277000</v>
      </c>
      <c r="F106">
        <v>5358.4040010799999</v>
      </c>
      <c r="G106">
        <v>305839184427.86603</v>
      </c>
      <c r="H106">
        <f t="shared" si="4"/>
        <v>1054000</v>
      </c>
      <c r="I106">
        <f t="shared" si="5"/>
        <v>57643577</v>
      </c>
      <c r="J106">
        <f t="shared" si="6"/>
        <v>0</v>
      </c>
      <c r="K106">
        <f t="shared" si="7"/>
        <v>1</v>
      </c>
    </row>
    <row r="107" spans="1:11" x14ac:dyDescent="0.4">
      <c r="A107" s="2">
        <v>44456.375</v>
      </c>
      <c r="B107">
        <v>57277000</v>
      </c>
      <c r="C107">
        <v>57836000</v>
      </c>
      <c r="D107">
        <v>56942000</v>
      </c>
      <c r="E107">
        <v>57642000</v>
      </c>
      <c r="F107">
        <v>6908.8111836899998</v>
      </c>
      <c r="G107">
        <v>397042475608.03333</v>
      </c>
      <c r="H107">
        <f t="shared" si="4"/>
        <v>894000</v>
      </c>
      <c r="I107">
        <f t="shared" si="5"/>
        <v>57585822</v>
      </c>
      <c r="J107">
        <f t="shared" si="6"/>
        <v>1</v>
      </c>
      <c r="K107">
        <f t="shared" si="7"/>
        <v>1.0009755526282147</v>
      </c>
    </row>
    <row r="108" spans="1:11" x14ac:dyDescent="0.4">
      <c r="A108" s="2">
        <v>44457.375</v>
      </c>
      <c r="B108">
        <v>57642000</v>
      </c>
      <c r="C108">
        <v>58980000</v>
      </c>
      <c r="D108">
        <v>57574000</v>
      </c>
      <c r="E108">
        <v>58597000</v>
      </c>
      <c r="F108">
        <v>4935.4060857100003</v>
      </c>
      <c r="G108">
        <v>288291394889.24988</v>
      </c>
      <c r="H108">
        <f t="shared" si="4"/>
        <v>1406000</v>
      </c>
      <c r="I108">
        <f t="shared" si="5"/>
        <v>57903942</v>
      </c>
      <c r="J108">
        <f t="shared" si="6"/>
        <v>1</v>
      </c>
      <c r="K108">
        <f t="shared" si="7"/>
        <v>1.0119690987532421</v>
      </c>
    </row>
    <row r="109" spans="1:11" x14ac:dyDescent="0.4">
      <c r="A109" s="2">
        <v>44458.375</v>
      </c>
      <c r="B109">
        <v>58597000</v>
      </c>
      <c r="C109">
        <v>58805000</v>
      </c>
      <c r="D109">
        <v>57466000</v>
      </c>
      <c r="E109">
        <v>57976000</v>
      </c>
      <c r="F109">
        <v>4821.3843761999997</v>
      </c>
      <c r="G109">
        <v>279811883170.75763</v>
      </c>
      <c r="H109">
        <f t="shared" si="4"/>
        <v>1339000</v>
      </c>
      <c r="I109">
        <f t="shared" si="5"/>
        <v>59008958</v>
      </c>
      <c r="J109">
        <f t="shared" si="6"/>
        <v>0</v>
      </c>
      <c r="K109">
        <f t="shared" si="7"/>
        <v>1</v>
      </c>
    </row>
    <row r="110" spans="1:11" x14ac:dyDescent="0.4">
      <c r="A110" s="2">
        <v>44459.375</v>
      </c>
      <c r="B110">
        <v>58030000</v>
      </c>
      <c r="C110">
        <v>58142000</v>
      </c>
      <c r="D110">
        <v>53496000</v>
      </c>
      <c r="E110">
        <v>53801000</v>
      </c>
      <c r="F110">
        <v>10951.54124671</v>
      </c>
      <c r="G110">
        <v>608008065738.95276</v>
      </c>
      <c r="H110">
        <f t="shared" si="4"/>
        <v>4646000</v>
      </c>
      <c r="I110">
        <f t="shared" si="5"/>
        <v>58422327</v>
      </c>
      <c r="J110">
        <f t="shared" si="6"/>
        <v>0</v>
      </c>
      <c r="K110">
        <f t="shared" si="7"/>
        <v>1</v>
      </c>
    </row>
    <row r="111" spans="1:11" x14ac:dyDescent="0.4">
      <c r="A111" s="2">
        <v>44460.375</v>
      </c>
      <c r="B111">
        <v>53801000</v>
      </c>
      <c r="C111">
        <v>54400000</v>
      </c>
      <c r="D111">
        <v>50211000</v>
      </c>
      <c r="E111">
        <v>50699000</v>
      </c>
      <c r="F111">
        <v>11491.191310349999</v>
      </c>
      <c r="G111">
        <v>602640099332.80994</v>
      </c>
      <c r="H111">
        <f t="shared" si="4"/>
        <v>4189000</v>
      </c>
      <c r="I111">
        <f t="shared" si="5"/>
        <v>55162278</v>
      </c>
      <c r="J111">
        <f t="shared" si="6"/>
        <v>0</v>
      </c>
      <c r="K111">
        <f t="shared" si="7"/>
        <v>1</v>
      </c>
    </row>
    <row r="112" spans="1:11" x14ac:dyDescent="0.4">
      <c r="A112" s="2">
        <v>44461.375</v>
      </c>
      <c r="B112">
        <v>50699000</v>
      </c>
      <c r="C112">
        <v>54153000</v>
      </c>
      <c r="D112">
        <v>50059000</v>
      </c>
      <c r="E112">
        <v>53856000</v>
      </c>
      <c r="F112">
        <v>8922.15765938</v>
      </c>
      <c r="G112">
        <v>467187185035.53271</v>
      </c>
      <c r="H112">
        <f t="shared" si="4"/>
        <v>4094000</v>
      </c>
      <c r="I112">
        <f t="shared" si="5"/>
        <v>51926377</v>
      </c>
      <c r="J112">
        <f t="shared" si="6"/>
        <v>1</v>
      </c>
      <c r="K112">
        <f t="shared" si="7"/>
        <v>1.0371607478026053</v>
      </c>
    </row>
    <row r="113" spans="1:11" x14ac:dyDescent="0.4">
      <c r="A113" s="2">
        <v>44462.375</v>
      </c>
      <c r="B113">
        <v>53853000</v>
      </c>
      <c r="C113">
        <v>54656000</v>
      </c>
      <c r="D113">
        <v>52571000</v>
      </c>
      <c r="E113">
        <v>54410000</v>
      </c>
      <c r="F113">
        <v>7737.6993345399997</v>
      </c>
      <c r="G113">
        <v>415384854012.39319</v>
      </c>
      <c r="H113">
        <f t="shared" si="4"/>
        <v>2085000</v>
      </c>
      <c r="I113">
        <f t="shared" si="5"/>
        <v>55052542</v>
      </c>
      <c r="J113">
        <f t="shared" si="6"/>
        <v>0</v>
      </c>
      <c r="K113">
        <f t="shared" si="7"/>
        <v>1</v>
      </c>
    </row>
    <row r="114" spans="1:11" x14ac:dyDescent="0.4">
      <c r="A114" s="2">
        <v>44463.375</v>
      </c>
      <c r="B114">
        <v>54405000</v>
      </c>
      <c r="C114">
        <v>54534000</v>
      </c>
      <c r="D114">
        <v>50900000</v>
      </c>
      <c r="E114">
        <v>52176000</v>
      </c>
      <c r="F114">
        <v>11468.264849249999</v>
      </c>
      <c r="G114">
        <v>602952735214.01807</v>
      </c>
      <c r="H114">
        <f t="shared" si="4"/>
        <v>3634000</v>
      </c>
      <c r="I114">
        <f t="shared" si="5"/>
        <v>55015905</v>
      </c>
      <c r="J114">
        <f t="shared" si="6"/>
        <v>0</v>
      </c>
      <c r="K114">
        <f t="shared" si="7"/>
        <v>1</v>
      </c>
    </row>
    <row r="115" spans="1:11" x14ac:dyDescent="0.4">
      <c r="A115" s="2">
        <v>44464.375</v>
      </c>
      <c r="B115">
        <v>52176000</v>
      </c>
      <c r="C115">
        <v>52452000</v>
      </c>
      <c r="D115">
        <v>51056000</v>
      </c>
      <c r="E115">
        <v>52326000</v>
      </c>
      <c r="F115">
        <v>4371.9298536699998</v>
      </c>
      <c r="G115">
        <v>226758630503.67761</v>
      </c>
      <c r="H115">
        <f t="shared" si="4"/>
        <v>1396000</v>
      </c>
      <c r="I115">
        <f t="shared" si="5"/>
        <v>53240762</v>
      </c>
      <c r="J115">
        <f t="shared" si="6"/>
        <v>0</v>
      </c>
      <c r="K115">
        <f t="shared" si="7"/>
        <v>1</v>
      </c>
    </row>
    <row r="116" spans="1:11" x14ac:dyDescent="0.4">
      <c r="A116" s="2">
        <v>44465.375</v>
      </c>
      <c r="B116">
        <v>52326000</v>
      </c>
      <c r="C116">
        <v>53607000</v>
      </c>
      <c r="D116">
        <v>50803000</v>
      </c>
      <c r="E116">
        <v>52798000</v>
      </c>
      <c r="F116">
        <v>5945.4090207600002</v>
      </c>
      <c r="G116">
        <v>310948126899.37152</v>
      </c>
      <c r="H116">
        <f t="shared" si="4"/>
        <v>2804000</v>
      </c>
      <c r="I116">
        <f t="shared" si="5"/>
        <v>52735028</v>
      </c>
      <c r="J116">
        <f t="shared" si="6"/>
        <v>1</v>
      </c>
      <c r="K116">
        <f t="shared" si="7"/>
        <v>1.0011941209171256</v>
      </c>
    </row>
    <row r="117" spans="1:11" x14ac:dyDescent="0.4">
      <c r="A117" s="2">
        <v>44466.375</v>
      </c>
      <c r="B117">
        <v>52798000</v>
      </c>
      <c r="C117">
        <v>53800000</v>
      </c>
      <c r="D117">
        <v>51747000</v>
      </c>
      <c r="E117">
        <v>51834000</v>
      </c>
      <c r="F117">
        <v>4963.3180838300004</v>
      </c>
      <c r="G117">
        <v>262697515793.77591</v>
      </c>
      <c r="H117">
        <f t="shared" si="4"/>
        <v>2053000</v>
      </c>
      <c r="I117">
        <f t="shared" si="5"/>
        <v>53619572</v>
      </c>
      <c r="J117">
        <f t="shared" si="6"/>
        <v>1</v>
      </c>
      <c r="K117">
        <f t="shared" si="7"/>
        <v>0.96669924929650686</v>
      </c>
    </row>
    <row r="118" spans="1:11" x14ac:dyDescent="0.4">
      <c r="A118" s="2">
        <v>44467.375</v>
      </c>
      <c r="B118">
        <v>51831000</v>
      </c>
      <c r="C118">
        <v>52103000</v>
      </c>
      <c r="D118">
        <v>50222000</v>
      </c>
      <c r="E118">
        <v>50309000</v>
      </c>
      <c r="F118">
        <v>6216.15486117</v>
      </c>
      <c r="G118">
        <v>318673200792.99268</v>
      </c>
      <c r="H118">
        <f t="shared" si="4"/>
        <v>1881000</v>
      </c>
      <c r="I118">
        <f t="shared" si="5"/>
        <v>52432529</v>
      </c>
      <c r="J118">
        <f t="shared" si="6"/>
        <v>0</v>
      </c>
      <c r="K118">
        <f t="shared" si="7"/>
        <v>1</v>
      </c>
    </row>
    <row r="119" spans="1:11" x14ac:dyDescent="0.4">
      <c r="A119" s="2">
        <v>44468.375</v>
      </c>
      <c r="B119">
        <v>50309000</v>
      </c>
      <c r="C119">
        <v>51799000</v>
      </c>
      <c r="D119">
        <v>49924000</v>
      </c>
      <c r="E119">
        <v>50800000</v>
      </c>
      <c r="F119">
        <v>5199.8520122999998</v>
      </c>
      <c r="G119">
        <v>265067157875.957</v>
      </c>
      <c r="H119">
        <f t="shared" si="4"/>
        <v>1875000</v>
      </c>
      <c r="I119">
        <f t="shared" si="5"/>
        <v>50860133</v>
      </c>
      <c r="J119">
        <f t="shared" si="6"/>
        <v>1</v>
      </c>
      <c r="K119">
        <f t="shared" si="7"/>
        <v>0.9988176790650547</v>
      </c>
    </row>
    <row r="120" spans="1:11" x14ac:dyDescent="0.4">
      <c r="A120" s="2">
        <v>44469.375</v>
      </c>
      <c r="B120">
        <v>50800000</v>
      </c>
      <c r="C120">
        <v>53673000</v>
      </c>
      <c r="D120">
        <v>50731000</v>
      </c>
      <c r="E120">
        <v>53523000</v>
      </c>
      <c r="F120">
        <v>6716.7803456299998</v>
      </c>
      <c r="G120">
        <v>353760846438.22552</v>
      </c>
      <c r="H120">
        <f t="shared" si="4"/>
        <v>2942000</v>
      </c>
      <c r="I120">
        <f t="shared" si="5"/>
        <v>51349375</v>
      </c>
      <c r="J120">
        <f t="shared" si="6"/>
        <v>1</v>
      </c>
      <c r="K120">
        <f t="shared" si="7"/>
        <v>1.0423301159945959</v>
      </c>
    </row>
    <row r="121" spans="1:11" x14ac:dyDescent="0.4">
      <c r="A121" s="2">
        <v>44470.375</v>
      </c>
      <c r="B121">
        <v>53523000</v>
      </c>
      <c r="C121">
        <v>58582000</v>
      </c>
      <c r="D121">
        <v>53070000</v>
      </c>
      <c r="E121">
        <v>58348000</v>
      </c>
      <c r="F121">
        <v>9344.9078753699996</v>
      </c>
      <c r="G121">
        <v>526629015325.60791</v>
      </c>
      <c r="H121">
        <f t="shared" si="4"/>
        <v>5512000</v>
      </c>
      <c r="I121">
        <f t="shared" si="5"/>
        <v>54385006</v>
      </c>
      <c r="J121">
        <f t="shared" si="6"/>
        <v>1</v>
      </c>
      <c r="K121">
        <f t="shared" si="7"/>
        <v>1.0728692389957628</v>
      </c>
    </row>
    <row r="122" spans="1:11" x14ac:dyDescent="0.4">
      <c r="A122" s="2">
        <v>44471.375</v>
      </c>
      <c r="B122">
        <v>58348000</v>
      </c>
      <c r="C122">
        <v>58999000</v>
      </c>
      <c r="D122">
        <v>57660000</v>
      </c>
      <c r="E122">
        <v>58228000</v>
      </c>
      <c r="F122">
        <v>4852.9685803599996</v>
      </c>
      <c r="G122">
        <v>283012282143.45587</v>
      </c>
      <c r="H122">
        <f t="shared" si="4"/>
        <v>1339000</v>
      </c>
      <c r="I122">
        <f t="shared" si="5"/>
        <v>59963016</v>
      </c>
      <c r="J122">
        <f t="shared" si="6"/>
        <v>0</v>
      </c>
      <c r="K122">
        <f t="shared" si="7"/>
        <v>1</v>
      </c>
    </row>
    <row r="123" spans="1:11" x14ac:dyDescent="0.4">
      <c r="A123" s="2">
        <v>44472.375</v>
      </c>
      <c r="B123">
        <v>58238000</v>
      </c>
      <c r="C123">
        <v>59390000</v>
      </c>
      <c r="D123">
        <v>57250000</v>
      </c>
      <c r="E123">
        <v>58567000</v>
      </c>
      <c r="F123">
        <v>4489.3957895399999</v>
      </c>
      <c r="G123">
        <v>262002063227.56479</v>
      </c>
      <c r="H123">
        <f t="shared" si="4"/>
        <v>2140000</v>
      </c>
      <c r="I123">
        <f t="shared" si="5"/>
        <v>58630327</v>
      </c>
      <c r="J123">
        <f t="shared" si="6"/>
        <v>1</v>
      </c>
      <c r="K123">
        <f t="shared" si="7"/>
        <v>0.99891989345377519</v>
      </c>
    </row>
    <row r="124" spans="1:11" x14ac:dyDescent="0.4">
      <c r="A124" s="2">
        <v>44473.375</v>
      </c>
      <c r="B124">
        <v>58466000</v>
      </c>
      <c r="C124">
        <v>60331000</v>
      </c>
      <c r="D124">
        <v>57346000</v>
      </c>
      <c r="E124">
        <v>60020000</v>
      </c>
      <c r="F124">
        <v>6699.9887687299997</v>
      </c>
      <c r="G124">
        <v>392304690362.0932</v>
      </c>
      <c r="H124">
        <f t="shared" si="4"/>
        <v>2985000</v>
      </c>
      <c r="I124">
        <f t="shared" si="5"/>
        <v>59093020</v>
      </c>
      <c r="J124">
        <f t="shared" si="6"/>
        <v>1</v>
      </c>
      <c r="K124">
        <f t="shared" si="7"/>
        <v>1.0156867934656242</v>
      </c>
    </row>
    <row r="125" spans="1:11" x14ac:dyDescent="0.4">
      <c r="A125" s="2">
        <v>44474.375</v>
      </c>
      <c r="B125">
        <v>60020000</v>
      </c>
      <c r="C125">
        <v>62500000</v>
      </c>
      <c r="D125">
        <v>59547000</v>
      </c>
      <c r="E125">
        <v>61666000</v>
      </c>
      <c r="F125">
        <v>9846.1563643099998</v>
      </c>
      <c r="G125">
        <v>596248479174.78796</v>
      </c>
      <c r="H125">
        <f t="shared" si="4"/>
        <v>2953000</v>
      </c>
      <c r="I125">
        <f t="shared" si="5"/>
        <v>60894605</v>
      </c>
      <c r="J125">
        <f t="shared" si="6"/>
        <v>1</v>
      </c>
      <c r="K125">
        <f t="shared" si="7"/>
        <v>1.012667706769754</v>
      </c>
    </row>
    <row r="126" spans="1:11" x14ac:dyDescent="0.4">
      <c r="A126" s="2">
        <v>44475.375</v>
      </c>
      <c r="B126">
        <v>61666000</v>
      </c>
      <c r="C126">
        <v>67636000</v>
      </c>
      <c r="D126">
        <v>61113000</v>
      </c>
      <c r="E126">
        <v>67000000</v>
      </c>
      <c r="F126">
        <v>13462.73768824</v>
      </c>
      <c r="G126">
        <v>864584706843.06982</v>
      </c>
      <c r="H126">
        <f t="shared" si="4"/>
        <v>6523000</v>
      </c>
      <c r="I126">
        <f t="shared" si="5"/>
        <v>62531229</v>
      </c>
      <c r="J126">
        <f t="shared" si="6"/>
        <v>1</v>
      </c>
      <c r="K126">
        <f t="shared" si="7"/>
        <v>1.0714646276982658</v>
      </c>
    </row>
    <row r="127" spans="1:11" x14ac:dyDescent="0.4">
      <c r="A127" s="2">
        <v>44476.375</v>
      </c>
      <c r="B127">
        <v>66998000</v>
      </c>
      <c r="C127">
        <v>67290000</v>
      </c>
      <c r="D127">
        <v>65265000</v>
      </c>
      <c r="E127">
        <v>65500000</v>
      </c>
      <c r="F127">
        <v>8828.3345354699995</v>
      </c>
      <c r="G127">
        <v>584191782622.25122</v>
      </c>
      <c r="H127">
        <f t="shared" si="4"/>
        <v>2025000</v>
      </c>
      <c r="I127">
        <f t="shared" si="5"/>
        <v>68909239</v>
      </c>
      <c r="J127">
        <f t="shared" si="6"/>
        <v>0</v>
      </c>
      <c r="K127">
        <f t="shared" si="7"/>
        <v>1</v>
      </c>
    </row>
    <row r="128" spans="1:11" x14ac:dyDescent="0.4">
      <c r="A128" s="2">
        <v>44477.375</v>
      </c>
      <c r="B128">
        <v>65501000</v>
      </c>
      <c r="C128">
        <v>68200000</v>
      </c>
      <c r="D128">
        <v>65151000</v>
      </c>
      <c r="E128">
        <v>65951000</v>
      </c>
      <c r="F128">
        <v>8405.2723939999996</v>
      </c>
      <c r="G128">
        <v>559268632990.66138</v>
      </c>
      <c r="H128">
        <f t="shared" si="4"/>
        <v>3049000</v>
      </c>
      <c r="I128">
        <f t="shared" si="5"/>
        <v>66094325</v>
      </c>
      <c r="J128">
        <f t="shared" si="6"/>
        <v>1</v>
      </c>
      <c r="K128">
        <f t="shared" si="7"/>
        <v>0.9978315082270679</v>
      </c>
    </row>
    <row r="129" spans="1:11" x14ac:dyDescent="0.4">
      <c r="A129" s="2">
        <v>44478.375</v>
      </c>
      <c r="B129">
        <v>65951000</v>
      </c>
      <c r="C129">
        <v>67731000</v>
      </c>
      <c r="D129">
        <v>65659000</v>
      </c>
      <c r="E129">
        <v>67057000</v>
      </c>
      <c r="F129">
        <v>5042.2522179300004</v>
      </c>
      <c r="G129">
        <v>337726926141.7395</v>
      </c>
      <c r="H129">
        <f t="shared" si="4"/>
        <v>2072000</v>
      </c>
      <c r="I129">
        <f t="shared" si="5"/>
        <v>66844357</v>
      </c>
      <c r="J129">
        <f t="shared" si="6"/>
        <v>1</v>
      </c>
      <c r="K129">
        <f t="shared" si="7"/>
        <v>1.0031811660631278</v>
      </c>
    </row>
    <row r="130" spans="1:11" x14ac:dyDescent="0.4">
      <c r="A130" s="2">
        <v>44479.375</v>
      </c>
      <c r="B130">
        <v>67057000</v>
      </c>
      <c r="C130">
        <v>69023000</v>
      </c>
      <c r="D130">
        <v>66350000</v>
      </c>
      <c r="E130">
        <v>67801000</v>
      </c>
      <c r="F130">
        <v>5559.8144229199997</v>
      </c>
      <c r="G130">
        <v>375920524221.49518</v>
      </c>
      <c r="H130">
        <f t="shared" si="4"/>
        <v>2673000</v>
      </c>
      <c r="I130">
        <f t="shared" si="5"/>
        <v>67664096</v>
      </c>
      <c r="J130">
        <f t="shared" si="6"/>
        <v>1</v>
      </c>
      <c r="K130">
        <f t="shared" si="7"/>
        <v>1.0020232886876963</v>
      </c>
    </row>
    <row r="131" spans="1:11" x14ac:dyDescent="0.4">
      <c r="A131" s="2">
        <v>44480.375</v>
      </c>
      <c r="B131">
        <v>67801000</v>
      </c>
      <c r="C131">
        <v>71600000</v>
      </c>
      <c r="D131">
        <v>67547000</v>
      </c>
      <c r="E131">
        <v>70921000</v>
      </c>
      <c r="F131">
        <v>9404.7482449199997</v>
      </c>
      <c r="G131">
        <v>657471668000.4491</v>
      </c>
      <c r="H131">
        <f t="shared" ref="H131:H194" si="8">C131-D131</f>
        <v>4053000</v>
      </c>
      <c r="I131">
        <f t="shared" si="5"/>
        <v>68584189</v>
      </c>
      <c r="J131">
        <f t="shared" si="6"/>
        <v>1</v>
      </c>
      <c r="K131">
        <f t="shared" si="7"/>
        <v>1.0340721532771935</v>
      </c>
    </row>
    <row r="132" spans="1:11" x14ac:dyDescent="0.4">
      <c r="A132" s="2">
        <v>44481.375</v>
      </c>
      <c r="B132">
        <v>70954000</v>
      </c>
      <c r="C132">
        <v>71368000</v>
      </c>
      <c r="D132">
        <v>67558000</v>
      </c>
      <c r="E132">
        <v>69164000</v>
      </c>
      <c r="F132">
        <v>8980.8215204700009</v>
      </c>
      <c r="G132">
        <v>628672206653.53235</v>
      </c>
      <c r="H132">
        <f t="shared" si="8"/>
        <v>3810000</v>
      </c>
      <c r="I132">
        <f t="shared" ref="I132:I195" si="9">B132+H131*0.293</f>
        <v>72141529</v>
      </c>
      <c r="J132">
        <f t="shared" ref="J132:J195" si="10">IF(C132&gt;=I132, 1, 0)</f>
        <v>0</v>
      </c>
      <c r="K132">
        <f t="shared" ref="K132:K195" si="11">IF(J132,E132/I132,1)</f>
        <v>1</v>
      </c>
    </row>
    <row r="133" spans="1:11" x14ac:dyDescent="0.4">
      <c r="A133" s="2">
        <v>44482.375</v>
      </c>
      <c r="B133">
        <v>69188000</v>
      </c>
      <c r="C133">
        <v>70700000</v>
      </c>
      <c r="D133">
        <v>66865000</v>
      </c>
      <c r="E133">
        <v>69857000</v>
      </c>
      <c r="F133">
        <v>8568.7270165699993</v>
      </c>
      <c r="G133">
        <v>587847809013.98474</v>
      </c>
      <c r="H133">
        <f t="shared" si="8"/>
        <v>3835000</v>
      </c>
      <c r="I133">
        <f t="shared" si="9"/>
        <v>70304330</v>
      </c>
      <c r="J133">
        <f t="shared" si="10"/>
        <v>1</v>
      </c>
      <c r="K133">
        <f t="shared" si="11"/>
        <v>0.99363723400820403</v>
      </c>
    </row>
    <row r="134" spans="1:11" x14ac:dyDescent="0.4">
      <c r="A134" s="2">
        <v>44483.375</v>
      </c>
      <c r="B134">
        <v>69857000</v>
      </c>
      <c r="C134">
        <v>71470000</v>
      </c>
      <c r="D134">
        <v>69400000</v>
      </c>
      <c r="E134">
        <v>69783000</v>
      </c>
      <c r="F134">
        <v>6362.5710958400005</v>
      </c>
      <c r="G134">
        <v>447309084626.59387</v>
      </c>
      <c r="H134">
        <f t="shared" si="8"/>
        <v>2070000</v>
      </c>
      <c r="I134">
        <f t="shared" si="9"/>
        <v>70980655</v>
      </c>
      <c r="J134">
        <f t="shared" si="10"/>
        <v>1</v>
      </c>
      <c r="K134">
        <f t="shared" si="11"/>
        <v>0.98312702242603989</v>
      </c>
    </row>
    <row r="135" spans="1:11" x14ac:dyDescent="0.4">
      <c r="A135" s="2">
        <v>44484.375</v>
      </c>
      <c r="B135">
        <v>69784000</v>
      </c>
      <c r="C135">
        <v>76721000</v>
      </c>
      <c r="D135">
        <v>69420000</v>
      </c>
      <c r="E135">
        <v>75688000</v>
      </c>
      <c r="F135">
        <v>15661.249263969999</v>
      </c>
      <c r="G135">
        <v>1145452749698.3081</v>
      </c>
      <c r="H135">
        <f t="shared" si="8"/>
        <v>7301000</v>
      </c>
      <c r="I135">
        <f t="shared" si="9"/>
        <v>70390510</v>
      </c>
      <c r="J135">
        <f t="shared" si="10"/>
        <v>1</v>
      </c>
      <c r="K135">
        <f t="shared" si="11"/>
        <v>1.0752585824424343</v>
      </c>
    </row>
    <row r="136" spans="1:11" x14ac:dyDescent="0.4">
      <c r="A136" s="2">
        <v>44485.375</v>
      </c>
      <c r="B136">
        <v>75688000</v>
      </c>
      <c r="C136">
        <v>76370000</v>
      </c>
      <c r="D136">
        <v>73950000</v>
      </c>
      <c r="E136">
        <v>74806000</v>
      </c>
      <c r="F136">
        <v>7825.0005115000004</v>
      </c>
      <c r="G136">
        <v>589288907263.06042</v>
      </c>
      <c r="H136">
        <f t="shared" si="8"/>
        <v>2420000</v>
      </c>
      <c r="I136">
        <f t="shared" si="9"/>
        <v>77827193</v>
      </c>
      <c r="J136">
        <f t="shared" si="10"/>
        <v>0</v>
      </c>
      <c r="K136">
        <f t="shared" si="11"/>
        <v>1</v>
      </c>
    </row>
    <row r="137" spans="1:11" x14ac:dyDescent="0.4">
      <c r="A137" s="2">
        <v>44486.375</v>
      </c>
      <c r="B137">
        <v>74806000</v>
      </c>
      <c r="C137">
        <v>76200000</v>
      </c>
      <c r="D137">
        <v>74008000</v>
      </c>
      <c r="E137">
        <v>75933000</v>
      </c>
      <c r="F137">
        <v>5403.9485366899999</v>
      </c>
      <c r="G137">
        <v>404990697637.63641</v>
      </c>
      <c r="H137">
        <f t="shared" si="8"/>
        <v>2192000</v>
      </c>
      <c r="I137">
        <f t="shared" si="9"/>
        <v>75515060</v>
      </c>
      <c r="J137">
        <f t="shared" si="10"/>
        <v>1</v>
      </c>
      <c r="K137">
        <f t="shared" si="11"/>
        <v>1.0055345251662384</v>
      </c>
    </row>
    <row r="138" spans="1:11" x14ac:dyDescent="0.4">
      <c r="A138" s="2">
        <v>44487.375</v>
      </c>
      <c r="B138">
        <v>75933000</v>
      </c>
      <c r="C138">
        <v>77276000</v>
      </c>
      <c r="D138">
        <v>74193000</v>
      </c>
      <c r="E138">
        <v>76546000</v>
      </c>
      <c r="F138">
        <v>8312.7378187899994</v>
      </c>
      <c r="G138">
        <v>632688540533.94788</v>
      </c>
      <c r="H138">
        <f t="shared" si="8"/>
        <v>3083000</v>
      </c>
      <c r="I138">
        <f t="shared" si="9"/>
        <v>76575256</v>
      </c>
      <c r="J138">
        <f t="shared" si="10"/>
        <v>1</v>
      </c>
      <c r="K138">
        <f t="shared" si="11"/>
        <v>0.99961794447020846</v>
      </c>
    </row>
    <row r="139" spans="1:11" x14ac:dyDescent="0.4">
      <c r="A139" s="2">
        <v>44488.375</v>
      </c>
      <c r="B139">
        <v>76541000</v>
      </c>
      <c r="C139">
        <v>79285000</v>
      </c>
      <c r="D139">
        <v>75925000</v>
      </c>
      <c r="E139">
        <v>78776000</v>
      </c>
      <c r="F139">
        <v>9018.1709508700005</v>
      </c>
      <c r="G139">
        <v>696401614018.54504</v>
      </c>
      <c r="H139">
        <f t="shared" si="8"/>
        <v>3360000</v>
      </c>
      <c r="I139">
        <f t="shared" si="9"/>
        <v>77444319</v>
      </c>
      <c r="J139">
        <f t="shared" si="10"/>
        <v>1</v>
      </c>
      <c r="K139">
        <f t="shared" si="11"/>
        <v>1.0171953348831178</v>
      </c>
    </row>
    <row r="140" spans="1:11" x14ac:dyDescent="0.4">
      <c r="A140" s="2">
        <v>44489.375</v>
      </c>
      <c r="B140">
        <v>78776000</v>
      </c>
      <c r="C140">
        <v>81750000</v>
      </c>
      <c r="D140">
        <v>78001000</v>
      </c>
      <c r="E140">
        <v>79917000</v>
      </c>
      <c r="F140">
        <v>14472.09742285</v>
      </c>
      <c r="G140">
        <v>1152411111515.187</v>
      </c>
      <c r="H140">
        <f t="shared" si="8"/>
        <v>3749000</v>
      </c>
      <c r="I140">
        <f t="shared" si="9"/>
        <v>79760480</v>
      </c>
      <c r="J140">
        <f t="shared" si="10"/>
        <v>1</v>
      </c>
      <c r="K140">
        <f t="shared" si="11"/>
        <v>1.0019623753518032</v>
      </c>
    </row>
    <row r="141" spans="1:11" x14ac:dyDescent="0.4">
      <c r="A141" s="2">
        <v>44490.375</v>
      </c>
      <c r="B141">
        <v>79919000</v>
      </c>
      <c r="C141">
        <v>80811000</v>
      </c>
      <c r="D141">
        <v>76324000</v>
      </c>
      <c r="E141">
        <v>76396000</v>
      </c>
      <c r="F141">
        <v>15551.933346129999</v>
      </c>
      <c r="G141">
        <v>1225371802278.793</v>
      </c>
      <c r="H141">
        <f t="shared" si="8"/>
        <v>4487000</v>
      </c>
      <c r="I141">
        <f t="shared" si="9"/>
        <v>81017457</v>
      </c>
      <c r="J141">
        <f t="shared" si="10"/>
        <v>0</v>
      </c>
      <c r="K141">
        <f t="shared" si="11"/>
        <v>1</v>
      </c>
    </row>
    <row r="142" spans="1:11" x14ac:dyDescent="0.4">
      <c r="A142" s="2">
        <v>44491.375</v>
      </c>
      <c r="B142">
        <v>76396000</v>
      </c>
      <c r="C142">
        <v>77640000</v>
      </c>
      <c r="D142">
        <v>74123000</v>
      </c>
      <c r="E142">
        <v>74364000</v>
      </c>
      <c r="F142">
        <v>11856.844442580001</v>
      </c>
      <c r="G142">
        <v>903371302135.19263</v>
      </c>
      <c r="H142">
        <f t="shared" si="8"/>
        <v>3517000</v>
      </c>
      <c r="I142">
        <f t="shared" si="9"/>
        <v>77710691</v>
      </c>
      <c r="J142">
        <f t="shared" si="10"/>
        <v>0</v>
      </c>
      <c r="K142">
        <f t="shared" si="11"/>
        <v>1</v>
      </c>
    </row>
    <row r="143" spans="1:11" x14ac:dyDescent="0.4">
      <c r="A143" s="2">
        <v>44492.375</v>
      </c>
      <c r="B143">
        <v>74350000</v>
      </c>
      <c r="C143">
        <v>75580000</v>
      </c>
      <c r="D143">
        <v>73247000</v>
      </c>
      <c r="E143">
        <v>74830000</v>
      </c>
      <c r="F143">
        <v>7080.0423486600002</v>
      </c>
      <c r="G143">
        <v>529341477417.07861</v>
      </c>
      <c r="H143">
        <f t="shared" si="8"/>
        <v>2333000</v>
      </c>
      <c r="I143">
        <f t="shared" si="9"/>
        <v>75380481</v>
      </c>
      <c r="J143">
        <f t="shared" si="10"/>
        <v>1</v>
      </c>
      <c r="K143">
        <f t="shared" si="11"/>
        <v>0.99269730051205163</v>
      </c>
    </row>
    <row r="144" spans="1:11" x14ac:dyDescent="0.4">
      <c r="A144" s="2">
        <v>44493.375</v>
      </c>
      <c r="B144">
        <v>74830000</v>
      </c>
      <c r="C144">
        <v>75530000</v>
      </c>
      <c r="D144">
        <v>73635000</v>
      </c>
      <c r="E144">
        <v>74501000</v>
      </c>
      <c r="F144">
        <v>6110.3785988</v>
      </c>
      <c r="G144">
        <v>454814496440.77179</v>
      </c>
      <c r="H144">
        <f t="shared" si="8"/>
        <v>1895000</v>
      </c>
      <c r="I144">
        <f t="shared" si="9"/>
        <v>75513569</v>
      </c>
      <c r="J144">
        <f t="shared" si="10"/>
        <v>1</v>
      </c>
      <c r="K144">
        <f t="shared" si="11"/>
        <v>0.9865908999745463</v>
      </c>
    </row>
    <row r="145" spans="1:11" x14ac:dyDescent="0.4">
      <c r="A145" s="2">
        <v>44494.375</v>
      </c>
      <c r="B145">
        <v>74501000</v>
      </c>
      <c r="C145">
        <v>77024000</v>
      </c>
      <c r="D145">
        <v>74210000</v>
      </c>
      <c r="E145">
        <v>76200000</v>
      </c>
      <c r="F145">
        <v>6856.5777599200001</v>
      </c>
      <c r="G145">
        <v>521225048265.05829</v>
      </c>
      <c r="H145">
        <f t="shared" si="8"/>
        <v>2814000</v>
      </c>
      <c r="I145">
        <f t="shared" si="9"/>
        <v>75056235</v>
      </c>
      <c r="J145">
        <f t="shared" si="10"/>
        <v>1</v>
      </c>
      <c r="K145">
        <f t="shared" si="11"/>
        <v>1.0152387739672792</v>
      </c>
    </row>
    <row r="146" spans="1:11" x14ac:dyDescent="0.4">
      <c r="A146" s="2">
        <v>44495.375</v>
      </c>
      <c r="B146">
        <v>76250000</v>
      </c>
      <c r="C146">
        <v>76480000</v>
      </c>
      <c r="D146">
        <v>73002000</v>
      </c>
      <c r="E146">
        <v>73293000</v>
      </c>
      <c r="F146">
        <v>8258.18143151</v>
      </c>
      <c r="G146">
        <v>619824450361.11804</v>
      </c>
      <c r="H146">
        <f t="shared" si="8"/>
        <v>3478000</v>
      </c>
      <c r="I146">
        <f t="shared" si="9"/>
        <v>77074502</v>
      </c>
      <c r="J146">
        <f t="shared" si="10"/>
        <v>0</v>
      </c>
      <c r="K146">
        <f t="shared" si="11"/>
        <v>1</v>
      </c>
    </row>
    <row r="147" spans="1:11" x14ac:dyDescent="0.4">
      <c r="A147" s="2">
        <v>44496.375</v>
      </c>
      <c r="B147">
        <v>73293000</v>
      </c>
      <c r="C147">
        <v>74200000</v>
      </c>
      <c r="D147">
        <v>70180000</v>
      </c>
      <c r="E147">
        <v>71845000</v>
      </c>
      <c r="F147">
        <v>14503.8250321</v>
      </c>
      <c r="G147">
        <v>1053620820854.757</v>
      </c>
      <c r="H147">
        <f t="shared" si="8"/>
        <v>4020000</v>
      </c>
      <c r="I147">
        <f t="shared" si="9"/>
        <v>74312054</v>
      </c>
      <c r="J147">
        <f t="shared" si="10"/>
        <v>0</v>
      </c>
      <c r="K147">
        <f t="shared" si="11"/>
        <v>1</v>
      </c>
    </row>
    <row r="148" spans="1:11" x14ac:dyDescent="0.4">
      <c r="A148" s="2">
        <v>44497.375</v>
      </c>
      <c r="B148">
        <v>71833000</v>
      </c>
      <c r="C148">
        <v>74707000</v>
      </c>
      <c r="D148">
        <v>71028000</v>
      </c>
      <c r="E148">
        <v>73122000</v>
      </c>
      <c r="F148">
        <v>8654.6214786199998</v>
      </c>
      <c r="G148">
        <v>630325919861.42676</v>
      </c>
      <c r="H148">
        <f t="shared" si="8"/>
        <v>3679000</v>
      </c>
      <c r="I148">
        <f t="shared" si="9"/>
        <v>73010860</v>
      </c>
      <c r="J148">
        <f t="shared" si="10"/>
        <v>1</v>
      </c>
      <c r="K148">
        <f t="shared" si="11"/>
        <v>1.001522239294264</v>
      </c>
    </row>
    <row r="149" spans="1:11" x14ac:dyDescent="0.4">
      <c r="A149" s="2">
        <v>44498.375</v>
      </c>
      <c r="B149">
        <v>73028000</v>
      </c>
      <c r="C149">
        <v>75405000</v>
      </c>
      <c r="D149">
        <v>72676000</v>
      </c>
      <c r="E149">
        <v>74568000</v>
      </c>
      <c r="F149">
        <v>7156.5495443999998</v>
      </c>
      <c r="G149">
        <v>529148496573.07813</v>
      </c>
      <c r="H149">
        <f t="shared" si="8"/>
        <v>2729000</v>
      </c>
      <c r="I149">
        <f t="shared" si="9"/>
        <v>74105947</v>
      </c>
      <c r="J149">
        <f t="shared" si="10"/>
        <v>1</v>
      </c>
      <c r="K149">
        <f t="shared" si="11"/>
        <v>1.0062350326620886</v>
      </c>
    </row>
    <row r="150" spans="1:11" x14ac:dyDescent="0.4">
      <c r="A150" s="2">
        <v>44499.375</v>
      </c>
      <c r="B150">
        <v>74568000</v>
      </c>
      <c r="C150">
        <v>74748000</v>
      </c>
      <c r="D150">
        <v>72910000</v>
      </c>
      <c r="E150">
        <v>73413000</v>
      </c>
      <c r="F150">
        <v>6019.3726360999999</v>
      </c>
      <c r="G150">
        <v>443974248919.11511</v>
      </c>
      <c r="H150">
        <f t="shared" si="8"/>
        <v>1838000</v>
      </c>
      <c r="I150">
        <f t="shared" si="9"/>
        <v>75367597</v>
      </c>
      <c r="J150">
        <f t="shared" si="10"/>
        <v>0</v>
      </c>
      <c r="K150">
        <f t="shared" si="11"/>
        <v>1</v>
      </c>
    </row>
    <row r="151" spans="1:11" x14ac:dyDescent="0.4">
      <c r="A151" s="2">
        <v>44500.375</v>
      </c>
      <c r="B151">
        <v>73428000</v>
      </c>
      <c r="C151">
        <v>74502000</v>
      </c>
      <c r="D151">
        <v>71551000</v>
      </c>
      <c r="E151">
        <v>72391000</v>
      </c>
      <c r="F151">
        <v>7515.2477197799999</v>
      </c>
      <c r="G151">
        <v>547624687479.14331</v>
      </c>
      <c r="H151">
        <f t="shared" si="8"/>
        <v>2951000</v>
      </c>
      <c r="I151">
        <f t="shared" si="9"/>
        <v>73966534</v>
      </c>
      <c r="J151">
        <f t="shared" si="10"/>
        <v>1</v>
      </c>
      <c r="K151">
        <f t="shared" si="11"/>
        <v>0.9786993669326185</v>
      </c>
    </row>
    <row r="152" spans="1:11" x14ac:dyDescent="0.4">
      <c r="A152" s="2">
        <v>44501.375</v>
      </c>
      <c r="B152">
        <v>72325000</v>
      </c>
      <c r="C152">
        <v>73928000</v>
      </c>
      <c r="D152">
        <v>71003000</v>
      </c>
      <c r="E152">
        <v>72401000</v>
      </c>
      <c r="F152">
        <v>6319.8102463599998</v>
      </c>
      <c r="G152">
        <v>459799779805.77881</v>
      </c>
      <c r="H152">
        <f t="shared" si="8"/>
        <v>2925000</v>
      </c>
      <c r="I152">
        <f t="shared" si="9"/>
        <v>73189643</v>
      </c>
      <c r="J152">
        <f t="shared" si="10"/>
        <v>1</v>
      </c>
      <c r="K152">
        <f t="shared" si="11"/>
        <v>0.9892246639322998</v>
      </c>
    </row>
    <row r="153" spans="1:11" x14ac:dyDescent="0.4">
      <c r="A153" s="2">
        <v>44502.375</v>
      </c>
      <c r="B153">
        <v>72402000</v>
      </c>
      <c r="C153">
        <v>75590000</v>
      </c>
      <c r="D153">
        <v>72031000</v>
      </c>
      <c r="E153">
        <v>74150000</v>
      </c>
      <c r="F153">
        <v>7684.6060503899998</v>
      </c>
      <c r="G153">
        <v>567138389401.7821</v>
      </c>
      <c r="H153">
        <f t="shared" si="8"/>
        <v>3559000</v>
      </c>
      <c r="I153">
        <f t="shared" si="9"/>
        <v>73259025</v>
      </c>
      <c r="J153">
        <f t="shared" si="10"/>
        <v>1</v>
      </c>
      <c r="K153">
        <f t="shared" si="11"/>
        <v>1.012161982772771</v>
      </c>
    </row>
    <row r="154" spans="1:11" x14ac:dyDescent="0.4">
      <c r="A154" s="2">
        <v>44503.375</v>
      </c>
      <c r="B154">
        <v>74106000</v>
      </c>
      <c r="C154">
        <v>75141000</v>
      </c>
      <c r="D154">
        <v>72500000</v>
      </c>
      <c r="E154">
        <v>74600000</v>
      </c>
      <c r="F154">
        <v>7931.1231097899999</v>
      </c>
      <c r="G154">
        <v>586147364013.16272</v>
      </c>
      <c r="H154">
        <f t="shared" si="8"/>
        <v>2641000</v>
      </c>
      <c r="I154">
        <f t="shared" si="9"/>
        <v>75148787</v>
      </c>
      <c r="J154">
        <f t="shared" si="10"/>
        <v>0</v>
      </c>
      <c r="K154">
        <f t="shared" si="11"/>
        <v>1</v>
      </c>
    </row>
    <row r="155" spans="1:11" x14ac:dyDescent="0.4">
      <c r="A155" s="2">
        <v>44504.375</v>
      </c>
      <c r="B155">
        <v>74607000</v>
      </c>
      <c r="C155">
        <v>74880000</v>
      </c>
      <c r="D155">
        <v>73480000</v>
      </c>
      <c r="E155">
        <v>73807000</v>
      </c>
      <c r="F155">
        <v>5757.7019877499997</v>
      </c>
      <c r="G155">
        <v>426469535512.62262</v>
      </c>
      <c r="H155">
        <f t="shared" si="8"/>
        <v>1400000</v>
      </c>
      <c r="I155">
        <f t="shared" si="9"/>
        <v>75380813</v>
      </c>
      <c r="J155">
        <f t="shared" si="10"/>
        <v>0</v>
      </c>
      <c r="K155">
        <f t="shared" si="11"/>
        <v>1</v>
      </c>
    </row>
    <row r="156" spans="1:11" x14ac:dyDescent="0.4">
      <c r="A156" s="2">
        <v>44505.375</v>
      </c>
      <c r="B156">
        <v>73807000</v>
      </c>
      <c r="C156">
        <v>75000000</v>
      </c>
      <c r="D156">
        <v>73490000</v>
      </c>
      <c r="E156">
        <v>74121000</v>
      </c>
      <c r="F156">
        <v>5520.4236535999999</v>
      </c>
      <c r="G156">
        <v>410709736765.99622</v>
      </c>
      <c r="H156">
        <f t="shared" si="8"/>
        <v>1510000</v>
      </c>
      <c r="I156">
        <f t="shared" si="9"/>
        <v>74217200</v>
      </c>
      <c r="J156">
        <f t="shared" si="10"/>
        <v>1</v>
      </c>
      <c r="K156">
        <f t="shared" si="11"/>
        <v>0.99870380450892782</v>
      </c>
    </row>
    <row r="157" spans="1:11" x14ac:dyDescent="0.4">
      <c r="A157" s="2">
        <v>44506.375</v>
      </c>
      <c r="B157">
        <v>74092000</v>
      </c>
      <c r="C157">
        <v>74649000</v>
      </c>
      <c r="D157">
        <v>73800000</v>
      </c>
      <c r="E157">
        <v>74575000</v>
      </c>
      <c r="F157">
        <v>3742.0767138000001</v>
      </c>
      <c r="G157">
        <v>277629666879.828</v>
      </c>
      <c r="H157">
        <f t="shared" si="8"/>
        <v>849000</v>
      </c>
      <c r="I157">
        <f t="shared" si="9"/>
        <v>74534430</v>
      </c>
      <c r="J157">
        <f t="shared" si="10"/>
        <v>1</v>
      </c>
      <c r="K157">
        <f t="shared" si="11"/>
        <v>1.000544312205782</v>
      </c>
    </row>
    <row r="158" spans="1:11" x14ac:dyDescent="0.4">
      <c r="A158" s="2">
        <v>44507.375</v>
      </c>
      <c r="B158">
        <v>74576000</v>
      </c>
      <c r="C158">
        <v>76700000</v>
      </c>
      <c r="D158">
        <v>74481000</v>
      </c>
      <c r="E158">
        <v>76536000</v>
      </c>
      <c r="F158">
        <v>4447.0098658500001</v>
      </c>
      <c r="G158">
        <v>335634172962.16553</v>
      </c>
      <c r="H158">
        <f t="shared" si="8"/>
        <v>2219000</v>
      </c>
      <c r="I158">
        <f t="shared" si="9"/>
        <v>74824757</v>
      </c>
      <c r="J158">
        <f t="shared" si="10"/>
        <v>1</v>
      </c>
      <c r="K158">
        <f t="shared" si="11"/>
        <v>1.0228700107906799</v>
      </c>
    </row>
    <row r="159" spans="1:11" x14ac:dyDescent="0.4">
      <c r="A159" s="2">
        <v>44508.375</v>
      </c>
      <c r="B159">
        <v>76649000</v>
      </c>
      <c r="C159">
        <v>81586000</v>
      </c>
      <c r="D159">
        <v>76534000</v>
      </c>
      <c r="E159">
        <v>81403000</v>
      </c>
      <c r="F159">
        <v>9132.1366678300001</v>
      </c>
      <c r="G159">
        <v>726433660922.17969</v>
      </c>
      <c r="H159">
        <f t="shared" si="8"/>
        <v>5052000</v>
      </c>
      <c r="I159">
        <f t="shared" si="9"/>
        <v>77299167</v>
      </c>
      <c r="J159">
        <f t="shared" si="10"/>
        <v>1</v>
      </c>
      <c r="K159">
        <f t="shared" si="11"/>
        <v>1.0530902616324442</v>
      </c>
    </row>
    <row r="160" spans="1:11" x14ac:dyDescent="0.4">
      <c r="A160" s="2">
        <v>44509.375</v>
      </c>
      <c r="B160">
        <v>81402000</v>
      </c>
      <c r="C160">
        <v>82700000</v>
      </c>
      <c r="D160">
        <v>79987000</v>
      </c>
      <c r="E160">
        <v>80857000</v>
      </c>
      <c r="F160">
        <v>9216.2607213499996</v>
      </c>
      <c r="G160">
        <v>749642408219.27869</v>
      </c>
      <c r="H160">
        <f t="shared" si="8"/>
        <v>2713000</v>
      </c>
      <c r="I160">
        <f t="shared" si="9"/>
        <v>82882236</v>
      </c>
      <c r="J160">
        <f t="shared" si="10"/>
        <v>0</v>
      </c>
      <c r="K160">
        <f t="shared" si="11"/>
        <v>1</v>
      </c>
    </row>
    <row r="161" spans="1:11" x14ac:dyDescent="0.4">
      <c r="A161" s="2">
        <v>44510.375</v>
      </c>
      <c r="B161">
        <v>80813000</v>
      </c>
      <c r="C161">
        <v>82520000</v>
      </c>
      <c r="D161">
        <v>78510000</v>
      </c>
      <c r="E161">
        <v>79660000</v>
      </c>
      <c r="F161">
        <v>13173.316255940001</v>
      </c>
      <c r="G161">
        <v>1059561087264.041</v>
      </c>
      <c r="H161">
        <f t="shared" si="8"/>
        <v>4010000</v>
      </c>
      <c r="I161">
        <f t="shared" si="9"/>
        <v>81607909</v>
      </c>
      <c r="J161">
        <f t="shared" si="10"/>
        <v>1</v>
      </c>
      <c r="K161">
        <f t="shared" si="11"/>
        <v>0.97613087966755774</v>
      </c>
    </row>
    <row r="162" spans="1:11" x14ac:dyDescent="0.4">
      <c r="A162" s="2">
        <v>44511.375</v>
      </c>
      <c r="B162">
        <v>79663000</v>
      </c>
      <c r="C162">
        <v>79732000</v>
      </c>
      <c r="D162">
        <v>78543000</v>
      </c>
      <c r="E162">
        <v>78917000</v>
      </c>
      <c r="F162">
        <v>7167.4468298399997</v>
      </c>
      <c r="G162">
        <v>566786888469.35596</v>
      </c>
      <c r="H162">
        <f t="shared" si="8"/>
        <v>1189000</v>
      </c>
      <c r="I162">
        <f t="shared" si="9"/>
        <v>80837930</v>
      </c>
      <c r="J162">
        <f t="shared" si="10"/>
        <v>0</v>
      </c>
      <c r="K162">
        <f t="shared" si="11"/>
        <v>1</v>
      </c>
    </row>
    <row r="163" spans="1:11" x14ac:dyDescent="0.4">
      <c r="A163" s="2">
        <v>44512.375</v>
      </c>
      <c r="B163">
        <v>78938000</v>
      </c>
      <c r="C163">
        <v>79100000</v>
      </c>
      <c r="D163">
        <v>76712000</v>
      </c>
      <c r="E163">
        <v>78165000</v>
      </c>
      <c r="F163">
        <v>7117.1653478799999</v>
      </c>
      <c r="G163">
        <v>555556239586.21326</v>
      </c>
      <c r="H163">
        <f t="shared" si="8"/>
        <v>2388000</v>
      </c>
      <c r="I163">
        <f t="shared" si="9"/>
        <v>79286377</v>
      </c>
      <c r="J163">
        <f t="shared" si="10"/>
        <v>0</v>
      </c>
      <c r="K163">
        <f t="shared" si="11"/>
        <v>1</v>
      </c>
    </row>
    <row r="164" spans="1:11" x14ac:dyDescent="0.4">
      <c r="A164" s="2">
        <v>44513.375</v>
      </c>
      <c r="B164">
        <v>78165000</v>
      </c>
      <c r="C164">
        <v>78770000</v>
      </c>
      <c r="D164">
        <v>77120000</v>
      </c>
      <c r="E164">
        <v>77867000</v>
      </c>
      <c r="F164">
        <v>4350.1045327800002</v>
      </c>
      <c r="G164">
        <v>338562919987.82819</v>
      </c>
      <c r="H164">
        <f t="shared" si="8"/>
        <v>1650000</v>
      </c>
      <c r="I164">
        <f t="shared" si="9"/>
        <v>78864684</v>
      </c>
      <c r="J164">
        <f t="shared" si="10"/>
        <v>0</v>
      </c>
      <c r="K164">
        <f t="shared" si="11"/>
        <v>1</v>
      </c>
    </row>
    <row r="165" spans="1:11" x14ac:dyDescent="0.4">
      <c r="A165" s="2">
        <v>44514.375</v>
      </c>
      <c r="B165">
        <v>77867000</v>
      </c>
      <c r="C165">
        <v>79350000</v>
      </c>
      <c r="D165">
        <v>77579000</v>
      </c>
      <c r="E165">
        <v>79310000</v>
      </c>
      <c r="F165">
        <v>3826.41658753</v>
      </c>
      <c r="G165">
        <v>300107299012.10132</v>
      </c>
      <c r="H165">
        <f t="shared" si="8"/>
        <v>1771000</v>
      </c>
      <c r="I165">
        <f t="shared" si="9"/>
        <v>78350450</v>
      </c>
      <c r="J165">
        <f t="shared" si="10"/>
        <v>1</v>
      </c>
      <c r="K165">
        <f t="shared" si="11"/>
        <v>1.0122468983905006</v>
      </c>
    </row>
    <row r="166" spans="1:11" x14ac:dyDescent="0.4">
      <c r="A166" s="2">
        <v>44515.375</v>
      </c>
      <c r="B166">
        <v>79323000</v>
      </c>
      <c r="C166">
        <v>80250000</v>
      </c>
      <c r="D166">
        <v>77330000</v>
      </c>
      <c r="E166">
        <v>77602000</v>
      </c>
      <c r="F166">
        <v>6972.5452262099998</v>
      </c>
      <c r="G166">
        <v>550661898860.92883</v>
      </c>
      <c r="H166">
        <f t="shared" si="8"/>
        <v>2920000</v>
      </c>
      <c r="I166">
        <f t="shared" si="9"/>
        <v>79841903</v>
      </c>
      <c r="J166">
        <f t="shared" si="10"/>
        <v>1</v>
      </c>
      <c r="K166">
        <f t="shared" si="11"/>
        <v>0.97194577138272864</v>
      </c>
    </row>
    <row r="167" spans="1:11" x14ac:dyDescent="0.4">
      <c r="A167" s="2">
        <v>44516.375</v>
      </c>
      <c r="B167">
        <v>77600000</v>
      </c>
      <c r="C167">
        <v>77602000</v>
      </c>
      <c r="D167">
        <v>73325000</v>
      </c>
      <c r="E167">
        <v>73897000</v>
      </c>
      <c r="F167">
        <v>12978.65608121</v>
      </c>
      <c r="G167">
        <v>972845801082.59045</v>
      </c>
      <c r="H167">
        <f t="shared" si="8"/>
        <v>4277000</v>
      </c>
      <c r="I167">
        <f t="shared" si="9"/>
        <v>78455560</v>
      </c>
      <c r="J167">
        <f t="shared" si="10"/>
        <v>0</v>
      </c>
      <c r="K167">
        <f t="shared" si="11"/>
        <v>1</v>
      </c>
    </row>
    <row r="168" spans="1:11" x14ac:dyDescent="0.4">
      <c r="A168" s="2">
        <v>44517.375</v>
      </c>
      <c r="B168">
        <v>73897000</v>
      </c>
      <c r="C168">
        <v>74712000</v>
      </c>
      <c r="D168">
        <v>72000000</v>
      </c>
      <c r="E168">
        <v>73935000</v>
      </c>
      <c r="F168">
        <v>9918.3199541499998</v>
      </c>
      <c r="G168">
        <v>727534439444.19458</v>
      </c>
      <c r="H168">
        <f t="shared" si="8"/>
        <v>2712000</v>
      </c>
      <c r="I168">
        <f t="shared" si="9"/>
        <v>75150161</v>
      </c>
      <c r="J168">
        <f t="shared" si="10"/>
        <v>0</v>
      </c>
      <c r="K168">
        <f t="shared" si="11"/>
        <v>1</v>
      </c>
    </row>
    <row r="169" spans="1:11" x14ac:dyDescent="0.4">
      <c r="A169" s="2">
        <v>44518.375</v>
      </c>
      <c r="B169">
        <v>73941000</v>
      </c>
      <c r="C169">
        <v>74494000</v>
      </c>
      <c r="D169">
        <v>70000000</v>
      </c>
      <c r="E169">
        <v>70611000</v>
      </c>
      <c r="F169">
        <v>15304.608809920001</v>
      </c>
      <c r="G169">
        <v>1116607005545.374</v>
      </c>
      <c r="H169">
        <f t="shared" si="8"/>
        <v>4494000</v>
      </c>
      <c r="I169">
        <f t="shared" si="9"/>
        <v>74735616</v>
      </c>
      <c r="J169">
        <f t="shared" si="10"/>
        <v>0</v>
      </c>
      <c r="K169">
        <f t="shared" si="11"/>
        <v>1</v>
      </c>
    </row>
    <row r="170" spans="1:11" x14ac:dyDescent="0.4">
      <c r="A170" s="2">
        <v>44519.375</v>
      </c>
      <c r="B170">
        <v>70602000</v>
      </c>
      <c r="C170">
        <v>72376000</v>
      </c>
      <c r="D170">
        <v>69150000</v>
      </c>
      <c r="E170">
        <v>71813000</v>
      </c>
      <c r="F170">
        <v>9106.0985412900009</v>
      </c>
      <c r="G170">
        <v>644660277293.92847</v>
      </c>
      <c r="H170">
        <f t="shared" si="8"/>
        <v>3226000</v>
      </c>
      <c r="I170">
        <f t="shared" si="9"/>
        <v>71918742</v>
      </c>
      <c r="J170">
        <f t="shared" si="10"/>
        <v>1</v>
      </c>
      <c r="K170">
        <f t="shared" si="11"/>
        <v>0.99852970175701905</v>
      </c>
    </row>
    <row r="171" spans="1:11" x14ac:dyDescent="0.4">
      <c r="A171" s="2">
        <v>44520.375</v>
      </c>
      <c r="B171">
        <v>71813000</v>
      </c>
      <c r="C171">
        <v>74090000</v>
      </c>
      <c r="D171">
        <v>71500000</v>
      </c>
      <c r="E171">
        <v>73669000</v>
      </c>
      <c r="F171">
        <v>5649.7341258699998</v>
      </c>
      <c r="G171">
        <v>410541726042.79059</v>
      </c>
      <c r="H171">
        <f t="shared" si="8"/>
        <v>2590000</v>
      </c>
      <c r="I171">
        <f t="shared" si="9"/>
        <v>72758218</v>
      </c>
      <c r="J171">
        <f t="shared" si="10"/>
        <v>1</v>
      </c>
      <c r="K171">
        <f t="shared" si="11"/>
        <v>1.0125179261537165</v>
      </c>
    </row>
    <row r="172" spans="1:11" x14ac:dyDescent="0.4">
      <c r="A172" s="2">
        <v>44521.375</v>
      </c>
      <c r="B172">
        <v>73669000</v>
      </c>
      <c r="C172">
        <v>74200000</v>
      </c>
      <c r="D172">
        <v>72695000</v>
      </c>
      <c r="E172">
        <v>73047000</v>
      </c>
      <c r="F172">
        <v>4787.8766617900001</v>
      </c>
      <c r="G172">
        <v>350690458560.52289</v>
      </c>
      <c r="H172">
        <f t="shared" si="8"/>
        <v>1505000</v>
      </c>
      <c r="I172">
        <f t="shared" si="9"/>
        <v>74427870</v>
      </c>
      <c r="J172">
        <f t="shared" si="10"/>
        <v>0</v>
      </c>
      <c r="K172">
        <f t="shared" si="11"/>
        <v>1</v>
      </c>
    </row>
    <row r="173" spans="1:11" x14ac:dyDescent="0.4">
      <c r="A173" s="2">
        <v>44522.375</v>
      </c>
      <c r="B173">
        <v>73096000</v>
      </c>
      <c r="C173">
        <v>73498000</v>
      </c>
      <c r="D173">
        <v>70285000</v>
      </c>
      <c r="E173">
        <v>70589000</v>
      </c>
      <c r="F173">
        <v>7714.8490671199997</v>
      </c>
      <c r="G173">
        <v>553218859712.91199</v>
      </c>
      <c r="H173">
        <f t="shared" si="8"/>
        <v>3213000</v>
      </c>
      <c r="I173">
        <f t="shared" si="9"/>
        <v>73536965</v>
      </c>
      <c r="J173">
        <f t="shared" si="10"/>
        <v>0</v>
      </c>
      <c r="K173">
        <f t="shared" si="11"/>
        <v>1</v>
      </c>
    </row>
    <row r="174" spans="1:11" x14ac:dyDescent="0.4">
      <c r="A174" s="2">
        <v>44523.375</v>
      </c>
      <c r="B174">
        <v>70589000</v>
      </c>
      <c r="C174">
        <v>72200000</v>
      </c>
      <c r="D174">
        <v>69556000</v>
      </c>
      <c r="E174">
        <v>71802000</v>
      </c>
      <c r="F174">
        <v>8493.8997973500009</v>
      </c>
      <c r="G174">
        <v>602133383999.35461</v>
      </c>
      <c r="H174">
        <f t="shared" si="8"/>
        <v>2644000</v>
      </c>
      <c r="I174">
        <f t="shared" si="9"/>
        <v>71530409</v>
      </c>
      <c r="J174">
        <f t="shared" si="10"/>
        <v>1</v>
      </c>
      <c r="K174">
        <f>IF(J174,E174/I174,1)</f>
        <v>1.0037968607169574</v>
      </c>
    </row>
    <row r="175" spans="1:11" x14ac:dyDescent="0.4">
      <c r="A175" s="2">
        <v>44524.375</v>
      </c>
      <c r="B175">
        <v>71726000</v>
      </c>
      <c r="C175">
        <v>72300000</v>
      </c>
      <c r="D175">
        <v>70265000</v>
      </c>
      <c r="E175">
        <v>71680000</v>
      </c>
      <c r="F175">
        <v>6609.9115508900004</v>
      </c>
      <c r="G175">
        <v>468511820298.09442</v>
      </c>
      <c r="H175">
        <f t="shared" si="8"/>
        <v>2035000</v>
      </c>
      <c r="I175">
        <f t="shared" si="9"/>
        <v>72500692</v>
      </c>
      <c r="J175">
        <f t="shared" si="10"/>
        <v>0</v>
      </c>
      <c r="K175">
        <f t="shared" si="11"/>
        <v>1</v>
      </c>
    </row>
    <row r="176" spans="1:11" x14ac:dyDescent="0.4">
      <c r="A176" s="2">
        <v>44525.375</v>
      </c>
      <c r="B176">
        <v>71689000</v>
      </c>
      <c r="C176">
        <v>74136000</v>
      </c>
      <c r="D176">
        <v>71220000</v>
      </c>
      <c r="E176">
        <v>73171000</v>
      </c>
      <c r="F176">
        <v>9049.1747446299996</v>
      </c>
      <c r="G176">
        <v>658196555146.70081</v>
      </c>
      <c r="H176">
        <f t="shared" si="8"/>
        <v>2916000</v>
      </c>
      <c r="I176">
        <f t="shared" si="9"/>
        <v>72285255</v>
      </c>
      <c r="J176">
        <f t="shared" si="10"/>
        <v>1</v>
      </c>
      <c r="K176">
        <f t="shared" si="11"/>
        <v>1.012253467183591</v>
      </c>
    </row>
    <row r="177" spans="1:11" x14ac:dyDescent="0.4">
      <c r="A177" s="2">
        <v>44526.375</v>
      </c>
      <c r="B177">
        <v>73160000</v>
      </c>
      <c r="C177">
        <v>73567000</v>
      </c>
      <c r="D177">
        <v>68089000</v>
      </c>
      <c r="E177">
        <v>68549000</v>
      </c>
      <c r="F177">
        <v>12468.28912157</v>
      </c>
      <c r="G177">
        <v>883496099720.3064</v>
      </c>
      <c r="H177">
        <f t="shared" si="8"/>
        <v>5478000</v>
      </c>
      <c r="I177">
        <f t="shared" si="9"/>
        <v>74014388</v>
      </c>
      <c r="J177">
        <f t="shared" si="10"/>
        <v>0</v>
      </c>
      <c r="K177">
        <f t="shared" si="11"/>
        <v>1</v>
      </c>
    </row>
    <row r="178" spans="1:11" x14ac:dyDescent="0.4">
      <c r="A178" s="2">
        <v>44527.375</v>
      </c>
      <c r="B178">
        <v>68550000</v>
      </c>
      <c r="C178">
        <v>70276000</v>
      </c>
      <c r="D178">
        <v>68140000</v>
      </c>
      <c r="E178">
        <v>70039000</v>
      </c>
      <c r="F178">
        <v>4865.7378533900001</v>
      </c>
      <c r="G178">
        <v>338381741544.11627</v>
      </c>
      <c r="H178">
        <f t="shared" si="8"/>
        <v>2136000</v>
      </c>
      <c r="I178">
        <f t="shared" si="9"/>
        <v>70155054</v>
      </c>
      <c r="J178">
        <f t="shared" si="10"/>
        <v>1</v>
      </c>
      <c r="K178">
        <f t="shared" si="11"/>
        <v>0.99834574997262493</v>
      </c>
    </row>
    <row r="179" spans="1:11" x14ac:dyDescent="0.4">
      <c r="A179" s="2">
        <v>44528.375</v>
      </c>
      <c r="B179">
        <v>70039000</v>
      </c>
      <c r="C179">
        <v>72691000</v>
      </c>
      <c r="D179">
        <v>68607000</v>
      </c>
      <c r="E179">
        <v>72303000</v>
      </c>
      <c r="F179">
        <v>5439.53030356</v>
      </c>
      <c r="G179">
        <v>380943799247.13562</v>
      </c>
      <c r="H179">
        <f t="shared" si="8"/>
        <v>4084000</v>
      </c>
      <c r="I179">
        <f t="shared" si="9"/>
        <v>70664848</v>
      </c>
      <c r="J179">
        <f t="shared" si="10"/>
        <v>1</v>
      </c>
      <c r="K179">
        <f t="shared" si="11"/>
        <v>1.0231819928346835</v>
      </c>
    </row>
    <row r="180" spans="1:11" x14ac:dyDescent="0.4">
      <c r="A180" s="2">
        <v>44529.375</v>
      </c>
      <c r="B180">
        <v>72255000</v>
      </c>
      <c r="C180">
        <v>73166000</v>
      </c>
      <c r="D180">
        <v>71298000</v>
      </c>
      <c r="E180">
        <v>72240000</v>
      </c>
      <c r="F180">
        <v>5965.7454269199998</v>
      </c>
      <c r="G180">
        <v>431249801809.79199</v>
      </c>
      <c r="H180">
        <f t="shared" si="8"/>
        <v>1868000</v>
      </c>
      <c r="I180">
        <f t="shared" si="9"/>
        <v>73451612</v>
      </c>
      <c r="J180">
        <f t="shared" si="10"/>
        <v>0</v>
      </c>
      <c r="K180">
        <f t="shared" si="11"/>
        <v>1</v>
      </c>
    </row>
    <row r="181" spans="1:11" x14ac:dyDescent="0.4">
      <c r="A181" s="2">
        <v>44530.375</v>
      </c>
      <c r="B181">
        <v>72241000</v>
      </c>
      <c r="C181">
        <v>73300000</v>
      </c>
      <c r="D181">
        <v>70000000</v>
      </c>
      <c r="E181">
        <v>70702000</v>
      </c>
      <c r="F181">
        <v>8717.7658615</v>
      </c>
      <c r="G181">
        <v>623384585488.25537</v>
      </c>
      <c r="H181">
        <f t="shared" si="8"/>
        <v>3300000</v>
      </c>
      <c r="I181">
        <f t="shared" si="9"/>
        <v>72788324</v>
      </c>
      <c r="J181">
        <f t="shared" si="10"/>
        <v>1</v>
      </c>
      <c r="K181">
        <f t="shared" si="11"/>
        <v>0.97133710620950686</v>
      </c>
    </row>
    <row r="182" spans="1:11" x14ac:dyDescent="0.4">
      <c r="A182" s="2">
        <v>44531.375</v>
      </c>
      <c r="B182">
        <v>70771000</v>
      </c>
      <c r="C182">
        <v>72850000</v>
      </c>
      <c r="D182">
        <v>70500000</v>
      </c>
      <c r="E182">
        <v>70936000</v>
      </c>
      <c r="F182">
        <v>7443.5296377200002</v>
      </c>
      <c r="G182">
        <v>529661740005.61981</v>
      </c>
      <c r="H182">
        <f t="shared" si="8"/>
        <v>2350000</v>
      </c>
      <c r="I182">
        <f t="shared" si="9"/>
        <v>71737900</v>
      </c>
      <c r="J182">
        <f t="shared" si="10"/>
        <v>1</v>
      </c>
      <c r="K182">
        <f t="shared" si="11"/>
        <v>0.98882180827707533</v>
      </c>
    </row>
    <row r="183" spans="1:11" x14ac:dyDescent="0.4">
      <c r="A183" s="2">
        <v>44532.375</v>
      </c>
      <c r="B183">
        <v>70936000</v>
      </c>
      <c r="C183">
        <v>71500000</v>
      </c>
      <c r="D183">
        <v>69958000</v>
      </c>
      <c r="E183">
        <v>70539000</v>
      </c>
      <c r="F183">
        <v>10208.00313323</v>
      </c>
      <c r="G183">
        <v>719755308272.19739</v>
      </c>
      <c r="H183">
        <f t="shared" si="8"/>
        <v>1542000</v>
      </c>
      <c r="I183">
        <f t="shared" si="9"/>
        <v>71624550</v>
      </c>
      <c r="J183">
        <f t="shared" si="10"/>
        <v>0</v>
      </c>
      <c r="K183">
        <f t="shared" si="11"/>
        <v>1</v>
      </c>
    </row>
    <row r="184" spans="1:11" x14ac:dyDescent="0.4">
      <c r="A184" s="2">
        <v>44533.375</v>
      </c>
      <c r="B184">
        <v>70563000</v>
      </c>
      <c r="C184">
        <v>71189000</v>
      </c>
      <c r="D184">
        <v>67034000</v>
      </c>
      <c r="E184">
        <v>68053000</v>
      </c>
      <c r="F184">
        <v>15061.77754449</v>
      </c>
      <c r="G184">
        <v>1053599225982.528</v>
      </c>
      <c r="H184">
        <f t="shared" si="8"/>
        <v>4155000</v>
      </c>
      <c r="I184">
        <f t="shared" si="9"/>
        <v>71014806</v>
      </c>
      <c r="J184">
        <f t="shared" si="10"/>
        <v>1</v>
      </c>
      <c r="K184">
        <f t="shared" si="11"/>
        <v>0.95829311988826671</v>
      </c>
    </row>
    <row r="185" spans="1:11" x14ac:dyDescent="0.4">
      <c r="A185" s="2">
        <v>44534.375</v>
      </c>
      <c r="B185">
        <v>68068000</v>
      </c>
      <c r="C185">
        <v>68191000</v>
      </c>
      <c r="D185">
        <v>56000000</v>
      </c>
      <c r="E185">
        <v>62206000</v>
      </c>
      <c r="F185">
        <v>28348.959143119999</v>
      </c>
      <c r="G185">
        <v>1757512901445.48</v>
      </c>
      <c r="H185">
        <f t="shared" si="8"/>
        <v>12191000</v>
      </c>
      <c r="I185">
        <f t="shared" si="9"/>
        <v>69285415</v>
      </c>
      <c r="J185">
        <f t="shared" si="10"/>
        <v>0</v>
      </c>
      <c r="K185">
        <f t="shared" si="11"/>
        <v>1</v>
      </c>
    </row>
    <row r="186" spans="1:11" x14ac:dyDescent="0.4">
      <c r="A186" s="2">
        <v>44535.375</v>
      </c>
      <c r="B186">
        <v>62178000</v>
      </c>
      <c r="C186">
        <v>63297000</v>
      </c>
      <c r="D186">
        <v>59685000</v>
      </c>
      <c r="E186">
        <v>61877000</v>
      </c>
      <c r="F186">
        <v>12124.69394126</v>
      </c>
      <c r="G186">
        <v>749188784836.93396</v>
      </c>
      <c r="H186">
        <f t="shared" si="8"/>
        <v>3612000</v>
      </c>
      <c r="I186">
        <f t="shared" si="9"/>
        <v>65749963</v>
      </c>
      <c r="J186">
        <f t="shared" si="10"/>
        <v>0</v>
      </c>
      <c r="K186">
        <f t="shared" si="11"/>
        <v>1</v>
      </c>
    </row>
    <row r="187" spans="1:11" x14ac:dyDescent="0.4">
      <c r="A187" s="2">
        <v>44536.375</v>
      </c>
      <c r="B187">
        <v>61877000</v>
      </c>
      <c r="C187">
        <v>63103000</v>
      </c>
      <c r="D187">
        <v>59016000</v>
      </c>
      <c r="E187">
        <v>62626000</v>
      </c>
      <c r="F187">
        <v>11591.248464550001</v>
      </c>
      <c r="G187">
        <v>703577992750.93005</v>
      </c>
      <c r="H187">
        <f t="shared" si="8"/>
        <v>4087000</v>
      </c>
      <c r="I187">
        <f t="shared" si="9"/>
        <v>62935316</v>
      </c>
      <c r="J187">
        <f t="shared" si="10"/>
        <v>1</v>
      </c>
      <c r="K187">
        <f t="shared" si="11"/>
        <v>0.99508517602422142</v>
      </c>
    </row>
    <row r="188" spans="1:11" x14ac:dyDescent="0.4">
      <c r="A188" s="2">
        <v>44537.375</v>
      </c>
      <c r="B188">
        <v>62632000</v>
      </c>
      <c r="C188">
        <v>64120000</v>
      </c>
      <c r="D188">
        <v>62316000</v>
      </c>
      <c r="E188">
        <v>63204000</v>
      </c>
      <c r="F188">
        <v>8054.4778462100003</v>
      </c>
      <c r="G188">
        <v>509439926577.6897</v>
      </c>
      <c r="H188">
        <f t="shared" si="8"/>
        <v>1804000</v>
      </c>
      <c r="I188">
        <f t="shared" si="9"/>
        <v>63829491</v>
      </c>
      <c r="J188">
        <f t="shared" si="10"/>
        <v>1</v>
      </c>
      <c r="K188">
        <f t="shared" si="11"/>
        <v>0.99020059552096384</v>
      </c>
    </row>
    <row r="189" spans="1:11" x14ac:dyDescent="0.4">
      <c r="A189" s="2">
        <v>44538.375</v>
      </c>
      <c r="B189">
        <v>63205000</v>
      </c>
      <c r="C189">
        <v>63450000</v>
      </c>
      <c r="D189">
        <v>60500000</v>
      </c>
      <c r="E189">
        <v>62217000</v>
      </c>
      <c r="F189">
        <v>7423.3492332100004</v>
      </c>
      <c r="G189">
        <v>462084243427.42627</v>
      </c>
      <c r="H189">
        <f t="shared" si="8"/>
        <v>2950000</v>
      </c>
      <c r="I189">
        <f t="shared" si="9"/>
        <v>63733572</v>
      </c>
      <c r="J189">
        <f t="shared" si="10"/>
        <v>0</v>
      </c>
      <c r="K189">
        <f t="shared" si="11"/>
        <v>1</v>
      </c>
    </row>
    <row r="190" spans="1:11" x14ac:dyDescent="0.4">
      <c r="A190" s="2">
        <v>44539.375</v>
      </c>
      <c r="B190">
        <v>62217000</v>
      </c>
      <c r="C190">
        <v>62499000</v>
      </c>
      <c r="D190">
        <v>59200000</v>
      </c>
      <c r="E190">
        <v>59425000</v>
      </c>
      <c r="F190">
        <v>6985.1252594199996</v>
      </c>
      <c r="G190">
        <v>425034996310.39459</v>
      </c>
      <c r="H190">
        <f t="shared" si="8"/>
        <v>3299000</v>
      </c>
      <c r="I190">
        <f t="shared" si="9"/>
        <v>63081350</v>
      </c>
      <c r="J190">
        <f t="shared" si="10"/>
        <v>0</v>
      </c>
      <c r="K190">
        <f t="shared" si="11"/>
        <v>1</v>
      </c>
    </row>
    <row r="191" spans="1:11" x14ac:dyDescent="0.4">
      <c r="A191" s="2">
        <v>44540.375</v>
      </c>
      <c r="B191">
        <v>59425000</v>
      </c>
      <c r="C191">
        <v>61995000</v>
      </c>
      <c r="D191">
        <v>59106000</v>
      </c>
      <c r="E191">
        <v>59683000</v>
      </c>
      <c r="F191">
        <v>7746.3250347200001</v>
      </c>
      <c r="G191">
        <v>466065446683.84808</v>
      </c>
      <c r="H191">
        <f t="shared" si="8"/>
        <v>2889000</v>
      </c>
      <c r="I191">
        <f t="shared" si="9"/>
        <v>60391607</v>
      </c>
      <c r="J191">
        <f t="shared" si="10"/>
        <v>1</v>
      </c>
      <c r="K191">
        <f t="shared" si="11"/>
        <v>0.9882664655702903</v>
      </c>
    </row>
    <row r="192" spans="1:11" x14ac:dyDescent="0.4">
      <c r="A192" s="2">
        <v>44541.375</v>
      </c>
      <c r="B192">
        <v>59749000</v>
      </c>
      <c r="C192">
        <v>61538000</v>
      </c>
      <c r="D192">
        <v>59500000</v>
      </c>
      <c r="E192">
        <v>61427000</v>
      </c>
      <c r="F192">
        <v>3629.5367695999998</v>
      </c>
      <c r="G192">
        <v>219745359643.6799</v>
      </c>
      <c r="H192">
        <f t="shared" si="8"/>
        <v>2038000</v>
      </c>
      <c r="I192">
        <f t="shared" si="9"/>
        <v>60595477</v>
      </c>
      <c r="J192">
        <f t="shared" si="10"/>
        <v>1</v>
      </c>
      <c r="K192">
        <f t="shared" si="11"/>
        <v>1.0137225258578293</v>
      </c>
    </row>
    <row r="193" spans="1:12" x14ac:dyDescent="0.4">
      <c r="A193" s="2">
        <v>44542.375</v>
      </c>
      <c r="B193">
        <v>61414000</v>
      </c>
      <c r="C193">
        <v>62887000</v>
      </c>
      <c r="D193">
        <v>60904000</v>
      </c>
      <c r="E193">
        <v>62049000</v>
      </c>
      <c r="F193">
        <v>3665.3456323400001</v>
      </c>
      <c r="G193">
        <v>226239759072.23349</v>
      </c>
      <c r="H193">
        <f t="shared" si="8"/>
        <v>1983000</v>
      </c>
      <c r="I193">
        <f t="shared" si="9"/>
        <v>62011134</v>
      </c>
      <c r="J193">
        <f t="shared" si="10"/>
        <v>1</v>
      </c>
      <c r="K193">
        <f t="shared" si="11"/>
        <v>1.0006106322777455</v>
      </c>
    </row>
    <row r="194" spans="1:12" x14ac:dyDescent="0.4">
      <c r="A194" s="2">
        <v>44543.375</v>
      </c>
      <c r="B194">
        <v>61995000</v>
      </c>
      <c r="C194">
        <v>62190000</v>
      </c>
      <c r="D194">
        <v>58158000</v>
      </c>
      <c r="E194">
        <v>58626000</v>
      </c>
      <c r="F194">
        <v>7453.7409100100003</v>
      </c>
      <c r="G194">
        <v>447420970311.1684</v>
      </c>
      <c r="H194">
        <f t="shared" si="8"/>
        <v>4032000</v>
      </c>
      <c r="I194">
        <f t="shared" si="9"/>
        <v>62576019</v>
      </c>
      <c r="J194">
        <f t="shared" si="10"/>
        <v>0</v>
      </c>
      <c r="K194">
        <f t="shared" si="11"/>
        <v>1</v>
      </c>
    </row>
    <row r="195" spans="1:12" x14ac:dyDescent="0.4">
      <c r="A195" s="2">
        <v>44544.375</v>
      </c>
      <c r="B195">
        <v>58626000</v>
      </c>
      <c r="C195">
        <v>60150000</v>
      </c>
      <c r="D195">
        <v>57347000</v>
      </c>
      <c r="E195">
        <v>59930000</v>
      </c>
      <c r="F195">
        <v>7199.3577636700002</v>
      </c>
      <c r="G195">
        <v>421930887129.16522</v>
      </c>
      <c r="H195">
        <f t="shared" ref="H195:H201" si="12">C195-D195</f>
        <v>2803000</v>
      </c>
      <c r="I195">
        <f t="shared" si="9"/>
        <v>59807376</v>
      </c>
      <c r="J195">
        <f t="shared" si="10"/>
        <v>1</v>
      </c>
      <c r="K195">
        <f t="shared" si="11"/>
        <v>1.00205031566675</v>
      </c>
    </row>
    <row r="196" spans="1:12" x14ac:dyDescent="0.4">
      <c r="A196" s="2">
        <v>44545.375</v>
      </c>
      <c r="B196">
        <v>59909000</v>
      </c>
      <c r="C196">
        <v>62150000</v>
      </c>
      <c r="D196">
        <v>58055000</v>
      </c>
      <c r="E196">
        <v>61198000</v>
      </c>
      <c r="F196">
        <v>10234.38988975</v>
      </c>
      <c r="G196">
        <v>614210066819.07947</v>
      </c>
      <c r="H196">
        <f t="shared" si="12"/>
        <v>4095000</v>
      </c>
      <c r="I196">
        <f t="shared" ref="I196:I201" si="13">B196+H195*0.293</f>
        <v>60730279</v>
      </c>
      <c r="J196">
        <f t="shared" ref="J196:J201" si="14">IF(C196&gt;=I196, 1, 0)</f>
        <v>1</v>
      </c>
      <c r="K196">
        <f t="shared" ref="K196:K201" si="15">IF(J196,E196/I196,1)</f>
        <v>1.0077016112506252</v>
      </c>
    </row>
    <row r="197" spans="1:12" x14ac:dyDescent="0.4">
      <c r="A197" s="2">
        <v>44546.375</v>
      </c>
      <c r="B197">
        <v>61196000</v>
      </c>
      <c r="C197">
        <v>61660000</v>
      </c>
      <c r="D197">
        <v>59500000</v>
      </c>
      <c r="E197">
        <v>59817000</v>
      </c>
      <c r="F197">
        <v>7807.6961865800004</v>
      </c>
      <c r="G197">
        <v>473844929813.83118</v>
      </c>
      <c r="H197">
        <f t="shared" si="12"/>
        <v>2160000</v>
      </c>
      <c r="I197">
        <f t="shared" si="13"/>
        <v>62395835</v>
      </c>
      <c r="J197">
        <f t="shared" si="14"/>
        <v>0</v>
      </c>
      <c r="K197">
        <f t="shared" si="15"/>
        <v>1</v>
      </c>
    </row>
    <row r="198" spans="1:12" x14ac:dyDescent="0.4">
      <c r="A198" s="2">
        <v>44547.375</v>
      </c>
      <c r="B198">
        <v>59820000</v>
      </c>
      <c r="C198">
        <v>60198000</v>
      </c>
      <c r="D198">
        <v>57400000</v>
      </c>
      <c r="E198">
        <v>58086000</v>
      </c>
      <c r="F198">
        <v>8991.8358333699998</v>
      </c>
      <c r="G198">
        <v>529378851668.7005</v>
      </c>
      <c r="H198">
        <f t="shared" si="12"/>
        <v>2798000</v>
      </c>
      <c r="I198">
        <f t="shared" si="13"/>
        <v>60452880</v>
      </c>
      <c r="J198">
        <f t="shared" si="14"/>
        <v>0</v>
      </c>
      <c r="K198">
        <f t="shared" si="15"/>
        <v>1</v>
      </c>
    </row>
    <row r="199" spans="1:12" x14ac:dyDescent="0.4">
      <c r="A199" s="2">
        <v>44548.375</v>
      </c>
      <c r="B199">
        <v>58110000</v>
      </c>
      <c r="C199">
        <v>58867000</v>
      </c>
      <c r="D199">
        <v>57207000</v>
      </c>
      <c r="E199">
        <v>58402000</v>
      </c>
      <c r="F199">
        <v>5479.5839151199998</v>
      </c>
      <c r="G199">
        <v>318308284131.82172</v>
      </c>
      <c r="H199">
        <f t="shared" si="12"/>
        <v>1660000</v>
      </c>
      <c r="I199">
        <f t="shared" si="13"/>
        <v>58929814</v>
      </c>
      <c r="J199">
        <f t="shared" si="14"/>
        <v>0</v>
      </c>
      <c r="K199">
        <f t="shared" si="15"/>
        <v>1</v>
      </c>
    </row>
    <row r="200" spans="1:12" x14ac:dyDescent="0.4">
      <c r="A200" s="2">
        <v>44549.375</v>
      </c>
      <c r="B200">
        <v>58438000</v>
      </c>
      <c r="C200">
        <v>59864000</v>
      </c>
      <c r="D200">
        <v>58071000</v>
      </c>
      <c r="E200">
        <v>58329000</v>
      </c>
      <c r="F200">
        <v>5945.7500158599996</v>
      </c>
      <c r="G200">
        <v>349830141080.10309</v>
      </c>
      <c r="H200">
        <f t="shared" si="12"/>
        <v>1793000</v>
      </c>
      <c r="I200">
        <f t="shared" si="13"/>
        <v>58924380</v>
      </c>
      <c r="J200">
        <f t="shared" si="14"/>
        <v>1</v>
      </c>
      <c r="K200">
        <f t="shared" si="15"/>
        <v>0.98989586313848354</v>
      </c>
    </row>
    <row r="201" spans="1:12" x14ac:dyDescent="0.4">
      <c r="A201" s="2">
        <v>44550.375</v>
      </c>
      <c r="B201">
        <v>58329000</v>
      </c>
      <c r="C201">
        <v>58608000</v>
      </c>
      <c r="D201">
        <v>57500000</v>
      </c>
      <c r="E201">
        <v>57700000</v>
      </c>
      <c r="F201">
        <v>2972.9108275200001</v>
      </c>
      <c r="G201">
        <v>172437537110.9198</v>
      </c>
      <c r="H201">
        <f t="shared" si="12"/>
        <v>1108000</v>
      </c>
      <c r="I201">
        <f t="shared" si="13"/>
        <v>58854349</v>
      </c>
      <c r="J201">
        <f t="shared" si="14"/>
        <v>0</v>
      </c>
      <c r="K201">
        <f t="shared" si="15"/>
        <v>1</v>
      </c>
    </row>
    <row r="202" spans="1:12" x14ac:dyDescent="0.4">
      <c r="K202">
        <f>PRODUCT(K2:K201)</f>
        <v>1.8034061680294955</v>
      </c>
      <c r="L202">
        <f>B201/B2</f>
        <v>1.2839595852869312</v>
      </c>
    </row>
    <row r="206" spans="1:12" x14ac:dyDescent="0.4">
      <c r="J206" t="s">
        <v>10</v>
      </c>
    </row>
  </sheetData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서지운</cp:lastModifiedBy>
  <dcterms:created xsi:type="dcterms:W3CDTF">2021-12-20T08:32:30Z</dcterms:created>
  <dcterms:modified xsi:type="dcterms:W3CDTF">2021-12-20T09:46:20Z</dcterms:modified>
</cp:coreProperties>
</file>