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lark.LABTESTING\Documents\ERP Notes\Pilot2_GenerateJobBOM\"/>
    </mc:Choice>
  </mc:AlternateContent>
  <xr:revisionPtr revIDLastSave="0" documentId="13_ncr:1_{149E2CCD-A501-4490-852F-D73969C7B1E3}" xr6:coauthVersionLast="45" xr6:coauthVersionMax="45" xr10:uidLastSave="{00000000-0000-0000-0000-000000000000}"/>
  <bookViews>
    <workbookView xWindow="28680" yWindow="-120" windowWidth="25440" windowHeight="15390" activeTab="1" xr2:uid="{00000000-000D-0000-FFFF-FFFF00000000}"/>
  </bookViews>
  <sheets>
    <sheet name="Sheet1" sheetId="1" r:id="rId1"/>
    <sheet name="Sheet2" sheetId="2" r:id="rId2"/>
  </sheets>
  <definedNames>
    <definedName name="_xlnm.Print_Titles" localSheetId="1">Sheet2!$1:$1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C4" i="2" s="1"/>
  <c r="B3" i="2"/>
  <c r="C3" i="2"/>
  <c r="D3" i="2"/>
  <c r="E3" i="2"/>
  <c r="F3" i="2"/>
  <c r="G3" i="2"/>
  <c r="H3" i="2"/>
  <c r="I3" i="2"/>
  <c r="A4" i="2"/>
  <c r="C5" i="2" s="1"/>
  <c r="B4" i="2"/>
  <c r="E5" i="2" s="1"/>
  <c r="D4" i="2"/>
  <c r="E4" i="2"/>
  <c r="F4" i="2"/>
  <c r="G4" i="2"/>
  <c r="H4" i="2"/>
  <c r="I4" i="2"/>
  <c r="A5" i="2"/>
  <c r="C6" i="2" s="1"/>
  <c r="B5" i="2"/>
  <c r="D5" i="2"/>
  <c r="F5" i="2"/>
  <c r="G5" i="2"/>
  <c r="H5" i="2"/>
  <c r="I5" i="2"/>
  <c r="A6" i="2"/>
  <c r="C7" i="2" s="1"/>
  <c r="B6" i="2"/>
  <c r="E7" i="2" s="1"/>
  <c r="D6" i="2"/>
  <c r="E6" i="2"/>
  <c r="F6" i="2"/>
  <c r="G6" i="2"/>
  <c r="H6" i="2"/>
  <c r="I6" i="2"/>
  <c r="A7" i="2"/>
  <c r="C8" i="2" s="1"/>
  <c r="B7" i="2"/>
  <c r="D7" i="2"/>
  <c r="F7" i="2"/>
  <c r="G7" i="2"/>
  <c r="H7" i="2"/>
  <c r="I7" i="2"/>
  <c r="A8" i="2"/>
  <c r="C9" i="2" s="1"/>
  <c r="B8" i="2"/>
  <c r="D8" i="2"/>
  <c r="E8" i="2"/>
  <c r="F8" i="2"/>
  <c r="G8" i="2"/>
  <c r="H8" i="2"/>
  <c r="I8" i="2"/>
  <c r="A9" i="2"/>
  <c r="C10" i="2" s="1"/>
  <c r="B9" i="2"/>
  <c r="D9" i="2"/>
  <c r="E9" i="2"/>
  <c r="F9" i="2"/>
  <c r="G9" i="2"/>
  <c r="H9" i="2"/>
  <c r="I9" i="2"/>
  <c r="A10" i="2"/>
  <c r="C11" i="2" s="1"/>
  <c r="B10" i="2"/>
  <c r="E11" i="2" s="1"/>
  <c r="D10" i="2"/>
  <c r="E10" i="2"/>
  <c r="F10" i="2"/>
  <c r="G10" i="2"/>
  <c r="H10" i="2"/>
  <c r="I10" i="2"/>
  <c r="A11" i="2"/>
  <c r="C12" i="2" s="1"/>
  <c r="B11" i="2"/>
  <c r="D11" i="2"/>
  <c r="F11" i="2"/>
  <c r="G11" i="2"/>
  <c r="H11" i="2"/>
  <c r="I11" i="2"/>
  <c r="A12" i="2"/>
  <c r="C13" i="2" s="1"/>
  <c r="B12" i="2"/>
  <c r="E13" i="2" s="1"/>
  <c r="D12" i="2"/>
  <c r="E12" i="2"/>
  <c r="F12" i="2"/>
  <c r="G12" i="2"/>
  <c r="H12" i="2"/>
  <c r="I12" i="2"/>
  <c r="A13" i="2"/>
  <c r="C14" i="2" s="1"/>
  <c r="B13" i="2"/>
  <c r="D13" i="2"/>
  <c r="F13" i="2"/>
  <c r="G13" i="2"/>
  <c r="H13" i="2"/>
  <c r="I13" i="2"/>
  <c r="A14" i="2"/>
  <c r="C15" i="2" s="1"/>
  <c r="B14" i="2"/>
  <c r="D14" i="2"/>
  <c r="E14" i="2"/>
  <c r="F14" i="2"/>
  <c r="G14" i="2"/>
  <c r="H14" i="2"/>
  <c r="I14" i="2"/>
  <c r="A15" i="2"/>
  <c r="C16" i="2" s="1"/>
  <c r="B15" i="2"/>
  <c r="D15" i="2"/>
  <c r="E15" i="2"/>
  <c r="F15" i="2"/>
  <c r="G15" i="2"/>
  <c r="H15" i="2"/>
  <c r="I15" i="2"/>
  <c r="A16" i="2"/>
  <c r="C17" i="2" s="1"/>
  <c r="B16" i="2"/>
  <c r="E17" i="2" s="1"/>
  <c r="D16" i="2"/>
  <c r="E16" i="2"/>
  <c r="F16" i="2"/>
  <c r="G16" i="2"/>
  <c r="H16" i="2"/>
  <c r="I16" i="2"/>
  <c r="A17" i="2"/>
  <c r="C18" i="2" s="1"/>
  <c r="B17" i="2"/>
  <c r="D17" i="2"/>
  <c r="F17" i="2"/>
  <c r="G17" i="2"/>
  <c r="H17" i="2"/>
  <c r="I17" i="2"/>
  <c r="A18" i="2"/>
  <c r="C19" i="2" s="1"/>
  <c r="B18" i="2"/>
  <c r="E19" i="2" s="1"/>
  <c r="D18" i="2"/>
  <c r="E18" i="2"/>
  <c r="F18" i="2"/>
  <c r="G18" i="2"/>
  <c r="H18" i="2"/>
  <c r="I18" i="2"/>
  <c r="A19" i="2"/>
  <c r="C20" i="2" s="1"/>
  <c r="B19" i="2"/>
  <c r="D19" i="2"/>
  <c r="F19" i="2"/>
  <c r="G19" i="2"/>
  <c r="H19" i="2"/>
  <c r="I19" i="2"/>
  <c r="A20" i="2"/>
  <c r="C21" i="2" s="1"/>
  <c r="B20" i="2"/>
  <c r="D20" i="2"/>
  <c r="E20" i="2"/>
  <c r="F20" i="2"/>
  <c r="G20" i="2"/>
  <c r="H20" i="2"/>
  <c r="I20" i="2"/>
  <c r="A21" i="2"/>
  <c r="C22" i="2" s="1"/>
  <c r="B21" i="2"/>
  <c r="D21" i="2"/>
  <c r="E21" i="2"/>
  <c r="F21" i="2"/>
  <c r="G21" i="2"/>
  <c r="H21" i="2"/>
  <c r="I21" i="2"/>
  <c r="A22" i="2"/>
  <c r="C23" i="2" s="1"/>
  <c r="B22" i="2"/>
  <c r="E23" i="2" s="1"/>
  <c r="D22" i="2"/>
  <c r="E22" i="2"/>
  <c r="F22" i="2"/>
  <c r="G22" i="2"/>
  <c r="H22" i="2"/>
  <c r="I22" i="2"/>
  <c r="A23" i="2"/>
  <c r="C24" i="2" s="1"/>
  <c r="B23" i="2"/>
  <c r="D23" i="2"/>
  <c r="F23" i="2"/>
  <c r="G23" i="2"/>
  <c r="H23" i="2"/>
  <c r="I23" i="2"/>
  <c r="A24" i="2"/>
  <c r="C25" i="2" s="1"/>
  <c r="B24" i="2"/>
  <c r="E25" i="2" s="1"/>
  <c r="D24" i="2"/>
  <c r="E24" i="2"/>
  <c r="F24" i="2"/>
  <c r="G24" i="2"/>
  <c r="H24" i="2"/>
  <c r="I24" i="2"/>
  <c r="A25" i="2"/>
  <c r="C26" i="2" s="1"/>
  <c r="B25" i="2"/>
  <c r="D25" i="2"/>
  <c r="F25" i="2"/>
  <c r="G25" i="2"/>
  <c r="H25" i="2"/>
  <c r="I25" i="2"/>
  <c r="A26" i="2"/>
  <c r="C27" i="2" s="1"/>
  <c r="B26" i="2"/>
  <c r="D26" i="2"/>
  <c r="E26" i="2"/>
  <c r="F26" i="2"/>
  <c r="G26" i="2"/>
  <c r="H26" i="2"/>
  <c r="I26" i="2"/>
  <c r="A27" i="2"/>
  <c r="C28" i="2" s="1"/>
  <c r="B27" i="2"/>
  <c r="D27" i="2"/>
  <c r="E27" i="2"/>
  <c r="F27" i="2"/>
  <c r="G27" i="2"/>
  <c r="H27" i="2"/>
  <c r="I27" i="2"/>
  <c r="A28" i="2"/>
  <c r="C29" i="2" s="1"/>
  <c r="B28" i="2"/>
  <c r="E29" i="2" s="1"/>
  <c r="D28" i="2"/>
  <c r="E28" i="2"/>
  <c r="F28" i="2"/>
  <c r="G28" i="2"/>
  <c r="H28" i="2"/>
  <c r="I28" i="2"/>
  <c r="A29" i="2"/>
  <c r="C30" i="2" s="1"/>
  <c r="B29" i="2"/>
  <c r="D29" i="2"/>
  <c r="F29" i="2"/>
  <c r="G29" i="2"/>
  <c r="H29" i="2"/>
  <c r="I29" i="2"/>
  <c r="A30" i="2"/>
  <c r="C31" i="2" s="1"/>
  <c r="B30" i="2"/>
  <c r="E31" i="2" s="1"/>
  <c r="D30" i="2"/>
  <c r="E30" i="2"/>
  <c r="F30" i="2"/>
  <c r="G30" i="2"/>
  <c r="H30" i="2"/>
  <c r="I30" i="2"/>
  <c r="A31" i="2"/>
  <c r="C32" i="2" s="1"/>
  <c r="B31" i="2"/>
  <c r="D31" i="2"/>
  <c r="F31" i="2"/>
  <c r="G31" i="2"/>
  <c r="H31" i="2"/>
  <c r="I31" i="2"/>
  <c r="A32" i="2"/>
  <c r="C33" i="2" s="1"/>
  <c r="B32" i="2"/>
  <c r="D32" i="2"/>
  <c r="E32" i="2"/>
  <c r="F32" i="2"/>
  <c r="G32" i="2"/>
  <c r="H32" i="2"/>
  <c r="I32" i="2"/>
  <c r="A33" i="2"/>
  <c r="C34" i="2" s="1"/>
  <c r="B33" i="2"/>
  <c r="D33" i="2"/>
  <c r="E33" i="2"/>
  <c r="F33" i="2"/>
  <c r="G33" i="2"/>
  <c r="H33" i="2"/>
  <c r="I33" i="2"/>
  <c r="A34" i="2"/>
  <c r="C35" i="2" s="1"/>
  <c r="B34" i="2"/>
  <c r="E35" i="2" s="1"/>
  <c r="D34" i="2"/>
  <c r="E34" i="2"/>
  <c r="F34" i="2"/>
  <c r="G34" i="2"/>
  <c r="H34" i="2"/>
  <c r="I34" i="2"/>
  <c r="A35" i="2"/>
  <c r="C36" i="2" s="1"/>
  <c r="B35" i="2"/>
  <c r="D35" i="2"/>
  <c r="F35" i="2"/>
  <c r="G35" i="2"/>
  <c r="H35" i="2"/>
  <c r="I35" i="2"/>
  <c r="A36" i="2"/>
  <c r="C37" i="2" s="1"/>
  <c r="B36" i="2"/>
  <c r="E37" i="2" s="1"/>
  <c r="D36" i="2"/>
  <c r="E36" i="2"/>
  <c r="F36" i="2"/>
  <c r="G36" i="2"/>
  <c r="H36" i="2"/>
  <c r="I36" i="2"/>
  <c r="A37" i="2"/>
  <c r="C38" i="2" s="1"/>
  <c r="B37" i="2"/>
  <c r="D37" i="2"/>
  <c r="F37" i="2"/>
  <c r="G37" i="2"/>
  <c r="H37" i="2"/>
  <c r="I37" i="2"/>
  <c r="A38" i="2"/>
  <c r="C39" i="2" s="1"/>
  <c r="B38" i="2"/>
  <c r="D38" i="2"/>
  <c r="E38" i="2"/>
  <c r="F38" i="2"/>
  <c r="G38" i="2"/>
  <c r="H38" i="2"/>
  <c r="I38" i="2"/>
  <c r="A39" i="2"/>
  <c r="C40" i="2" s="1"/>
  <c r="B39" i="2"/>
  <c r="D39" i="2"/>
  <c r="E39" i="2"/>
  <c r="F39" i="2"/>
  <c r="G39" i="2"/>
  <c r="H39" i="2"/>
  <c r="I39" i="2"/>
  <c r="A40" i="2"/>
  <c r="C41" i="2" s="1"/>
  <c r="B40" i="2"/>
  <c r="E41" i="2" s="1"/>
  <c r="D40" i="2"/>
  <c r="E40" i="2"/>
  <c r="F40" i="2"/>
  <c r="G40" i="2"/>
  <c r="H40" i="2"/>
  <c r="I40" i="2"/>
  <c r="A41" i="2"/>
  <c r="C42" i="2" s="1"/>
  <c r="B41" i="2"/>
  <c r="D41" i="2"/>
  <c r="F41" i="2"/>
  <c r="G41" i="2"/>
  <c r="H41" i="2"/>
  <c r="I41" i="2"/>
  <c r="A42" i="2"/>
  <c r="C43" i="2" s="1"/>
  <c r="B42" i="2"/>
  <c r="E43" i="2" s="1"/>
  <c r="D42" i="2"/>
  <c r="E42" i="2"/>
  <c r="F42" i="2"/>
  <c r="G42" i="2"/>
  <c r="H42" i="2"/>
  <c r="I42" i="2"/>
  <c r="A43" i="2"/>
  <c r="C44" i="2" s="1"/>
  <c r="B43" i="2"/>
  <c r="D43" i="2"/>
  <c r="F43" i="2"/>
  <c r="G43" i="2"/>
  <c r="H43" i="2"/>
  <c r="I43" i="2"/>
  <c r="A44" i="2"/>
  <c r="C45" i="2" s="1"/>
  <c r="B44" i="2"/>
  <c r="D44" i="2"/>
  <c r="E44" i="2"/>
  <c r="F44" i="2"/>
  <c r="G44" i="2"/>
  <c r="H44" i="2"/>
  <c r="I44" i="2"/>
  <c r="A45" i="2"/>
  <c r="C46" i="2" s="1"/>
  <c r="B45" i="2"/>
  <c r="D45" i="2"/>
  <c r="E45" i="2"/>
  <c r="F45" i="2"/>
  <c r="G45" i="2"/>
  <c r="H45" i="2"/>
  <c r="I45" i="2"/>
  <c r="A46" i="2"/>
  <c r="C47" i="2" s="1"/>
  <c r="B46" i="2"/>
  <c r="E47" i="2" s="1"/>
  <c r="D46" i="2"/>
  <c r="E46" i="2"/>
  <c r="F46" i="2"/>
  <c r="G46" i="2"/>
  <c r="H46" i="2"/>
  <c r="I46" i="2"/>
  <c r="A47" i="2"/>
  <c r="C48" i="2" s="1"/>
  <c r="B47" i="2"/>
  <c r="D47" i="2"/>
  <c r="F47" i="2"/>
  <c r="G47" i="2"/>
  <c r="H47" i="2"/>
  <c r="I47" i="2"/>
  <c r="A48" i="2"/>
  <c r="C49" i="2" s="1"/>
  <c r="B48" i="2"/>
  <c r="E49" i="2" s="1"/>
  <c r="D48" i="2"/>
  <c r="E48" i="2"/>
  <c r="F48" i="2"/>
  <c r="G48" i="2"/>
  <c r="H48" i="2"/>
  <c r="I48" i="2"/>
  <c r="A49" i="2"/>
  <c r="C50" i="2" s="1"/>
  <c r="B49" i="2"/>
  <c r="D49" i="2"/>
  <c r="F49" i="2"/>
  <c r="G49" i="2"/>
  <c r="H49" i="2"/>
  <c r="I49" i="2"/>
  <c r="A50" i="2"/>
  <c r="C51" i="2" s="1"/>
  <c r="B50" i="2"/>
  <c r="D50" i="2"/>
  <c r="E50" i="2"/>
  <c r="F50" i="2"/>
  <c r="G50" i="2"/>
  <c r="H50" i="2"/>
  <c r="I50" i="2"/>
  <c r="A51" i="2"/>
  <c r="C52" i="2" s="1"/>
  <c r="B51" i="2"/>
  <c r="D51" i="2"/>
  <c r="E51" i="2"/>
  <c r="F51" i="2"/>
  <c r="G51" i="2"/>
  <c r="H51" i="2"/>
  <c r="I51" i="2"/>
  <c r="A52" i="2"/>
  <c r="C53" i="2" s="1"/>
  <c r="B52" i="2"/>
  <c r="E53" i="2" s="1"/>
  <c r="D52" i="2"/>
  <c r="E52" i="2"/>
  <c r="F52" i="2"/>
  <c r="G52" i="2"/>
  <c r="H52" i="2"/>
  <c r="I52" i="2"/>
  <c r="A53" i="2"/>
  <c r="C54" i="2" s="1"/>
  <c r="B53" i="2"/>
  <c r="D53" i="2"/>
  <c r="F53" i="2"/>
  <c r="G53" i="2"/>
  <c r="H53" i="2"/>
  <c r="I53" i="2"/>
  <c r="A54" i="2"/>
  <c r="C55" i="2" s="1"/>
  <c r="B54" i="2"/>
  <c r="E55" i="2" s="1"/>
  <c r="D54" i="2"/>
  <c r="E54" i="2"/>
  <c r="F54" i="2"/>
  <c r="G54" i="2"/>
  <c r="H54" i="2"/>
  <c r="I54" i="2"/>
  <c r="A55" i="2"/>
  <c r="C56" i="2" s="1"/>
  <c r="B55" i="2"/>
  <c r="D55" i="2"/>
  <c r="F55" i="2"/>
  <c r="G55" i="2"/>
  <c r="H55" i="2"/>
  <c r="I55" i="2"/>
  <c r="A56" i="2"/>
  <c r="C57" i="2" s="1"/>
  <c r="B56" i="2"/>
  <c r="D56" i="2"/>
  <c r="E56" i="2"/>
  <c r="F56" i="2"/>
  <c r="G56" i="2"/>
  <c r="H56" i="2"/>
  <c r="I56" i="2"/>
  <c r="A57" i="2"/>
  <c r="C58" i="2" s="1"/>
  <c r="B57" i="2"/>
  <c r="D57" i="2"/>
  <c r="E57" i="2"/>
  <c r="F57" i="2"/>
  <c r="G57" i="2"/>
  <c r="H57" i="2"/>
  <c r="I57" i="2"/>
  <c r="A58" i="2"/>
  <c r="C59" i="2" s="1"/>
  <c r="B58" i="2"/>
  <c r="E59" i="2" s="1"/>
  <c r="D58" i="2"/>
  <c r="E58" i="2"/>
  <c r="F58" i="2"/>
  <c r="G58" i="2"/>
  <c r="H58" i="2"/>
  <c r="I58" i="2"/>
  <c r="A59" i="2"/>
  <c r="C60" i="2" s="1"/>
  <c r="B59" i="2"/>
  <c r="D59" i="2"/>
  <c r="F59" i="2"/>
  <c r="G59" i="2"/>
  <c r="H59" i="2"/>
  <c r="I59" i="2"/>
  <c r="A60" i="2"/>
  <c r="C61" i="2" s="1"/>
  <c r="B60" i="2"/>
  <c r="E61" i="2" s="1"/>
  <c r="D60" i="2"/>
  <c r="E60" i="2"/>
  <c r="F60" i="2"/>
  <c r="G60" i="2"/>
  <c r="H60" i="2"/>
  <c r="I60" i="2"/>
  <c r="A61" i="2"/>
  <c r="C62" i="2" s="1"/>
  <c r="B61" i="2"/>
  <c r="D61" i="2"/>
  <c r="F61" i="2"/>
  <c r="G61" i="2"/>
  <c r="H61" i="2"/>
  <c r="I61" i="2"/>
  <c r="A62" i="2"/>
  <c r="C63" i="2" s="1"/>
  <c r="B62" i="2"/>
  <c r="D62" i="2"/>
  <c r="E62" i="2"/>
  <c r="F62" i="2"/>
  <c r="G62" i="2"/>
  <c r="H62" i="2"/>
  <c r="I62" i="2"/>
  <c r="A63" i="2"/>
  <c r="C64" i="2" s="1"/>
  <c r="B63" i="2"/>
  <c r="D63" i="2"/>
  <c r="E63" i="2"/>
  <c r="F63" i="2"/>
  <c r="G63" i="2"/>
  <c r="H63" i="2"/>
  <c r="I63" i="2"/>
  <c r="A64" i="2"/>
  <c r="C65" i="2" s="1"/>
  <c r="B64" i="2"/>
  <c r="E65" i="2" s="1"/>
  <c r="D64" i="2"/>
  <c r="E64" i="2"/>
  <c r="F64" i="2"/>
  <c r="G64" i="2"/>
  <c r="H64" i="2"/>
  <c r="I64" i="2"/>
  <c r="A65" i="2"/>
  <c r="C66" i="2" s="1"/>
  <c r="B65" i="2"/>
  <c r="D65" i="2"/>
  <c r="F65" i="2"/>
  <c r="G65" i="2"/>
  <c r="H65" i="2"/>
  <c r="I65" i="2"/>
  <c r="A66" i="2"/>
  <c r="C67" i="2" s="1"/>
  <c r="B66" i="2"/>
  <c r="E67" i="2" s="1"/>
  <c r="D66" i="2"/>
  <c r="E66" i="2"/>
  <c r="F66" i="2"/>
  <c r="G66" i="2"/>
  <c r="H66" i="2"/>
  <c r="I66" i="2"/>
  <c r="A67" i="2"/>
  <c r="C68" i="2" s="1"/>
  <c r="B67" i="2"/>
  <c r="D67" i="2"/>
  <c r="F67" i="2"/>
  <c r="G67" i="2"/>
  <c r="H67" i="2"/>
  <c r="I67" i="2"/>
  <c r="A68" i="2"/>
  <c r="C69" i="2" s="1"/>
  <c r="B68" i="2"/>
  <c r="D68" i="2"/>
  <c r="E68" i="2"/>
  <c r="F68" i="2"/>
  <c r="G68" i="2"/>
  <c r="H68" i="2"/>
  <c r="I68" i="2"/>
  <c r="A69" i="2"/>
  <c r="C70" i="2" s="1"/>
  <c r="B69" i="2"/>
  <c r="D69" i="2"/>
  <c r="E69" i="2"/>
  <c r="F69" i="2"/>
  <c r="G69" i="2"/>
  <c r="H69" i="2"/>
  <c r="I69" i="2"/>
  <c r="A70" i="2"/>
  <c r="C71" i="2" s="1"/>
  <c r="B70" i="2"/>
  <c r="E71" i="2" s="1"/>
  <c r="D70" i="2"/>
  <c r="E70" i="2"/>
  <c r="F70" i="2"/>
  <c r="G70" i="2"/>
  <c r="H70" i="2"/>
  <c r="I70" i="2"/>
  <c r="A71" i="2"/>
  <c r="C72" i="2" s="1"/>
  <c r="B71" i="2"/>
  <c r="D71" i="2"/>
  <c r="F71" i="2"/>
  <c r="G71" i="2"/>
  <c r="H71" i="2"/>
  <c r="I71" i="2"/>
  <c r="A72" i="2"/>
  <c r="C73" i="2" s="1"/>
  <c r="B72" i="2"/>
  <c r="E73" i="2" s="1"/>
  <c r="D72" i="2"/>
  <c r="E72" i="2"/>
  <c r="F72" i="2"/>
  <c r="G72" i="2"/>
  <c r="H72" i="2"/>
  <c r="I72" i="2"/>
  <c r="A73" i="2"/>
  <c r="C74" i="2" s="1"/>
  <c r="B73" i="2"/>
  <c r="D73" i="2"/>
  <c r="F73" i="2"/>
  <c r="G73" i="2"/>
  <c r="H73" i="2"/>
  <c r="I73" i="2"/>
  <c r="A74" i="2"/>
  <c r="C75" i="2" s="1"/>
  <c r="B74" i="2"/>
  <c r="D74" i="2"/>
  <c r="E74" i="2"/>
  <c r="F74" i="2"/>
  <c r="G74" i="2"/>
  <c r="H74" i="2"/>
  <c r="I74" i="2"/>
  <c r="A75" i="2"/>
  <c r="C76" i="2" s="1"/>
  <c r="B75" i="2"/>
  <c r="D75" i="2"/>
  <c r="E75" i="2"/>
  <c r="F75" i="2"/>
  <c r="G75" i="2"/>
  <c r="H75" i="2"/>
  <c r="I75" i="2"/>
  <c r="A76" i="2"/>
  <c r="C77" i="2" s="1"/>
  <c r="B76" i="2"/>
  <c r="E77" i="2" s="1"/>
  <c r="D76" i="2"/>
  <c r="E76" i="2"/>
  <c r="F76" i="2"/>
  <c r="G76" i="2"/>
  <c r="H76" i="2"/>
  <c r="I76" i="2"/>
  <c r="A77" i="2"/>
  <c r="C78" i="2" s="1"/>
  <c r="B77" i="2"/>
  <c r="D77" i="2"/>
  <c r="F77" i="2"/>
  <c r="G77" i="2"/>
  <c r="H77" i="2"/>
  <c r="I77" i="2"/>
  <c r="A78" i="2"/>
  <c r="C79" i="2" s="1"/>
  <c r="B78" i="2"/>
  <c r="E79" i="2" s="1"/>
  <c r="D78" i="2"/>
  <c r="E78" i="2"/>
  <c r="F78" i="2"/>
  <c r="G78" i="2"/>
  <c r="H78" i="2"/>
  <c r="I78" i="2"/>
  <c r="A79" i="2"/>
  <c r="C80" i="2" s="1"/>
  <c r="B79" i="2"/>
  <c r="D79" i="2"/>
  <c r="F79" i="2"/>
  <c r="G79" i="2"/>
  <c r="H79" i="2"/>
  <c r="I79" i="2"/>
  <c r="A80" i="2"/>
  <c r="C81" i="2" s="1"/>
  <c r="B80" i="2"/>
  <c r="D80" i="2"/>
  <c r="E80" i="2"/>
  <c r="F80" i="2"/>
  <c r="G80" i="2"/>
  <c r="H80" i="2"/>
  <c r="I80" i="2"/>
  <c r="A81" i="2"/>
  <c r="C82" i="2" s="1"/>
  <c r="B81" i="2"/>
  <c r="D81" i="2"/>
  <c r="E81" i="2"/>
  <c r="F81" i="2"/>
  <c r="G81" i="2"/>
  <c r="H81" i="2"/>
  <c r="I81" i="2"/>
  <c r="A82" i="2"/>
  <c r="C83" i="2" s="1"/>
  <c r="B82" i="2"/>
  <c r="E83" i="2" s="1"/>
  <c r="D82" i="2"/>
  <c r="E82" i="2"/>
  <c r="F82" i="2"/>
  <c r="G82" i="2"/>
  <c r="H82" i="2"/>
  <c r="I82" i="2"/>
  <c r="A83" i="2"/>
  <c r="C84" i="2" s="1"/>
  <c r="B83" i="2"/>
  <c r="D83" i="2"/>
  <c r="F83" i="2"/>
  <c r="G83" i="2"/>
  <c r="H83" i="2"/>
  <c r="I83" i="2"/>
  <c r="A84" i="2"/>
  <c r="C85" i="2" s="1"/>
  <c r="B84" i="2"/>
  <c r="E85" i="2" s="1"/>
  <c r="D84" i="2"/>
  <c r="E84" i="2"/>
  <c r="F84" i="2"/>
  <c r="G84" i="2"/>
  <c r="H84" i="2"/>
  <c r="I84" i="2"/>
  <c r="A85" i="2"/>
  <c r="C86" i="2" s="1"/>
  <c r="B85" i="2"/>
  <c r="D85" i="2"/>
  <c r="F85" i="2"/>
  <c r="G85" i="2"/>
  <c r="H85" i="2"/>
  <c r="I85" i="2"/>
  <c r="A86" i="2"/>
  <c r="C87" i="2" s="1"/>
  <c r="B86" i="2"/>
  <c r="D86" i="2"/>
  <c r="E86" i="2"/>
  <c r="F86" i="2"/>
  <c r="G86" i="2"/>
  <c r="H86" i="2"/>
  <c r="I86" i="2"/>
  <c r="A87" i="2"/>
  <c r="C88" i="2" s="1"/>
  <c r="B87" i="2"/>
  <c r="D87" i="2"/>
  <c r="E87" i="2"/>
  <c r="F87" i="2"/>
  <c r="G87" i="2"/>
  <c r="H87" i="2"/>
  <c r="I87" i="2"/>
  <c r="A88" i="2"/>
  <c r="C89" i="2" s="1"/>
  <c r="B88" i="2"/>
  <c r="E89" i="2" s="1"/>
  <c r="D88" i="2"/>
  <c r="E88" i="2"/>
  <c r="F88" i="2"/>
  <c r="G88" i="2"/>
  <c r="H88" i="2"/>
  <c r="I88" i="2"/>
  <c r="A89" i="2"/>
  <c r="C90" i="2" s="1"/>
  <c r="B89" i="2"/>
  <c r="D89" i="2"/>
  <c r="F89" i="2"/>
  <c r="G89" i="2"/>
  <c r="H89" i="2"/>
  <c r="I89" i="2"/>
  <c r="A90" i="2"/>
  <c r="C91" i="2" s="1"/>
  <c r="B90" i="2"/>
  <c r="E91" i="2" s="1"/>
  <c r="D90" i="2"/>
  <c r="E90" i="2"/>
  <c r="F90" i="2"/>
  <c r="G90" i="2"/>
  <c r="H90" i="2"/>
  <c r="I90" i="2"/>
  <c r="A91" i="2"/>
  <c r="C92" i="2" s="1"/>
  <c r="B91" i="2"/>
  <c r="D91" i="2"/>
  <c r="F91" i="2"/>
  <c r="G91" i="2"/>
  <c r="H91" i="2"/>
  <c r="I91" i="2"/>
  <c r="A92" i="2"/>
  <c r="C93" i="2" s="1"/>
  <c r="B92" i="2"/>
  <c r="D92" i="2"/>
  <c r="E92" i="2"/>
  <c r="F92" i="2"/>
  <c r="G92" i="2"/>
  <c r="H92" i="2"/>
  <c r="I92" i="2"/>
  <c r="A93" i="2"/>
  <c r="C94" i="2" s="1"/>
  <c r="B93" i="2"/>
  <c r="D93" i="2"/>
  <c r="E93" i="2"/>
  <c r="F93" i="2"/>
  <c r="G93" i="2"/>
  <c r="H93" i="2"/>
  <c r="I93" i="2"/>
  <c r="A94" i="2"/>
  <c r="C95" i="2" s="1"/>
  <c r="B94" i="2"/>
  <c r="E95" i="2" s="1"/>
  <c r="D94" i="2"/>
  <c r="E94" i="2"/>
  <c r="F94" i="2"/>
  <c r="G94" i="2"/>
  <c r="H94" i="2"/>
  <c r="I94" i="2"/>
  <c r="A95" i="2"/>
  <c r="C96" i="2" s="1"/>
  <c r="B95" i="2"/>
  <c r="D95" i="2"/>
  <c r="F95" i="2"/>
  <c r="G95" i="2"/>
  <c r="H95" i="2"/>
  <c r="I95" i="2"/>
  <c r="A96" i="2"/>
  <c r="C97" i="2" s="1"/>
  <c r="B96" i="2"/>
  <c r="E97" i="2" s="1"/>
  <c r="D96" i="2"/>
  <c r="E96" i="2"/>
  <c r="F96" i="2"/>
  <c r="G96" i="2"/>
  <c r="H96" i="2"/>
  <c r="I96" i="2"/>
  <c r="A97" i="2"/>
  <c r="C98" i="2" s="1"/>
  <c r="B97" i="2"/>
  <c r="D97" i="2"/>
  <c r="F97" i="2"/>
  <c r="G97" i="2"/>
  <c r="H97" i="2"/>
  <c r="I97" i="2"/>
  <c r="A98" i="2"/>
  <c r="C99" i="2" s="1"/>
  <c r="B98" i="2"/>
  <c r="D98" i="2"/>
  <c r="E98" i="2"/>
  <c r="F98" i="2"/>
  <c r="G98" i="2"/>
  <c r="H98" i="2"/>
  <c r="I98" i="2"/>
  <c r="A99" i="2"/>
  <c r="C100" i="2" s="1"/>
  <c r="B99" i="2"/>
  <c r="D99" i="2"/>
  <c r="E99" i="2"/>
  <c r="F99" i="2"/>
  <c r="G99" i="2"/>
  <c r="H99" i="2"/>
  <c r="I99" i="2"/>
  <c r="A100" i="2"/>
  <c r="C101" i="2" s="1"/>
  <c r="B100" i="2"/>
  <c r="E101" i="2" s="1"/>
  <c r="D100" i="2"/>
  <c r="E100" i="2"/>
  <c r="F100" i="2"/>
  <c r="G100" i="2"/>
  <c r="H100" i="2"/>
  <c r="I100" i="2"/>
  <c r="A101" i="2"/>
  <c r="C102" i="2" s="1"/>
  <c r="B101" i="2"/>
  <c r="D101" i="2"/>
  <c r="F101" i="2"/>
  <c r="G101" i="2"/>
  <c r="H101" i="2"/>
  <c r="I101" i="2"/>
  <c r="A102" i="2"/>
  <c r="C103" i="2" s="1"/>
  <c r="B102" i="2"/>
  <c r="E103" i="2" s="1"/>
  <c r="D102" i="2"/>
  <c r="E102" i="2"/>
  <c r="F102" i="2"/>
  <c r="G102" i="2"/>
  <c r="H102" i="2"/>
  <c r="I102" i="2"/>
  <c r="A103" i="2"/>
  <c r="C104" i="2" s="1"/>
  <c r="B103" i="2"/>
  <c r="D103" i="2"/>
  <c r="F103" i="2"/>
  <c r="G103" i="2"/>
  <c r="H103" i="2"/>
  <c r="I103" i="2"/>
  <c r="A104" i="2"/>
  <c r="C105" i="2" s="1"/>
  <c r="B104" i="2"/>
  <c r="D104" i="2"/>
  <c r="E104" i="2"/>
  <c r="F104" i="2"/>
  <c r="G104" i="2"/>
  <c r="H104" i="2"/>
  <c r="I104" i="2"/>
  <c r="A105" i="2"/>
  <c r="C106" i="2" s="1"/>
  <c r="B105" i="2"/>
  <c r="D105" i="2"/>
  <c r="E105" i="2"/>
  <c r="F105" i="2"/>
  <c r="G105" i="2"/>
  <c r="H105" i="2"/>
  <c r="I105" i="2"/>
  <c r="A106" i="2"/>
  <c r="C107" i="2" s="1"/>
  <c r="B106" i="2"/>
  <c r="E107" i="2" s="1"/>
  <c r="D106" i="2"/>
  <c r="E106" i="2"/>
  <c r="F106" i="2"/>
  <c r="G106" i="2"/>
  <c r="H106" i="2"/>
  <c r="I106" i="2"/>
  <c r="A107" i="2"/>
  <c r="C108" i="2" s="1"/>
  <c r="B107" i="2"/>
  <c r="D107" i="2"/>
  <c r="F107" i="2"/>
  <c r="G107" i="2"/>
  <c r="H107" i="2"/>
  <c r="I107" i="2"/>
  <c r="A108" i="2"/>
  <c r="C109" i="2" s="1"/>
  <c r="B108" i="2"/>
  <c r="E109" i="2" s="1"/>
  <c r="D108" i="2"/>
  <c r="E108" i="2"/>
  <c r="F108" i="2"/>
  <c r="G108" i="2"/>
  <c r="H108" i="2"/>
  <c r="I108" i="2"/>
  <c r="A109" i="2"/>
  <c r="C110" i="2" s="1"/>
  <c r="B109" i="2"/>
  <c r="F109" i="2"/>
  <c r="G109" i="2"/>
  <c r="H109" i="2"/>
  <c r="I109" i="2"/>
  <c r="A110" i="2"/>
  <c r="C111" i="2" s="1"/>
  <c r="B110" i="2"/>
  <c r="D110" i="2"/>
  <c r="E110" i="2"/>
  <c r="F110" i="2"/>
  <c r="G110" i="2"/>
  <c r="H110" i="2"/>
  <c r="I110" i="2"/>
  <c r="A111" i="2"/>
  <c r="C112" i="2" s="1"/>
  <c r="B111" i="2"/>
  <c r="D111" i="2"/>
  <c r="E111" i="2"/>
  <c r="F111" i="2"/>
  <c r="G111" i="2"/>
  <c r="H111" i="2"/>
  <c r="I111" i="2"/>
  <c r="A112" i="2"/>
  <c r="C113" i="2" s="1"/>
  <c r="B112" i="2"/>
  <c r="E113" i="2" s="1"/>
  <c r="D112" i="2"/>
  <c r="E112" i="2"/>
  <c r="F112" i="2"/>
  <c r="G112" i="2"/>
  <c r="H112" i="2"/>
  <c r="I112" i="2"/>
  <c r="A113" i="2"/>
  <c r="C114" i="2" s="1"/>
  <c r="B113" i="2"/>
  <c r="D113" i="2"/>
  <c r="F113" i="2"/>
  <c r="G113" i="2"/>
  <c r="H113" i="2"/>
  <c r="I113" i="2"/>
  <c r="A114" i="2"/>
  <c r="C115" i="2" s="1"/>
  <c r="B114" i="2"/>
  <c r="E115" i="2" s="1"/>
  <c r="D114" i="2"/>
  <c r="E114" i="2"/>
  <c r="F114" i="2"/>
  <c r="G114" i="2"/>
  <c r="H114" i="2"/>
  <c r="I114" i="2"/>
  <c r="A115" i="2"/>
  <c r="C116" i="2" s="1"/>
  <c r="B115" i="2"/>
  <c r="F115" i="2"/>
  <c r="G115" i="2"/>
  <c r="H115" i="2"/>
  <c r="I115" i="2"/>
  <c r="A116" i="2"/>
  <c r="C117" i="2" s="1"/>
  <c r="B116" i="2"/>
  <c r="D116" i="2"/>
  <c r="E116" i="2"/>
  <c r="F116" i="2"/>
  <c r="G116" i="2"/>
  <c r="H116" i="2"/>
  <c r="I116" i="2"/>
  <c r="A117" i="2"/>
  <c r="C118" i="2" s="1"/>
  <c r="B117" i="2"/>
  <c r="D117" i="2"/>
  <c r="E117" i="2"/>
  <c r="F117" i="2"/>
  <c r="G117" i="2"/>
  <c r="H117" i="2"/>
  <c r="I117" i="2"/>
  <c r="A118" i="2"/>
  <c r="C119" i="2" s="1"/>
  <c r="B118" i="2"/>
  <c r="E119" i="2" s="1"/>
  <c r="D118" i="2"/>
  <c r="E118" i="2"/>
  <c r="F118" i="2"/>
  <c r="G118" i="2"/>
  <c r="H118" i="2"/>
  <c r="I118" i="2"/>
  <c r="A119" i="2"/>
  <c r="C120" i="2" s="1"/>
  <c r="B119" i="2"/>
  <c r="D119" i="2"/>
  <c r="F119" i="2"/>
  <c r="G119" i="2"/>
  <c r="H119" i="2"/>
  <c r="I119" i="2"/>
  <c r="A120" i="2"/>
  <c r="C121" i="2" s="1"/>
  <c r="B120" i="2"/>
  <c r="E121" i="2" s="1"/>
  <c r="D120" i="2"/>
  <c r="E120" i="2"/>
  <c r="F120" i="2"/>
  <c r="G120" i="2"/>
  <c r="H120" i="2"/>
  <c r="I120" i="2"/>
  <c r="A121" i="2"/>
  <c r="C122" i="2" s="1"/>
  <c r="B121" i="2"/>
  <c r="F121" i="2"/>
  <c r="G121" i="2"/>
  <c r="H121" i="2"/>
  <c r="I121" i="2"/>
  <c r="A122" i="2"/>
  <c r="C123" i="2" s="1"/>
  <c r="B122" i="2"/>
  <c r="D122" i="2"/>
  <c r="E122" i="2"/>
  <c r="F122" i="2"/>
  <c r="G122" i="2"/>
  <c r="H122" i="2"/>
  <c r="I122" i="2"/>
  <c r="A123" i="2"/>
  <c r="C124" i="2" s="1"/>
  <c r="B123" i="2"/>
  <c r="D123" i="2"/>
  <c r="E123" i="2"/>
  <c r="F123" i="2"/>
  <c r="G123" i="2"/>
  <c r="H123" i="2"/>
  <c r="I123" i="2"/>
  <c r="A124" i="2"/>
  <c r="C125" i="2" s="1"/>
  <c r="B124" i="2"/>
  <c r="E125" i="2" s="1"/>
  <c r="D124" i="2"/>
  <c r="E124" i="2"/>
  <c r="F124" i="2"/>
  <c r="G124" i="2"/>
  <c r="H124" i="2"/>
  <c r="I124" i="2"/>
  <c r="A125" i="2"/>
  <c r="C126" i="2" s="1"/>
  <c r="B125" i="2"/>
  <c r="D125" i="2"/>
  <c r="F125" i="2"/>
  <c r="G125" i="2"/>
  <c r="H125" i="2"/>
  <c r="I125" i="2"/>
  <c r="A126" i="2"/>
  <c r="D127" i="2" s="1"/>
  <c r="B126" i="2"/>
  <c r="D126" i="2"/>
  <c r="E126" i="2"/>
  <c r="F126" i="2"/>
  <c r="G126" i="2"/>
  <c r="H126" i="2"/>
  <c r="I126" i="2"/>
  <c r="A127" i="2"/>
  <c r="C128" i="2" s="1"/>
  <c r="B127" i="2"/>
  <c r="E127" i="2"/>
  <c r="F127" i="2"/>
  <c r="G127" i="2"/>
  <c r="H127" i="2"/>
  <c r="I127" i="2"/>
  <c r="A128" i="2"/>
  <c r="D129" i="2" s="1"/>
  <c r="B128" i="2"/>
  <c r="E129" i="2" s="1"/>
  <c r="D128" i="2"/>
  <c r="E128" i="2"/>
  <c r="F128" i="2"/>
  <c r="G128" i="2"/>
  <c r="H128" i="2"/>
  <c r="I128" i="2"/>
  <c r="A129" i="2"/>
  <c r="C130" i="2" s="1"/>
  <c r="B129" i="2"/>
  <c r="C129" i="2"/>
  <c r="F129" i="2"/>
  <c r="G129" i="2"/>
  <c r="H129" i="2"/>
  <c r="I129" i="2"/>
  <c r="A130" i="2"/>
  <c r="B130" i="2"/>
  <c r="E131" i="2" s="1"/>
  <c r="D130" i="2"/>
  <c r="E130" i="2"/>
  <c r="F130" i="2"/>
  <c r="G130" i="2"/>
  <c r="H130" i="2"/>
  <c r="I130" i="2"/>
  <c r="A131" i="2"/>
  <c r="C132" i="2" s="1"/>
  <c r="B131" i="2"/>
  <c r="C131" i="2"/>
  <c r="D131" i="2"/>
  <c r="F131" i="2"/>
  <c r="G131" i="2"/>
  <c r="H131" i="2"/>
  <c r="I131" i="2"/>
  <c r="A132" i="2"/>
  <c r="B132" i="2"/>
  <c r="D132" i="2"/>
  <c r="E132" i="2"/>
  <c r="F132" i="2"/>
  <c r="G132" i="2"/>
  <c r="H132" i="2"/>
  <c r="I132" i="2"/>
  <c r="A133" i="2"/>
  <c r="C134" i="2" s="1"/>
  <c r="B133" i="2"/>
  <c r="E133" i="2"/>
  <c r="F133" i="2"/>
  <c r="G133" i="2"/>
  <c r="H133" i="2"/>
  <c r="I133" i="2"/>
  <c r="A134" i="2"/>
  <c r="D135" i="2" s="1"/>
  <c r="B134" i="2"/>
  <c r="E135" i="2" s="1"/>
  <c r="D134" i="2"/>
  <c r="E134" i="2"/>
  <c r="F134" i="2"/>
  <c r="G134" i="2"/>
  <c r="H134" i="2"/>
  <c r="I134" i="2"/>
  <c r="A135" i="2"/>
  <c r="C136" i="2" s="1"/>
  <c r="B135" i="2"/>
  <c r="C135" i="2"/>
  <c r="F135" i="2"/>
  <c r="G135" i="2"/>
  <c r="H135" i="2"/>
  <c r="I135" i="2"/>
  <c r="A136" i="2"/>
  <c r="C137" i="2" s="1"/>
  <c r="B136" i="2"/>
  <c r="E137" i="2" s="1"/>
  <c r="D136" i="2"/>
  <c r="E136" i="2"/>
  <c r="F136" i="2"/>
  <c r="G136" i="2"/>
  <c r="H136" i="2"/>
  <c r="I136" i="2"/>
  <c r="A137" i="2"/>
  <c r="C138" i="2" s="1"/>
  <c r="B137" i="2"/>
  <c r="D137" i="2"/>
  <c r="F137" i="2"/>
  <c r="G137" i="2"/>
  <c r="H137" i="2"/>
  <c r="I137" i="2"/>
  <c r="A138" i="2"/>
  <c r="D139" i="2" s="1"/>
  <c r="B138" i="2"/>
  <c r="D138" i="2"/>
  <c r="E138" i="2"/>
  <c r="F138" i="2"/>
  <c r="G138" i="2"/>
  <c r="H138" i="2"/>
  <c r="I138" i="2"/>
  <c r="A139" i="2"/>
  <c r="C140" i="2" s="1"/>
  <c r="B139" i="2"/>
  <c r="E139" i="2"/>
  <c r="F139" i="2"/>
  <c r="G139" i="2"/>
  <c r="H139" i="2"/>
  <c r="I139" i="2"/>
  <c r="A140" i="2"/>
  <c r="D141" i="2" s="1"/>
  <c r="B140" i="2"/>
  <c r="E141" i="2" s="1"/>
  <c r="E140" i="2"/>
  <c r="F140" i="2"/>
  <c r="G140" i="2"/>
  <c r="H140" i="2"/>
  <c r="I140" i="2"/>
  <c r="A141" i="2"/>
  <c r="C142" i="2" s="1"/>
  <c r="B141" i="2"/>
  <c r="C141" i="2"/>
  <c r="F141" i="2"/>
  <c r="G141" i="2"/>
  <c r="H141" i="2"/>
  <c r="I141" i="2"/>
  <c r="A142" i="2"/>
  <c r="B142" i="2"/>
  <c r="E143" i="2" s="1"/>
  <c r="D142" i="2"/>
  <c r="E142" i="2"/>
  <c r="F142" i="2"/>
  <c r="G142" i="2"/>
  <c r="H142" i="2"/>
  <c r="I142" i="2"/>
  <c r="A143" i="2"/>
  <c r="C144" i="2" s="1"/>
  <c r="B143" i="2"/>
  <c r="C143" i="2"/>
  <c r="D143" i="2"/>
  <c r="F143" i="2"/>
  <c r="G143" i="2"/>
  <c r="H143" i="2"/>
  <c r="I143" i="2"/>
  <c r="A144" i="2"/>
  <c r="B144" i="2"/>
  <c r="E144" i="2"/>
  <c r="F144" i="2"/>
  <c r="G144" i="2"/>
  <c r="H144" i="2"/>
  <c r="I144" i="2"/>
  <c r="A145" i="2"/>
  <c r="C146" i="2" s="1"/>
  <c r="B145" i="2"/>
  <c r="E145" i="2"/>
  <c r="F145" i="2"/>
  <c r="G145" i="2"/>
  <c r="H145" i="2"/>
  <c r="I145" i="2"/>
  <c r="A146" i="2"/>
  <c r="D147" i="2" s="1"/>
  <c r="B146" i="2"/>
  <c r="E147" i="2" s="1"/>
  <c r="E146" i="2"/>
  <c r="F146" i="2"/>
  <c r="G146" i="2"/>
  <c r="H146" i="2"/>
  <c r="I146" i="2"/>
  <c r="A147" i="2"/>
  <c r="C148" i="2" s="1"/>
  <c r="B147" i="2"/>
  <c r="C147" i="2"/>
  <c r="F147" i="2"/>
  <c r="G147" i="2"/>
  <c r="H147" i="2"/>
  <c r="I147" i="2"/>
  <c r="A148" i="2"/>
  <c r="C149" i="2" s="1"/>
  <c r="B148" i="2"/>
  <c r="E149" i="2" s="1"/>
  <c r="D148" i="2"/>
  <c r="E148" i="2"/>
  <c r="F148" i="2"/>
  <c r="G148" i="2"/>
  <c r="H148" i="2"/>
  <c r="I148" i="2"/>
  <c r="A149" i="2"/>
  <c r="B149" i="2"/>
  <c r="D149" i="2"/>
  <c r="F149" i="2"/>
  <c r="G149" i="2"/>
  <c r="H149" i="2"/>
  <c r="I149" i="2"/>
  <c r="A150" i="2"/>
  <c r="D151" i="2" s="1"/>
  <c r="B150" i="2"/>
  <c r="E150" i="2"/>
  <c r="F150" i="2"/>
  <c r="G150" i="2"/>
  <c r="H150" i="2"/>
  <c r="I150" i="2"/>
  <c r="A151" i="2"/>
  <c r="C152" i="2" s="1"/>
  <c r="B151" i="2"/>
  <c r="E151" i="2"/>
  <c r="F151" i="2"/>
  <c r="G151" i="2"/>
  <c r="H151" i="2"/>
  <c r="I151" i="2"/>
  <c r="A152" i="2"/>
  <c r="D153" i="2" s="1"/>
  <c r="B152" i="2"/>
  <c r="E153" i="2" s="1"/>
  <c r="E152" i="2"/>
  <c r="F152" i="2"/>
  <c r="G152" i="2"/>
  <c r="H152" i="2"/>
  <c r="I152" i="2"/>
  <c r="A153" i="2"/>
  <c r="C154" i="2" s="1"/>
  <c r="B153" i="2"/>
  <c r="C153" i="2"/>
  <c r="F153" i="2"/>
  <c r="G153" i="2"/>
  <c r="H153" i="2"/>
  <c r="I153" i="2"/>
  <c r="A154" i="2"/>
  <c r="B154" i="2"/>
  <c r="E155" i="2" s="1"/>
  <c r="D154" i="2"/>
  <c r="E154" i="2"/>
  <c r="F154" i="2"/>
  <c r="G154" i="2"/>
  <c r="H154" i="2"/>
  <c r="I154" i="2"/>
  <c r="A155" i="2"/>
  <c r="C156" i="2" s="1"/>
  <c r="B155" i="2"/>
  <c r="C155" i="2"/>
  <c r="D155" i="2"/>
  <c r="F155" i="2"/>
  <c r="G155" i="2"/>
  <c r="H155" i="2"/>
  <c r="I155" i="2"/>
  <c r="A156" i="2"/>
  <c r="B156" i="2"/>
  <c r="E156" i="2"/>
  <c r="F156" i="2"/>
  <c r="G156" i="2"/>
  <c r="H156" i="2"/>
  <c r="I156" i="2"/>
  <c r="A157" i="2"/>
  <c r="C158" i="2" s="1"/>
  <c r="B157" i="2"/>
  <c r="E157" i="2"/>
  <c r="F157" i="2"/>
  <c r="G157" i="2"/>
  <c r="H157" i="2"/>
  <c r="I157" i="2"/>
  <c r="A158" i="2"/>
  <c r="D159" i="2" s="1"/>
  <c r="B158" i="2"/>
  <c r="E159" i="2" s="1"/>
  <c r="E158" i="2"/>
  <c r="F158" i="2"/>
  <c r="G158" i="2"/>
  <c r="H158" i="2"/>
  <c r="I158" i="2"/>
  <c r="A159" i="2"/>
  <c r="C160" i="2" s="1"/>
  <c r="B159" i="2"/>
  <c r="C159" i="2"/>
  <c r="F159" i="2"/>
  <c r="G159" i="2"/>
  <c r="H159" i="2"/>
  <c r="I159" i="2"/>
  <c r="A160" i="2"/>
  <c r="C161" i="2" s="1"/>
  <c r="B160" i="2"/>
  <c r="E161" i="2" s="1"/>
  <c r="D160" i="2"/>
  <c r="E160" i="2"/>
  <c r="F160" i="2"/>
  <c r="G160" i="2"/>
  <c r="H160" i="2"/>
  <c r="I160" i="2"/>
  <c r="A161" i="2"/>
  <c r="B161" i="2"/>
  <c r="D161" i="2"/>
  <c r="F161" i="2"/>
  <c r="G161" i="2"/>
  <c r="H161" i="2"/>
  <c r="I161" i="2"/>
  <c r="A162" i="2"/>
  <c r="D163" i="2" s="1"/>
  <c r="B162" i="2"/>
  <c r="E162" i="2"/>
  <c r="F162" i="2"/>
  <c r="G162" i="2"/>
  <c r="H162" i="2"/>
  <c r="I162" i="2"/>
  <c r="A163" i="2"/>
  <c r="C164" i="2" s="1"/>
  <c r="B163" i="2"/>
  <c r="E163" i="2"/>
  <c r="F163" i="2"/>
  <c r="G163" i="2"/>
  <c r="H163" i="2"/>
  <c r="I163" i="2"/>
  <c r="A164" i="2"/>
  <c r="D165" i="2" s="1"/>
  <c r="B164" i="2"/>
  <c r="E165" i="2" s="1"/>
  <c r="E164" i="2"/>
  <c r="F164" i="2"/>
  <c r="G164" i="2"/>
  <c r="H164" i="2"/>
  <c r="I164" i="2"/>
  <c r="A165" i="2"/>
  <c r="C166" i="2" s="1"/>
  <c r="B165" i="2"/>
  <c r="C165" i="2"/>
  <c r="F165" i="2"/>
  <c r="G165" i="2"/>
  <c r="H165" i="2"/>
  <c r="I165" i="2"/>
  <c r="A166" i="2"/>
  <c r="B166" i="2"/>
  <c r="E167" i="2" s="1"/>
  <c r="D166" i="2"/>
  <c r="E166" i="2"/>
  <c r="F166" i="2"/>
  <c r="G166" i="2"/>
  <c r="H166" i="2"/>
  <c r="I166" i="2"/>
  <c r="A167" i="2"/>
  <c r="C168" i="2" s="1"/>
  <c r="B167" i="2"/>
  <c r="C167" i="2"/>
  <c r="D167" i="2"/>
  <c r="F167" i="2"/>
  <c r="G167" i="2"/>
  <c r="H167" i="2"/>
  <c r="I167" i="2"/>
  <c r="A168" i="2"/>
  <c r="B168" i="2"/>
  <c r="E168" i="2"/>
  <c r="F168" i="2"/>
  <c r="G168" i="2"/>
  <c r="H168" i="2"/>
  <c r="I168" i="2"/>
  <c r="A169" i="2"/>
  <c r="C170" i="2" s="1"/>
  <c r="B169" i="2"/>
  <c r="E169" i="2"/>
  <c r="F169" i="2"/>
  <c r="G169" i="2"/>
  <c r="H169" i="2"/>
  <c r="I169" i="2"/>
  <c r="A170" i="2"/>
  <c r="D171" i="2" s="1"/>
  <c r="B170" i="2"/>
  <c r="E171" i="2" s="1"/>
  <c r="E170" i="2"/>
  <c r="F170" i="2"/>
  <c r="G170" i="2"/>
  <c r="H170" i="2"/>
  <c r="I170" i="2"/>
  <c r="A171" i="2"/>
  <c r="C172" i="2" s="1"/>
  <c r="B171" i="2"/>
  <c r="C171" i="2"/>
  <c r="F171" i="2"/>
  <c r="G171" i="2"/>
  <c r="H171" i="2"/>
  <c r="I171" i="2"/>
  <c r="A172" i="2"/>
  <c r="C173" i="2" s="1"/>
  <c r="B172" i="2"/>
  <c r="E173" i="2" s="1"/>
  <c r="D172" i="2"/>
  <c r="E172" i="2"/>
  <c r="F172" i="2"/>
  <c r="G172" i="2"/>
  <c r="H172" i="2"/>
  <c r="I172" i="2"/>
  <c r="A173" i="2"/>
  <c r="C174" i="2" s="1"/>
  <c r="B173" i="2"/>
  <c r="D173" i="2"/>
  <c r="F173" i="2"/>
  <c r="G173" i="2"/>
  <c r="H173" i="2"/>
  <c r="I173" i="2"/>
  <c r="A174" i="2"/>
  <c r="C175" i="2" s="1"/>
  <c r="B174" i="2"/>
  <c r="E174" i="2"/>
  <c r="F174" i="2"/>
  <c r="G174" i="2"/>
  <c r="H174" i="2"/>
  <c r="I174" i="2"/>
  <c r="A175" i="2"/>
  <c r="C176" i="2" s="1"/>
  <c r="B175" i="2"/>
  <c r="D175" i="2"/>
  <c r="E175" i="2"/>
  <c r="F175" i="2"/>
  <c r="G175" i="2"/>
  <c r="H175" i="2"/>
  <c r="I175" i="2"/>
  <c r="A176" i="2"/>
  <c r="C177" i="2" s="1"/>
  <c r="B176" i="2"/>
  <c r="D176" i="2"/>
  <c r="E176" i="2"/>
  <c r="F176" i="2"/>
  <c r="G176" i="2"/>
  <c r="H176" i="2"/>
  <c r="I176" i="2"/>
  <c r="A177" i="2"/>
  <c r="B177" i="2"/>
  <c r="D177" i="2"/>
  <c r="E177" i="2"/>
  <c r="F177" i="2"/>
  <c r="G177" i="2"/>
  <c r="H177" i="2"/>
  <c r="I177" i="2"/>
  <c r="A178" i="2"/>
  <c r="C179" i="2" s="1"/>
  <c r="B178" i="2"/>
  <c r="E178" i="2"/>
  <c r="F178" i="2"/>
  <c r="G178" i="2"/>
  <c r="H178" i="2"/>
  <c r="I178" i="2"/>
  <c r="A179" i="2"/>
  <c r="C180" i="2" s="1"/>
  <c r="B179" i="2"/>
  <c r="D179" i="2"/>
  <c r="E179" i="2"/>
  <c r="F179" i="2"/>
  <c r="G179" i="2"/>
  <c r="H179" i="2"/>
  <c r="I179" i="2"/>
  <c r="A180" i="2"/>
  <c r="B180" i="2"/>
  <c r="D180" i="2"/>
  <c r="E180" i="2"/>
  <c r="F180" i="2"/>
  <c r="G180" i="2"/>
  <c r="H180" i="2"/>
  <c r="I180" i="2"/>
  <c r="A181" i="2"/>
  <c r="C182" i="2" s="1"/>
  <c r="B181" i="2"/>
  <c r="E181" i="2"/>
  <c r="F181" i="2"/>
  <c r="G181" i="2"/>
  <c r="H181" i="2"/>
  <c r="I181" i="2"/>
  <c r="A182" i="2"/>
  <c r="C183" i="2" s="1"/>
  <c r="B182" i="2"/>
  <c r="D182" i="2"/>
  <c r="E182" i="2"/>
  <c r="F182" i="2"/>
  <c r="G182" i="2"/>
  <c r="H182" i="2"/>
  <c r="I182" i="2"/>
  <c r="A183" i="2"/>
  <c r="B183" i="2"/>
  <c r="D183" i="2"/>
  <c r="E183" i="2"/>
  <c r="F183" i="2"/>
  <c r="G183" i="2"/>
  <c r="H183" i="2"/>
  <c r="I183" i="2"/>
  <c r="A184" i="2"/>
  <c r="C185" i="2" s="1"/>
  <c r="B184" i="2"/>
  <c r="E184" i="2"/>
  <c r="F184" i="2"/>
  <c r="G184" i="2"/>
  <c r="H184" i="2"/>
  <c r="I184" i="2"/>
  <c r="A185" i="2"/>
  <c r="C186" i="2" s="1"/>
  <c r="B185" i="2"/>
  <c r="D185" i="2"/>
  <c r="E185" i="2"/>
  <c r="F185" i="2"/>
  <c r="G185" i="2"/>
  <c r="H185" i="2"/>
  <c r="I185" i="2"/>
  <c r="A186" i="2"/>
  <c r="B186" i="2"/>
  <c r="D186" i="2"/>
  <c r="E186" i="2"/>
  <c r="F186" i="2"/>
  <c r="G186" i="2"/>
  <c r="H186" i="2"/>
  <c r="I186" i="2"/>
  <c r="A187" i="2"/>
  <c r="C188" i="2" s="1"/>
  <c r="B187" i="2"/>
  <c r="E187" i="2"/>
  <c r="F187" i="2"/>
  <c r="G187" i="2"/>
  <c r="H187" i="2"/>
  <c r="I187" i="2"/>
  <c r="A188" i="2"/>
  <c r="C189" i="2" s="1"/>
  <c r="B188" i="2"/>
  <c r="D188" i="2"/>
  <c r="E188" i="2"/>
  <c r="F188" i="2"/>
  <c r="G188" i="2"/>
  <c r="H188" i="2"/>
  <c r="I188" i="2"/>
  <c r="A189" i="2"/>
  <c r="B189" i="2"/>
  <c r="D189" i="2"/>
  <c r="E189" i="2"/>
  <c r="F189" i="2"/>
  <c r="G189" i="2"/>
  <c r="H189" i="2"/>
  <c r="I189" i="2"/>
  <c r="A190" i="2"/>
  <c r="C191" i="2" s="1"/>
  <c r="B190" i="2"/>
  <c r="E190" i="2"/>
  <c r="F190" i="2"/>
  <c r="G190" i="2"/>
  <c r="H190" i="2"/>
  <c r="I190" i="2"/>
  <c r="A191" i="2"/>
  <c r="D192" i="2" s="1"/>
  <c r="B191" i="2"/>
  <c r="D191" i="2"/>
  <c r="E191" i="2"/>
  <c r="F191" i="2"/>
  <c r="G191" i="2"/>
  <c r="H191" i="2"/>
  <c r="I191" i="2"/>
  <c r="A192" i="2"/>
  <c r="B192" i="2"/>
  <c r="C192" i="2"/>
  <c r="E192" i="2"/>
  <c r="F192" i="2"/>
  <c r="G192" i="2"/>
  <c r="H192" i="2"/>
  <c r="I192" i="2"/>
  <c r="A193" i="2"/>
  <c r="C194" i="2" s="1"/>
  <c r="B193" i="2"/>
  <c r="E193" i="2"/>
  <c r="F193" i="2"/>
  <c r="G193" i="2"/>
  <c r="H193" i="2"/>
  <c r="I193" i="2"/>
  <c r="A194" i="2"/>
  <c r="C195" i="2" s="1"/>
  <c r="B194" i="2"/>
  <c r="D194" i="2"/>
  <c r="E194" i="2"/>
  <c r="F194" i="2"/>
  <c r="G194" i="2"/>
  <c r="H194" i="2"/>
  <c r="I194" i="2"/>
  <c r="A195" i="2"/>
  <c r="D196" i="2" s="1"/>
  <c r="B195" i="2"/>
  <c r="E195" i="2"/>
  <c r="F195" i="2"/>
  <c r="G195" i="2"/>
  <c r="H195" i="2"/>
  <c r="I195" i="2"/>
  <c r="A196" i="2"/>
  <c r="C197" i="2" s="1"/>
  <c r="B196" i="2"/>
  <c r="C196" i="2"/>
  <c r="E196" i="2"/>
  <c r="F196" i="2"/>
  <c r="G196" i="2"/>
  <c r="H196" i="2"/>
  <c r="I196" i="2"/>
  <c r="A197" i="2"/>
  <c r="B197" i="2"/>
  <c r="E197" i="2"/>
  <c r="F197" i="2"/>
  <c r="G197" i="2"/>
  <c r="H197" i="2"/>
  <c r="I197" i="2"/>
  <c r="A198" i="2"/>
  <c r="C199" i="2" s="1"/>
  <c r="B198" i="2"/>
  <c r="C198" i="2"/>
  <c r="D198" i="2"/>
  <c r="E198" i="2"/>
  <c r="F198" i="2"/>
  <c r="G198" i="2"/>
  <c r="H198" i="2"/>
  <c r="I198" i="2"/>
  <c r="A199" i="2"/>
  <c r="B199" i="2"/>
  <c r="D199" i="2"/>
  <c r="E199" i="2"/>
  <c r="F199" i="2"/>
  <c r="G199" i="2"/>
  <c r="H199" i="2"/>
  <c r="I199" i="2"/>
  <c r="A200" i="2"/>
  <c r="C201" i="2" s="1"/>
  <c r="B200" i="2"/>
  <c r="E200" i="2"/>
  <c r="F200" i="2"/>
  <c r="G200" i="2"/>
  <c r="H200" i="2"/>
  <c r="I200" i="2"/>
  <c r="A201" i="2"/>
  <c r="C202" i="2" s="1"/>
  <c r="B201" i="2"/>
  <c r="E201" i="2"/>
  <c r="F201" i="2"/>
  <c r="G201" i="2"/>
  <c r="H201" i="2"/>
  <c r="I201" i="2"/>
  <c r="A202" i="2"/>
  <c r="C203" i="2" s="1"/>
  <c r="B202" i="2"/>
  <c r="E202" i="2"/>
  <c r="F202" i="2"/>
  <c r="G202" i="2"/>
  <c r="H202" i="2"/>
  <c r="I202" i="2"/>
  <c r="A203" i="2"/>
  <c r="D204" i="2" s="1"/>
  <c r="B203" i="2"/>
  <c r="D203" i="2"/>
  <c r="E203" i="2"/>
  <c r="F203" i="2"/>
  <c r="G203" i="2"/>
  <c r="H203" i="2"/>
  <c r="I203" i="2"/>
  <c r="A204" i="2"/>
  <c r="B204" i="2"/>
  <c r="C204" i="2"/>
  <c r="E204" i="2"/>
  <c r="F204" i="2"/>
  <c r="G204" i="2"/>
  <c r="H204" i="2"/>
  <c r="I204" i="2"/>
  <c r="A205" i="2"/>
  <c r="C206" i="2" s="1"/>
  <c r="B205" i="2"/>
  <c r="E205" i="2"/>
  <c r="F205" i="2"/>
  <c r="G205" i="2"/>
  <c r="H205" i="2"/>
  <c r="I205" i="2"/>
  <c r="A206" i="2"/>
  <c r="C207" i="2" s="1"/>
  <c r="B206" i="2"/>
  <c r="D206" i="2"/>
  <c r="E206" i="2"/>
  <c r="F206" i="2"/>
  <c r="G206" i="2"/>
  <c r="H206" i="2"/>
  <c r="I206" i="2"/>
  <c r="A207" i="2"/>
  <c r="D208" i="2" s="1"/>
  <c r="B207" i="2"/>
  <c r="E207" i="2"/>
  <c r="F207" i="2"/>
  <c r="G207" i="2"/>
  <c r="H207" i="2"/>
  <c r="I207" i="2"/>
  <c r="A208" i="2"/>
  <c r="C209" i="2" s="1"/>
  <c r="B208" i="2"/>
  <c r="C208" i="2"/>
  <c r="E208" i="2"/>
  <c r="F208" i="2"/>
  <c r="G208" i="2"/>
  <c r="H208" i="2"/>
  <c r="I208" i="2"/>
  <c r="A209" i="2"/>
  <c r="B209" i="2"/>
  <c r="E209" i="2"/>
  <c r="F209" i="2"/>
  <c r="G209" i="2"/>
  <c r="H209" i="2"/>
  <c r="I209" i="2"/>
  <c r="A210" i="2"/>
  <c r="C211" i="2" s="1"/>
  <c r="B210" i="2"/>
  <c r="C210" i="2"/>
  <c r="D210" i="2"/>
  <c r="E210" i="2"/>
  <c r="F210" i="2"/>
  <c r="G210" i="2"/>
  <c r="H210" i="2"/>
  <c r="I210" i="2"/>
  <c r="A211" i="2"/>
  <c r="B211" i="2"/>
  <c r="D211" i="2"/>
  <c r="E211" i="2"/>
  <c r="F211" i="2"/>
  <c r="G211" i="2"/>
  <c r="H211" i="2"/>
  <c r="I211" i="2"/>
  <c r="A212" i="2"/>
  <c r="C213" i="2" s="1"/>
  <c r="B212" i="2"/>
  <c r="E212" i="2"/>
  <c r="F212" i="2"/>
  <c r="G212" i="2"/>
  <c r="H212" i="2"/>
  <c r="I212" i="2"/>
  <c r="A213" i="2"/>
  <c r="C214" i="2" s="1"/>
  <c r="B213" i="2"/>
  <c r="E213" i="2"/>
  <c r="F213" i="2"/>
  <c r="G213" i="2"/>
  <c r="H213" i="2"/>
  <c r="I213" i="2"/>
  <c r="A214" i="2"/>
  <c r="C215" i="2" s="1"/>
  <c r="B214" i="2"/>
  <c r="E214" i="2"/>
  <c r="F214" i="2"/>
  <c r="G214" i="2"/>
  <c r="H214" i="2"/>
  <c r="I214" i="2"/>
  <c r="A215" i="2"/>
  <c r="D216" i="2" s="1"/>
  <c r="B215" i="2"/>
  <c r="D215" i="2"/>
  <c r="E215" i="2"/>
  <c r="F215" i="2"/>
  <c r="G215" i="2"/>
  <c r="H215" i="2"/>
  <c r="I215" i="2"/>
  <c r="A216" i="2"/>
  <c r="B216" i="2"/>
  <c r="C216" i="2"/>
  <c r="E216" i="2"/>
  <c r="F216" i="2"/>
  <c r="G216" i="2"/>
  <c r="H216" i="2"/>
  <c r="I216" i="2"/>
  <c r="A217" i="2"/>
  <c r="C218" i="2" s="1"/>
  <c r="B217" i="2"/>
  <c r="E217" i="2"/>
  <c r="F217" i="2"/>
  <c r="G217" i="2"/>
  <c r="H217" i="2"/>
  <c r="I217" i="2"/>
  <c r="A218" i="2"/>
  <c r="C219" i="2" s="1"/>
  <c r="B218" i="2"/>
  <c r="D218" i="2"/>
  <c r="E218" i="2"/>
  <c r="F218" i="2"/>
  <c r="G218" i="2"/>
  <c r="H218" i="2"/>
  <c r="I218" i="2"/>
  <c r="A219" i="2"/>
  <c r="D220" i="2" s="1"/>
  <c r="B219" i="2"/>
  <c r="E219" i="2"/>
  <c r="F219" i="2"/>
  <c r="G219" i="2"/>
  <c r="H219" i="2"/>
  <c r="I219" i="2"/>
  <c r="A220" i="2"/>
  <c r="C221" i="2" s="1"/>
  <c r="B220" i="2"/>
  <c r="E221" i="2" s="1"/>
  <c r="C220" i="2"/>
  <c r="E220" i="2"/>
  <c r="F220" i="2"/>
  <c r="G220" i="2"/>
  <c r="H220" i="2"/>
  <c r="I220" i="2"/>
  <c r="A221" i="2"/>
  <c r="B221" i="2"/>
  <c r="F221" i="2"/>
  <c r="G221" i="2"/>
  <c r="H221" i="2"/>
  <c r="I221" i="2"/>
  <c r="A222" i="2"/>
  <c r="C223" i="2" s="1"/>
  <c r="B222" i="2"/>
  <c r="E223" i="2" s="1"/>
  <c r="C222" i="2"/>
  <c r="D222" i="2"/>
  <c r="E222" i="2"/>
  <c r="F222" i="2"/>
  <c r="G222" i="2"/>
  <c r="H222" i="2"/>
  <c r="I222" i="2"/>
  <c r="A223" i="2"/>
  <c r="B223" i="2"/>
  <c r="D223" i="2"/>
  <c r="F223" i="2"/>
  <c r="G223" i="2"/>
  <c r="H223" i="2"/>
  <c r="I223" i="2"/>
  <c r="A224" i="2"/>
  <c r="C225" i="2" s="1"/>
  <c r="B224" i="2"/>
  <c r="E224" i="2"/>
  <c r="F224" i="2"/>
  <c r="G224" i="2"/>
  <c r="H224" i="2"/>
  <c r="I224" i="2"/>
  <c r="A225" i="2"/>
  <c r="C226" i="2" s="1"/>
  <c r="B225" i="2"/>
  <c r="E225" i="2"/>
  <c r="F225" i="2"/>
  <c r="G225" i="2"/>
  <c r="H225" i="2"/>
  <c r="I225" i="2"/>
  <c r="A226" i="2"/>
  <c r="C227" i="2" s="1"/>
  <c r="B226" i="2"/>
  <c r="E227" i="2" s="1"/>
  <c r="E226" i="2"/>
  <c r="F226" i="2"/>
  <c r="G226" i="2"/>
  <c r="H226" i="2"/>
  <c r="I226" i="2"/>
  <c r="A227" i="2"/>
  <c r="D228" i="2" s="1"/>
  <c r="B227" i="2"/>
  <c r="D227" i="2"/>
  <c r="F227" i="2"/>
  <c r="G227" i="2"/>
  <c r="H227" i="2"/>
  <c r="I227" i="2"/>
  <c r="A228" i="2"/>
  <c r="B228" i="2"/>
  <c r="C228" i="2"/>
  <c r="E228" i="2"/>
  <c r="F228" i="2"/>
  <c r="G228" i="2"/>
  <c r="H228" i="2"/>
  <c r="I228" i="2"/>
  <c r="A229" i="2"/>
  <c r="C230" i="2" s="1"/>
  <c r="B229" i="2"/>
  <c r="E229" i="2"/>
  <c r="F229" i="2"/>
  <c r="G229" i="2"/>
  <c r="H229" i="2"/>
  <c r="I229" i="2"/>
  <c r="A230" i="2"/>
  <c r="C231" i="2" s="1"/>
  <c r="B230" i="2"/>
  <c r="E231" i="2" s="1"/>
  <c r="D230" i="2"/>
  <c r="E230" i="2"/>
  <c r="F230" i="2"/>
  <c r="G230" i="2"/>
  <c r="H230" i="2"/>
  <c r="I230" i="2"/>
  <c r="A231" i="2"/>
  <c r="D232" i="2" s="1"/>
  <c r="B231" i="2"/>
  <c r="F231" i="2"/>
  <c r="G231" i="2"/>
  <c r="H231" i="2"/>
  <c r="I231" i="2"/>
  <c r="A232" i="2"/>
  <c r="C233" i="2" s="1"/>
  <c r="B232" i="2"/>
  <c r="E233" i="2" s="1"/>
  <c r="C232" i="2"/>
  <c r="E232" i="2"/>
  <c r="F232" i="2"/>
  <c r="G232" i="2"/>
  <c r="H232" i="2"/>
  <c r="I232" i="2"/>
  <c r="A233" i="2"/>
  <c r="B233" i="2"/>
  <c r="F233" i="2"/>
  <c r="G233" i="2"/>
  <c r="H233" i="2"/>
  <c r="I233" i="2"/>
  <c r="A234" i="2"/>
  <c r="C235" i="2" s="1"/>
  <c r="B234" i="2"/>
  <c r="E235" i="2" s="1"/>
  <c r="C234" i="2"/>
  <c r="D234" i="2"/>
  <c r="E234" i="2"/>
  <c r="F234" i="2"/>
  <c r="G234" i="2"/>
  <c r="H234" i="2"/>
  <c r="I234" i="2"/>
  <c r="A235" i="2"/>
  <c r="B235" i="2"/>
  <c r="D235" i="2"/>
  <c r="F235" i="2"/>
  <c r="G235" i="2"/>
  <c r="H235" i="2"/>
  <c r="I235" i="2"/>
  <c r="A236" i="2"/>
  <c r="C237" i="2" s="1"/>
  <c r="B236" i="2"/>
  <c r="E236" i="2"/>
  <c r="F236" i="2"/>
  <c r="G236" i="2"/>
  <c r="H236" i="2"/>
  <c r="I236" i="2"/>
  <c r="A237" i="2"/>
  <c r="C238" i="2" s="1"/>
  <c r="B237" i="2"/>
  <c r="E237" i="2"/>
  <c r="F237" i="2"/>
  <c r="G237" i="2"/>
  <c r="H237" i="2"/>
  <c r="I237" i="2"/>
  <c r="A238" i="2"/>
  <c r="C239" i="2" s="1"/>
  <c r="B238" i="2"/>
  <c r="E239" i="2" s="1"/>
  <c r="E238" i="2"/>
  <c r="F238" i="2"/>
  <c r="G238" i="2"/>
  <c r="H238" i="2"/>
  <c r="I238" i="2"/>
  <c r="A239" i="2"/>
  <c r="D240" i="2" s="1"/>
  <c r="B239" i="2"/>
  <c r="D239" i="2"/>
  <c r="F239" i="2"/>
  <c r="G239" i="2"/>
  <c r="H239" i="2"/>
  <c r="I239" i="2"/>
  <c r="A240" i="2"/>
  <c r="B240" i="2"/>
  <c r="C240" i="2"/>
  <c r="E240" i="2"/>
  <c r="F240" i="2"/>
  <c r="G240" i="2"/>
  <c r="H240" i="2"/>
  <c r="I240" i="2"/>
  <c r="A241" i="2"/>
  <c r="C242" i="2" s="1"/>
  <c r="B241" i="2"/>
  <c r="E241" i="2"/>
  <c r="F241" i="2"/>
  <c r="G241" i="2"/>
  <c r="H241" i="2"/>
  <c r="I241" i="2"/>
  <c r="A242" i="2"/>
  <c r="C243" i="2" s="1"/>
  <c r="B242" i="2"/>
  <c r="E243" i="2" s="1"/>
  <c r="D242" i="2"/>
  <c r="E242" i="2"/>
  <c r="F242" i="2"/>
  <c r="G242" i="2"/>
  <c r="H242" i="2"/>
  <c r="I242" i="2"/>
  <c r="A243" i="2"/>
  <c r="D244" i="2" s="1"/>
  <c r="B243" i="2"/>
  <c r="F243" i="2"/>
  <c r="G243" i="2"/>
  <c r="H243" i="2"/>
  <c r="I243" i="2"/>
  <c r="A244" i="2"/>
  <c r="C245" i="2" s="1"/>
  <c r="B244" i="2"/>
  <c r="E245" i="2" s="1"/>
  <c r="C244" i="2"/>
  <c r="E244" i="2"/>
  <c r="F244" i="2"/>
  <c r="G244" i="2"/>
  <c r="H244" i="2"/>
  <c r="I244" i="2"/>
  <c r="A245" i="2"/>
  <c r="B245" i="2"/>
  <c r="F245" i="2"/>
  <c r="G245" i="2"/>
  <c r="H245" i="2"/>
  <c r="I245" i="2"/>
  <c r="A246" i="2"/>
  <c r="C247" i="2" s="1"/>
  <c r="B246" i="2"/>
  <c r="E247" i="2" s="1"/>
  <c r="C246" i="2"/>
  <c r="D246" i="2"/>
  <c r="E246" i="2"/>
  <c r="F246" i="2"/>
  <c r="G246" i="2"/>
  <c r="H246" i="2"/>
  <c r="I246" i="2"/>
  <c r="A247" i="2"/>
  <c r="B247" i="2"/>
  <c r="D247" i="2"/>
  <c r="F247" i="2"/>
  <c r="G247" i="2"/>
  <c r="H247" i="2"/>
  <c r="I247" i="2"/>
  <c r="A248" i="2"/>
  <c r="C249" i="2" s="1"/>
  <c r="B248" i="2"/>
  <c r="E248" i="2"/>
  <c r="F248" i="2"/>
  <c r="G248" i="2"/>
  <c r="H248" i="2"/>
  <c r="I248" i="2"/>
  <c r="A249" i="2"/>
  <c r="C250" i="2" s="1"/>
  <c r="B249" i="2"/>
  <c r="E249" i="2"/>
  <c r="F249" i="2"/>
  <c r="G249" i="2"/>
  <c r="H249" i="2"/>
  <c r="I249" i="2"/>
  <c r="A250" i="2"/>
  <c r="C251" i="2" s="1"/>
  <c r="B250" i="2"/>
  <c r="E251" i="2" s="1"/>
  <c r="E250" i="2"/>
  <c r="F250" i="2"/>
  <c r="G250" i="2"/>
  <c r="H250" i="2"/>
  <c r="I250" i="2"/>
  <c r="A251" i="2"/>
  <c r="D252" i="2" s="1"/>
  <c r="B251" i="2"/>
  <c r="D251" i="2"/>
  <c r="F251" i="2"/>
  <c r="G251" i="2"/>
  <c r="H251" i="2"/>
  <c r="I251" i="2"/>
  <c r="A252" i="2"/>
  <c r="B252" i="2"/>
  <c r="C252" i="2"/>
  <c r="E252" i="2"/>
  <c r="F252" i="2"/>
  <c r="G252" i="2"/>
  <c r="H252" i="2"/>
  <c r="I252" i="2"/>
  <c r="A253" i="2"/>
  <c r="C254" i="2" s="1"/>
  <c r="B253" i="2"/>
  <c r="E253" i="2"/>
  <c r="F253" i="2"/>
  <c r="G253" i="2"/>
  <c r="H253" i="2"/>
  <c r="I253" i="2"/>
  <c r="A254" i="2"/>
  <c r="C255" i="2" s="1"/>
  <c r="B254" i="2"/>
  <c r="E255" i="2" s="1"/>
  <c r="D254" i="2"/>
  <c r="E254" i="2"/>
  <c r="F254" i="2"/>
  <c r="G254" i="2"/>
  <c r="H254" i="2"/>
  <c r="I254" i="2"/>
  <c r="A255" i="2"/>
  <c r="D256" i="2" s="1"/>
  <c r="B255" i="2"/>
  <c r="F255" i="2"/>
  <c r="G255" i="2"/>
  <c r="H255" i="2"/>
  <c r="I255" i="2"/>
  <c r="A256" i="2"/>
  <c r="C257" i="2" s="1"/>
  <c r="B256" i="2"/>
  <c r="E257" i="2" s="1"/>
  <c r="C256" i="2"/>
  <c r="E256" i="2"/>
  <c r="F256" i="2"/>
  <c r="G256" i="2"/>
  <c r="H256" i="2"/>
  <c r="I256" i="2"/>
  <c r="A257" i="2"/>
  <c r="B257" i="2"/>
  <c r="F257" i="2"/>
  <c r="G257" i="2"/>
  <c r="H257" i="2"/>
  <c r="I257" i="2"/>
  <c r="A258" i="2"/>
  <c r="C259" i="2" s="1"/>
  <c r="B258" i="2"/>
  <c r="E259" i="2" s="1"/>
  <c r="C258" i="2"/>
  <c r="D258" i="2"/>
  <c r="E258" i="2"/>
  <c r="F258" i="2"/>
  <c r="G258" i="2"/>
  <c r="H258" i="2"/>
  <c r="I258" i="2"/>
  <c r="A259" i="2"/>
  <c r="B259" i="2"/>
  <c r="D259" i="2"/>
  <c r="F259" i="2"/>
  <c r="G259" i="2"/>
  <c r="H259" i="2"/>
  <c r="I259" i="2"/>
  <c r="A260" i="2"/>
  <c r="C261" i="2" s="1"/>
  <c r="B260" i="2"/>
  <c r="E260" i="2"/>
  <c r="F260" i="2"/>
  <c r="G260" i="2"/>
  <c r="H260" i="2"/>
  <c r="I260" i="2"/>
  <c r="A261" i="2"/>
  <c r="C262" i="2" s="1"/>
  <c r="B261" i="2"/>
  <c r="E261" i="2"/>
  <c r="F261" i="2"/>
  <c r="G261" i="2"/>
  <c r="H261" i="2"/>
  <c r="I261" i="2"/>
  <c r="A262" i="2"/>
  <c r="C263" i="2" s="1"/>
  <c r="B262" i="2"/>
  <c r="E263" i="2" s="1"/>
  <c r="E262" i="2"/>
  <c r="F262" i="2"/>
  <c r="G262" i="2"/>
  <c r="H262" i="2"/>
  <c r="I262" i="2"/>
  <c r="A263" i="2"/>
  <c r="D264" i="2" s="1"/>
  <c r="B263" i="2"/>
  <c r="D263" i="2"/>
  <c r="F263" i="2"/>
  <c r="G263" i="2"/>
  <c r="H263" i="2"/>
  <c r="I263" i="2"/>
  <c r="A264" i="2"/>
  <c r="B264" i="2"/>
  <c r="C264" i="2"/>
  <c r="E264" i="2"/>
  <c r="F264" i="2"/>
  <c r="G264" i="2"/>
  <c r="H264" i="2"/>
  <c r="I264" i="2"/>
  <c r="A265" i="2"/>
  <c r="C266" i="2" s="1"/>
  <c r="B265" i="2"/>
  <c r="E265" i="2"/>
  <c r="F265" i="2"/>
  <c r="G265" i="2"/>
  <c r="H265" i="2"/>
  <c r="I265" i="2"/>
  <c r="A266" i="2"/>
  <c r="C267" i="2" s="1"/>
  <c r="B266" i="2"/>
  <c r="E267" i="2" s="1"/>
  <c r="D266" i="2"/>
  <c r="E266" i="2"/>
  <c r="F266" i="2"/>
  <c r="G266" i="2"/>
  <c r="H266" i="2"/>
  <c r="I266" i="2"/>
  <c r="A267" i="2"/>
  <c r="D268" i="2" s="1"/>
  <c r="B267" i="2"/>
  <c r="F267" i="2"/>
  <c r="G267" i="2"/>
  <c r="H267" i="2"/>
  <c r="I267" i="2"/>
  <c r="A268" i="2"/>
  <c r="C269" i="2" s="1"/>
  <c r="B268" i="2"/>
  <c r="E269" i="2" s="1"/>
  <c r="C268" i="2"/>
  <c r="E268" i="2"/>
  <c r="F268" i="2"/>
  <c r="G268" i="2"/>
  <c r="H268" i="2"/>
  <c r="I268" i="2"/>
  <c r="A269" i="2"/>
  <c r="B269" i="2"/>
  <c r="F269" i="2"/>
  <c r="G269" i="2"/>
  <c r="H269" i="2"/>
  <c r="I269" i="2"/>
  <c r="A270" i="2"/>
  <c r="C271" i="2" s="1"/>
  <c r="B270" i="2"/>
  <c r="E271" i="2" s="1"/>
  <c r="C270" i="2"/>
  <c r="D270" i="2"/>
  <c r="E270" i="2"/>
  <c r="F270" i="2"/>
  <c r="G270" i="2"/>
  <c r="H270" i="2"/>
  <c r="I270" i="2"/>
  <c r="A271" i="2"/>
  <c r="B271" i="2"/>
  <c r="D271" i="2"/>
  <c r="F271" i="2"/>
  <c r="G271" i="2"/>
  <c r="H271" i="2"/>
  <c r="I271" i="2"/>
  <c r="A272" i="2"/>
  <c r="C273" i="2" s="1"/>
  <c r="B272" i="2"/>
  <c r="E272" i="2"/>
  <c r="F272" i="2"/>
  <c r="G272" i="2"/>
  <c r="H272" i="2"/>
  <c r="I272" i="2"/>
  <c r="A273" i="2"/>
  <c r="C274" i="2" s="1"/>
  <c r="B273" i="2"/>
  <c r="E273" i="2"/>
  <c r="F273" i="2"/>
  <c r="G273" i="2"/>
  <c r="H273" i="2"/>
  <c r="I273" i="2"/>
  <c r="A274" i="2"/>
  <c r="B274" i="2"/>
  <c r="E274" i="2"/>
  <c r="F274" i="2"/>
  <c r="G274" i="2"/>
  <c r="H274" i="2"/>
  <c r="I274" i="2"/>
  <c r="A275" i="2"/>
  <c r="C276" i="2" s="1"/>
  <c r="B275" i="2"/>
  <c r="C275" i="2"/>
  <c r="D275" i="2"/>
  <c r="E275" i="2"/>
  <c r="F275" i="2"/>
  <c r="G275" i="2"/>
  <c r="H275" i="2"/>
  <c r="I275" i="2"/>
  <c r="A276" i="2"/>
  <c r="B276" i="2"/>
  <c r="D276" i="2"/>
  <c r="E276" i="2"/>
  <c r="F276" i="2"/>
  <c r="G276" i="2"/>
  <c r="H276" i="2"/>
  <c r="I276" i="2"/>
  <c r="A277" i="2"/>
  <c r="C278" i="2" s="1"/>
  <c r="B277" i="2"/>
  <c r="C277" i="2"/>
  <c r="D277" i="2"/>
  <c r="E277" i="2"/>
  <c r="F277" i="2"/>
  <c r="G277" i="2"/>
  <c r="H277" i="2"/>
  <c r="I277" i="2"/>
  <c r="A278" i="2"/>
  <c r="B278" i="2"/>
  <c r="D278" i="2"/>
  <c r="E278" i="2"/>
  <c r="F278" i="2"/>
  <c r="G278" i="2"/>
  <c r="H278" i="2"/>
  <c r="I278" i="2"/>
  <c r="A279" i="2"/>
  <c r="C280" i="2" s="1"/>
  <c r="B279" i="2"/>
  <c r="C279" i="2"/>
  <c r="D279" i="2"/>
  <c r="E279" i="2"/>
  <c r="F279" i="2"/>
  <c r="G279" i="2"/>
  <c r="H279" i="2"/>
  <c r="I279" i="2"/>
  <c r="A280" i="2"/>
  <c r="B280" i="2"/>
  <c r="D280" i="2"/>
  <c r="E280" i="2"/>
  <c r="F280" i="2"/>
  <c r="G280" i="2"/>
  <c r="H280" i="2"/>
  <c r="I280" i="2"/>
  <c r="A281" i="2"/>
  <c r="C282" i="2" s="1"/>
  <c r="B281" i="2"/>
  <c r="C281" i="2"/>
  <c r="D281" i="2"/>
  <c r="E281" i="2"/>
  <c r="F281" i="2"/>
  <c r="G281" i="2"/>
  <c r="H281" i="2"/>
  <c r="I281" i="2"/>
  <c r="A282" i="2"/>
  <c r="B282" i="2"/>
  <c r="D282" i="2"/>
  <c r="E282" i="2"/>
  <c r="F282" i="2"/>
  <c r="G282" i="2"/>
  <c r="H282" i="2"/>
  <c r="I282" i="2"/>
  <c r="A283" i="2"/>
  <c r="C284" i="2" s="1"/>
  <c r="B283" i="2"/>
  <c r="C283" i="2"/>
  <c r="D283" i="2"/>
  <c r="E283" i="2"/>
  <c r="F283" i="2"/>
  <c r="G283" i="2"/>
  <c r="H283" i="2"/>
  <c r="I283" i="2"/>
  <c r="A284" i="2"/>
  <c r="B284" i="2"/>
  <c r="D284" i="2"/>
  <c r="E284" i="2"/>
  <c r="F284" i="2"/>
  <c r="G284" i="2"/>
  <c r="H284" i="2"/>
  <c r="I284" i="2"/>
  <c r="A285" i="2"/>
  <c r="C286" i="2" s="1"/>
  <c r="B285" i="2"/>
  <c r="C285" i="2"/>
  <c r="D285" i="2"/>
  <c r="E285" i="2"/>
  <c r="F285" i="2"/>
  <c r="G285" i="2"/>
  <c r="H285" i="2"/>
  <c r="I285" i="2"/>
  <c r="A286" i="2"/>
  <c r="B286" i="2"/>
  <c r="D286" i="2"/>
  <c r="E286" i="2"/>
  <c r="F286" i="2"/>
  <c r="G286" i="2"/>
  <c r="H286" i="2"/>
  <c r="I286" i="2"/>
  <c r="A287" i="2"/>
  <c r="C288" i="2" s="1"/>
  <c r="B287" i="2"/>
  <c r="C287" i="2"/>
  <c r="D287" i="2"/>
  <c r="E287" i="2"/>
  <c r="F287" i="2"/>
  <c r="G287" i="2"/>
  <c r="H287" i="2"/>
  <c r="I287" i="2"/>
  <c r="A288" i="2"/>
  <c r="B288" i="2"/>
  <c r="D288" i="2"/>
  <c r="E288" i="2"/>
  <c r="F288" i="2"/>
  <c r="G288" i="2"/>
  <c r="H288" i="2"/>
  <c r="I288" i="2"/>
  <c r="A289" i="2"/>
  <c r="C290" i="2" s="1"/>
  <c r="B289" i="2"/>
  <c r="C289" i="2"/>
  <c r="D289" i="2"/>
  <c r="E289" i="2"/>
  <c r="F289" i="2"/>
  <c r="G289" i="2"/>
  <c r="H289" i="2"/>
  <c r="I289" i="2"/>
  <c r="A290" i="2"/>
  <c r="B290" i="2"/>
  <c r="D290" i="2"/>
  <c r="E290" i="2"/>
  <c r="F290" i="2"/>
  <c r="G290" i="2"/>
  <c r="H290" i="2"/>
  <c r="I290" i="2"/>
  <c r="A291" i="2"/>
  <c r="C292" i="2" s="1"/>
  <c r="B291" i="2"/>
  <c r="C291" i="2"/>
  <c r="D291" i="2"/>
  <c r="E291" i="2"/>
  <c r="F291" i="2"/>
  <c r="G291" i="2"/>
  <c r="H291" i="2"/>
  <c r="I291" i="2"/>
  <c r="A292" i="2"/>
  <c r="B292" i="2"/>
  <c r="D292" i="2"/>
  <c r="E292" i="2"/>
  <c r="F292" i="2"/>
  <c r="G292" i="2"/>
  <c r="H292" i="2"/>
  <c r="I292" i="2"/>
  <c r="A293" i="2"/>
  <c r="C294" i="2" s="1"/>
  <c r="B293" i="2"/>
  <c r="C293" i="2"/>
  <c r="D293" i="2"/>
  <c r="E293" i="2"/>
  <c r="F293" i="2"/>
  <c r="G293" i="2"/>
  <c r="H293" i="2"/>
  <c r="I293" i="2"/>
  <c r="A294" i="2"/>
  <c r="B294" i="2"/>
  <c r="D294" i="2"/>
  <c r="E294" i="2"/>
  <c r="F294" i="2"/>
  <c r="G294" i="2"/>
  <c r="H294" i="2"/>
  <c r="I294" i="2"/>
  <c r="A295" i="2"/>
  <c r="C296" i="2" s="1"/>
  <c r="B295" i="2"/>
  <c r="C295" i="2"/>
  <c r="D295" i="2"/>
  <c r="E295" i="2"/>
  <c r="F295" i="2"/>
  <c r="G295" i="2"/>
  <c r="H295" i="2"/>
  <c r="I295" i="2"/>
  <c r="A296" i="2"/>
  <c r="B296" i="2"/>
  <c r="D296" i="2"/>
  <c r="E296" i="2"/>
  <c r="F296" i="2"/>
  <c r="G296" i="2"/>
  <c r="H296" i="2"/>
  <c r="I296" i="2"/>
  <c r="A297" i="2"/>
  <c r="C298" i="2" s="1"/>
  <c r="B297" i="2"/>
  <c r="C297" i="2"/>
  <c r="D297" i="2"/>
  <c r="E297" i="2"/>
  <c r="F297" i="2"/>
  <c r="G297" i="2"/>
  <c r="H297" i="2"/>
  <c r="I297" i="2"/>
  <c r="A298" i="2"/>
  <c r="B298" i="2"/>
  <c r="D298" i="2"/>
  <c r="E298" i="2"/>
  <c r="F298" i="2"/>
  <c r="G298" i="2"/>
  <c r="H298" i="2"/>
  <c r="I298" i="2"/>
  <c r="A299" i="2"/>
  <c r="C300" i="2" s="1"/>
  <c r="B299" i="2"/>
  <c r="C299" i="2"/>
  <c r="D299" i="2"/>
  <c r="E299" i="2"/>
  <c r="F299" i="2"/>
  <c r="G299" i="2"/>
  <c r="H299" i="2"/>
  <c r="I299" i="2"/>
  <c r="A300" i="2"/>
  <c r="B300" i="2"/>
  <c r="D300" i="2"/>
  <c r="E300" i="2"/>
  <c r="F300" i="2"/>
  <c r="G300" i="2"/>
  <c r="H300" i="2"/>
  <c r="I300" i="2"/>
  <c r="A301" i="2"/>
  <c r="C302" i="2" s="1"/>
  <c r="B301" i="2"/>
  <c r="C301" i="2"/>
  <c r="D301" i="2"/>
  <c r="E301" i="2"/>
  <c r="F301" i="2"/>
  <c r="G301" i="2"/>
  <c r="H301" i="2"/>
  <c r="I301" i="2"/>
  <c r="A302" i="2"/>
  <c r="B302" i="2"/>
  <c r="D302" i="2"/>
  <c r="E302" i="2"/>
  <c r="F302" i="2"/>
  <c r="G302" i="2"/>
  <c r="H302" i="2"/>
  <c r="I302" i="2"/>
  <c r="A303" i="2"/>
  <c r="C304" i="2" s="1"/>
  <c r="B303" i="2"/>
  <c r="C303" i="2"/>
  <c r="D303" i="2"/>
  <c r="E303" i="2"/>
  <c r="F303" i="2"/>
  <c r="G303" i="2"/>
  <c r="H303" i="2"/>
  <c r="I303" i="2"/>
  <c r="A304" i="2"/>
  <c r="B304" i="2"/>
  <c r="D304" i="2"/>
  <c r="E304" i="2"/>
  <c r="F304" i="2"/>
  <c r="G304" i="2"/>
  <c r="H304" i="2"/>
  <c r="I304" i="2"/>
  <c r="A305" i="2"/>
  <c r="C306" i="2" s="1"/>
  <c r="B305" i="2"/>
  <c r="C305" i="2"/>
  <c r="D305" i="2"/>
  <c r="E305" i="2"/>
  <c r="F305" i="2"/>
  <c r="G305" i="2"/>
  <c r="H305" i="2"/>
  <c r="I305" i="2"/>
  <c r="A306" i="2"/>
  <c r="B306" i="2"/>
  <c r="D306" i="2"/>
  <c r="E306" i="2"/>
  <c r="F306" i="2"/>
  <c r="G306" i="2"/>
  <c r="H306" i="2"/>
  <c r="I306" i="2"/>
  <c r="A307" i="2"/>
  <c r="C308" i="2" s="1"/>
  <c r="B307" i="2"/>
  <c r="C307" i="2"/>
  <c r="D307" i="2"/>
  <c r="E307" i="2"/>
  <c r="F307" i="2"/>
  <c r="G307" i="2"/>
  <c r="H307" i="2"/>
  <c r="I307" i="2"/>
  <c r="A308" i="2"/>
  <c r="B308" i="2"/>
  <c r="D308" i="2"/>
  <c r="E308" i="2"/>
  <c r="F308" i="2"/>
  <c r="G308" i="2"/>
  <c r="H308" i="2"/>
  <c r="I308" i="2"/>
  <c r="A309" i="2"/>
  <c r="C310" i="2" s="1"/>
  <c r="B309" i="2"/>
  <c r="C309" i="2"/>
  <c r="D309" i="2"/>
  <c r="E309" i="2"/>
  <c r="F309" i="2"/>
  <c r="G309" i="2"/>
  <c r="H309" i="2"/>
  <c r="I309" i="2"/>
  <c r="A310" i="2"/>
  <c r="B310" i="2"/>
  <c r="D310" i="2"/>
  <c r="E310" i="2"/>
  <c r="F310" i="2"/>
  <c r="G310" i="2"/>
  <c r="H310" i="2"/>
  <c r="I310" i="2"/>
  <c r="A311" i="2"/>
  <c r="C312" i="2" s="1"/>
  <c r="B311" i="2"/>
  <c r="C311" i="2"/>
  <c r="D311" i="2"/>
  <c r="E311" i="2"/>
  <c r="F311" i="2"/>
  <c r="G311" i="2"/>
  <c r="H311" i="2"/>
  <c r="I311" i="2"/>
  <c r="A312" i="2"/>
  <c r="B312" i="2"/>
  <c r="D312" i="2"/>
  <c r="E312" i="2"/>
  <c r="F312" i="2"/>
  <c r="G312" i="2"/>
  <c r="H312" i="2"/>
  <c r="I312" i="2"/>
  <c r="A313" i="2"/>
  <c r="C314" i="2" s="1"/>
  <c r="B313" i="2"/>
  <c r="C313" i="2"/>
  <c r="D313" i="2"/>
  <c r="E313" i="2"/>
  <c r="F313" i="2"/>
  <c r="G313" i="2"/>
  <c r="H313" i="2"/>
  <c r="I313" i="2"/>
  <c r="A314" i="2"/>
  <c r="B314" i="2"/>
  <c r="D314" i="2"/>
  <c r="E314" i="2"/>
  <c r="F314" i="2"/>
  <c r="G314" i="2"/>
  <c r="H314" i="2"/>
  <c r="I314" i="2"/>
  <c r="A315" i="2"/>
  <c r="C316" i="2" s="1"/>
  <c r="B315" i="2"/>
  <c r="C315" i="2"/>
  <c r="D315" i="2"/>
  <c r="E315" i="2"/>
  <c r="F315" i="2"/>
  <c r="G315" i="2"/>
  <c r="H315" i="2"/>
  <c r="I315" i="2"/>
  <c r="A316" i="2"/>
  <c r="B316" i="2"/>
  <c r="D316" i="2"/>
  <c r="E316" i="2"/>
  <c r="F316" i="2"/>
  <c r="G316" i="2"/>
  <c r="H316" i="2"/>
  <c r="I316" i="2"/>
  <c r="A317" i="2"/>
  <c r="C318" i="2" s="1"/>
  <c r="B317" i="2"/>
  <c r="C317" i="2"/>
  <c r="D317" i="2"/>
  <c r="E317" i="2"/>
  <c r="F317" i="2"/>
  <c r="G317" i="2"/>
  <c r="H317" i="2"/>
  <c r="I317" i="2"/>
  <c r="A318" i="2"/>
  <c r="B318" i="2"/>
  <c r="D318" i="2"/>
  <c r="E318" i="2"/>
  <c r="F318" i="2"/>
  <c r="G318" i="2"/>
  <c r="H318" i="2"/>
  <c r="I318" i="2"/>
  <c r="A319" i="2"/>
  <c r="C320" i="2" s="1"/>
  <c r="B319" i="2"/>
  <c r="C319" i="2"/>
  <c r="D319" i="2"/>
  <c r="E319" i="2"/>
  <c r="F319" i="2"/>
  <c r="G319" i="2"/>
  <c r="H319" i="2"/>
  <c r="I319" i="2"/>
  <c r="A320" i="2"/>
  <c r="B320" i="2"/>
  <c r="D320" i="2"/>
  <c r="E320" i="2"/>
  <c r="F320" i="2"/>
  <c r="G320" i="2"/>
  <c r="H320" i="2"/>
  <c r="I320" i="2"/>
  <c r="A321" i="2"/>
  <c r="C322" i="2" s="1"/>
  <c r="B321" i="2"/>
  <c r="C321" i="2"/>
  <c r="D321" i="2"/>
  <c r="E321" i="2"/>
  <c r="F321" i="2"/>
  <c r="G321" i="2"/>
  <c r="H321" i="2"/>
  <c r="I321" i="2"/>
  <c r="A322" i="2"/>
  <c r="B322" i="2"/>
  <c r="D322" i="2"/>
  <c r="E322" i="2"/>
  <c r="F322" i="2"/>
  <c r="G322" i="2"/>
  <c r="H322" i="2"/>
  <c r="I322" i="2"/>
  <c r="A323" i="2"/>
  <c r="C324" i="2" s="1"/>
  <c r="B323" i="2"/>
  <c r="C323" i="2"/>
  <c r="D323" i="2"/>
  <c r="E323" i="2"/>
  <c r="F323" i="2"/>
  <c r="G323" i="2"/>
  <c r="H323" i="2"/>
  <c r="I323" i="2"/>
  <c r="A324" i="2"/>
  <c r="B324" i="2"/>
  <c r="D324" i="2"/>
  <c r="E324" i="2"/>
  <c r="F324" i="2"/>
  <c r="G324" i="2"/>
  <c r="H324" i="2"/>
  <c r="I324" i="2"/>
  <c r="A325" i="2"/>
  <c r="C326" i="2" s="1"/>
  <c r="B325" i="2"/>
  <c r="C325" i="2"/>
  <c r="D325" i="2"/>
  <c r="E325" i="2"/>
  <c r="F325" i="2"/>
  <c r="G325" i="2"/>
  <c r="H325" i="2"/>
  <c r="I325" i="2"/>
  <c r="A326" i="2"/>
  <c r="B326" i="2"/>
  <c r="D326" i="2"/>
  <c r="E326" i="2"/>
  <c r="F326" i="2"/>
  <c r="G326" i="2"/>
  <c r="H326" i="2"/>
  <c r="I326" i="2"/>
  <c r="A327" i="2"/>
  <c r="C328" i="2" s="1"/>
  <c r="B327" i="2"/>
  <c r="C327" i="2"/>
  <c r="D327" i="2"/>
  <c r="E327" i="2"/>
  <c r="F327" i="2"/>
  <c r="G327" i="2"/>
  <c r="H327" i="2"/>
  <c r="I327" i="2"/>
  <c r="A328" i="2"/>
  <c r="B328" i="2"/>
  <c r="D328" i="2"/>
  <c r="E328" i="2"/>
  <c r="F328" i="2"/>
  <c r="G328" i="2"/>
  <c r="H328" i="2"/>
  <c r="I328" i="2"/>
  <c r="A329" i="2"/>
  <c r="C330" i="2" s="1"/>
  <c r="B329" i="2"/>
  <c r="C329" i="2"/>
  <c r="D329" i="2"/>
  <c r="E329" i="2"/>
  <c r="F329" i="2"/>
  <c r="G329" i="2"/>
  <c r="H329" i="2"/>
  <c r="I329" i="2"/>
  <c r="A330" i="2"/>
  <c r="B330" i="2"/>
  <c r="D330" i="2"/>
  <c r="E330" i="2"/>
  <c r="F330" i="2"/>
  <c r="G330" i="2"/>
  <c r="H330" i="2"/>
  <c r="I330" i="2"/>
  <c r="A331" i="2"/>
  <c r="C332" i="2" s="1"/>
  <c r="B331" i="2"/>
  <c r="C331" i="2"/>
  <c r="D331" i="2"/>
  <c r="E331" i="2"/>
  <c r="F331" i="2"/>
  <c r="G331" i="2"/>
  <c r="H331" i="2"/>
  <c r="I331" i="2"/>
  <c r="A332" i="2"/>
  <c r="B332" i="2"/>
  <c r="D332" i="2"/>
  <c r="E332" i="2"/>
  <c r="F332" i="2"/>
  <c r="G332" i="2"/>
  <c r="H332" i="2"/>
  <c r="I332" i="2"/>
  <c r="A333" i="2"/>
  <c r="C334" i="2" s="1"/>
  <c r="B333" i="2"/>
  <c r="C333" i="2"/>
  <c r="D333" i="2"/>
  <c r="E333" i="2"/>
  <c r="F333" i="2"/>
  <c r="G333" i="2"/>
  <c r="H333" i="2"/>
  <c r="I333" i="2"/>
  <c r="A334" i="2"/>
  <c r="B334" i="2"/>
  <c r="D334" i="2"/>
  <c r="E334" i="2"/>
  <c r="F334" i="2"/>
  <c r="G334" i="2"/>
  <c r="H334" i="2"/>
  <c r="I334" i="2"/>
  <c r="A335" i="2"/>
  <c r="C336" i="2" s="1"/>
  <c r="B335" i="2"/>
  <c r="C335" i="2"/>
  <c r="D335" i="2"/>
  <c r="E335" i="2"/>
  <c r="F335" i="2"/>
  <c r="G335" i="2"/>
  <c r="H335" i="2"/>
  <c r="I335" i="2"/>
  <c r="A336" i="2"/>
  <c r="B336" i="2"/>
  <c r="D336" i="2"/>
  <c r="E336" i="2"/>
  <c r="F336" i="2"/>
  <c r="G336" i="2"/>
  <c r="H336" i="2"/>
  <c r="I336" i="2"/>
  <c r="A337" i="2"/>
  <c r="C338" i="2" s="1"/>
  <c r="B337" i="2"/>
  <c r="C337" i="2"/>
  <c r="D337" i="2"/>
  <c r="E337" i="2"/>
  <c r="F337" i="2"/>
  <c r="G337" i="2"/>
  <c r="H337" i="2"/>
  <c r="I337" i="2"/>
  <c r="A338" i="2"/>
  <c r="B338" i="2"/>
  <c r="D338" i="2"/>
  <c r="E338" i="2"/>
  <c r="F338" i="2"/>
  <c r="G338" i="2"/>
  <c r="H338" i="2"/>
  <c r="I338" i="2"/>
  <c r="A339" i="2"/>
  <c r="C340" i="2" s="1"/>
  <c r="B339" i="2"/>
  <c r="C339" i="2"/>
  <c r="D339" i="2"/>
  <c r="E339" i="2"/>
  <c r="F339" i="2"/>
  <c r="G339" i="2"/>
  <c r="H339" i="2"/>
  <c r="I339" i="2"/>
  <c r="A340" i="2"/>
  <c r="B340" i="2"/>
  <c r="D340" i="2"/>
  <c r="E340" i="2"/>
  <c r="F340" i="2"/>
  <c r="G340" i="2"/>
  <c r="H340" i="2"/>
  <c r="I340" i="2"/>
  <c r="A341" i="2"/>
  <c r="C342" i="2" s="1"/>
  <c r="B341" i="2"/>
  <c r="C341" i="2"/>
  <c r="D341" i="2"/>
  <c r="E341" i="2"/>
  <c r="F341" i="2"/>
  <c r="G341" i="2"/>
  <c r="H341" i="2"/>
  <c r="I341" i="2"/>
  <c r="A342" i="2"/>
  <c r="B342" i="2"/>
  <c r="D342" i="2"/>
  <c r="E342" i="2"/>
  <c r="F342" i="2"/>
  <c r="G342" i="2"/>
  <c r="H342" i="2"/>
  <c r="I342" i="2"/>
  <c r="A343" i="2"/>
  <c r="C344" i="2" s="1"/>
  <c r="B343" i="2"/>
  <c r="C343" i="2"/>
  <c r="D343" i="2"/>
  <c r="E343" i="2"/>
  <c r="F343" i="2"/>
  <c r="G343" i="2"/>
  <c r="H343" i="2"/>
  <c r="I343" i="2"/>
  <c r="A344" i="2"/>
  <c r="B344" i="2"/>
  <c r="D344" i="2"/>
  <c r="E344" i="2"/>
  <c r="F344" i="2"/>
  <c r="G344" i="2"/>
  <c r="H344" i="2"/>
  <c r="I344" i="2"/>
  <c r="A345" i="2"/>
  <c r="C346" i="2" s="1"/>
  <c r="B345" i="2"/>
  <c r="C345" i="2"/>
  <c r="D345" i="2"/>
  <c r="E345" i="2"/>
  <c r="F345" i="2"/>
  <c r="G345" i="2"/>
  <c r="H345" i="2"/>
  <c r="I345" i="2"/>
  <c r="A346" i="2"/>
  <c r="B346" i="2"/>
  <c r="D346" i="2"/>
  <c r="E346" i="2"/>
  <c r="F346" i="2"/>
  <c r="G346" i="2"/>
  <c r="H346" i="2"/>
  <c r="I346" i="2"/>
  <c r="A347" i="2"/>
  <c r="C348" i="2" s="1"/>
  <c r="B347" i="2"/>
  <c r="C347" i="2"/>
  <c r="D347" i="2"/>
  <c r="E347" i="2"/>
  <c r="F347" i="2"/>
  <c r="G347" i="2"/>
  <c r="H347" i="2"/>
  <c r="I347" i="2"/>
  <c r="A348" i="2"/>
  <c r="B348" i="2"/>
  <c r="D348" i="2"/>
  <c r="E348" i="2"/>
  <c r="F348" i="2"/>
  <c r="G348" i="2"/>
  <c r="H348" i="2"/>
  <c r="I348" i="2"/>
  <c r="A349" i="2"/>
  <c r="C350" i="2" s="1"/>
  <c r="B349" i="2"/>
  <c r="C349" i="2"/>
  <c r="D349" i="2"/>
  <c r="E349" i="2"/>
  <c r="F349" i="2"/>
  <c r="G349" i="2"/>
  <c r="H349" i="2"/>
  <c r="I349" i="2"/>
  <c r="A350" i="2"/>
  <c r="B350" i="2"/>
  <c r="D350" i="2"/>
  <c r="E350" i="2"/>
  <c r="F350" i="2"/>
  <c r="G350" i="2"/>
  <c r="H350" i="2"/>
  <c r="I350" i="2"/>
  <c r="A351" i="2"/>
  <c r="C352" i="2" s="1"/>
  <c r="B351" i="2"/>
  <c r="C351" i="2"/>
  <c r="D351" i="2"/>
  <c r="E351" i="2"/>
  <c r="F351" i="2"/>
  <c r="G351" i="2"/>
  <c r="H351" i="2"/>
  <c r="I351" i="2"/>
  <c r="A352" i="2"/>
  <c r="B352" i="2"/>
  <c r="D352" i="2"/>
  <c r="E352" i="2"/>
  <c r="F352" i="2"/>
  <c r="G352" i="2"/>
  <c r="H352" i="2"/>
  <c r="I352" i="2"/>
  <c r="A353" i="2"/>
  <c r="C354" i="2" s="1"/>
  <c r="B353" i="2"/>
  <c r="C353" i="2"/>
  <c r="D353" i="2"/>
  <c r="E353" i="2"/>
  <c r="F353" i="2"/>
  <c r="G353" i="2"/>
  <c r="H353" i="2"/>
  <c r="I353" i="2"/>
  <c r="A354" i="2"/>
  <c r="B354" i="2"/>
  <c r="D354" i="2"/>
  <c r="E354" i="2"/>
  <c r="F354" i="2"/>
  <c r="G354" i="2"/>
  <c r="H354" i="2"/>
  <c r="I354" i="2"/>
  <c r="A355" i="2"/>
  <c r="C356" i="2" s="1"/>
  <c r="B355" i="2"/>
  <c r="C355" i="2"/>
  <c r="D355" i="2"/>
  <c r="E355" i="2"/>
  <c r="F355" i="2"/>
  <c r="G355" i="2"/>
  <c r="H355" i="2"/>
  <c r="I355" i="2"/>
  <c r="A356" i="2"/>
  <c r="B356" i="2"/>
  <c r="D356" i="2"/>
  <c r="E356" i="2"/>
  <c r="F356" i="2"/>
  <c r="G356" i="2"/>
  <c r="H356" i="2"/>
  <c r="I356" i="2"/>
  <c r="A357" i="2"/>
  <c r="C358" i="2" s="1"/>
  <c r="B357" i="2"/>
  <c r="C357" i="2"/>
  <c r="D357" i="2"/>
  <c r="E357" i="2"/>
  <c r="F357" i="2"/>
  <c r="G357" i="2"/>
  <c r="H357" i="2"/>
  <c r="I357" i="2"/>
  <c r="A358" i="2"/>
  <c r="B358" i="2"/>
  <c r="D358" i="2"/>
  <c r="E358" i="2"/>
  <c r="F358" i="2"/>
  <c r="G358" i="2"/>
  <c r="H358" i="2"/>
  <c r="I358" i="2"/>
  <c r="A359" i="2"/>
  <c r="C360" i="2" s="1"/>
  <c r="B359" i="2"/>
  <c r="C359" i="2"/>
  <c r="D359" i="2"/>
  <c r="E359" i="2"/>
  <c r="F359" i="2"/>
  <c r="G359" i="2"/>
  <c r="H359" i="2"/>
  <c r="I359" i="2"/>
  <c r="A360" i="2"/>
  <c r="B360" i="2"/>
  <c r="D360" i="2"/>
  <c r="E360" i="2"/>
  <c r="F360" i="2"/>
  <c r="G360" i="2"/>
  <c r="H360" i="2"/>
  <c r="I360" i="2"/>
  <c r="A361" i="2"/>
  <c r="C362" i="2" s="1"/>
  <c r="B361" i="2"/>
  <c r="C361" i="2"/>
  <c r="D361" i="2"/>
  <c r="E361" i="2"/>
  <c r="F361" i="2"/>
  <c r="G361" i="2"/>
  <c r="H361" i="2"/>
  <c r="I361" i="2"/>
  <c r="A362" i="2"/>
  <c r="B362" i="2"/>
  <c r="D362" i="2"/>
  <c r="E362" i="2"/>
  <c r="F362" i="2"/>
  <c r="G362" i="2"/>
  <c r="H362" i="2"/>
  <c r="I362" i="2"/>
  <c r="A363" i="2"/>
  <c r="C364" i="2" s="1"/>
  <c r="B363" i="2"/>
  <c r="C363" i="2"/>
  <c r="D363" i="2"/>
  <c r="E363" i="2"/>
  <c r="F363" i="2"/>
  <c r="G363" i="2"/>
  <c r="H363" i="2"/>
  <c r="I363" i="2"/>
  <c r="A364" i="2"/>
  <c r="B364" i="2"/>
  <c r="D364" i="2"/>
  <c r="E364" i="2"/>
  <c r="F364" i="2"/>
  <c r="G364" i="2"/>
  <c r="H364" i="2"/>
  <c r="I364" i="2"/>
  <c r="A365" i="2"/>
  <c r="C366" i="2" s="1"/>
  <c r="B365" i="2"/>
  <c r="C365" i="2"/>
  <c r="D365" i="2"/>
  <c r="E365" i="2"/>
  <c r="F365" i="2"/>
  <c r="G365" i="2"/>
  <c r="H365" i="2"/>
  <c r="I365" i="2"/>
  <c r="A366" i="2"/>
  <c r="B366" i="2"/>
  <c r="D366" i="2"/>
  <c r="E366" i="2"/>
  <c r="F366" i="2"/>
  <c r="G366" i="2"/>
  <c r="H366" i="2"/>
  <c r="I366" i="2"/>
  <c r="A367" i="2"/>
  <c r="C368" i="2" s="1"/>
  <c r="B367" i="2"/>
  <c r="C367" i="2"/>
  <c r="D367" i="2"/>
  <c r="E367" i="2"/>
  <c r="F367" i="2"/>
  <c r="G367" i="2"/>
  <c r="H367" i="2"/>
  <c r="I367" i="2"/>
  <c r="A368" i="2"/>
  <c r="B368" i="2"/>
  <c r="D368" i="2"/>
  <c r="E368" i="2"/>
  <c r="F368" i="2"/>
  <c r="G368" i="2"/>
  <c r="H368" i="2"/>
  <c r="I368" i="2"/>
  <c r="A369" i="2"/>
  <c r="C370" i="2" s="1"/>
  <c r="B369" i="2"/>
  <c r="C369" i="2"/>
  <c r="D369" i="2"/>
  <c r="E369" i="2"/>
  <c r="F369" i="2"/>
  <c r="G369" i="2"/>
  <c r="H369" i="2"/>
  <c r="I369" i="2"/>
  <c r="A370" i="2"/>
  <c r="B370" i="2"/>
  <c r="D370" i="2"/>
  <c r="E370" i="2"/>
  <c r="F370" i="2"/>
  <c r="G370" i="2"/>
  <c r="H370" i="2"/>
  <c r="I370" i="2"/>
  <c r="A371" i="2"/>
  <c r="C372" i="2" s="1"/>
  <c r="B371" i="2"/>
  <c r="C371" i="2"/>
  <c r="D371" i="2"/>
  <c r="E371" i="2"/>
  <c r="F371" i="2"/>
  <c r="G371" i="2"/>
  <c r="H371" i="2"/>
  <c r="I371" i="2"/>
  <c r="A372" i="2"/>
  <c r="B372" i="2"/>
  <c r="D372" i="2"/>
  <c r="E372" i="2"/>
  <c r="F372" i="2"/>
  <c r="G372" i="2"/>
  <c r="H372" i="2"/>
  <c r="I372" i="2"/>
  <c r="A373" i="2"/>
  <c r="C374" i="2" s="1"/>
  <c r="B373" i="2"/>
  <c r="C373" i="2"/>
  <c r="D373" i="2"/>
  <c r="E373" i="2"/>
  <c r="F373" i="2"/>
  <c r="G373" i="2"/>
  <c r="H373" i="2"/>
  <c r="I373" i="2"/>
  <c r="A374" i="2"/>
  <c r="B374" i="2"/>
  <c r="E374" i="2"/>
  <c r="F374" i="2"/>
  <c r="G374" i="2"/>
  <c r="H374" i="2"/>
  <c r="I374" i="2"/>
  <c r="A375" i="2"/>
  <c r="C376" i="2" s="1"/>
  <c r="B375" i="2"/>
  <c r="C375" i="2"/>
  <c r="D375" i="2"/>
  <c r="E375" i="2"/>
  <c r="F375" i="2"/>
  <c r="G375" i="2"/>
  <c r="H375" i="2"/>
  <c r="I375" i="2"/>
  <c r="A376" i="2"/>
  <c r="B376" i="2"/>
  <c r="D376" i="2"/>
  <c r="E376" i="2"/>
  <c r="F376" i="2"/>
  <c r="G376" i="2"/>
  <c r="H376" i="2"/>
  <c r="I376" i="2"/>
  <c r="A377" i="2"/>
  <c r="C378" i="2" s="1"/>
  <c r="B377" i="2"/>
  <c r="C377" i="2"/>
  <c r="D377" i="2"/>
  <c r="E377" i="2"/>
  <c r="F377" i="2"/>
  <c r="G377" i="2"/>
  <c r="H377" i="2"/>
  <c r="I377" i="2"/>
  <c r="A378" i="2"/>
  <c r="B378" i="2"/>
  <c r="E378" i="2"/>
  <c r="F378" i="2"/>
  <c r="G378" i="2"/>
  <c r="H378" i="2"/>
  <c r="I378" i="2"/>
  <c r="A379" i="2"/>
  <c r="C380" i="2" s="1"/>
  <c r="B379" i="2"/>
  <c r="C379" i="2"/>
  <c r="D379" i="2"/>
  <c r="E379" i="2"/>
  <c r="F379" i="2"/>
  <c r="G379" i="2"/>
  <c r="H379" i="2"/>
  <c r="I379" i="2"/>
  <c r="A380" i="2"/>
  <c r="B380" i="2"/>
  <c r="D380" i="2"/>
  <c r="E380" i="2"/>
  <c r="F380" i="2"/>
  <c r="G380" i="2"/>
  <c r="H380" i="2"/>
  <c r="I380" i="2"/>
  <c r="A381" i="2"/>
  <c r="C382" i="2" s="1"/>
  <c r="B381" i="2"/>
  <c r="C381" i="2"/>
  <c r="D381" i="2"/>
  <c r="E381" i="2"/>
  <c r="F381" i="2"/>
  <c r="G381" i="2"/>
  <c r="H381" i="2"/>
  <c r="I381" i="2"/>
  <c r="A382" i="2"/>
  <c r="B382" i="2"/>
  <c r="E382" i="2"/>
  <c r="F382" i="2"/>
  <c r="G382" i="2"/>
  <c r="H382" i="2"/>
  <c r="I382" i="2"/>
  <c r="A383" i="2"/>
  <c r="C384" i="2" s="1"/>
  <c r="B383" i="2"/>
  <c r="C383" i="2"/>
  <c r="D383" i="2"/>
  <c r="E383" i="2"/>
  <c r="F383" i="2"/>
  <c r="G383" i="2"/>
  <c r="H383" i="2"/>
  <c r="I383" i="2"/>
  <c r="A384" i="2"/>
  <c r="B384" i="2"/>
  <c r="D384" i="2"/>
  <c r="E384" i="2"/>
  <c r="F384" i="2"/>
  <c r="G384" i="2"/>
  <c r="H384" i="2"/>
  <c r="I384" i="2"/>
  <c r="A385" i="2"/>
  <c r="C386" i="2" s="1"/>
  <c r="B385" i="2"/>
  <c r="C385" i="2"/>
  <c r="D385" i="2"/>
  <c r="E385" i="2"/>
  <c r="F385" i="2"/>
  <c r="G385" i="2"/>
  <c r="H385" i="2"/>
  <c r="I385" i="2"/>
  <c r="A386" i="2"/>
  <c r="B386" i="2"/>
  <c r="E387" i="2" s="1"/>
  <c r="E386" i="2"/>
  <c r="F386" i="2"/>
  <c r="G386" i="2"/>
  <c r="H386" i="2"/>
  <c r="I386" i="2"/>
  <c r="A387" i="2"/>
  <c r="C388" i="2" s="1"/>
  <c r="B387" i="2"/>
  <c r="C387" i="2"/>
  <c r="D387" i="2"/>
  <c r="F387" i="2"/>
  <c r="G387" i="2"/>
  <c r="H387" i="2"/>
  <c r="I387" i="2"/>
  <c r="A388" i="2"/>
  <c r="B388" i="2"/>
  <c r="D388" i="2"/>
  <c r="E388" i="2"/>
  <c r="F388" i="2"/>
  <c r="G388" i="2"/>
  <c r="H388" i="2"/>
  <c r="I388" i="2"/>
  <c r="A389" i="2"/>
  <c r="C390" i="2" s="1"/>
  <c r="B389" i="2"/>
  <c r="C389" i="2"/>
  <c r="D389" i="2"/>
  <c r="E389" i="2"/>
  <c r="F389" i="2"/>
  <c r="G389" i="2"/>
  <c r="H389" i="2"/>
  <c r="I389" i="2"/>
  <c r="A390" i="2"/>
  <c r="B390" i="2"/>
  <c r="E391" i="2" s="1"/>
  <c r="E390" i="2"/>
  <c r="F390" i="2"/>
  <c r="G390" i="2"/>
  <c r="H390" i="2"/>
  <c r="I390" i="2"/>
  <c r="A391" i="2"/>
  <c r="C392" i="2" s="1"/>
  <c r="B391" i="2"/>
  <c r="C391" i="2"/>
  <c r="D391" i="2"/>
  <c r="F391" i="2"/>
  <c r="G391" i="2"/>
  <c r="H391" i="2"/>
  <c r="I391" i="2"/>
  <c r="A392" i="2"/>
  <c r="B392" i="2"/>
  <c r="D392" i="2"/>
  <c r="E392" i="2"/>
  <c r="F392" i="2"/>
  <c r="G392" i="2"/>
  <c r="H392" i="2"/>
  <c r="I392" i="2"/>
  <c r="A393" i="2"/>
  <c r="C394" i="2" s="1"/>
  <c r="B393" i="2"/>
  <c r="C393" i="2"/>
  <c r="D393" i="2"/>
  <c r="E393" i="2"/>
  <c r="F393" i="2"/>
  <c r="G393" i="2"/>
  <c r="H393" i="2"/>
  <c r="I393" i="2"/>
  <c r="A394" i="2"/>
  <c r="B394" i="2"/>
  <c r="D394" i="2"/>
  <c r="E394" i="2"/>
  <c r="F394" i="2"/>
  <c r="G394" i="2"/>
  <c r="H394" i="2"/>
  <c r="I394" i="2"/>
  <c r="A395" i="2"/>
  <c r="C396" i="2" s="1"/>
  <c r="B395" i="2"/>
  <c r="C395" i="2"/>
  <c r="D395" i="2"/>
  <c r="E395" i="2"/>
  <c r="F395" i="2"/>
  <c r="G395" i="2"/>
  <c r="H395" i="2"/>
  <c r="I395" i="2"/>
  <c r="A396" i="2"/>
  <c r="B396" i="2"/>
  <c r="D396" i="2"/>
  <c r="E396" i="2"/>
  <c r="F396" i="2"/>
  <c r="G396" i="2"/>
  <c r="H396" i="2"/>
  <c r="I396" i="2"/>
  <c r="A397" i="2"/>
  <c r="C398" i="2" s="1"/>
  <c r="B397" i="2"/>
  <c r="C397" i="2"/>
  <c r="D397" i="2"/>
  <c r="E397" i="2"/>
  <c r="F397" i="2"/>
  <c r="G397" i="2"/>
  <c r="H397" i="2"/>
  <c r="I397" i="2"/>
  <c r="A398" i="2"/>
  <c r="B398" i="2"/>
  <c r="D398" i="2"/>
  <c r="E398" i="2"/>
  <c r="F398" i="2"/>
  <c r="G398" i="2"/>
  <c r="H398" i="2"/>
  <c r="I398" i="2"/>
  <c r="A399" i="2"/>
  <c r="C400" i="2" s="1"/>
  <c r="B399" i="2"/>
  <c r="C399" i="2"/>
  <c r="D399" i="2"/>
  <c r="E399" i="2"/>
  <c r="F399" i="2"/>
  <c r="G399" i="2"/>
  <c r="H399" i="2"/>
  <c r="I399" i="2"/>
  <c r="A400" i="2"/>
  <c r="B400" i="2"/>
  <c r="D400" i="2"/>
  <c r="E400" i="2"/>
  <c r="F400" i="2"/>
  <c r="G400" i="2"/>
  <c r="H400" i="2"/>
  <c r="I400" i="2"/>
  <c r="A401" i="2"/>
  <c r="C402" i="2" s="1"/>
  <c r="B401" i="2"/>
  <c r="C401" i="2"/>
  <c r="D401" i="2"/>
  <c r="E401" i="2"/>
  <c r="F401" i="2"/>
  <c r="G401" i="2"/>
  <c r="H401" i="2"/>
  <c r="I401" i="2"/>
  <c r="A402" i="2"/>
  <c r="B402" i="2"/>
  <c r="E402" i="2"/>
  <c r="F402" i="2"/>
  <c r="G402" i="2"/>
  <c r="H402" i="2"/>
  <c r="I402" i="2"/>
  <c r="A403" i="2"/>
  <c r="C404" i="2" s="1"/>
  <c r="B403" i="2"/>
  <c r="C403" i="2"/>
  <c r="D403" i="2"/>
  <c r="E403" i="2"/>
  <c r="F403" i="2"/>
  <c r="G403" i="2"/>
  <c r="H403" i="2"/>
  <c r="I403" i="2"/>
  <c r="A404" i="2"/>
  <c r="B404" i="2"/>
  <c r="D404" i="2"/>
  <c r="E404" i="2"/>
  <c r="F404" i="2"/>
  <c r="G404" i="2"/>
  <c r="H404" i="2"/>
  <c r="I404" i="2"/>
  <c r="A405" i="2"/>
  <c r="C406" i="2" s="1"/>
  <c r="B405" i="2"/>
  <c r="C405" i="2"/>
  <c r="D405" i="2"/>
  <c r="E405" i="2"/>
  <c r="F405" i="2"/>
  <c r="G405" i="2"/>
  <c r="H405" i="2"/>
  <c r="I405" i="2"/>
  <c r="A406" i="2"/>
  <c r="B406" i="2"/>
  <c r="D406" i="2"/>
  <c r="E406" i="2"/>
  <c r="F406" i="2"/>
  <c r="G406" i="2"/>
  <c r="H406" i="2"/>
  <c r="I406" i="2"/>
  <c r="A407" i="2"/>
  <c r="C408" i="2" s="1"/>
  <c r="B407" i="2"/>
  <c r="C407" i="2"/>
  <c r="D407" i="2"/>
  <c r="E407" i="2"/>
  <c r="F407" i="2"/>
  <c r="G407" i="2"/>
  <c r="H407" i="2"/>
  <c r="I407" i="2"/>
  <c r="A408" i="2"/>
  <c r="B408" i="2"/>
  <c r="E408" i="2"/>
  <c r="F408" i="2"/>
  <c r="G408" i="2"/>
  <c r="H408" i="2"/>
  <c r="I408" i="2"/>
  <c r="A409" i="2"/>
  <c r="C410" i="2" s="1"/>
  <c r="B409" i="2"/>
  <c r="C409" i="2"/>
  <c r="D409" i="2"/>
  <c r="E409" i="2"/>
  <c r="F409" i="2"/>
  <c r="G409" i="2"/>
  <c r="H409" i="2"/>
  <c r="I409" i="2"/>
  <c r="A410" i="2"/>
  <c r="B410" i="2"/>
  <c r="D410" i="2"/>
  <c r="E410" i="2"/>
  <c r="F410" i="2"/>
  <c r="G410" i="2"/>
  <c r="H410" i="2"/>
  <c r="I410" i="2"/>
  <c r="A411" i="2"/>
  <c r="C412" i="2" s="1"/>
  <c r="B411" i="2"/>
  <c r="C411" i="2"/>
  <c r="D411" i="2"/>
  <c r="E411" i="2"/>
  <c r="F411" i="2"/>
  <c r="G411" i="2"/>
  <c r="H411" i="2"/>
  <c r="I411" i="2"/>
  <c r="A412" i="2"/>
  <c r="B412" i="2"/>
  <c r="D412" i="2"/>
  <c r="E412" i="2"/>
  <c r="F412" i="2"/>
  <c r="G412" i="2"/>
  <c r="H412" i="2"/>
  <c r="I412" i="2"/>
  <c r="A413" i="2"/>
  <c r="C414" i="2" s="1"/>
  <c r="B413" i="2"/>
  <c r="C413" i="2"/>
  <c r="D413" i="2"/>
  <c r="E413" i="2"/>
  <c r="F413" i="2"/>
  <c r="G413" i="2"/>
  <c r="H413" i="2"/>
  <c r="I413" i="2"/>
  <c r="A414" i="2"/>
  <c r="B414" i="2"/>
  <c r="D414" i="2"/>
  <c r="E414" i="2"/>
  <c r="F414" i="2"/>
  <c r="G414" i="2"/>
  <c r="H414" i="2"/>
  <c r="I414" i="2"/>
  <c r="A415" i="2"/>
  <c r="C416" i="2" s="1"/>
  <c r="B415" i="2"/>
  <c r="C415" i="2"/>
  <c r="D415" i="2"/>
  <c r="E415" i="2"/>
  <c r="F415" i="2"/>
  <c r="G415" i="2"/>
  <c r="H415" i="2"/>
  <c r="I415" i="2"/>
  <c r="A416" i="2"/>
  <c r="B416" i="2"/>
  <c r="E416" i="2"/>
  <c r="F416" i="2"/>
  <c r="G416" i="2"/>
  <c r="H416" i="2"/>
  <c r="I416" i="2"/>
  <c r="A417" i="2"/>
  <c r="C418" i="2" s="1"/>
  <c r="B417" i="2"/>
  <c r="C417" i="2"/>
  <c r="D417" i="2"/>
  <c r="E417" i="2"/>
  <c r="F417" i="2"/>
  <c r="G417" i="2"/>
  <c r="H417" i="2"/>
  <c r="I417" i="2"/>
  <c r="A418" i="2"/>
  <c r="B418" i="2"/>
  <c r="E418" i="2"/>
  <c r="F418" i="2"/>
  <c r="G418" i="2"/>
  <c r="H418" i="2"/>
  <c r="I418" i="2"/>
  <c r="A419" i="2"/>
  <c r="C420" i="2" s="1"/>
  <c r="B419" i="2"/>
  <c r="C419" i="2"/>
  <c r="D419" i="2"/>
  <c r="E419" i="2"/>
  <c r="F419" i="2"/>
  <c r="G419" i="2"/>
  <c r="H419" i="2"/>
  <c r="I419" i="2"/>
  <c r="A420" i="2"/>
  <c r="B420" i="2"/>
  <c r="E420" i="2"/>
  <c r="F420" i="2"/>
  <c r="G420" i="2"/>
  <c r="H420" i="2"/>
  <c r="I420" i="2"/>
  <c r="A421" i="2"/>
  <c r="C422" i="2" s="1"/>
  <c r="B421" i="2"/>
  <c r="C421" i="2"/>
  <c r="D421" i="2"/>
  <c r="E421" i="2"/>
  <c r="F421" i="2"/>
  <c r="G421" i="2"/>
  <c r="H421" i="2"/>
  <c r="I421" i="2"/>
  <c r="A422" i="2"/>
  <c r="B422" i="2"/>
  <c r="E422" i="2"/>
  <c r="F422" i="2"/>
  <c r="G422" i="2"/>
  <c r="H422" i="2"/>
  <c r="I422" i="2"/>
  <c r="A423" i="2"/>
  <c r="C424" i="2" s="1"/>
  <c r="B423" i="2"/>
  <c r="C423" i="2"/>
  <c r="D423" i="2"/>
  <c r="E423" i="2"/>
  <c r="F423" i="2"/>
  <c r="G423" i="2"/>
  <c r="H423" i="2"/>
  <c r="I423" i="2"/>
  <c r="A424" i="2"/>
  <c r="B424" i="2"/>
  <c r="D424" i="2"/>
  <c r="E424" i="2"/>
  <c r="F424" i="2"/>
  <c r="G424" i="2"/>
  <c r="H424" i="2"/>
  <c r="I424" i="2"/>
  <c r="A425" i="2"/>
  <c r="C426" i="2" s="1"/>
  <c r="B425" i="2"/>
  <c r="C425" i="2"/>
  <c r="D425" i="2"/>
  <c r="E425" i="2"/>
  <c r="F425" i="2"/>
  <c r="G425" i="2"/>
  <c r="H425" i="2"/>
  <c r="I425" i="2"/>
  <c r="A426" i="2"/>
  <c r="B426" i="2"/>
  <c r="D426" i="2"/>
  <c r="E426" i="2"/>
  <c r="F426" i="2"/>
  <c r="G426" i="2"/>
  <c r="H426" i="2"/>
  <c r="I426" i="2"/>
  <c r="A427" i="2"/>
  <c r="C428" i="2" s="1"/>
  <c r="B427" i="2"/>
  <c r="C427" i="2"/>
  <c r="D427" i="2"/>
  <c r="E427" i="2"/>
  <c r="F427" i="2"/>
  <c r="G427" i="2"/>
  <c r="H427" i="2"/>
  <c r="I427" i="2"/>
  <c r="A428" i="2"/>
  <c r="B428" i="2"/>
  <c r="D428" i="2"/>
  <c r="E428" i="2"/>
  <c r="F428" i="2"/>
  <c r="G428" i="2"/>
  <c r="H428" i="2"/>
  <c r="I428" i="2"/>
  <c r="A429" i="2"/>
  <c r="C430" i="2" s="1"/>
  <c r="B429" i="2"/>
  <c r="C429" i="2"/>
  <c r="D429" i="2"/>
  <c r="E429" i="2"/>
  <c r="F429" i="2"/>
  <c r="G429" i="2"/>
  <c r="H429" i="2"/>
  <c r="I429" i="2"/>
  <c r="A430" i="2"/>
  <c r="B430" i="2"/>
  <c r="D430" i="2"/>
  <c r="E430" i="2"/>
  <c r="F430" i="2"/>
  <c r="G430" i="2"/>
  <c r="H430" i="2"/>
  <c r="I430" i="2"/>
  <c r="A431" i="2"/>
  <c r="C432" i="2" s="1"/>
  <c r="B431" i="2"/>
  <c r="C431" i="2"/>
  <c r="D431" i="2"/>
  <c r="E431" i="2"/>
  <c r="F431" i="2"/>
  <c r="G431" i="2"/>
  <c r="H431" i="2"/>
  <c r="I431" i="2"/>
  <c r="A432" i="2"/>
  <c r="B432" i="2"/>
  <c r="D432" i="2"/>
  <c r="E432" i="2"/>
  <c r="F432" i="2"/>
  <c r="G432" i="2"/>
  <c r="H432" i="2"/>
  <c r="I432" i="2"/>
  <c r="A433" i="2"/>
  <c r="C434" i="2" s="1"/>
  <c r="B433" i="2"/>
  <c r="C433" i="2"/>
  <c r="D433" i="2"/>
  <c r="E433" i="2"/>
  <c r="F433" i="2"/>
  <c r="G433" i="2"/>
  <c r="H433" i="2"/>
  <c r="I433" i="2"/>
  <c r="A434" i="2"/>
  <c r="B434" i="2"/>
  <c r="D434" i="2"/>
  <c r="E434" i="2"/>
  <c r="F434" i="2"/>
  <c r="G434" i="2"/>
  <c r="H434" i="2"/>
  <c r="I434" i="2"/>
  <c r="A435" i="2"/>
  <c r="C436" i="2" s="1"/>
  <c r="B435" i="2"/>
  <c r="C435" i="2"/>
  <c r="D435" i="2"/>
  <c r="E435" i="2"/>
  <c r="F435" i="2"/>
  <c r="G435" i="2"/>
  <c r="H435" i="2"/>
  <c r="I435" i="2"/>
  <c r="A436" i="2"/>
  <c r="B436" i="2"/>
  <c r="D436" i="2"/>
  <c r="E436" i="2"/>
  <c r="F436" i="2"/>
  <c r="G436" i="2"/>
  <c r="H436" i="2"/>
  <c r="I436" i="2"/>
  <c r="A437" i="2"/>
  <c r="C438" i="2" s="1"/>
  <c r="B437" i="2"/>
  <c r="C437" i="2"/>
  <c r="D437" i="2"/>
  <c r="E437" i="2"/>
  <c r="F437" i="2"/>
  <c r="G437" i="2"/>
  <c r="H437" i="2"/>
  <c r="I437" i="2"/>
  <c r="A438" i="2"/>
  <c r="B438" i="2"/>
  <c r="D438" i="2"/>
  <c r="E438" i="2"/>
  <c r="F438" i="2"/>
  <c r="G438" i="2"/>
  <c r="H438" i="2"/>
  <c r="I438" i="2"/>
  <c r="A439" i="2"/>
  <c r="C440" i="2" s="1"/>
  <c r="B439" i="2"/>
  <c r="C439" i="2"/>
  <c r="D439" i="2"/>
  <c r="E439" i="2"/>
  <c r="F439" i="2"/>
  <c r="G439" i="2"/>
  <c r="H439" i="2"/>
  <c r="I439" i="2"/>
  <c r="A440" i="2"/>
  <c r="B440" i="2"/>
  <c r="D440" i="2"/>
  <c r="E440" i="2"/>
  <c r="F440" i="2"/>
  <c r="G440" i="2"/>
  <c r="H440" i="2"/>
  <c r="I440" i="2"/>
  <c r="A441" i="2"/>
  <c r="C442" i="2" s="1"/>
  <c r="B441" i="2"/>
  <c r="C441" i="2"/>
  <c r="D441" i="2"/>
  <c r="E441" i="2"/>
  <c r="F441" i="2"/>
  <c r="G441" i="2"/>
  <c r="H441" i="2"/>
  <c r="I441" i="2"/>
  <c r="A442" i="2"/>
  <c r="B442" i="2"/>
  <c r="D442" i="2"/>
  <c r="E442" i="2"/>
  <c r="F442" i="2"/>
  <c r="G442" i="2"/>
  <c r="H442" i="2"/>
  <c r="I442" i="2"/>
  <c r="A443" i="2"/>
  <c r="C444" i="2" s="1"/>
  <c r="B443" i="2"/>
  <c r="C443" i="2"/>
  <c r="D443" i="2"/>
  <c r="E443" i="2"/>
  <c r="F443" i="2"/>
  <c r="G443" i="2"/>
  <c r="H443" i="2"/>
  <c r="I443" i="2"/>
  <c r="A444" i="2"/>
  <c r="B444" i="2"/>
  <c r="D444" i="2"/>
  <c r="E444" i="2"/>
  <c r="F444" i="2"/>
  <c r="G444" i="2"/>
  <c r="H444" i="2"/>
  <c r="I444" i="2"/>
  <c r="A445" i="2"/>
  <c r="C446" i="2" s="1"/>
  <c r="B445" i="2"/>
  <c r="C445" i="2"/>
  <c r="D445" i="2"/>
  <c r="E445" i="2"/>
  <c r="F445" i="2"/>
  <c r="G445" i="2"/>
  <c r="H445" i="2"/>
  <c r="I445" i="2"/>
  <c r="A446" i="2"/>
  <c r="B446" i="2"/>
  <c r="D446" i="2"/>
  <c r="E446" i="2"/>
  <c r="F446" i="2"/>
  <c r="G446" i="2"/>
  <c r="H446" i="2"/>
  <c r="I446" i="2"/>
  <c r="A447" i="2"/>
  <c r="C448" i="2" s="1"/>
  <c r="B447" i="2"/>
  <c r="C447" i="2"/>
  <c r="D447" i="2"/>
  <c r="E447" i="2"/>
  <c r="F447" i="2"/>
  <c r="G447" i="2"/>
  <c r="H447" i="2"/>
  <c r="I447" i="2"/>
  <c r="A448" i="2"/>
  <c r="B448" i="2"/>
  <c r="D448" i="2"/>
  <c r="E448" i="2"/>
  <c r="F448" i="2"/>
  <c r="G448" i="2"/>
  <c r="H448" i="2"/>
  <c r="I448" i="2"/>
  <c r="A449" i="2"/>
  <c r="C450" i="2" s="1"/>
  <c r="B449" i="2"/>
  <c r="C449" i="2"/>
  <c r="D449" i="2"/>
  <c r="E449" i="2"/>
  <c r="F449" i="2"/>
  <c r="G449" i="2"/>
  <c r="H449" i="2"/>
  <c r="I449" i="2"/>
  <c r="A450" i="2"/>
  <c r="B450" i="2"/>
  <c r="D450" i="2"/>
  <c r="E450" i="2"/>
  <c r="F450" i="2"/>
  <c r="G450" i="2"/>
  <c r="H450" i="2"/>
  <c r="I450" i="2"/>
  <c r="A451" i="2"/>
  <c r="C452" i="2" s="1"/>
  <c r="B451" i="2"/>
  <c r="C451" i="2"/>
  <c r="D451" i="2"/>
  <c r="E451" i="2"/>
  <c r="F451" i="2"/>
  <c r="G451" i="2"/>
  <c r="H451" i="2"/>
  <c r="I451" i="2"/>
  <c r="A452" i="2"/>
  <c r="B452" i="2"/>
  <c r="D452" i="2"/>
  <c r="E452" i="2"/>
  <c r="F452" i="2"/>
  <c r="G452" i="2"/>
  <c r="H452" i="2"/>
  <c r="I452" i="2"/>
  <c r="A453" i="2"/>
  <c r="C454" i="2" s="1"/>
  <c r="B453" i="2"/>
  <c r="C453" i="2"/>
  <c r="D453" i="2"/>
  <c r="E453" i="2"/>
  <c r="F453" i="2"/>
  <c r="G453" i="2"/>
  <c r="H453" i="2"/>
  <c r="I453" i="2"/>
  <c r="A454" i="2"/>
  <c r="B454" i="2"/>
  <c r="D454" i="2"/>
  <c r="E454" i="2"/>
  <c r="F454" i="2"/>
  <c r="G454" i="2"/>
  <c r="H454" i="2"/>
  <c r="I454" i="2"/>
  <c r="A455" i="2"/>
  <c r="C456" i="2" s="1"/>
  <c r="B455" i="2"/>
  <c r="C455" i="2"/>
  <c r="D455" i="2"/>
  <c r="E455" i="2"/>
  <c r="F455" i="2"/>
  <c r="G455" i="2"/>
  <c r="H455" i="2"/>
  <c r="I455" i="2"/>
  <c r="A456" i="2"/>
  <c r="B456" i="2"/>
  <c r="D456" i="2"/>
  <c r="E456" i="2"/>
  <c r="F456" i="2"/>
  <c r="G456" i="2"/>
  <c r="H456" i="2"/>
  <c r="I456" i="2"/>
  <c r="A457" i="2"/>
  <c r="C458" i="2" s="1"/>
  <c r="B457" i="2"/>
  <c r="C457" i="2"/>
  <c r="D457" i="2"/>
  <c r="E457" i="2"/>
  <c r="F457" i="2"/>
  <c r="G457" i="2"/>
  <c r="H457" i="2"/>
  <c r="I457" i="2"/>
  <c r="A458" i="2"/>
  <c r="B458" i="2"/>
  <c r="D458" i="2"/>
  <c r="E458" i="2"/>
  <c r="F458" i="2"/>
  <c r="G458" i="2"/>
  <c r="H458" i="2"/>
  <c r="I458" i="2"/>
  <c r="A459" i="2"/>
  <c r="C460" i="2" s="1"/>
  <c r="B459" i="2"/>
  <c r="C459" i="2"/>
  <c r="D459" i="2"/>
  <c r="E459" i="2"/>
  <c r="F459" i="2"/>
  <c r="G459" i="2"/>
  <c r="H459" i="2"/>
  <c r="I459" i="2"/>
  <c r="A460" i="2"/>
  <c r="B460" i="2"/>
  <c r="D460" i="2"/>
  <c r="E460" i="2"/>
  <c r="F460" i="2"/>
  <c r="G460" i="2"/>
  <c r="H460" i="2"/>
  <c r="I460" i="2"/>
  <c r="A461" i="2"/>
  <c r="C462" i="2" s="1"/>
  <c r="B461" i="2"/>
  <c r="C461" i="2"/>
  <c r="D461" i="2"/>
  <c r="E461" i="2"/>
  <c r="F461" i="2"/>
  <c r="G461" i="2"/>
  <c r="H461" i="2"/>
  <c r="I461" i="2"/>
  <c r="A462" i="2"/>
  <c r="B462" i="2"/>
  <c r="D462" i="2"/>
  <c r="E462" i="2"/>
  <c r="F462" i="2"/>
  <c r="G462" i="2"/>
  <c r="H462" i="2"/>
  <c r="I462" i="2"/>
  <c r="A463" i="2"/>
  <c r="D464" i="2" s="1"/>
  <c r="B463" i="2"/>
  <c r="C463" i="2"/>
  <c r="D463" i="2"/>
  <c r="E463" i="2"/>
  <c r="F463" i="2"/>
  <c r="G463" i="2"/>
  <c r="H463" i="2"/>
  <c r="I463" i="2"/>
  <c r="A464" i="2"/>
  <c r="B464" i="2"/>
  <c r="E464" i="2"/>
  <c r="F464" i="2"/>
  <c r="G464" i="2"/>
  <c r="H464" i="2"/>
  <c r="I464" i="2"/>
  <c r="A465" i="2"/>
  <c r="D466" i="2" s="1"/>
  <c r="B465" i="2"/>
  <c r="C465" i="2"/>
  <c r="D465" i="2"/>
  <c r="E465" i="2"/>
  <c r="F465" i="2"/>
  <c r="G465" i="2"/>
  <c r="H465" i="2"/>
  <c r="I465" i="2"/>
  <c r="A466" i="2"/>
  <c r="B466" i="2"/>
  <c r="E466" i="2"/>
  <c r="F466" i="2"/>
  <c r="G466" i="2"/>
  <c r="H466" i="2"/>
  <c r="I466" i="2"/>
  <c r="A467" i="2"/>
  <c r="D468" i="2" s="1"/>
  <c r="B467" i="2"/>
  <c r="C467" i="2"/>
  <c r="D467" i="2"/>
  <c r="E467" i="2"/>
  <c r="F467" i="2"/>
  <c r="G467" i="2"/>
  <c r="H467" i="2"/>
  <c r="I467" i="2"/>
  <c r="A468" i="2"/>
  <c r="B468" i="2"/>
  <c r="E468" i="2"/>
  <c r="F468" i="2"/>
  <c r="G468" i="2"/>
  <c r="H468" i="2"/>
  <c r="I468" i="2"/>
  <c r="A469" i="2"/>
  <c r="C470" i="2" s="1"/>
  <c r="B469" i="2"/>
  <c r="C469" i="2"/>
  <c r="D469" i="2"/>
  <c r="E469" i="2"/>
  <c r="F469" i="2"/>
  <c r="G469" i="2"/>
  <c r="H469" i="2"/>
  <c r="I469" i="2"/>
  <c r="A470" i="2"/>
  <c r="B470" i="2"/>
  <c r="E470" i="2"/>
  <c r="F470" i="2"/>
  <c r="G470" i="2"/>
  <c r="H470" i="2"/>
  <c r="I470" i="2"/>
  <c r="A471" i="2"/>
  <c r="C472" i="2" s="1"/>
  <c r="B471" i="2"/>
  <c r="C471" i="2"/>
  <c r="D471" i="2"/>
  <c r="E471" i="2"/>
  <c r="F471" i="2"/>
  <c r="G471" i="2"/>
  <c r="H471" i="2"/>
  <c r="I471" i="2"/>
  <c r="A472" i="2"/>
  <c r="B472" i="2"/>
  <c r="D472" i="2"/>
  <c r="E472" i="2"/>
  <c r="F472" i="2"/>
  <c r="G472" i="2"/>
  <c r="H472" i="2"/>
  <c r="I472" i="2"/>
  <c r="A473" i="2"/>
  <c r="D474" i="2" s="1"/>
  <c r="B473" i="2"/>
  <c r="C473" i="2"/>
  <c r="D473" i="2"/>
  <c r="E473" i="2"/>
  <c r="F473" i="2"/>
  <c r="G473" i="2"/>
  <c r="H473" i="2"/>
  <c r="I473" i="2"/>
  <c r="A474" i="2"/>
  <c r="B474" i="2"/>
  <c r="E474" i="2"/>
  <c r="F474" i="2"/>
  <c r="G474" i="2"/>
  <c r="H474" i="2"/>
  <c r="I474" i="2"/>
  <c r="A475" i="2"/>
  <c r="C476" i="2" s="1"/>
  <c r="B475" i="2"/>
  <c r="C475" i="2"/>
  <c r="D475" i="2"/>
  <c r="E475" i="2"/>
  <c r="F475" i="2"/>
  <c r="G475" i="2"/>
  <c r="H475" i="2"/>
  <c r="I475" i="2"/>
  <c r="A476" i="2"/>
  <c r="B476" i="2"/>
  <c r="D476" i="2"/>
  <c r="E476" i="2"/>
  <c r="F476" i="2"/>
  <c r="G476" i="2"/>
  <c r="H476" i="2"/>
  <c r="I476" i="2"/>
  <c r="A477" i="2"/>
  <c r="D478" i="2" s="1"/>
  <c r="B477" i="2"/>
  <c r="C477" i="2"/>
  <c r="D477" i="2"/>
  <c r="E477" i="2"/>
  <c r="F477" i="2"/>
  <c r="G477" i="2"/>
  <c r="H477" i="2"/>
  <c r="I477" i="2"/>
  <c r="A478" i="2"/>
  <c r="B478" i="2"/>
  <c r="E478" i="2"/>
  <c r="F478" i="2"/>
  <c r="G478" i="2"/>
  <c r="H478" i="2"/>
  <c r="I478" i="2"/>
  <c r="A479" i="2"/>
  <c r="D480" i="2" s="1"/>
  <c r="B479" i="2"/>
  <c r="C479" i="2"/>
  <c r="D479" i="2"/>
  <c r="E479" i="2"/>
  <c r="F479" i="2"/>
  <c r="G479" i="2"/>
  <c r="H479" i="2"/>
  <c r="I479" i="2"/>
  <c r="A480" i="2"/>
  <c r="B480" i="2"/>
  <c r="E480" i="2"/>
  <c r="F480" i="2"/>
  <c r="G480" i="2"/>
  <c r="H480" i="2"/>
  <c r="I480" i="2"/>
  <c r="A481" i="2"/>
  <c r="C482" i="2" s="1"/>
  <c r="B481" i="2"/>
  <c r="C481" i="2"/>
  <c r="D481" i="2"/>
  <c r="E481" i="2"/>
  <c r="F481" i="2"/>
  <c r="G481" i="2"/>
  <c r="H481" i="2"/>
  <c r="I481" i="2"/>
  <c r="A482" i="2"/>
  <c r="B482" i="2"/>
  <c r="D482" i="2"/>
  <c r="E482" i="2"/>
  <c r="F482" i="2"/>
  <c r="G482" i="2"/>
  <c r="H482" i="2"/>
  <c r="I482" i="2"/>
  <c r="A483" i="2"/>
  <c r="C484" i="2" s="1"/>
  <c r="B483" i="2"/>
  <c r="C483" i="2"/>
  <c r="D483" i="2"/>
  <c r="E483" i="2"/>
  <c r="F483" i="2"/>
  <c r="G483" i="2"/>
  <c r="H483" i="2"/>
  <c r="I483" i="2"/>
  <c r="A484" i="2"/>
  <c r="B484" i="2"/>
  <c r="D484" i="2"/>
  <c r="E484" i="2"/>
  <c r="F484" i="2"/>
  <c r="G484" i="2"/>
  <c r="H484" i="2"/>
  <c r="I484" i="2"/>
  <c r="A485" i="2"/>
  <c r="C486" i="2" s="1"/>
  <c r="B485" i="2"/>
  <c r="C485" i="2"/>
  <c r="D485" i="2"/>
  <c r="E485" i="2"/>
  <c r="F485" i="2"/>
  <c r="G485" i="2"/>
  <c r="H485" i="2"/>
  <c r="I485" i="2"/>
  <c r="A486" i="2"/>
  <c r="B486" i="2"/>
  <c r="D486" i="2"/>
  <c r="E486" i="2"/>
  <c r="F486" i="2"/>
  <c r="G486" i="2"/>
  <c r="H486" i="2"/>
  <c r="I486" i="2"/>
  <c r="A487" i="2"/>
  <c r="D488" i="2" s="1"/>
  <c r="B487" i="2"/>
  <c r="C487" i="2"/>
  <c r="D487" i="2"/>
  <c r="E487" i="2"/>
  <c r="F487" i="2"/>
  <c r="G487" i="2"/>
  <c r="H487" i="2"/>
  <c r="I487" i="2"/>
  <c r="A488" i="2"/>
  <c r="B488" i="2"/>
  <c r="E488" i="2"/>
  <c r="F488" i="2"/>
  <c r="G488" i="2"/>
  <c r="H488" i="2"/>
  <c r="I488" i="2"/>
  <c r="A489" i="2"/>
  <c r="C490" i="2" s="1"/>
  <c r="B489" i="2"/>
  <c r="C489" i="2"/>
  <c r="D489" i="2"/>
  <c r="E489" i="2"/>
  <c r="F489" i="2"/>
  <c r="G489" i="2"/>
  <c r="H489" i="2"/>
  <c r="I489" i="2"/>
  <c r="A490" i="2"/>
  <c r="B490" i="2"/>
  <c r="D490" i="2"/>
  <c r="E490" i="2"/>
  <c r="F490" i="2"/>
  <c r="G490" i="2"/>
  <c r="H490" i="2"/>
  <c r="I490" i="2"/>
  <c r="A491" i="2"/>
  <c r="C492" i="2" s="1"/>
  <c r="B491" i="2"/>
  <c r="C491" i="2"/>
  <c r="D491" i="2"/>
  <c r="E491" i="2"/>
  <c r="F491" i="2"/>
  <c r="G491" i="2"/>
  <c r="H491" i="2"/>
  <c r="I491" i="2"/>
  <c r="A492" i="2"/>
  <c r="B492" i="2"/>
  <c r="D492" i="2"/>
  <c r="E492" i="2"/>
  <c r="F492" i="2"/>
  <c r="G492" i="2"/>
  <c r="H492" i="2"/>
  <c r="I492" i="2"/>
  <c r="A493" i="2"/>
  <c r="C494" i="2" s="1"/>
  <c r="B493" i="2"/>
  <c r="C493" i="2"/>
  <c r="D493" i="2"/>
  <c r="E493" i="2"/>
  <c r="F493" i="2"/>
  <c r="G493" i="2"/>
  <c r="H493" i="2"/>
  <c r="I493" i="2"/>
  <c r="A494" i="2"/>
  <c r="C495" i="2" s="1"/>
  <c r="B494" i="2"/>
  <c r="D494" i="2"/>
  <c r="E494" i="2"/>
  <c r="F494" i="2"/>
  <c r="G494" i="2"/>
  <c r="H494" i="2"/>
  <c r="I494" i="2"/>
  <c r="A495" i="2"/>
  <c r="C496" i="2" s="1"/>
  <c r="B495" i="2"/>
  <c r="D495" i="2"/>
  <c r="E495" i="2"/>
  <c r="F495" i="2"/>
  <c r="G495" i="2"/>
  <c r="H495" i="2"/>
  <c r="I495" i="2"/>
  <c r="A496" i="2"/>
  <c r="C497" i="2" s="1"/>
  <c r="B496" i="2"/>
  <c r="D496" i="2"/>
  <c r="E496" i="2"/>
  <c r="F496" i="2"/>
  <c r="G496" i="2"/>
  <c r="H496" i="2"/>
  <c r="I496" i="2"/>
  <c r="A497" i="2"/>
  <c r="C498" i="2" s="1"/>
  <c r="B497" i="2"/>
  <c r="D497" i="2"/>
  <c r="E497" i="2"/>
  <c r="F497" i="2"/>
  <c r="G497" i="2"/>
  <c r="H497" i="2"/>
  <c r="I497" i="2"/>
  <c r="A498" i="2"/>
  <c r="C499" i="2" s="1"/>
  <c r="B498" i="2"/>
  <c r="D498" i="2"/>
  <c r="E498" i="2"/>
  <c r="F498" i="2"/>
  <c r="G498" i="2"/>
  <c r="H498" i="2"/>
  <c r="I498" i="2"/>
  <c r="A499" i="2"/>
  <c r="C500" i="2" s="1"/>
  <c r="B499" i="2"/>
  <c r="D499" i="2"/>
  <c r="E499" i="2"/>
  <c r="F499" i="2"/>
  <c r="G499" i="2"/>
  <c r="H499" i="2"/>
  <c r="I499" i="2"/>
  <c r="A500" i="2"/>
  <c r="C501" i="2" s="1"/>
  <c r="B500" i="2"/>
  <c r="D500" i="2"/>
  <c r="E500" i="2"/>
  <c r="F500" i="2"/>
  <c r="G500" i="2"/>
  <c r="H500" i="2"/>
  <c r="I500" i="2"/>
  <c r="A501" i="2"/>
  <c r="C502" i="2" s="1"/>
  <c r="B501" i="2"/>
  <c r="D501" i="2"/>
  <c r="E501" i="2"/>
  <c r="F501" i="2"/>
  <c r="G501" i="2"/>
  <c r="H501" i="2"/>
  <c r="I501" i="2"/>
  <c r="A502" i="2"/>
  <c r="C503" i="2" s="1"/>
  <c r="B502" i="2"/>
  <c r="D502" i="2"/>
  <c r="E502" i="2"/>
  <c r="F502" i="2"/>
  <c r="G502" i="2"/>
  <c r="H502" i="2"/>
  <c r="I502" i="2"/>
  <c r="A503" i="2"/>
  <c r="C504" i="2" s="1"/>
  <c r="B503" i="2"/>
  <c r="D503" i="2"/>
  <c r="E503" i="2"/>
  <c r="F503" i="2"/>
  <c r="G503" i="2"/>
  <c r="H503" i="2"/>
  <c r="I503" i="2"/>
  <c r="A504" i="2"/>
  <c r="B504" i="2"/>
  <c r="D504" i="2"/>
  <c r="E504" i="2"/>
  <c r="F504" i="2"/>
  <c r="G504" i="2"/>
  <c r="H504" i="2"/>
  <c r="I504" i="2"/>
  <c r="I2" i="2"/>
  <c r="H2" i="2"/>
  <c r="G2" i="2"/>
  <c r="F2" i="2"/>
  <c r="E2" i="2"/>
  <c r="D2" i="2"/>
  <c r="C2" i="2"/>
  <c r="B2" i="2"/>
  <c r="A2" i="2"/>
  <c r="D422" i="2" l="1"/>
  <c r="D420" i="2"/>
  <c r="D390" i="2"/>
  <c r="D378" i="2"/>
  <c r="C272" i="2"/>
  <c r="D272" i="2"/>
  <c r="C248" i="2"/>
  <c r="D248" i="2"/>
  <c r="C224" i="2"/>
  <c r="D224" i="2"/>
  <c r="C212" i="2"/>
  <c r="D212" i="2"/>
  <c r="C205" i="2"/>
  <c r="D205" i="2"/>
  <c r="C190" i="2"/>
  <c r="D190" i="2"/>
  <c r="D470" i="2"/>
  <c r="D418" i="2"/>
  <c r="D416" i="2"/>
  <c r="D408" i="2"/>
  <c r="D402" i="2"/>
  <c r="C488" i="2"/>
  <c r="C480" i="2"/>
  <c r="C478" i="2"/>
  <c r="C474" i="2"/>
  <c r="C468" i="2"/>
  <c r="C466" i="2"/>
  <c r="C464" i="2"/>
  <c r="D382" i="2"/>
  <c r="C178" i="2"/>
  <c r="D178" i="2"/>
  <c r="C193" i="2"/>
  <c r="D193" i="2"/>
  <c r="C260" i="2"/>
  <c r="D260" i="2"/>
  <c r="C236" i="2"/>
  <c r="D236" i="2"/>
  <c r="C181" i="2"/>
  <c r="D181" i="2"/>
  <c r="C229" i="2"/>
  <c r="D229" i="2"/>
  <c r="C200" i="2"/>
  <c r="D200" i="2"/>
  <c r="D386" i="2"/>
  <c r="D374" i="2"/>
  <c r="C265" i="2"/>
  <c r="D265" i="2"/>
  <c r="C241" i="2"/>
  <c r="D241" i="2"/>
  <c r="C184" i="2"/>
  <c r="D184" i="2"/>
  <c r="C253" i="2"/>
  <c r="D253" i="2"/>
  <c r="C217" i="2"/>
  <c r="D217" i="2"/>
  <c r="C187" i="2"/>
  <c r="D187" i="2"/>
  <c r="D273" i="2"/>
  <c r="D261" i="2"/>
  <c r="D249" i="2"/>
  <c r="D237" i="2"/>
  <c r="D225" i="2"/>
  <c r="D213" i="2"/>
  <c r="D201" i="2"/>
  <c r="C169" i="2"/>
  <c r="D169" i="2"/>
  <c r="C150" i="2"/>
  <c r="D150" i="2"/>
  <c r="C145" i="2"/>
  <c r="D145" i="2"/>
  <c r="C133" i="2"/>
  <c r="D133" i="2"/>
  <c r="D274" i="2"/>
  <c r="D267" i="2"/>
  <c r="D262" i="2"/>
  <c r="D255" i="2"/>
  <c r="D250" i="2"/>
  <c r="D243" i="2"/>
  <c r="D238" i="2"/>
  <c r="D231" i="2"/>
  <c r="D226" i="2"/>
  <c r="D219" i="2"/>
  <c r="D214" i="2"/>
  <c r="D207" i="2"/>
  <c r="D202" i="2"/>
  <c r="D195" i="2"/>
  <c r="D269" i="2"/>
  <c r="D257" i="2"/>
  <c r="D245" i="2"/>
  <c r="D233" i="2"/>
  <c r="D221" i="2"/>
  <c r="D209" i="2"/>
  <c r="D197" i="2"/>
  <c r="D174" i="2"/>
  <c r="C162" i="2"/>
  <c r="D162" i="2"/>
  <c r="C157" i="2"/>
  <c r="D157" i="2"/>
  <c r="D170" i="2"/>
  <c r="C163" i="2"/>
  <c r="D158" i="2"/>
  <c r="C151" i="2"/>
  <c r="D146" i="2"/>
  <c r="C139" i="2"/>
  <c r="C127" i="2"/>
  <c r="D121" i="2"/>
  <c r="D115" i="2"/>
  <c r="D109" i="2"/>
  <c r="D164" i="2"/>
  <c r="D152" i="2"/>
  <c r="D140" i="2"/>
  <c r="D168" i="2"/>
  <c r="D156" i="2"/>
  <c r="D144" i="2"/>
</calcChain>
</file>

<file path=xl/sharedStrings.xml><?xml version="1.0" encoding="utf-8"?>
<sst xmlns="http://schemas.openxmlformats.org/spreadsheetml/2006/main" count="7780" uniqueCount="739">
  <si>
    <t>MST-run</t>
  </si>
  <si>
    <t>Major</t>
  </si>
  <si>
    <t>Milestone</t>
  </si>
  <si>
    <t>Minor</t>
  </si>
  <si>
    <t>ParentOP</t>
  </si>
  <si>
    <t>ParentQTY</t>
  </si>
  <si>
    <t>depth</t>
  </si>
  <si>
    <t>item</t>
  </si>
  <si>
    <t>item_description</t>
  </si>
  <si>
    <t>item_drawing_nbr</t>
  </si>
  <si>
    <t>item_p_m_t_code</t>
  </si>
  <si>
    <t>item_phantom_flag</t>
  </si>
  <si>
    <t>item_product_code</t>
  </si>
  <si>
    <t>item_revision</t>
  </si>
  <si>
    <t>item_tt_description</t>
  </si>
  <si>
    <t>item_u_m</t>
  </si>
  <si>
    <t>leaf</t>
  </si>
  <si>
    <t>matID</t>
  </si>
  <si>
    <t>material</t>
  </si>
  <si>
    <t>matl_description</t>
  </si>
  <si>
    <t>matl_drawing_nbr</t>
  </si>
  <si>
    <t>matl_p_m_t_code</t>
  </si>
  <si>
    <t>matl_phantom_flag</t>
  </si>
  <si>
    <t>matl_product_code</t>
  </si>
  <si>
    <t>matl_qty_conv</t>
  </si>
  <si>
    <t>matl_revision</t>
  </si>
  <si>
    <t>matl_tt_description</t>
  </si>
  <si>
    <t>matl_u_m</t>
  </si>
  <si>
    <t>opID</t>
  </si>
  <si>
    <t>oper_num</t>
  </si>
  <si>
    <t>run_lbr_hrs</t>
  </si>
  <si>
    <t>run_mch_hrs</t>
  </si>
  <si>
    <t>sched_drv</t>
  </si>
  <si>
    <t>wc</t>
  </si>
  <si>
    <t>wc_description</t>
  </si>
  <si>
    <t>opOrder</t>
  </si>
  <si>
    <t>partOrder</t>
  </si>
  <si>
    <t>8029451-1</t>
  </si>
  <si>
    <t>8025966-2</t>
  </si>
  <si>
    <t>8025966-3</t>
  </si>
  <si>
    <t>8025966-4</t>
  </si>
  <si>
    <t>8025966-5</t>
  </si>
  <si>
    <t>8033809</t>
  </si>
  <si>
    <t>8033810-3</t>
  </si>
  <si>
    <t>8026391</t>
  </si>
  <si>
    <t>8026414</t>
  </si>
  <si>
    <t>8026415</t>
  </si>
  <si>
    <t>8028002</t>
  </si>
  <si>
    <t>8025033-1</t>
  </si>
  <si>
    <t>8025033-2</t>
  </si>
  <si>
    <t>8026119</t>
  </si>
  <si>
    <t>8034940</t>
  </si>
  <si>
    <t>8029454-2</t>
  </si>
  <si>
    <t>8026363</t>
  </si>
  <si>
    <t>8027748</t>
  </si>
  <si>
    <t>8028770-1</t>
  </si>
  <si>
    <t>8028770-2</t>
  </si>
  <si>
    <t>8033313-1</t>
  </si>
  <si>
    <t>8033313-2</t>
  </si>
  <si>
    <t>8033313-3</t>
  </si>
  <si>
    <t>8033313-6</t>
  </si>
  <si>
    <t>8033613-2</t>
  </si>
  <si>
    <t>8033614-3</t>
  </si>
  <si>
    <t>8033614-4</t>
  </si>
  <si>
    <t>8026140</t>
  </si>
  <si>
    <t>8025328-1</t>
  </si>
  <si>
    <t>8025328-2</t>
  </si>
  <si>
    <t>8026138</t>
  </si>
  <si>
    <t>8033314</t>
  </si>
  <si>
    <t>8033618</t>
  </si>
  <si>
    <t>8025247</t>
  </si>
  <si>
    <t>8026322-1</t>
  </si>
  <si>
    <t>8026322-2</t>
  </si>
  <si>
    <t>8026902</t>
  </si>
  <si>
    <t>8033619</t>
  </si>
  <si>
    <t>8026139-14</t>
  </si>
  <si>
    <t>8026139-140</t>
  </si>
  <si>
    <t>8025011</t>
  </si>
  <si>
    <t>8034696</t>
  </si>
  <si>
    <t>8033275-1</t>
  </si>
  <si>
    <t>8033976</t>
  </si>
  <si>
    <t>8025044-9</t>
  </si>
  <si>
    <t>8025044-1</t>
  </si>
  <si>
    <t>8033333-1</t>
  </si>
  <si>
    <t>8034939</t>
  </si>
  <si>
    <t>8026417-2</t>
  </si>
  <si>
    <t>8028081</t>
  </si>
  <si>
    <t>8027973</t>
  </si>
  <si>
    <t>M76EX-18L</t>
  </si>
  <si>
    <t>Pointer Mount Block, Extended Scale Ass…</t>
  </si>
  <si>
    <t>DRIVE SHAFTS FOR USE WITH CUPLERS  MOD …</t>
  </si>
  <si>
    <t>DRIVE SHAFT MODEL 76EX TESTER (EXT. MOT…</t>
  </si>
  <si>
    <t>Leg Lagging Plate</t>
  </si>
  <si>
    <t>Front Base Channel, M76EX-18</t>
  </si>
  <si>
    <t>Rear Base Channel, M76EX-18</t>
  </si>
  <si>
    <t>SHELF CONTROL CHANNEL FOR MODEL 76EX-18…</t>
  </si>
  <si>
    <t>Drive Unit Back Rest</t>
  </si>
  <si>
    <t>Shaft Guard Support</t>
  </si>
  <si>
    <t>MOUNTING ANGLE FOR PNEUMATIC FILTER ASS…</t>
  </si>
  <si>
    <t>Mounting angle, Extended Scale Assembly</t>
  </si>
  <si>
    <t>Cylinder Support Angle</t>
  </si>
  <si>
    <t>Water Control Mounting Angle, M76EX</t>
  </si>
  <si>
    <t>FRONT AND REAR BASE BRACE FOR MODEL 76E…</t>
  </si>
  <si>
    <t>DRIVE SHAFT SUPPORTS WITH BELT GUARDS F…</t>
  </si>
  <si>
    <t>SHAFT SUPPORT ANGLES MODEL 76MEX TESTER</t>
  </si>
  <si>
    <t>Shaft Guard Mounting Angle</t>
  </si>
  <si>
    <t>Center Clip Angles</t>
  </si>
  <si>
    <t>Shaft Guard Mounting Bracket</t>
  </si>
  <si>
    <t>Cylinder Mounting Angle Clip Angle</t>
  </si>
  <si>
    <t>BELT GUARD MOUNTING ANGLE MODEL 76MEX T…</t>
  </si>
  <si>
    <t>Belt Guard Clip Angle</t>
  </si>
  <si>
    <t>IDLER POSITIONER BARS FOR MODEL 76EX-18…</t>
  </si>
  <si>
    <t>Air valve Mtg. Panel for M76EX-18</t>
  </si>
  <si>
    <t>BELT GUARD MOUNTING PLATE MODEL 76MEX T…</t>
  </si>
  <si>
    <t>Shaft Guard, 9 1/2 OAL</t>
  </si>
  <si>
    <t>Shaft Guard, 18 1/8 OAL</t>
  </si>
  <si>
    <t>Gusset Plate, SD Tester and Idlers</t>
  </si>
  <si>
    <t>MOD. 13 EMERGENCY STOP ASS'Y &amp; WIRING T…</t>
  </si>
  <si>
    <t>E-Stop Box Fabrication</t>
  </si>
  <si>
    <t>BUSHING PRECISION ANLE ADJ 76F/G</t>
  </si>
  <si>
    <t>Threaded Rod, Zinc Plated</t>
  </si>
  <si>
    <t>Zinc Plated Threaded Rod</t>
  </si>
  <si>
    <t>DRIVE UNIT ASSEMBLY FOR MOD. 76CX, DX, …</t>
  </si>
  <si>
    <t>PNEUMATIC FILTER ASSEMBLY FOR MOD. 76 S…</t>
  </si>
  <si>
    <t>EXTENSION FOOT ASSEMBLY FOR MOD 76E TES…</t>
  </si>
  <si>
    <t>Expanded Scale Assembly</t>
  </si>
  <si>
    <t>Drain Plumbing Arrangement, M76EX</t>
  </si>
  <si>
    <t>Overall Assembly, Model 76EX Tester</t>
  </si>
  <si>
    <t>29451</t>
  </si>
  <si>
    <t>25966</t>
  </si>
  <si>
    <t>33809</t>
  </si>
  <si>
    <t>33810</t>
  </si>
  <si>
    <t>26391</t>
  </si>
  <si>
    <t>26414</t>
  </si>
  <si>
    <t>26415</t>
  </si>
  <si>
    <t>28002</t>
  </si>
  <si>
    <t>25033</t>
  </si>
  <si>
    <t>26119</t>
  </si>
  <si>
    <t>34940</t>
  </si>
  <si>
    <t>29454</t>
  </si>
  <si>
    <t>26363</t>
  </si>
  <si>
    <t>27748</t>
  </si>
  <si>
    <t>28770</t>
  </si>
  <si>
    <t>33313</t>
  </si>
  <si>
    <t>33613</t>
  </si>
  <si>
    <t>33614</t>
  </si>
  <si>
    <t>26140</t>
  </si>
  <si>
    <t>25328</t>
  </si>
  <si>
    <t>26138</t>
  </si>
  <si>
    <t>33314</t>
  </si>
  <si>
    <t>33618</t>
  </si>
  <si>
    <t>25247</t>
  </si>
  <si>
    <t>26322</t>
  </si>
  <si>
    <t>26902</t>
  </si>
  <si>
    <t>33619</t>
  </si>
  <si>
    <t>26139</t>
  </si>
  <si>
    <t>25011</t>
  </si>
  <si>
    <t>34696</t>
  </si>
  <si>
    <t>33275</t>
  </si>
  <si>
    <t>33976</t>
  </si>
  <si>
    <t>25044</t>
  </si>
  <si>
    <t>33333</t>
  </si>
  <si>
    <t>34939</t>
  </si>
  <si>
    <t>26417</t>
  </si>
  <si>
    <t>28081</t>
  </si>
  <si>
    <t>27973</t>
  </si>
  <si>
    <t>35489</t>
  </si>
  <si>
    <t>M</t>
  </si>
  <si>
    <t>TT-MfgStep</t>
  </si>
  <si>
    <t>TT-Assy</t>
  </si>
  <si>
    <t>-</t>
  </si>
  <si>
    <t>G</t>
  </si>
  <si>
    <t>A</t>
  </si>
  <si>
    <t>D</t>
  </si>
  <si>
    <t>I</t>
  </si>
  <si>
    <t>F</t>
  </si>
  <si>
    <t>L</t>
  </si>
  <si>
    <t>B</t>
  </si>
  <si>
    <t>C</t>
  </si>
  <si>
    <t>E</t>
  </si>
  <si>
    <t>AN</t>
  </si>
  <si>
    <t>T</t>
  </si>
  <si>
    <t>Pointer Mount Block, Extended Scale Assembly</t>
  </si>
  <si>
    <t>DRIVE SHAFTS FOR USE WITH CUPLERS  MOD 76 SERIES TESTER AFTER S/N 59</t>
  </si>
  <si>
    <t>DRIVE SHAFT MODEL 76EX TESTER (EXT. MOTOR)</t>
  </si>
  <si>
    <t>SHELF CONTROL CHANNEL FOR MODEL 76EX-18 TESTER</t>
  </si>
  <si>
    <t>MOUNTING ANGLE FOR PNEUMATIC FILTER ASSEMBLY</t>
  </si>
  <si>
    <t>FRONT AND REAR BASE BRACE FOR MODEL 76EX-18 TESTER</t>
  </si>
  <si>
    <t>DRIVE SHAFT SUPPORTS WITH BELT GUARDS FOR MODEL 76EX TESTERS</t>
  </si>
  <si>
    <t>BELT GUARD MOUNTING ANGLE MODEL 76MEX TESTER</t>
  </si>
  <si>
    <t>IDLER POSITIONER BARS FOR MODEL 76EX-18 TESTER</t>
  </si>
  <si>
    <t>BELT GUARD MOUNTING PLATE MODEL 76MEX TESTER</t>
  </si>
  <si>
    <t>Shaft Guard, 9 1/2 OAL, 6 7/8 hole-to-hole</t>
  </si>
  <si>
    <t>Shaft Guard, 18 1/8 OAL, 15 1/2 hole-to-hole</t>
  </si>
  <si>
    <t>MOD. 13 EMERGENCY STOP ASS'Y &amp; WIRING TESTER AND IDLERS</t>
  </si>
  <si>
    <t>DRIVE UNIT ASSEMBLY FOR MOD. 76CX, DX, EX TESTER</t>
  </si>
  <si>
    <t>PNEUMATIC FILTER ASSEMBLY FOR MOD. 76 SERIES TESTER</t>
  </si>
  <si>
    <t>EXTENSION FOOT ASSEMBLY FOR MOD 76E TESTER</t>
  </si>
  <si>
    <t>Overall Assembly, Model 76EX Tester After S/N 161, 18" Tank, Left to Right</t>
  </si>
  <si>
    <t>EA</t>
  </si>
  <si>
    <t>9190060-1</t>
  </si>
  <si>
    <t>9032075-1</t>
  </si>
  <si>
    <t>9816001</t>
  </si>
  <si>
    <t>9030240-3</t>
  </si>
  <si>
    <t>6960011</t>
  </si>
  <si>
    <t>9015341</t>
  </si>
  <si>
    <t>9015200-1</t>
  </si>
  <si>
    <t>9014306-4</t>
  </si>
  <si>
    <t>9014304-3</t>
  </si>
  <si>
    <t>9014245-4</t>
  </si>
  <si>
    <t>9014204-4</t>
  </si>
  <si>
    <t>9014204-3</t>
  </si>
  <si>
    <t>9014203-3</t>
  </si>
  <si>
    <t>9014122-4</t>
  </si>
  <si>
    <t>9014102-4</t>
  </si>
  <si>
    <t>9011803</t>
  </si>
  <si>
    <t>9011243</t>
  </si>
  <si>
    <t>8026139</t>
  </si>
  <si>
    <t>8025011-A</t>
  </si>
  <si>
    <t>7775040</t>
  </si>
  <si>
    <t>7195052</t>
  </si>
  <si>
    <t>7195042</t>
  </si>
  <si>
    <t>7195038</t>
  </si>
  <si>
    <t>7195037</t>
  </si>
  <si>
    <t>787299M</t>
  </si>
  <si>
    <t>787255M</t>
  </si>
  <si>
    <t>787222M</t>
  </si>
  <si>
    <t>787200M</t>
  </si>
  <si>
    <t>7733009</t>
  </si>
  <si>
    <t>7731051</t>
  </si>
  <si>
    <t>7355102</t>
  </si>
  <si>
    <t>7353035</t>
  </si>
  <si>
    <t>7352034</t>
  </si>
  <si>
    <t>2606101</t>
  </si>
  <si>
    <t>2595701</t>
  </si>
  <si>
    <t>2516101</t>
  </si>
  <si>
    <t>2505701</t>
  </si>
  <si>
    <t>2231203</t>
  </si>
  <si>
    <t>2001701</t>
  </si>
  <si>
    <t>1577201</t>
  </si>
  <si>
    <t>1507201</t>
  </si>
  <si>
    <t>1402004</t>
  </si>
  <si>
    <t>9732001</t>
  </si>
  <si>
    <t>7135031</t>
  </si>
  <si>
    <t>6092022</t>
  </si>
  <si>
    <t>3704047</t>
  </si>
  <si>
    <t>9816011</t>
  </si>
  <si>
    <t>3704035</t>
  </si>
  <si>
    <t>8033332</t>
  </si>
  <si>
    <t>8033331</t>
  </si>
  <si>
    <t>8033315-1</t>
  </si>
  <si>
    <t>8025739</t>
  </si>
  <si>
    <t>8025103</t>
  </si>
  <si>
    <t>8025102</t>
  </si>
  <si>
    <t>8025026</t>
  </si>
  <si>
    <t>8025005</t>
  </si>
  <si>
    <t>6620006-1</t>
  </si>
  <si>
    <t>6371005</t>
  </si>
  <si>
    <t>6110010</t>
  </si>
  <si>
    <t>6090018</t>
  </si>
  <si>
    <t>3032003</t>
  </si>
  <si>
    <t>3030020</t>
  </si>
  <si>
    <t>2477422-1</t>
  </si>
  <si>
    <t>1576101</t>
  </si>
  <si>
    <t>1575901</t>
  </si>
  <si>
    <t>1575501</t>
  </si>
  <si>
    <t>1527402</t>
  </si>
  <si>
    <t>1527401</t>
  </si>
  <si>
    <t>1506101</t>
  </si>
  <si>
    <t>1477404</t>
  </si>
  <si>
    <t>1402808</t>
  </si>
  <si>
    <t>1231706</t>
  </si>
  <si>
    <t>1220903</t>
  </si>
  <si>
    <t>1211404</t>
  </si>
  <si>
    <t>1210901-1</t>
  </si>
  <si>
    <t>1102401</t>
  </si>
  <si>
    <t>1033501</t>
  </si>
  <si>
    <t>1002801</t>
  </si>
  <si>
    <t>1001401</t>
  </si>
  <si>
    <t>1000901</t>
  </si>
  <si>
    <t>6584008</t>
  </si>
  <si>
    <t>5462405-1</t>
  </si>
  <si>
    <t>5260504</t>
  </si>
  <si>
    <t>5144414</t>
  </si>
  <si>
    <t>5144404</t>
  </si>
  <si>
    <t>5109401</t>
  </si>
  <si>
    <t>5060501</t>
  </si>
  <si>
    <t>5030501</t>
  </si>
  <si>
    <t>2577301</t>
  </si>
  <si>
    <t>2507301</t>
  </si>
  <si>
    <t>2402408</t>
  </si>
  <si>
    <t>2032401</t>
  </si>
  <si>
    <t>2034701</t>
  </si>
  <si>
    <t>8029452</t>
  </si>
  <si>
    <t>8025978</t>
  </si>
  <si>
    <t>2595501</t>
  </si>
  <si>
    <t>2577201</t>
  </si>
  <si>
    <t>2507201</t>
  </si>
  <si>
    <t>2402008</t>
  </si>
  <si>
    <t>2241204</t>
  </si>
  <si>
    <t>2240905</t>
  </si>
  <si>
    <t>2002001</t>
  </si>
  <si>
    <t>2001201</t>
  </si>
  <si>
    <t>8027863</t>
  </si>
  <si>
    <t>8027750</t>
  </si>
  <si>
    <t>6542110</t>
  </si>
  <si>
    <t>5462603</t>
  </si>
  <si>
    <t>5262605</t>
  </si>
  <si>
    <t>5262601</t>
  </si>
  <si>
    <t>5261607</t>
  </si>
  <si>
    <t>5189201</t>
  </si>
  <si>
    <t>5145603</t>
  </si>
  <si>
    <t>5145601</t>
  </si>
  <si>
    <t>5112601</t>
  </si>
  <si>
    <t>5102601-1</t>
  </si>
  <si>
    <t>5062601</t>
  </si>
  <si>
    <t>3860024-1</t>
  </si>
  <si>
    <t>1402008</t>
  </si>
  <si>
    <t>1042801</t>
  </si>
  <si>
    <t>1032001</t>
  </si>
  <si>
    <t>5180603</t>
  </si>
  <si>
    <t>8034230</t>
  </si>
  <si>
    <t>8033617</t>
  </si>
  <si>
    <t>8027784</t>
  </si>
  <si>
    <t>8026413-5</t>
  </si>
  <si>
    <t>8026413-4</t>
  </si>
  <si>
    <t>8026413-1</t>
  </si>
  <si>
    <t>8025094</t>
  </si>
  <si>
    <t>8025046</t>
  </si>
  <si>
    <t>8010002</t>
  </si>
  <si>
    <t>7353001</t>
  </si>
  <si>
    <t>6621200</t>
  </si>
  <si>
    <t>6581024-2</t>
  </si>
  <si>
    <t>6581006</t>
  </si>
  <si>
    <t>6580001</t>
  </si>
  <si>
    <t>6371022-1</t>
  </si>
  <si>
    <t>6371022</t>
  </si>
  <si>
    <t>6370010-1</t>
  </si>
  <si>
    <t>6140042</t>
  </si>
  <si>
    <t>6111125</t>
  </si>
  <si>
    <t>6091012</t>
  </si>
  <si>
    <t>3031003</t>
  </si>
  <si>
    <t>3031002</t>
  </si>
  <si>
    <t>2605901</t>
  </si>
  <si>
    <t>2577601</t>
  </si>
  <si>
    <t>2577401</t>
  </si>
  <si>
    <t>2517601</t>
  </si>
  <si>
    <t>2517201</t>
  </si>
  <si>
    <t>2507601</t>
  </si>
  <si>
    <t>2507401</t>
  </si>
  <si>
    <t>2507101</t>
  </si>
  <si>
    <t>2505901</t>
  </si>
  <si>
    <t>2402816</t>
  </si>
  <si>
    <t>2402010</t>
  </si>
  <si>
    <t>2402006</t>
  </si>
  <si>
    <t>2402005</t>
  </si>
  <si>
    <t>2402003</t>
  </si>
  <si>
    <t>2292008</t>
  </si>
  <si>
    <t>2241406</t>
  </si>
  <si>
    <t>2231706</t>
  </si>
  <si>
    <t>2033501</t>
  </si>
  <si>
    <t>2032801</t>
  </si>
  <si>
    <t>2032001</t>
  </si>
  <si>
    <t>2001401</t>
  </si>
  <si>
    <t>1577401</t>
  </si>
  <si>
    <t>1455102</t>
  </si>
  <si>
    <t>1192001</t>
  </si>
  <si>
    <t>1162801</t>
  </si>
  <si>
    <t>6460060</t>
  </si>
  <si>
    <t>1/8 x 3/4 F.M. Brass</t>
  </si>
  <si>
    <t>3/4"Dia. Fatigueproof shafting</t>
  </si>
  <si>
    <t>Nickel Plating, Electroless</t>
  </si>
  <si>
    <t>5/16 x 2-1/2" CRS Bar</t>
  </si>
  <si>
    <t>swivel pad with 1"-8 thd.</t>
  </si>
  <si>
    <t>3" x 4.1 #/ft. HRS Channel</t>
  </si>
  <si>
    <t>2" x 9/16 x 3/16 HRS Channel</t>
  </si>
  <si>
    <t>3 x 3 x 1/4" HRS Angle</t>
  </si>
  <si>
    <t>3 x 2 x 3/16" HRS Angle</t>
  </si>
  <si>
    <t>2-1/2 x 2-1/2 x 1/4" HRS Angle</t>
  </si>
  <si>
    <t>2 x 2 x 1/4" HRS Angle</t>
  </si>
  <si>
    <t>2 x 2 x 3/16" HRS Angle</t>
  </si>
  <si>
    <t>2 x 1-1/2 x 3/16" HRS Angle</t>
  </si>
  <si>
    <t>1 1/4 x 1 1/4 x 1/4" HRS Angle</t>
  </si>
  <si>
    <t>1 x 1 x 1/4" HRS Angle</t>
  </si>
  <si>
    <t>3/16" x 8" HRS Plate, sheared</t>
  </si>
  <si>
    <t>3/16" x 2.5 HRS Flat</t>
  </si>
  <si>
    <t>Shaft Guard, blank</t>
  </si>
  <si>
    <t>Gusset plate, unpainted</t>
  </si>
  <si>
    <t>Lug, Nylon insulated locking fork termi…</t>
  </si>
  <si>
    <t>pin housing, 4 circuit</t>
  </si>
  <si>
    <t>socket housing, 4 pin circuit</t>
  </si>
  <si>
    <t>socket</t>
  </si>
  <si>
    <t>pin</t>
  </si>
  <si>
    <t>Wire, Single, Stranded, WHT, 18</t>
  </si>
  <si>
    <t>Wire, Single, Stranded, GRN, 18</t>
  </si>
  <si>
    <t>Wire, Single, Stranded, RED, 18</t>
  </si>
  <si>
    <t>Wire, Single, Stranded, BLK, 18</t>
  </si>
  <si>
    <t>Push-Pull emergency stop operator, red</t>
  </si>
  <si>
    <t>contact block</t>
  </si>
  <si>
    <t>protective ring</t>
  </si>
  <si>
    <t>hole seal, Hol-tite oil tight, (7/8"dia…</t>
  </si>
  <si>
    <t>cable tie mount, nylon (#10 hole)</t>
  </si>
  <si>
    <t>Washer, Lock, Ext. Tooth, #10, Pl. Stl.</t>
  </si>
  <si>
    <t>Washer, Lock, Int. Tooth, #6, Pl. Stl.</t>
  </si>
  <si>
    <t>Washer, SAE, #10, Pl. Stl.</t>
  </si>
  <si>
    <t>Washer, Standard, #6, Pl. Stl.</t>
  </si>
  <si>
    <t>M.Scr, Bnd Hd., 6-32, 3/8, Pl. Stl.</t>
  </si>
  <si>
    <t>Hex Nut, 10-32, Pl. Stl.</t>
  </si>
  <si>
    <t>Washer, Split Lock, Med, ¼, St. Stl.</t>
  </si>
  <si>
    <t>Washer, Standard, ¼, St. Stl.</t>
  </si>
  <si>
    <t>HHCS, ¼-20, 1/2, St. Stl.</t>
  </si>
  <si>
    <t>Sealant, RTV Silicone</t>
  </si>
  <si>
    <t>Sloping front enclosure with single P.B…</t>
  </si>
  <si>
    <t>bronze brng., .628"OD, .502"ID, flanged</t>
  </si>
  <si>
    <t>1"-8 steel threaded rod</t>
  </si>
  <si>
    <t>Zinc Plating</t>
  </si>
  <si>
    <t>1/2-13, Steel threaded rod</t>
  </si>
  <si>
    <t>Belt Guard-76E Drive Unit</t>
  </si>
  <si>
    <t>Drive Unit Housing-76E</t>
  </si>
  <si>
    <t>Drive Unit Auto-Tensions, Std. Duty L-R</t>
  </si>
  <si>
    <t>Shaft coupler</t>
  </si>
  <si>
    <t>Drive unit angle pointer</t>
  </si>
  <si>
    <t>Drive unit angle scale</t>
  </si>
  <si>
    <t>Drive Wheel</t>
  </si>
  <si>
    <t>Drive wheel stirrup</t>
  </si>
  <si>
    <t>V-belt pulley, 3/4"bore, 3"OD</t>
  </si>
  <si>
    <t>adjustable steel handle, black, 5/16-18…</t>
  </si>
  <si>
    <t>"V" belt, 1/2" wide, 28"lg.</t>
  </si>
  <si>
    <t>ball brng., flanged, nylon retainer</t>
  </si>
  <si>
    <t>Brass washer,3/8"large, (1"OD, .391"ID)</t>
  </si>
  <si>
    <t>Belleville, 5/16"ID, 3/4"OD(cad.plt)</t>
  </si>
  <si>
    <t>Shoulder Bolt, 3/8, 2 3/4, Pl. Stl.</t>
  </si>
  <si>
    <t>Washer, Split Lock, Med, #10, St. Stl.</t>
  </si>
  <si>
    <t>Washer, Split Lock, Med, #8, St. Stl.</t>
  </si>
  <si>
    <t>Washer, Split Lock, Med, #4, St. Stl.</t>
  </si>
  <si>
    <t>Washer, AN, 3/8, St. Stl.</t>
  </si>
  <si>
    <t>Washer, Standard, #10, St. Stl.</t>
  </si>
  <si>
    <t>Shoulder Bolt, 3/8, 1/2, St. Stl.</t>
  </si>
  <si>
    <t>HHCS, 3/8-16, 1, St. Stl.</t>
  </si>
  <si>
    <t>M.Scr, Bnd Hd., 10-32, 3/4, St. Stl.</t>
  </si>
  <si>
    <t>M.Scr, Rnd Hd., 4-40, 3/8, St. Stl.</t>
  </si>
  <si>
    <t>M.Scr, Rnd Hd., 8-32, 1/2, St. Stl.</t>
  </si>
  <si>
    <t>M.Scr, Rnd Hd., 4-40, 3/16, St. Stl.</t>
  </si>
  <si>
    <t>Nut, Lt Flexloc, 5/16-18, St. Stl.</t>
  </si>
  <si>
    <t>Hex Nut, full, ½-13, St. Stl.</t>
  </si>
  <si>
    <t>Hex Nut, 3/8-16, St. Stl.</t>
  </si>
  <si>
    <t>Hex Nut, 8-32, St. Stl.</t>
  </si>
  <si>
    <t>Hex Nut, 4-40, St. Stl.</t>
  </si>
  <si>
    <t>Filter, 3/4"</t>
  </si>
  <si>
    <t>vented ball valve, 1/2", safety exhaust</t>
  </si>
  <si>
    <t>3/4" NPT x 2-1/2" lg. Nipple, galv stl</t>
  </si>
  <si>
    <t>1/2" MPT x 1/2" 45° male elbow, brass</t>
  </si>
  <si>
    <t>brass tube, 90°, 1/2"SAE 45° to 1/4"MPT</t>
  </si>
  <si>
    <t>elbow, 90°, steel, MPT x MPT, 1/2"</t>
  </si>
  <si>
    <t>Cross, 3/4" FPT, plated steel</t>
  </si>
  <si>
    <t>steel bushing, 3/4"x1/2" (hex, cad.plt)</t>
  </si>
  <si>
    <t>Washer, Split Lock, Med, 5/16, Pl. Stl.</t>
  </si>
  <si>
    <t>Washer, Standard, 5/16, Pl. Stl.</t>
  </si>
  <si>
    <t>HHCS, 5/16-18, 1, Pl. Stl.</t>
  </si>
  <si>
    <t>Hex Nut, full, 5/16-18, Pl. Stl.</t>
  </si>
  <si>
    <t>Hex Nut, full, 1-8, Pl. Stl.</t>
  </si>
  <si>
    <t>Pointer - Expanded scale</t>
  </si>
  <si>
    <t>Angular scale, Idler wheel adjustment</t>
  </si>
  <si>
    <t>Washer, Lock, Int. Tooth, #4, Pl. Stl.</t>
  </si>
  <si>
    <t>Washer, Split Lock, Med, ¼, Pl. Stl.</t>
  </si>
  <si>
    <t>Washer, Standard, ¼, Pl. Stl.</t>
  </si>
  <si>
    <t>HHCS, ¼-20, 1, Pl. Stl.</t>
  </si>
  <si>
    <t>M.Scr, Bnd Hd., 6-32, 1/2, Pl. Stl.</t>
  </si>
  <si>
    <t>M.Scr, Bnd Hd., 4-40, 5/8, Pl. Stl.</t>
  </si>
  <si>
    <t>Hex Nut, ¼-20, Pl. Stl.</t>
  </si>
  <si>
    <t>Hex Nut, 6-32, Pl. Stl.</t>
  </si>
  <si>
    <t>DRAIN VALVE EXTENSION SHAFT ASS'Y FOR M…</t>
  </si>
  <si>
    <t>Drain Valve Handle Mounting Block, M76EX</t>
  </si>
  <si>
    <t>cotter pin, st.stl.,1/8"dia. x 1-1/4"lg.</t>
  </si>
  <si>
    <t>ball valve, 1"FPT, bronze</t>
  </si>
  <si>
    <t>1"NPT x 3"lg., brass nipple</t>
  </si>
  <si>
    <t>1"NPT brass nipple, close type</t>
  </si>
  <si>
    <t>1" x 4" St. steel nipple</t>
  </si>
  <si>
    <t>Hose Clamp, Worm Drive, 15/16" - 1 1/2"</t>
  </si>
  <si>
    <t>1"MPT x 1"hose insert, (barbed) PVC, 90°</t>
  </si>
  <si>
    <t>1"MPT x 1" barbed hose, PVC</t>
  </si>
  <si>
    <t>Brass elbow, 1" FPT, 45°</t>
  </si>
  <si>
    <t>1" FPT 90° St. steel elbow</t>
  </si>
  <si>
    <t>brass cross, 1"</t>
  </si>
  <si>
    <t>U-Bolt, Zn Pl, 5/16-18, 1 5/8" C-C</t>
  </si>
  <si>
    <t>HHCS, ¼-20, 1, St. Stl.</t>
  </si>
  <si>
    <t>Hex Nut, jam, 3/8-16, St. Stl.</t>
  </si>
  <si>
    <t>Hex Nut, full, ¼-20, St. Stl.</t>
  </si>
  <si>
    <t>1"ID x #2 BRD black, rubber hose</t>
  </si>
  <si>
    <t>Front belt guard</t>
  </si>
  <si>
    <t>Belt guard</t>
  </si>
  <si>
    <t>Angulation Control Assy, M6xx Idlers</t>
  </si>
  <si>
    <t>HEAVY DUTY LEG ASSEMBLY FOR MOD. 76E SE…</t>
  </si>
  <si>
    <t>Idler Wheel Plate Assembly</t>
  </si>
  <si>
    <t>Drip pans - for "Std. duty" testers</t>
  </si>
  <si>
    <t>Nameplate</t>
  </si>
  <si>
    <t>rubber bumper, black, (3/8"hole for scr…</t>
  </si>
  <si>
    <t>#TL22H200, timing belt pulley</t>
  </si>
  <si>
    <t>eye brackets</t>
  </si>
  <si>
    <t>Rod clevis for A84B, 1-1/2"bore cyl.</t>
  </si>
  <si>
    <t>cylinder, 1-1/2"bore x 4"stroke</t>
  </si>
  <si>
    <t>Cable assy. w/tab, 10"</t>
  </si>
  <si>
    <t>Quick release pin, 1/2" Dia., 3"lg.</t>
  </si>
  <si>
    <t>black plastic handle, 2"lg. 1/2-13 brass</t>
  </si>
  <si>
    <t>#TL1615-3/4, taper split bushing</t>
  </si>
  <si>
    <t>#900H200 Timing belt</t>
  </si>
  <si>
    <t>pillow block, (ball) (nylon retainer)</t>
  </si>
  <si>
    <t>3/8", bevel washer</t>
  </si>
  <si>
    <t>1/4", bevel washer</t>
  </si>
  <si>
    <t>Washer, Lock, Ext. Tooth, #8, Pl. Stl.</t>
  </si>
  <si>
    <t>Washer, Split Lock, Med, ½, Pl. Stl.</t>
  </si>
  <si>
    <t>Washer, Split Lock, Med, 3/8, Pl. Stl.</t>
  </si>
  <si>
    <t>Washer, SAE, ½, Pl. Stl.</t>
  </si>
  <si>
    <t>Washer, SAE, ¼, Pl. Stl.</t>
  </si>
  <si>
    <t>Washer, Standard, ½, Pl. Stl.</t>
  </si>
  <si>
    <t>Washer, Standard, 3/8, Pl. Stl.</t>
  </si>
  <si>
    <t>Washer, Standard, 3/16, Pl. Stl.</t>
  </si>
  <si>
    <t>Washer, Standard, #8, Pl. Stl.</t>
  </si>
  <si>
    <t>HHCS, 3/8-16, 2, Pl. Stl.</t>
  </si>
  <si>
    <t>HHCS, ¼-20, 1 1/4, Pl. Stl.</t>
  </si>
  <si>
    <t>HHCS, ¼-20, 3/4, Pl. Stl.</t>
  </si>
  <si>
    <t>HHCS, ¼-20, 5/8, Pl. Stl.</t>
  </si>
  <si>
    <t>HHCS, ¼-20, 3/8, Pl. Stl.</t>
  </si>
  <si>
    <t>M.Scr, 82°FH, ¼-20, 1, Pl. Stl.</t>
  </si>
  <si>
    <t>M.Scr, Bnd Hd., 8-32, 3/4, Pl. Stl.</t>
  </si>
  <si>
    <t>M.Scr, Bnd Hd., 10-32, 3/4, Pl. Stl.</t>
  </si>
  <si>
    <t>Hex Nut, full, ½-13, Pl. Stl.</t>
  </si>
  <si>
    <t>Hex Nut, full, 3/8-16, Pl. Stl.</t>
  </si>
  <si>
    <t>Hex Nut, full, ¼-20, Pl. Stl.</t>
  </si>
  <si>
    <t>Hex Nut, 8-32, Pl. Stl.</t>
  </si>
  <si>
    <t>Washer, Split Lock, Med, 3/8, St. Stl.</t>
  </si>
  <si>
    <t>Drive Screw, #0, 1/4, St. Stl.</t>
  </si>
  <si>
    <t>OBSOLETE, Use 11520001</t>
  </si>
  <si>
    <t>Nut, Acorn, 3/8-16, St. Stl.</t>
  </si>
  <si>
    <t>Shaft Key, Zn. Pl. Mach., 3/16"x3/16"</t>
  </si>
  <si>
    <t>33315</t>
  </si>
  <si>
    <t>25739</t>
  </si>
  <si>
    <t>25026</t>
  </si>
  <si>
    <t>27863</t>
  </si>
  <si>
    <t>27750</t>
  </si>
  <si>
    <t>27784</t>
  </si>
  <si>
    <t>26413</t>
  </si>
  <si>
    <t>25094</t>
  </si>
  <si>
    <t>P</t>
  </si>
  <si>
    <t>TT-Raw</t>
  </si>
  <si>
    <t>TT-NonSale</t>
  </si>
  <si>
    <t>TT-Spare</t>
  </si>
  <si>
    <t>K</t>
  </si>
  <si>
    <t>1/8 x 3/4 F.M. Brass,</t>
  </si>
  <si>
    <t>3/4"Dia. Fatigueproof shafting,</t>
  </si>
  <si>
    <t>Electroless Nickel Plating per MIL-C-26074, Class 1, Grade B</t>
  </si>
  <si>
    <t>5/16 x 2-1/2" CRS Bar,</t>
  </si>
  <si>
    <t>#CL-7-SPA, swivel pad with 1"-8 thd.</t>
  </si>
  <si>
    <t>3" x 4.1 #/ft. HRS Channel,</t>
  </si>
  <si>
    <t>2" x 9/16 x 3/16 HRS Channel,</t>
  </si>
  <si>
    <t>3 x 3 x 1/4" HRS Angle,</t>
  </si>
  <si>
    <t>3 x 2 x 3/16" HRS Angle,</t>
  </si>
  <si>
    <t>2-1/2 x 2-1/2 x 1/4" HRS Angle,</t>
  </si>
  <si>
    <t>2 x 2 x 1/4" HRS Angle,</t>
  </si>
  <si>
    <t>2 x 2 x 3/16" HRS Angle,</t>
  </si>
  <si>
    <t>2 x 1-1/2 x 3/16" HRS Angle,</t>
  </si>
  <si>
    <t>1 1/4 x 1 1/4 x 1/4" HRS Angle,</t>
  </si>
  <si>
    <t>1 x 1 x 1/4" HRS Angle,</t>
  </si>
  <si>
    <t>3/16" x 8" HRS Plate, sheared,</t>
  </si>
  <si>
    <t>#PNF14-10LF Lug,  Nylon insulated, locking fork terminal, wire range #16-14 AWG, #10</t>
  </si>
  <si>
    <t>#1-640509-0, pin housing, 4 circuit</t>
  </si>
  <si>
    <t>#1-640519-0, socket housing, 4 pin circuit</t>
  </si>
  <si>
    <t>#641300-1, socket</t>
  </si>
  <si>
    <t>#640545-1, pin</t>
  </si>
  <si>
    <t>#10250T5J63 Push-Pull emergency, stop operator, red</t>
  </si>
  <si>
    <t>#10250T51, contact block</t>
  </si>
  <si>
    <t>#10250TA8, protective ring</t>
  </si>
  <si>
    <t>#A-S050, hole seal, Hol-tite oil tight, (7/8"dia.holes)</t>
  </si>
  <si>
    <t>#TA1S10-C, cable tie mount, nylon (#10 hole)</t>
  </si>
  <si>
    <t>Size #10,, plated steel lockwasher, external tooth</t>
  </si>
  <si>
    <t>#6,, plated steel lockwasher, internal tooth</t>
  </si>
  <si>
    <t>Size #10,, plated steel flatwasher, SAE</t>
  </si>
  <si>
    <t>Size #6,, plated steel flatwasher, std., commercial</t>
  </si>
  <si>
    <t>6-32 thread x 3/8" lg.,, plated steel mach.screw, binding head, slotted</t>
  </si>
  <si>
    <t>10-32 thread,, Plated steel hex nuts, mach. screw, reg. pattern</t>
  </si>
  <si>
    <t>1/4",, #18-8 St.stl. lockwashers, med.spring, split</t>
  </si>
  <si>
    <t>1/4", #18-8 St.stl.,, flatwashers, Std., commercial (5/8"OD, 9/32"ID)</t>
  </si>
  <si>
    <t>1/4-20 thread x 1/2" lg.,, #18-8 St.stl. cap screw, hex head, plain</t>
  </si>
  <si>
    <t>#E-1PBA Sloping front enclosure with, single P.B. mtg. hole</t>
  </si>
  <si>
    <t>#FB810-4, bronze bearing, .628"OD, .502"ID, 1/2"lg., (flanged)</t>
  </si>
  <si>
    <t>1"-8 steel threaded rod,</t>
  </si>
  <si>
    <t>Zinc Plating per ASTM B633, Type I, 0.0005 thk</t>
  </si>
  <si>
    <t>Belt Guard-76E Drive Unit,</t>
  </si>
  <si>
    <t>Drive Unit Housing-76E,</t>
  </si>
  <si>
    <t>Shaft coupler,</t>
  </si>
  <si>
    <t>Drive unit angle pointer,</t>
  </si>
  <si>
    <t>Drive unit angle scale,</t>
  </si>
  <si>
    <t>Drive wheel stirrup,</t>
  </si>
  <si>
    <t>#AK30 x 3/4", V-belt pulley, 3/4"bore, 3"OD</t>
  </si>
  <si>
    <t>#28031 adjustable, steel handle, black, 5/16-18 thd.</t>
  </si>
  <si>
    <t>#4L280 or #2280, "V" belt, 1/2" wide, 28"lg.</t>
  </si>
  <si>
    <t>#SCJT-3/4", ball bearing, flanged, (nylon brg.retainer)</t>
  </si>
  <si>
    <t>Brass washer,3/8"large, (1"OD, .391"ID,, .081"thk.)</t>
  </si>
  <si>
    <t>3-214555-2-110,, special washer, spring, BV 555, Belleville, 5/16"ID, 3/4"OD,</t>
  </si>
  <si>
    <t>3/8"dia.x 2-3/4"lg., alloy steel, shoulder bolts,hex soc.</t>
  </si>
  <si>
    <t>Size #10,, #18-8 St.stl. lockwashers, med.spring, split</t>
  </si>
  <si>
    <t>Size #8,, #18-8 St.stl. lockwashers, med.spring, split</t>
  </si>
  <si>
    <t>Size #4,, #18-8 St.stl. lockwashers, med.spring, split</t>
  </si>
  <si>
    <t>3/8",, #18-8 St.stl. flatwashers, (AN960C-616L Lgt.), AN Standard</t>
  </si>
  <si>
    <t>3/8", #18-8 St.stl.flatwasher,, (AN960C616 Med.), AN Standard</t>
  </si>
  <si>
    <t>Size #10, #18-8 St.stl., flatwashers, Std., commercial (13/64"ID, 7/16"OD,.031"thk.)</t>
  </si>
  <si>
    <t>3/8" dia. x 1/2" lg.,, #18-8 St.stl. shoulder screw, (5/16-18 thd.)</t>
  </si>
  <si>
    <t>3/8-16 thread x 1" lg.,, #18-8 St.stl. cap screw, hex head, plain</t>
  </si>
  <si>
    <t>10-32 Thread x 3/4" lg.,, #18-8 St.Stl. mach.screw, binding head, slotted</t>
  </si>
  <si>
    <t>4-40 Thread x 3/8" lg.,, #18-8 St.Stl.mach. screw, round head, phillips</t>
  </si>
  <si>
    <t>8-32 Thread x 1/2" lg.,, #18-8 St.Stl. mach.screw, round head, slotted</t>
  </si>
  <si>
    <t>4-40 Thread x 3/16" lg.,, #18-8 St.Stl.mach. screw, round head, slotted</t>
  </si>
  <si>
    <t>5/16-18 Thread, #18-8 St. Stl.,, flexloc nut, light hex, full hgt.</t>
  </si>
  <si>
    <t>1/2-13 thread, #18-8 St.Stl.,, hex nuts, ASF Full</t>
  </si>
  <si>
    <t>3/8-16 Thread, #18-8 St.Stl.,, hex nut, machine screw, reg.pattern</t>
  </si>
  <si>
    <t>8-32 thread, #18-8 St.Stl.,hex nut,, machine screw, reg.pattern</t>
  </si>
  <si>
    <t>4-40 Thread, #18-8 St.Stl.,hex, nut, machine screw, reg.pattern</t>
  </si>
  <si>
    <t>#AF50-N06B-Z-A, Filter, 3/4"</t>
  </si>
  <si>
    <t>#80041, vented ball valve, 1/2", safety exhaust</t>
  </si>
  <si>
    <t>3/4" NPT x 2-1/2" lg. Nipple, galvanized steel,</t>
  </si>
  <si>
    <t>#59F-08-08 1/2" MPT x 1/2" 45, deg. male elbow, brass</t>
  </si>
  <si>
    <t>#649F 08x04 or 49x8x4,, tube, brass type, 90 deg. elbow, 1/2" SAE 45 deg. flared to 1</t>
  </si>
  <si>
    <t>#C3529x8,, elbow, 90 deg., steel, MPT x MPT, 1/2"</t>
  </si>
  <si>
    <t>#5652-12-12-12-12-4, Cross, 3/4" FPT, plated steel</t>
  </si>
  <si>
    <t>#C3109x12x8,, steel bushing,  3/4"x1/2" (hex, cad.plate)</t>
  </si>
  <si>
    <t>5/16",, plated steel lockwasher, med.spring, split</t>
  </si>
  <si>
    <t>5/16",, plated steel flatwasher, std., commercial</t>
  </si>
  <si>
    <t>5/16-18 thread x 1" lg.,, plated steel cap screws, hex head plain</t>
  </si>
  <si>
    <t>5/16-18 thread,, Plated steel hex Hex Nut, full</t>
  </si>
  <si>
    <t>1"-8,, Plated steel hex nuts, ASF full</t>
  </si>
  <si>
    <t>Pointer - Expanded scale,</t>
  </si>
  <si>
    <t>Angular scale for exp. scale, for idler wheel adjustment</t>
  </si>
  <si>
    <t>#4,, plated steel lockwasher, internal tooth</t>
  </si>
  <si>
    <t>1/4",, plated steel lockwasher, med.spring, split</t>
  </si>
  <si>
    <t>1/4",(wrought),, plated steel flatwasher, std., commercial</t>
  </si>
  <si>
    <t>1/4-20 thread x 1" lg.,, plated steel cap screws, hex head plain</t>
  </si>
  <si>
    <t>6-32 thread x 1/2" lg. plated steel mach. screw, binding head , Phillips,</t>
  </si>
  <si>
    <t>, #4-40 x 5/8" Pan head machine screw, Phillips, zinc plated</t>
  </si>
  <si>
    <t>1/4-20 Thread,</t>
  </si>
  <si>
    <t>6-32 thread,, Plated steel hex nuts, mach. screw, reg. pattern</t>
  </si>
  <si>
    <t>DRAIN VALVE EXTENSION SHAFT ASS'Y FOR MOD. 76 SERIES TESTERS</t>
  </si>
  <si>
    <t>cotter pin, st.stl.,1/8"dia. x 1-1/4"lg.,</t>
  </si>
  <si>
    <t>#70-105-01, ball valve, 1"FPT, bronze</t>
  </si>
  <si>
    <t>1"NPT x 3"lg.,, brass nipple</t>
  </si>
  <si>
    <t>1"NPT brass nipple, close type,</t>
  </si>
  <si>
    <t>1" x 4" St. steel nipple,</t>
  </si>
  <si>
    <t>Hose Clamp, Worm Drive, 15/16" - 1 1/2", McM 5388K24</t>
  </si>
  <si>
    <t>1"MPT x 1"hose insert, (barbed) PVC,, 90 deg.</t>
  </si>
  <si>
    <t>1"MPT x 1" hose insert (barbed,straight), PVC</t>
  </si>
  <si>
    <t>Brass elbow, 1" FPT, 45 deg.,</t>
  </si>
  <si>
    <t>1" FPT 90 deg. St. steel elbow,</t>
  </si>
  <si>
    <t>brass cross, 1",</t>
  </si>
  <si>
    <t>U-Bolt, Zn Pl, 5/16-18, 1 5/8" C-C, 2 7/16" High</t>
  </si>
  <si>
    <t>1/4-20 thread x 1" lg.,, #18-8 St.stl. cap screw, hex head, plain</t>
  </si>
  <si>
    <t>3/8-16 Thread, #18-8 St.Stl.,, hex Hex Nut, Jam</t>
  </si>
  <si>
    <t>1/4-20 thread, #18-8 St.Stl., hex, Hex Nut, Full</t>
  </si>
  <si>
    <t>A34230 Front belt guard,</t>
  </si>
  <si>
    <t>Belt guard,</t>
  </si>
  <si>
    <t>HEAVY DUTY LEG ASSEMBLY FOR MOD. 76E SERIES TESTERS &amp; 600 SERIES IDLERS</t>
  </si>
  <si>
    <t>Drip pans - for "Std. duty" testers,</t>
  </si>
  <si>
    <t>Nameplate,</t>
  </si>
  <si>
    <t>#2135, rubber bumper, black, (3/8"hole for screw hd., 3/8"high, 31/32 wide,#8 screw)</t>
  </si>
  <si>
    <t>#057-EB001-50, eye brackets</t>
  </si>
  <si>
    <t>Rod clevis, for A84B, 1-1/2"bore cyl.</t>
  </si>
  <si>
    <t>cylinder, 1-1/2"bore x 4"stroke, generic listing for any dash number</t>
  </si>
  <si>
    <t>#FPC-10 Cable assy. w/tab, 10",</t>
  </si>
  <si>
    <t>#FPC8-30R Quick release pin,, 1/2" Dia., 3"lg.</t>
  </si>
  <si>
    <t>#BTH-9 black, plastic tapered handle with 2"lg. 1/2-13 brass insert</t>
  </si>
  <si>
    <t>#TL1615-3/4, taper split bushing, (std.keyway)</t>
  </si>
  <si>
    <t>#900H200 Timing belt,</t>
  </si>
  <si>
    <t>#SAS-3/4, pillow block, (ball) (nylon brg. retainer)</t>
  </si>
  <si>
    <t>1/4",, bevel washer</t>
  </si>
  <si>
    <t>Size #8,, plated steel lockwasher, external tooth</t>
  </si>
  <si>
    <t>1/2",, plated steel lockwasher, med.spring, split</t>
  </si>
  <si>
    <t>3/8",, plated steel lockwasher, med.spring, split</t>
  </si>
  <si>
    <t>1/2",, plated steel flatwasher, SAE</t>
  </si>
  <si>
    <t>1/4", Plated steel flatwasher,, SAE</t>
  </si>
  <si>
    <t>1/2",, plated steel flatwasher, std., commercial</t>
  </si>
  <si>
    <t>3/8", (wrought),, plated steel flatwasher, std., commercial</t>
  </si>
  <si>
    <t>3/16", plated, steel flatwasher, std., commercial, (1/4"ID, 9/16"OD, 3/64"thk.)</t>
  </si>
  <si>
    <t>Size #8,, plated steel flatwasher, std., commercial</t>
  </si>
  <si>
    <t>3/8-16 thread x 2" lg.,, plated steel cap screws, hex head plain</t>
  </si>
  <si>
    <t>1/4-20 thread x 1-1/4" lg.,, plated steel cap screws, hex head plain</t>
  </si>
  <si>
    <t>1/4-20 thread x 3/4" lg.,, plated steel cap screws, hex head plain</t>
  </si>
  <si>
    <t>1/4-20 thread x 5/8" lg.,, plated steel cap screws, hex head plain</t>
  </si>
  <si>
    <t>1/4-20 thread x 3/8" lg.,, plated steel cap screws, hex head plain</t>
  </si>
  <si>
    <t>1/4-20 thread 1" lg.,, plated steel mach.screw, 82 deg., flat head, slotted</t>
  </si>
  <si>
    <t>8-32 thread x 3/4" lg.,, plated steel mach.screw, binding head, phillips</t>
  </si>
  <si>
    <t>10-32 thread x 3/4" lg.,, plated steel mach.screw, binding head, slotted</t>
  </si>
  <si>
    <t>1/2-13 thread,, Plated steel hex Hex Nut, full</t>
  </si>
  <si>
    <t>3/8-16 thread,, Plated steel hex Hex Nut, full</t>
  </si>
  <si>
    <t>1/4-20 thread,, Plated steel hex Hex Nut, full</t>
  </si>
  <si>
    <t>8-32 thread,, Plated steel hex nuts, mach. screw, reg. pattern</t>
  </si>
  <si>
    <t>3/8",, #18-8 St.stl. lockwashers, med.spring, split</t>
  </si>
  <si>
    <t>0" x 1/4" lg.,#18-8 St.stl., drive screws, round head, Type U</t>
  </si>
  <si>
    <t>Improperly generated PN, use 11520001</t>
  </si>
  <si>
    <t>3/8-16 Thread,#18-8 St.Stl., acorn nut</t>
  </si>
  <si>
    <t>IN</t>
  </si>
  <si>
    <t>ml</t>
  </si>
  <si>
    <t>FAB010</t>
  </si>
  <si>
    <t>FAB020</t>
  </si>
  <si>
    <t>FAB030</t>
  </si>
  <si>
    <t>FAB040</t>
  </si>
  <si>
    <t>MCH030</t>
  </si>
  <si>
    <t>MCH010</t>
  </si>
  <si>
    <t>EXT010</t>
  </si>
  <si>
    <t>FAB070</t>
  </si>
  <si>
    <t>FAB050</t>
  </si>
  <si>
    <t>FIN010</t>
  </si>
  <si>
    <t>FIN020</t>
  </si>
  <si>
    <t>FAB080</t>
  </si>
  <si>
    <t>ELC010</t>
  </si>
  <si>
    <t>ELC020</t>
  </si>
  <si>
    <t>MCH060</t>
  </si>
  <si>
    <t>ASY010</t>
  </si>
  <si>
    <t>Fabrication, Saw</t>
  </si>
  <si>
    <t>Fabrication, Layout</t>
  </si>
  <si>
    <t>Fabrication, Check</t>
  </si>
  <si>
    <t>Fabrication, Drill</t>
  </si>
  <si>
    <t>Machining, Lathe</t>
  </si>
  <si>
    <t>Machining, Mill</t>
  </si>
  <si>
    <t>External Operations</t>
  </si>
  <si>
    <t>Fabrication, Welding</t>
  </si>
  <si>
    <t>Fabrication, Drill, Long</t>
  </si>
  <si>
    <t>Finishing, Surface Prep</t>
  </si>
  <si>
    <t>Finishing, Paint</t>
  </si>
  <si>
    <t>Fabrication, Tapping</t>
  </si>
  <si>
    <t>Electrical, Benchwork</t>
  </si>
  <si>
    <t>Electrical, Instrumentation</t>
  </si>
  <si>
    <t>Machining, Hand Finish</t>
  </si>
  <si>
    <t>Assembly, System</t>
  </si>
  <si>
    <t>for grp1</t>
  </si>
  <si>
    <t>for grp2</t>
  </si>
  <si>
    <t>Part</t>
  </si>
  <si>
    <t>Description</t>
  </si>
  <si>
    <t>Work Center</t>
  </si>
  <si>
    <t>Material</t>
  </si>
  <si>
    <t>Qty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</si>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</sst>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4" xfId="0" applyFont="1" applyBorder="1"/>
    <xf numFmtId="0" fontId="3" fillId="0" borderId="15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6" xfId="0" applyFont="1" applyBorder="1"/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</cellXfs>
  <cellStyles count="1"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4"/>
  <sheetViews>
    <sheetView workbookViewId="0">
      <selection activeCell="A504" sqref="A504"/>
    </sheetView>
  </sheetViews>
  <sheetFormatPr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408</v>
      </c>
      <c r="B2">
        <v>10</v>
      </c>
      <c r="C2">
        <v>10</v>
      </c>
      <c r="D2">
        <v>10</v>
      </c>
      <c r="E2">
        <v>10</v>
      </c>
      <c r="F2">
        <v>234</v>
      </c>
      <c r="G2">
        <v>1</v>
      </c>
      <c r="H2">
        <v>2</v>
      </c>
      <c r="I2" t="s">
        <v>37</v>
      </c>
      <c r="J2" t="s">
        <v>89</v>
      </c>
      <c r="K2" t="s">
        <v>128</v>
      </c>
      <c r="L2" t="s">
        <v>167</v>
      </c>
      <c r="M2">
        <v>0</v>
      </c>
      <c r="N2" t="s">
        <v>168</v>
      </c>
      <c r="O2" t="s">
        <v>170</v>
      </c>
      <c r="P2" t="s">
        <v>182</v>
      </c>
      <c r="Q2" t="s">
        <v>199</v>
      </c>
      <c r="R2">
        <v>1</v>
      </c>
      <c r="S2">
        <v>445</v>
      </c>
      <c r="T2" t="s">
        <v>200</v>
      </c>
      <c r="U2" t="s">
        <v>369</v>
      </c>
      <c r="W2" t="s">
        <v>543</v>
      </c>
      <c r="X2">
        <v>0</v>
      </c>
      <c r="Y2" t="s">
        <v>544</v>
      </c>
      <c r="Z2">
        <v>0.25</v>
      </c>
      <c r="AB2" t="s">
        <v>548</v>
      </c>
      <c r="AC2" t="s">
        <v>697</v>
      </c>
      <c r="AD2">
        <v>235</v>
      </c>
      <c r="AE2">
        <v>10</v>
      </c>
      <c r="AF2">
        <v>0</v>
      </c>
      <c r="AG2">
        <v>0.5</v>
      </c>
      <c r="AH2" t="s">
        <v>176</v>
      </c>
      <c r="AI2" t="s">
        <v>699</v>
      </c>
      <c r="AJ2" t="s">
        <v>715</v>
      </c>
      <c r="AK2">
        <v>4610</v>
      </c>
      <c r="AL2">
        <v>4610</v>
      </c>
    </row>
    <row r="3" spans="1:38" x14ac:dyDescent="0.25">
      <c r="A3" s="1">
        <v>72</v>
      </c>
      <c r="B3">
        <v>20</v>
      </c>
      <c r="C3">
        <v>20</v>
      </c>
      <c r="D3">
        <v>20</v>
      </c>
      <c r="E3">
        <v>310</v>
      </c>
      <c r="F3">
        <v>233</v>
      </c>
      <c r="G3">
        <v>1</v>
      </c>
      <c r="H3">
        <v>2</v>
      </c>
      <c r="I3" t="s">
        <v>37</v>
      </c>
      <c r="J3" t="s">
        <v>89</v>
      </c>
      <c r="K3" t="s">
        <v>128</v>
      </c>
      <c r="L3" t="s">
        <v>167</v>
      </c>
      <c r="M3">
        <v>0</v>
      </c>
      <c r="N3" t="s">
        <v>168</v>
      </c>
      <c r="O3" t="s">
        <v>170</v>
      </c>
      <c r="P3" t="s">
        <v>182</v>
      </c>
      <c r="Q3" t="s">
        <v>199</v>
      </c>
      <c r="R3">
        <v>1</v>
      </c>
      <c r="S3">
        <v>444</v>
      </c>
      <c r="W3" t="s">
        <v>543</v>
      </c>
      <c r="X3">
        <v>0</v>
      </c>
      <c r="Z3">
        <v>1</v>
      </c>
      <c r="AD3">
        <v>234</v>
      </c>
      <c r="AE3">
        <v>20</v>
      </c>
      <c r="AF3">
        <v>0</v>
      </c>
      <c r="AG3">
        <v>0.5</v>
      </c>
      <c r="AH3" t="s">
        <v>176</v>
      </c>
      <c r="AI3" t="s">
        <v>700</v>
      </c>
      <c r="AJ3" t="s">
        <v>716</v>
      </c>
      <c r="AK3">
        <v>9510</v>
      </c>
      <c r="AL3">
        <v>4610</v>
      </c>
    </row>
    <row r="4" spans="1:38" x14ac:dyDescent="0.25">
      <c r="A4" s="1">
        <v>115</v>
      </c>
      <c r="B4">
        <v>30</v>
      </c>
      <c r="C4">
        <v>30</v>
      </c>
      <c r="D4">
        <v>30</v>
      </c>
      <c r="E4">
        <v>280</v>
      </c>
      <c r="F4">
        <v>232</v>
      </c>
      <c r="G4">
        <v>1</v>
      </c>
      <c r="H4">
        <v>2</v>
      </c>
      <c r="I4" t="s">
        <v>37</v>
      </c>
      <c r="J4" t="s">
        <v>89</v>
      </c>
      <c r="K4" t="s">
        <v>128</v>
      </c>
      <c r="L4" t="s">
        <v>167</v>
      </c>
      <c r="M4">
        <v>0</v>
      </c>
      <c r="N4" t="s">
        <v>168</v>
      </c>
      <c r="O4" t="s">
        <v>170</v>
      </c>
      <c r="P4" t="s">
        <v>182</v>
      </c>
      <c r="Q4" t="s">
        <v>199</v>
      </c>
      <c r="R4">
        <v>1</v>
      </c>
      <c r="S4">
        <v>443</v>
      </c>
      <c r="W4" t="s">
        <v>543</v>
      </c>
      <c r="X4">
        <v>0</v>
      </c>
      <c r="Z4">
        <v>1</v>
      </c>
      <c r="AD4">
        <v>233</v>
      </c>
      <c r="AE4">
        <v>30</v>
      </c>
      <c r="AF4">
        <v>0</v>
      </c>
      <c r="AG4">
        <v>0.5</v>
      </c>
      <c r="AH4" t="s">
        <v>176</v>
      </c>
      <c r="AI4" t="s">
        <v>701</v>
      </c>
      <c r="AJ4" t="s">
        <v>717</v>
      </c>
      <c r="AK4">
        <v>14080</v>
      </c>
      <c r="AL4">
        <v>4610</v>
      </c>
    </row>
    <row r="5" spans="1:38" x14ac:dyDescent="0.25">
      <c r="A5" s="1">
        <v>172</v>
      </c>
      <c r="B5">
        <v>30</v>
      </c>
      <c r="C5">
        <v>40</v>
      </c>
      <c r="D5">
        <v>30</v>
      </c>
      <c r="E5">
        <v>280</v>
      </c>
      <c r="F5">
        <v>69</v>
      </c>
      <c r="G5">
        <v>1</v>
      </c>
      <c r="H5">
        <v>2</v>
      </c>
      <c r="I5" t="s">
        <v>37</v>
      </c>
      <c r="J5" t="s">
        <v>89</v>
      </c>
      <c r="K5" t="s">
        <v>128</v>
      </c>
      <c r="L5" t="s">
        <v>167</v>
      </c>
      <c r="M5">
        <v>0</v>
      </c>
      <c r="N5" t="s">
        <v>168</v>
      </c>
      <c r="O5" t="s">
        <v>170</v>
      </c>
      <c r="P5" t="s">
        <v>182</v>
      </c>
      <c r="Q5" t="s">
        <v>199</v>
      </c>
      <c r="R5">
        <v>1</v>
      </c>
      <c r="S5">
        <v>442</v>
      </c>
      <c r="W5" t="s">
        <v>543</v>
      </c>
      <c r="X5">
        <v>0</v>
      </c>
      <c r="Z5">
        <v>1</v>
      </c>
      <c r="AD5">
        <v>232</v>
      </c>
      <c r="AE5">
        <v>40</v>
      </c>
      <c r="AF5">
        <v>0</v>
      </c>
      <c r="AG5">
        <v>0.5</v>
      </c>
      <c r="AH5" t="s">
        <v>167</v>
      </c>
      <c r="AI5" t="s">
        <v>702</v>
      </c>
      <c r="AJ5" t="s">
        <v>718</v>
      </c>
      <c r="AK5">
        <v>18680</v>
      </c>
      <c r="AL5">
        <v>4610</v>
      </c>
    </row>
    <row r="6" spans="1:38" x14ac:dyDescent="0.25">
      <c r="A6" s="1">
        <v>409</v>
      </c>
      <c r="B6">
        <v>10</v>
      </c>
      <c r="C6">
        <v>10</v>
      </c>
      <c r="D6">
        <v>10</v>
      </c>
      <c r="E6">
        <v>20</v>
      </c>
      <c r="F6">
        <v>124</v>
      </c>
      <c r="G6">
        <v>1</v>
      </c>
      <c r="H6">
        <v>1</v>
      </c>
      <c r="I6" t="s">
        <v>38</v>
      </c>
      <c r="J6" t="s">
        <v>90</v>
      </c>
      <c r="K6" t="s">
        <v>129</v>
      </c>
      <c r="L6" t="s">
        <v>167</v>
      </c>
      <c r="M6">
        <v>0</v>
      </c>
      <c r="N6" t="s">
        <v>168</v>
      </c>
      <c r="O6" t="s">
        <v>171</v>
      </c>
      <c r="P6" t="s">
        <v>183</v>
      </c>
      <c r="Q6" t="s">
        <v>199</v>
      </c>
      <c r="R6">
        <v>1</v>
      </c>
      <c r="S6">
        <v>298</v>
      </c>
      <c r="T6" t="s">
        <v>201</v>
      </c>
      <c r="U6" t="s">
        <v>370</v>
      </c>
      <c r="W6" t="s">
        <v>543</v>
      </c>
      <c r="X6">
        <v>0</v>
      </c>
      <c r="Y6" t="s">
        <v>544</v>
      </c>
      <c r="Z6">
        <v>17.375</v>
      </c>
      <c r="AB6" t="s">
        <v>549</v>
      </c>
      <c r="AC6" t="s">
        <v>697</v>
      </c>
      <c r="AD6">
        <v>125</v>
      </c>
      <c r="AE6">
        <v>10</v>
      </c>
      <c r="AF6">
        <v>0</v>
      </c>
      <c r="AG6">
        <v>0.5</v>
      </c>
      <c r="AH6" t="s">
        <v>176</v>
      </c>
      <c r="AI6" t="s">
        <v>699</v>
      </c>
      <c r="AJ6" t="s">
        <v>715</v>
      </c>
      <c r="AK6">
        <v>4620</v>
      </c>
      <c r="AL6">
        <v>4620</v>
      </c>
    </row>
    <row r="7" spans="1:38" x14ac:dyDescent="0.25">
      <c r="A7" s="1">
        <v>52</v>
      </c>
      <c r="B7">
        <v>20</v>
      </c>
      <c r="C7">
        <v>20</v>
      </c>
      <c r="D7">
        <v>20</v>
      </c>
      <c r="E7">
        <v>110</v>
      </c>
      <c r="F7">
        <v>123</v>
      </c>
      <c r="G7">
        <v>1</v>
      </c>
      <c r="H7">
        <v>1</v>
      </c>
      <c r="I7" t="s">
        <v>38</v>
      </c>
      <c r="J7" t="s">
        <v>90</v>
      </c>
      <c r="K7" t="s">
        <v>129</v>
      </c>
      <c r="L7" t="s">
        <v>167</v>
      </c>
      <c r="M7">
        <v>0</v>
      </c>
      <c r="N7" t="s">
        <v>168</v>
      </c>
      <c r="O7" t="s">
        <v>171</v>
      </c>
      <c r="P7" t="s">
        <v>183</v>
      </c>
      <c r="Q7" t="s">
        <v>199</v>
      </c>
      <c r="R7">
        <v>1</v>
      </c>
      <c r="S7">
        <v>297</v>
      </c>
      <c r="W7" t="s">
        <v>543</v>
      </c>
      <c r="X7">
        <v>0</v>
      </c>
      <c r="Z7">
        <v>1</v>
      </c>
      <c r="AD7">
        <v>124</v>
      </c>
      <c r="AE7">
        <v>20</v>
      </c>
      <c r="AF7">
        <v>0</v>
      </c>
      <c r="AG7">
        <v>0.5</v>
      </c>
      <c r="AH7" t="s">
        <v>167</v>
      </c>
      <c r="AI7" t="s">
        <v>703</v>
      </c>
      <c r="AJ7" t="s">
        <v>719</v>
      </c>
      <c r="AK7">
        <v>9310</v>
      </c>
      <c r="AL7">
        <v>4620</v>
      </c>
    </row>
    <row r="8" spans="1:38" x14ac:dyDescent="0.25">
      <c r="A8" s="1">
        <v>95</v>
      </c>
      <c r="B8">
        <v>30</v>
      </c>
      <c r="C8">
        <v>30</v>
      </c>
      <c r="D8">
        <v>30</v>
      </c>
      <c r="E8">
        <v>80</v>
      </c>
      <c r="F8">
        <v>122</v>
      </c>
      <c r="G8">
        <v>1</v>
      </c>
      <c r="H8">
        <v>1</v>
      </c>
      <c r="I8" t="s">
        <v>38</v>
      </c>
      <c r="J8" t="s">
        <v>90</v>
      </c>
      <c r="K8" t="s">
        <v>129</v>
      </c>
      <c r="L8" t="s">
        <v>167</v>
      </c>
      <c r="M8">
        <v>0</v>
      </c>
      <c r="N8" t="s">
        <v>168</v>
      </c>
      <c r="O8" t="s">
        <v>171</v>
      </c>
      <c r="P8" t="s">
        <v>183</v>
      </c>
      <c r="Q8" t="s">
        <v>199</v>
      </c>
      <c r="R8">
        <v>1</v>
      </c>
      <c r="S8">
        <v>296</v>
      </c>
      <c r="W8" t="s">
        <v>543</v>
      </c>
      <c r="X8">
        <v>0</v>
      </c>
      <c r="Z8">
        <v>1</v>
      </c>
      <c r="AD8">
        <v>123</v>
      </c>
      <c r="AE8">
        <v>30</v>
      </c>
      <c r="AF8">
        <v>0</v>
      </c>
      <c r="AG8">
        <v>0.5</v>
      </c>
      <c r="AH8" t="s">
        <v>176</v>
      </c>
      <c r="AI8" t="s">
        <v>704</v>
      </c>
      <c r="AJ8" t="s">
        <v>720</v>
      </c>
      <c r="AK8">
        <v>13880</v>
      </c>
      <c r="AL8">
        <v>4620</v>
      </c>
    </row>
    <row r="9" spans="1:38" x14ac:dyDescent="0.25">
      <c r="A9" s="1">
        <v>131</v>
      </c>
      <c r="B9">
        <v>30</v>
      </c>
      <c r="C9">
        <v>40</v>
      </c>
      <c r="D9">
        <v>30</v>
      </c>
      <c r="E9">
        <v>10</v>
      </c>
      <c r="F9">
        <v>1</v>
      </c>
      <c r="G9">
        <v>1</v>
      </c>
      <c r="H9">
        <v>1</v>
      </c>
      <c r="I9" t="s">
        <v>38</v>
      </c>
      <c r="J9" t="s">
        <v>90</v>
      </c>
      <c r="K9" t="s">
        <v>129</v>
      </c>
      <c r="L9" t="s">
        <v>167</v>
      </c>
      <c r="M9">
        <v>0</v>
      </c>
      <c r="N9" t="s">
        <v>168</v>
      </c>
      <c r="O9" t="s">
        <v>171</v>
      </c>
      <c r="P9" t="s">
        <v>183</v>
      </c>
      <c r="Q9" t="s">
        <v>199</v>
      </c>
      <c r="R9">
        <v>1</v>
      </c>
      <c r="S9">
        <v>295</v>
      </c>
      <c r="T9" t="s">
        <v>202</v>
      </c>
      <c r="U9" t="s">
        <v>371</v>
      </c>
      <c r="W9" t="s">
        <v>543</v>
      </c>
      <c r="X9">
        <v>0</v>
      </c>
      <c r="Y9" t="s">
        <v>544</v>
      </c>
      <c r="Z9">
        <v>1</v>
      </c>
      <c r="AB9" t="s">
        <v>550</v>
      </c>
      <c r="AC9" t="s">
        <v>199</v>
      </c>
      <c r="AD9">
        <v>122</v>
      </c>
      <c r="AE9">
        <v>40</v>
      </c>
      <c r="AF9">
        <v>0</v>
      </c>
      <c r="AG9">
        <v>0.5</v>
      </c>
      <c r="AH9" t="s">
        <v>167</v>
      </c>
      <c r="AI9" t="s">
        <v>705</v>
      </c>
      <c r="AJ9" t="s">
        <v>721</v>
      </c>
      <c r="AK9">
        <v>18410</v>
      </c>
      <c r="AL9">
        <v>4620</v>
      </c>
    </row>
    <row r="10" spans="1:38" x14ac:dyDescent="0.25">
      <c r="A10" s="1">
        <v>410</v>
      </c>
      <c r="B10">
        <v>10</v>
      </c>
      <c r="C10">
        <v>10</v>
      </c>
      <c r="D10">
        <v>10</v>
      </c>
      <c r="E10">
        <v>30</v>
      </c>
      <c r="F10">
        <v>128</v>
      </c>
      <c r="G10">
        <v>1</v>
      </c>
      <c r="H10">
        <v>1</v>
      </c>
      <c r="I10" t="s">
        <v>39</v>
      </c>
      <c r="J10" t="s">
        <v>90</v>
      </c>
      <c r="K10" t="s">
        <v>129</v>
      </c>
      <c r="L10" t="s">
        <v>167</v>
      </c>
      <c r="M10">
        <v>0</v>
      </c>
      <c r="N10" t="s">
        <v>168</v>
      </c>
      <c r="O10" t="s">
        <v>171</v>
      </c>
      <c r="P10" t="s">
        <v>183</v>
      </c>
      <c r="Q10" t="s">
        <v>199</v>
      </c>
      <c r="R10">
        <v>1</v>
      </c>
      <c r="S10">
        <v>302</v>
      </c>
      <c r="T10" t="s">
        <v>201</v>
      </c>
      <c r="U10" t="s">
        <v>370</v>
      </c>
      <c r="W10" t="s">
        <v>543</v>
      </c>
      <c r="X10">
        <v>0</v>
      </c>
      <c r="Y10" t="s">
        <v>544</v>
      </c>
      <c r="Z10">
        <v>6.3125</v>
      </c>
      <c r="AB10" t="s">
        <v>549</v>
      </c>
      <c r="AC10" t="s">
        <v>697</v>
      </c>
      <c r="AD10">
        <v>129</v>
      </c>
      <c r="AE10">
        <v>10</v>
      </c>
      <c r="AF10">
        <v>0</v>
      </c>
      <c r="AG10">
        <v>0.5</v>
      </c>
      <c r="AH10" t="s">
        <v>176</v>
      </c>
      <c r="AI10" t="s">
        <v>699</v>
      </c>
      <c r="AJ10" t="s">
        <v>715</v>
      </c>
      <c r="AK10">
        <v>4630</v>
      </c>
      <c r="AL10">
        <v>4630</v>
      </c>
    </row>
    <row r="11" spans="1:38" x14ac:dyDescent="0.25">
      <c r="A11" s="1">
        <v>53</v>
      </c>
      <c r="B11">
        <v>20</v>
      </c>
      <c r="C11">
        <v>20</v>
      </c>
      <c r="D11">
        <v>20</v>
      </c>
      <c r="E11">
        <v>120</v>
      </c>
      <c r="F11">
        <v>127</v>
      </c>
      <c r="G11">
        <v>1</v>
      </c>
      <c r="H11">
        <v>1</v>
      </c>
      <c r="I11" t="s">
        <v>39</v>
      </c>
      <c r="J11" t="s">
        <v>90</v>
      </c>
      <c r="K11" t="s">
        <v>129</v>
      </c>
      <c r="L11" t="s">
        <v>167</v>
      </c>
      <c r="M11">
        <v>0</v>
      </c>
      <c r="N11" t="s">
        <v>168</v>
      </c>
      <c r="O11" t="s">
        <v>171</v>
      </c>
      <c r="P11" t="s">
        <v>183</v>
      </c>
      <c r="Q11" t="s">
        <v>199</v>
      </c>
      <c r="R11">
        <v>1</v>
      </c>
      <c r="S11">
        <v>301</v>
      </c>
      <c r="W11" t="s">
        <v>543</v>
      </c>
      <c r="X11">
        <v>0</v>
      </c>
      <c r="Z11">
        <v>1</v>
      </c>
      <c r="AD11">
        <v>128</v>
      </c>
      <c r="AE11">
        <v>20</v>
      </c>
      <c r="AF11">
        <v>0</v>
      </c>
      <c r="AG11">
        <v>0.5</v>
      </c>
      <c r="AH11" t="s">
        <v>167</v>
      </c>
      <c r="AI11" t="s">
        <v>703</v>
      </c>
      <c r="AJ11" t="s">
        <v>719</v>
      </c>
      <c r="AK11">
        <v>9320</v>
      </c>
      <c r="AL11">
        <v>4630</v>
      </c>
    </row>
    <row r="12" spans="1:38" x14ac:dyDescent="0.25">
      <c r="A12" s="1">
        <v>96</v>
      </c>
      <c r="B12">
        <v>30</v>
      </c>
      <c r="C12">
        <v>30</v>
      </c>
      <c r="D12">
        <v>30</v>
      </c>
      <c r="E12">
        <v>90</v>
      </c>
      <c r="F12">
        <v>126</v>
      </c>
      <c r="G12">
        <v>1</v>
      </c>
      <c r="H12">
        <v>1</v>
      </c>
      <c r="I12" t="s">
        <v>39</v>
      </c>
      <c r="J12" t="s">
        <v>90</v>
      </c>
      <c r="K12" t="s">
        <v>129</v>
      </c>
      <c r="L12" t="s">
        <v>167</v>
      </c>
      <c r="M12">
        <v>0</v>
      </c>
      <c r="N12" t="s">
        <v>168</v>
      </c>
      <c r="O12" t="s">
        <v>171</v>
      </c>
      <c r="P12" t="s">
        <v>183</v>
      </c>
      <c r="Q12" t="s">
        <v>199</v>
      </c>
      <c r="R12">
        <v>1</v>
      </c>
      <c r="S12">
        <v>300</v>
      </c>
      <c r="W12" t="s">
        <v>543</v>
      </c>
      <c r="X12">
        <v>0</v>
      </c>
      <c r="Z12">
        <v>1</v>
      </c>
      <c r="AD12">
        <v>127</v>
      </c>
      <c r="AE12">
        <v>30</v>
      </c>
      <c r="AF12">
        <v>0</v>
      </c>
      <c r="AG12">
        <v>0.5</v>
      </c>
      <c r="AH12" t="s">
        <v>176</v>
      </c>
      <c r="AI12" t="s">
        <v>704</v>
      </c>
      <c r="AJ12" t="s">
        <v>720</v>
      </c>
      <c r="AK12">
        <v>13890</v>
      </c>
      <c r="AL12">
        <v>4630</v>
      </c>
    </row>
    <row r="13" spans="1:38" x14ac:dyDescent="0.25">
      <c r="A13" s="1">
        <v>132</v>
      </c>
      <c r="B13">
        <v>30</v>
      </c>
      <c r="C13">
        <v>40</v>
      </c>
      <c r="D13">
        <v>30</v>
      </c>
      <c r="E13">
        <v>20</v>
      </c>
      <c r="F13">
        <v>1</v>
      </c>
      <c r="G13">
        <v>1</v>
      </c>
      <c r="H13">
        <v>1</v>
      </c>
      <c r="I13" t="s">
        <v>39</v>
      </c>
      <c r="J13" t="s">
        <v>90</v>
      </c>
      <c r="K13" t="s">
        <v>129</v>
      </c>
      <c r="L13" t="s">
        <v>167</v>
      </c>
      <c r="M13">
        <v>0</v>
      </c>
      <c r="N13" t="s">
        <v>168</v>
      </c>
      <c r="O13" t="s">
        <v>171</v>
      </c>
      <c r="P13" t="s">
        <v>183</v>
      </c>
      <c r="Q13" t="s">
        <v>199</v>
      </c>
      <c r="R13">
        <v>1</v>
      </c>
      <c r="S13">
        <v>299</v>
      </c>
      <c r="T13" t="s">
        <v>202</v>
      </c>
      <c r="U13" t="s">
        <v>371</v>
      </c>
      <c r="W13" t="s">
        <v>543</v>
      </c>
      <c r="X13">
        <v>0</v>
      </c>
      <c r="Y13" t="s">
        <v>544</v>
      </c>
      <c r="Z13">
        <v>1</v>
      </c>
      <c r="AB13" t="s">
        <v>550</v>
      </c>
      <c r="AC13" t="s">
        <v>199</v>
      </c>
      <c r="AD13">
        <v>126</v>
      </c>
      <c r="AE13">
        <v>40</v>
      </c>
      <c r="AF13">
        <v>0</v>
      </c>
      <c r="AG13">
        <v>0.5</v>
      </c>
      <c r="AH13" t="s">
        <v>167</v>
      </c>
      <c r="AI13" t="s">
        <v>705</v>
      </c>
      <c r="AJ13" t="s">
        <v>721</v>
      </c>
      <c r="AK13">
        <v>18420</v>
      </c>
      <c r="AL13">
        <v>4630</v>
      </c>
    </row>
    <row r="14" spans="1:38" x14ac:dyDescent="0.25">
      <c r="A14" s="1">
        <v>411</v>
      </c>
      <c r="B14">
        <v>10</v>
      </c>
      <c r="C14">
        <v>10</v>
      </c>
      <c r="D14">
        <v>10</v>
      </c>
      <c r="E14">
        <v>40</v>
      </c>
      <c r="F14">
        <v>116</v>
      </c>
      <c r="G14">
        <v>1</v>
      </c>
      <c r="H14">
        <v>1</v>
      </c>
      <c r="I14" t="s">
        <v>40</v>
      </c>
      <c r="J14" t="s">
        <v>90</v>
      </c>
      <c r="K14" t="s">
        <v>129</v>
      </c>
      <c r="L14" t="s">
        <v>167</v>
      </c>
      <c r="M14">
        <v>0</v>
      </c>
      <c r="N14" t="s">
        <v>168</v>
      </c>
      <c r="O14" t="s">
        <v>171</v>
      </c>
      <c r="P14" t="s">
        <v>183</v>
      </c>
      <c r="Q14" t="s">
        <v>199</v>
      </c>
      <c r="R14">
        <v>1</v>
      </c>
      <c r="S14">
        <v>290</v>
      </c>
      <c r="T14" t="s">
        <v>201</v>
      </c>
      <c r="U14" t="s">
        <v>370</v>
      </c>
      <c r="W14" t="s">
        <v>543</v>
      </c>
      <c r="X14">
        <v>0</v>
      </c>
      <c r="Y14" t="s">
        <v>544</v>
      </c>
      <c r="Z14">
        <v>8</v>
      </c>
      <c r="AB14" t="s">
        <v>549</v>
      </c>
      <c r="AC14" t="s">
        <v>697</v>
      </c>
      <c r="AD14">
        <v>117</v>
      </c>
      <c r="AE14">
        <v>10</v>
      </c>
      <c r="AF14">
        <v>0</v>
      </c>
      <c r="AG14">
        <v>0.5</v>
      </c>
      <c r="AH14" t="s">
        <v>176</v>
      </c>
      <c r="AI14" t="s">
        <v>699</v>
      </c>
      <c r="AJ14" t="s">
        <v>715</v>
      </c>
      <c r="AK14">
        <v>4640</v>
      </c>
      <c r="AL14">
        <v>4640</v>
      </c>
    </row>
    <row r="15" spans="1:38" x14ac:dyDescent="0.25">
      <c r="A15" s="1">
        <v>54</v>
      </c>
      <c r="B15">
        <v>20</v>
      </c>
      <c r="C15">
        <v>20</v>
      </c>
      <c r="D15">
        <v>20</v>
      </c>
      <c r="E15">
        <v>130</v>
      </c>
      <c r="F15">
        <v>115</v>
      </c>
      <c r="G15">
        <v>1</v>
      </c>
      <c r="H15">
        <v>1</v>
      </c>
      <c r="I15" t="s">
        <v>40</v>
      </c>
      <c r="J15" t="s">
        <v>90</v>
      </c>
      <c r="K15" t="s">
        <v>129</v>
      </c>
      <c r="L15" t="s">
        <v>167</v>
      </c>
      <c r="M15">
        <v>0</v>
      </c>
      <c r="N15" t="s">
        <v>168</v>
      </c>
      <c r="O15" t="s">
        <v>171</v>
      </c>
      <c r="P15" t="s">
        <v>183</v>
      </c>
      <c r="Q15" t="s">
        <v>199</v>
      </c>
      <c r="R15">
        <v>1</v>
      </c>
      <c r="S15">
        <v>289</v>
      </c>
      <c r="W15" t="s">
        <v>543</v>
      </c>
      <c r="X15">
        <v>0</v>
      </c>
      <c r="Z15">
        <v>1</v>
      </c>
      <c r="AD15">
        <v>116</v>
      </c>
      <c r="AE15">
        <v>20</v>
      </c>
      <c r="AF15">
        <v>0</v>
      </c>
      <c r="AG15">
        <v>0.5</v>
      </c>
      <c r="AH15" t="s">
        <v>167</v>
      </c>
      <c r="AI15" t="s">
        <v>703</v>
      </c>
      <c r="AJ15" t="s">
        <v>719</v>
      </c>
      <c r="AK15">
        <v>9330</v>
      </c>
      <c r="AL15">
        <v>4640</v>
      </c>
    </row>
    <row r="16" spans="1:38" x14ac:dyDescent="0.25">
      <c r="A16" s="1">
        <v>97</v>
      </c>
      <c r="B16">
        <v>30</v>
      </c>
      <c r="C16">
        <v>30</v>
      </c>
      <c r="D16">
        <v>30</v>
      </c>
      <c r="E16">
        <v>100</v>
      </c>
      <c r="F16">
        <v>114</v>
      </c>
      <c r="G16">
        <v>1</v>
      </c>
      <c r="H16">
        <v>1</v>
      </c>
      <c r="I16" t="s">
        <v>40</v>
      </c>
      <c r="J16" t="s">
        <v>90</v>
      </c>
      <c r="K16" t="s">
        <v>129</v>
      </c>
      <c r="L16" t="s">
        <v>167</v>
      </c>
      <c r="M16">
        <v>0</v>
      </c>
      <c r="N16" t="s">
        <v>168</v>
      </c>
      <c r="O16" t="s">
        <v>171</v>
      </c>
      <c r="P16" t="s">
        <v>183</v>
      </c>
      <c r="Q16" t="s">
        <v>199</v>
      </c>
      <c r="R16">
        <v>1</v>
      </c>
      <c r="S16">
        <v>288</v>
      </c>
      <c r="W16" t="s">
        <v>543</v>
      </c>
      <c r="X16">
        <v>0</v>
      </c>
      <c r="Z16">
        <v>1</v>
      </c>
      <c r="AD16">
        <v>115</v>
      </c>
      <c r="AE16">
        <v>30</v>
      </c>
      <c r="AF16">
        <v>0</v>
      </c>
      <c r="AG16">
        <v>0.5</v>
      </c>
      <c r="AH16" t="s">
        <v>176</v>
      </c>
      <c r="AI16" t="s">
        <v>704</v>
      </c>
      <c r="AJ16" t="s">
        <v>720</v>
      </c>
      <c r="AK16">
        <v>13900</v>
      </c>
      <c r="AL16">
        <v>4640</v>
      </c>
    </row>
    <row r="17" spans="1:38" x14ac:dyDescent="0.25">
      <c r="A17" s="1">
        <v>133</v>
      </c>
      <c r="B17">
        <v>30</v>
      </c>
      <c r="C17">
        <v>40</v>
      </c>
      <c r="D17">
        <v>30</v>
      </c>
      <c r="E17">
        <v>30</v>
      </c>
      <c r="F17">
        <v>1</v>
      </c>
      <c r="G17">
        <v>1</v>
      </c>
      <c r="H17">
        <v>1</v>
      </c>
      <c r="I17" t="s">
        <v>40</v>
      </c>
      <c r="J17" t="s">
        <v>90</v>
      </c>
      <c r="K17" t="s">
        <v>129</v>
      </c>
      <c r="L17" t="s">
        <v>167</v>
      </c>
      <c r="M17">
        <v>0</v>
      </c>
      <c r="N17" t="s">
        <v>168</v>
      </c>
      <c r="O17" t="s">
        <v>171</v>
      </c>
      <c r="P17" t="s">
        <v>183</v>
      </c>
      <c r="Q17" t="s">
        <v>199</v>
      </c>
      <c r="R17">
        <v>1</v>
      </c>
      <c r="S17">
        <v>287</v>
      </c>
      <c r="T17" t="s">
        <v>202</v>
      </c>
      <c r="U17" t="s">
        <v>371</v>
      </c>
      <c r="W17" t="s">
        <v>543</v>
      </c>
      <c r="X17">
        <v>0</v>
      </c>
      <c r="Y17" t="s">
        <v>544</v>
      </c>
      <c r="Z17">
        <v>1</v>
      </c>
      <c r="AB17" t="s">
        <v>550</v>
      </c>
      <c r="AC17" t="s">
        <v>199</v>
      </c>
      <c r="AD17">
        <v>114</v>
      </c>
      <c r="AE17">
        <v>40</v>
      </c>
      <c r="AF17">
        <v>0</v>
      </c>
      <c r="AG17">
        <v>0.5</v>
      </c>
      <c r="AH17" t="s">
        <v>167</v>
      </c>
      <c r="AI17" t="s">
        <v>705</v>
      </c>
      <c r="AJ17" t="s">
        <v>721</v>
      </c>
      <c r="AK17">
        <v>18430</v>
      </c>
      <c r="AL17">
        <v>4640</v>
      </c>
    </row>
    <row r="18" spans="1:38" x14ac:dyDescent="0.25">
      <c r="A18" s="1">
        <v>412</v>
      </c>
      <c r="B18">
        <v>10</v>
      </c>
      <c r="C18">
        <v>10</v>
      </c>
      <c r="D18">
        <v>10</v>
      </c>
      <c r="E18">
        <v>50</v>
      </c>
      <c r="F18">
        <v>120</v>
      </c>
      <c r="G18">
        <v>1</v>
      </c>
      <c r="H18">
        <v>1</v>
      </c>
      <c r="I18" t="s">
        <v>41</v>
      </c>
      <c r="J18" t="s">
        <v>90</v>
      </c>
      <c r="K18" t="s">
        <v>129</v>
      </c>
      <c r="L18" t="s">
        <v>167</v>
      </c>
      <c r="M18">
        <v>0</v>
      </c>
      <c r="N18" t="s">
        <v>168</v>
      </c>
      <c r="O18" t="s">
        <v>171</v>
      </c>
      <c r="P18" t="s">
        <v>183</v>
      </c>
      <c r="Q18" t="s">
        <v>199</v>
      </c>
      <c r="R18">
        <v>1</v>
      </c>
      <c r="S18">
        <v>294</v>
      </c>
      <c r="T18" t="s">
        <v>201</v>
      </c>
      <c r="U18" t="s">
        <v>370</v>
      </c>
      <c r="W18" t="s">
        <v>543</v>
      </c>
      <c r="X18">
        <v>0</v>
      </c>
      <c r="Y18" t="s">
        <v>544</v>
      </c>
      <c r="Z18">
        <v>17.375</v>
      </c>
      <c r="AB18" t="s">
        <v>549</v>
      </c>
      <c r="AC18" t="s">
        <v>697</v>
      </c>
      <c r="AD18">
        <v>121</v>
      </c>
      <c r="AE18">
        <v>10</v>
      </c>
      <c r="AF18">
        <v>0</v>
      </c>
      <c r="AG18">
        <v>0.5</v>
      </c>
      <c r="AH18" t="s">
        <v>176</v>
      </c>
      <c r="AI18" t="s">
        <v>699</v>
      </c>
      <c r="AJ18" t="s">
        <v>715</v>
      </c>
      <c r="AK18">
        <v>4650</v>
      </c>
      <c r="AL18">
        <v>4650</v>
      </c>
    </row>
    <row r="19" spans="1:38" x14ac:dyDescent="0.25">
      <c r="A19" s="1">
        <v>55</v>
      </c>
      <c r="B19">
        <v>20</v>
      </c>
      <c r="C19">
        <v>20</v>
      </c>
      <c r="D19">
        <v>20</v>
      </c>
      <c r="E19">
        <v>140</v>
      </c>
      <c r="F19">
        <v>119</v>
      </c>
      <c r="G19">
        <v>1</v>
      </c>
      <c r="H19">
        <v>1</v>
      </c>
      <c r="I19" t="s">
        <v>41</v>
      </c>
      <c r="J19" t="s">
        <v>90</v>
      </c>
      <c r="K19" t="s">
        <v>129</v>
      </c>
      <c r="L19" t="s">
        <v>167</v>
      </c>
      <c r="M19">
        <v>0</v>
      </c>
      <c r="N19" t="s">
        <v>168</v>
      </c>
      <c r="O19" t="s">
        <v>171</v>
      </c>
      <c r="P19" t="s">
        <v>183</v>
      </c>
      <c r="Q19" t="s">
        <v>199</v>
      </c>
      <c r="R19">
        <v>1</v>
      </c>
      <c r="S19">
        <v>293</v>
      </c>
      <c r="W19" t="s">
        <v>543</v>
      </c>
      <c r="X19">
        <v>0</v>
      </c>
      <c r="Z19">
        <v>1</v>
      </c>
      <c r="AD19">
        <v>120</v>
      </c>
      <c r="AE19">
        <v>20</v>
      </c>
      <c r="AF19">
        <v>0</v>
      </c>
      <c r="AG19">
        <v>0.5</v>
      </c>
      <c r="AH19" t="s">
        <v>167</v>
      </c>
      <c r="AI19" t="s">
        <v>703</v>
      </c>
      <c r="AJ19" t="s">
        <v>719</v>
      </c>
      <c r="AK19">
        <v>9340</v>
      </c>
      <c r="AL19">
        <v>4650</v>
      </c>
    </row>
    <row r="20" spans="1:38" x14ac:dyDescent="0.25">
      <c r="A20" s="1">
        <v>98</v>
      </c>
      <c r="B20">
        <v>30</v>
      </c>
      <c r="C20">
        <v>30</v>
      </c>
      <c r="D20">
        <v>30</v>
      </c>
      <c r="E20">
        <v>110</v>
      </c>
      <c r="F20">
        <v>118</v>
      </c>
      <c r="G20">
        <v>1</v>
      </c>
      <c r="H20">
        <v>1</v>
      </c>
      <c r="I20" t="s">
        <v>41</v>
      </c>
      <c r="J20" t="s">
        <v>90</v>
      </c>
      <c r="K20" t="s">
        <v>129</v>
      </c>
      <c r="L20" t="s">
        <v>167</v>
      </c>
      <c r="M20">
        <v>0</v>
      </c>
      <c r="N20" t="s">
        <v>168</v>
      </c>
      <c r="O20" t="s">
        <v>171</v>
      </c>
      <c r="P20" t="s">
        <v>183</v>
      </c>
      <c r="Q20" t="s">
        <v>199</v>
      </c>
      <c r="R20">
        <v>1</v>
      </c>
      <c r="S20">
        <v>292</v>
      </c>
      <c r="W20" t="s">
        <v>543</v>
      </c>
      <c r="X20">
        <v>0</v>
      </c>
      <c r="Z20">
        <v>1</v>
      </c>
      <c r="AD20">
        <v>119</v>
      </c>
      <c r="AE20">
        <v>30</v>
      </c>
      <c r="AF20">
        <v>0</v>
      </c>
      <c r="AG20">
        <v>0.5</v>
      </c>
      <c r="AH20" t="s">
        <v>176</v>
      </c>
      <c r="AI20" t="s">
        <v>704</v>
      </c>
      <c r="AJ20" t="s">
        <v>720</v>
      </c>
      <c r="AK20">
        <v>13910</v>
      </c>
      <c r="AL20">
        <v>4650</v>
      </c>
    </row>
    <row r="21" spans="1:38" x14ac:dyDescent="0.25">
      <c r="A21" s="1">
        <v>134</v>
      </c>
      <c r="B21">
        <v>30</v>
      </c>
      <c r="C21">
        <v>40</v>
      </c>
      <c r="D21">
        <v>30</v>
      </c>
      <c r="E21">
        <v>40</v>
      </c>
      <c r="F21">
        <v>1</v>
      </c>
      <c r="G21">
        <v>1</v>
      </c>
      <c r="H21">
        <v>1</v>
      </c>
      <c r="I21" t="s">
        <v>41</v>
      </c>
      <c r="J21" t="s">
        <v>90</v>
      </c>
      <c r="K21" t="s">
        <v>129</v>
      </c>
      <c r="L21" t="s">
        <v>167</v>
      </c>
      <c r="M21">
        <v>0</v>
      </c>
      <c r="N21" t="s">
        <v>168</v>
      </c>
      <c r="O21" t="s">
        <v>171</v>
      </c>
      <c r="P21" t="s">
        <v>183</v>
      </c>
      <c r="Q21" t="s">
        <v>199</v>
      </c>
      <c r="R21">
        <v>1</v>
      </c>
      <c r="S21">
        <v>291</v>
      </c>
      <c r="T21" t="s">
        <v>202</v>
      </c>
      <c r="U21" t="s">
        <v>371</v>
      </c>
      <c r="W21" t="s">
        <v>543</v>
      </c>
      <c r="X21">
        <v>0</v>
      </c>
      <c r="Y21" t="s">
        <v>544</v>
      </c>
      <c r="Z21">
        <v>1</v>
      </c>
      <c r="AB21" t="s">
        <v>550</v>
      </c>
      <c r="AC21" t="s">
        <v>199</v>
      </c>
      <c r="AD21">
        <v>118</v>
      </c>
      <c r="AE21">
        <v>40</v>
      </c>
      <c r="AF21">
        <v>0</v>
      </c>
      <c r="AG21">
        <v>0.5</v>
      </c>
      <c r="AH21" t="s">
        <v>167</v>
      </c>
      <c r="AI21" t="s">
        <v>705</v>
      </c>
      <c r="AJ21" t="s">
        <v>721</v>
      </c>
      <c r="AK21">
        <v>18440</v>
      </c>
      <c r="AL21">
        <v>4650</v>
      </c>
    </row>
    <row r="22" spans="1:38" x14ac:dyDescent="0.25">
      <c r="A22" s="1">
        <v>413</v>
      </c>
      <c r="B22">
        <v>10</v>
      </c>
      <c r="C22">
        <v>10</v>
      </c>
      <c r="D22">
        <v>10</v>
      </c>
      <c r="E22">
        <v>60</v>
      </c>
      <c r="F22">
        <v>132</v>
      </c>
      <c r="G22">
        <v>1</v>
      </c>
      <c r="H22">
        <v>1</v>
      </c>
      <c r="I22" t="s">
        <v>42</v>
      </c>
      <c r="J22" t="s">
        <v>91</v>
      </c>
      <c r="K22" t="s">
        <v>130</v>
      </c>
      <c r="L22" t="s">
        <v>167</v>
      </c>
      <c r="M22">
        <v>0</v>
      </c>
      <c r="N22" t="s">
        <v>168</v>
      </c>
      <c r="O22" t="s">
        <v>172</v>
      </c>
      <c r="P22" t="s">
        <v>184</v>
      </c>
      <c r="Q22" t="s">
        <v>199</v>
      </c>
      <c r="R22">
        <v>1</v>
      </c>
      <c r="S22">
        <v>306</v>
      </c>
      <c r="T22" t="s">
        <v>201</v>
      </c>
      <c r="U22" t="s">
        <v>370</v>
      </c>
      <c r="W22" t="s">
        <v>543</v>
      </c>
      <c r="X22">
        <v>0</v>
      </c>
      <c r="Y22" t="s">
        <v>544</v>
      </c>
      <c r="Z22">
        <v>13</v>
      </c>
      <c r="AB22" t="s">
        <v>549</v>
      </c>
      <c r="AC22" t="s">
        <v>697</v>
      </c>
      <c r="AD22">
        <v>133</v>
      </c>
      <c r="AE22">
        <v>10</v>
      </c>
      <c r="AF22">
        <v>0</v>
      </c>
      <c r="AG22">
        <v>0.5</v>
      </c>
      <c r="AH22" t="s">
        <v>176</v>
      </c>
      <c r="AI22" t="s">
        <v>699</v>
      </c>
      <c r="AJ22" t="s">
        <v>715</v>
      </c>
      <c r="AK22">
        <v>4660</v>
      </c>
      <c r="AL22">
        <v>4660</v>
      </c>
    </row>
    <row r="23" spans="1:38" x14ac:dyDescent="0.25">
      <c r="A23" s="1">
        <v>85</v>
      </c>
      <c r="B23">
        <v>20</v>
      </c>
      <c r="C23">
        <v>20</v>
      </c>
      <c r="D23">
        <v>20</v>
      </c>
      <c r="E23">
        <v>440</v>
      </c>
      <c r="F23">
        <v>131</v>
      </c>
      <c r="G23">
        <v>1</v>
      </c>
      <c r="H23">
        <v>1</v>
      </c>
      <c r="I23" t="s">
        <v>42</v>
      </c>
      <c r="J23" t="s">
        <v>91</v>
      </c>
      <c r="K23" t="s">
        <v>130</v>
      </c>
      <c r="L23" t="s">
        <v>167</v>
      </c>
      <c r="M23">
        <v>0</v>
      </c>
      <c r="N23" t="s">
        <v>168</v>
      </c>
      <c r="O23" t="s">
        <v>172</v>
      </c>
      <c r="P23" t="s">
        <v>184</v>
      </c>
      <c r="Q23" t="s">
        <v>199</v>
      </c>
      <c r="R23">
        <v>1</v>
      </c>
      <c r="S23">
        <v>305</v>
      </c>
      <c r="W23" t="s">
        <v>543</v>
      </c>
      <c r="X23">
        <v>0</v>
      </c>
      <c r="Z23">
        <v>1</v>
      </c>
      <c r="AD23">
        <v>132</v>
      </c>
      <c r="AE23">
        <v>20</v>
      </c>
      <c r="AF23">
        <v>0</v>
      </c>
      <c r="AG23">
        <v>0.5</v>
      </c>
      <c r="AH23" t="s">
        <v>167</v>
      </c>
      <c r="AI23" t="s">
        <v>703</v>
      </c>
      <c r="AJ23" t="s">
        <v>719</v>
      </c>
      <c r="AK23">
        <v>9640</v>
      </c>
      <c r="AL23">
        <v>4660</v>
      </c>
    </row>
    <row r="24" spans="1:38" x14ac:dyDescent="0.25">
      <c r="A24" s="1">
        <v>128</v>
      </c>
      <c r="B24">
        <v>30</v>
      </c>
      <c r="C24">
        <v>30</v>
      </c>
      <c r="D24">
        <v>30</v>
      </c>
      <c r="E24">
        <v>410</v>
      </c>
      <c r="F24">
        <v>130</v>
      </c>
      <c r="G24">
        <v>1</v>
      </c>
      <c r="H24">
        <v>1</v>
      </c>
      <c r="I24" t="s">
        <v>42</v>
      </c>
      <c r="J24" t="s">
        <v>91</v>
      </c>
      <c r="K24" t="s">
        <v>130</v>
      </c>
      <c r="L24" t="s">
        <v>167</v>
      </c>
      <c r="M24">
        <v>0</v>
      </c>
      <c r="N24" t="s">
        <v>168</v>
      </c>
      <c r="O24" t="s">
        <v>172</v>
      </c>
      <c r="P24" t="s">
        <v>184</v>
      </c>
      <c r="Q24" t="s">
        <v>199</v>
      </c>
      <c r="R24">
        <v>1</v>
      </c>
      <c r="S24">
        <v>304</v>
      </c>
      <c r="W24" t="s">
        <v>543</v>
      </c>
      <c r="X24">
        <v>0</v>
      </c>
      <c r="Z24">
        <v>1</v>
      </c>
      <c r="AD24">
        <v>131</v>
      </c>
      <c r="AE24">
        <v>30</v>
      </c>
      <c r="AF24">
        <v>0</v>
      </c>
      <c r="AG24">
        <v>0.5</v>
      </c>
      <c r="AH24" t="s">
        <v>176</v>
      </c>
      <c r="AI24" t="s">
        <v>704</v>
      </c>
      <c r="AJ24" t="s">
        <v>720</v>
      </c>
      <c r="AK24">
        <v>14210</v>
      </c>
      <c r="AL24">
        <v>4660</v>
      </c>
    </row>
    <row r="25" spans="1:38" x14ac:dyDescent="0.25">
      <c r="A25" s="1">
        <v>135</v>
      </c>
      <c r="B25">
        <v>30</v>
      </c>
      <c r="C25">
        <v>40</v>
      </c>
      <c r="D25">
        <v>30</v>
      </c>
      <c r="E25">
        <v>50</v>
      </c>
      <c r="F25">
        <v>1</v>
      </c>
      <c r="G25">
        <v>1</v>
      </c>
      <c r="H25">
        <v>1</v>
      </c>
      <c r="I25" t="s">
        <v>42</v>
      </c>
      <c r="J25" t="s">
        <v>91</v>
      </c>
      <c r="K25" t="s">
        <v>130</v>
      </c>
      <c r="L25" t="s">
        <v>167</v>
      </c>
      <c r="M25">
        <v>0</v>
      </c>
      <c r="N25" t="s">
        <v>168</v>
      </c>
      <c r="O25" t="s">
        <v>172</v>
      </c>
      <c r="P25" t="s">
        <v>184</v>
      </c>
      <c r="Q25" t="s">
        <v>199</v>
      </c>
      <c r="R25">
        <v>1</v>
      </c>
      <c r="S25">
        <v>303</v>
      </c>
      <c r="T25" t="s">
        <v>202</v>
      </c>
      <c r="U25" t="s">
        <v>371</v>
      </c>
      <c r="W25" t="s">
        <v>543</v>
      </c>
      <c r="X25">
        <v>0</v>
      </c>
      <c r="Y25" t="s">
        <v>544</v>
      </c>
      <c r="Z25">
        <v>1</v>
      </c>
      <c r="AB25" t="s">
        <v>550</v>
      </c>
      <c r="AC25" t="s">
        <v>199</v>
      </c>
      <c r="AD25">
        <v>130</v>
      </c>
      <c r="AE25">
        <v>40</v>
      </c>
      <c r="AF25">
        <v>0</v>
      </c>
      <c r="AG25">
        <v>0.5</v>
      </c>
      <c r="AH25" t="s">
        <v>167</v>
      </c>
      <c r="AI25" t="s">
        <v>705</v>
      </c>
      <c r="AJ25" t="s">
        <v>721</v>
      </c>
      <c r="AK25">
        <v>18450</v>
      </c>
      <c r="AL25">
        <v>4660</v>
      </c>
    </row>
    <row r="26" spans="1:38" x14ac:dyDescent="0.25">
      <c r="A26" s="1">
        <v>414</v>
      </c>
      <c r="B26">
        <v>10</v>
      </c>
      <c r="C26">
        <v>10</v>
      </c>
      <c r="D26">
        <v>10</v>
      </c>
      <c r="E26">
        <v>70</v>
      </c>
      <c r="F26">
        <v>59</v>
      </c>
      <c r="G26">
        <v>1</v>
      </c>
      <c r="H26">
        <v>1</v>
      </c>
      <c r="I26" t="s">
        <v>43</v>
      </c>
      <c r="J26" t="s">
        <v>91</v>
      </c>
      <c r="K26" t="s">
        <v>131</v>
      </c>
      <c r="L26" t="s">
        <v>167</v>
      </c>
      <c r="M26">
        <v>0</v>
      </c>
      <c r="N26" t="s">
        <v>168</v>
      </c>
      <c r="O26" t="s">
        <v>172</v>
      </c>
      <c r="P26" t="s">
        <v>184</v>
      </c>
      <c r="Q26" t="s">
        <v>199</v>
      </c>
      <c r="R26">
        <v>1</v>
      </c>
      <c r="S26">
        <v>158</v>
      </c>
      <c r="T26" t="s">
        <v>201</v>
      </c>
      <c r="U26" t="s">
        <v>370</v>
      </c>
      <c r="W26" t="s">
        <v>543</v>
      </c>
      <c r="X26">
        <v>0</v>
      </c>
      <c r="Y26" t="s">
        <v>544</v>
      </c>
      <c r="Z26">
        <v>23</v>
      </c>
      <c r="AB26" t="s">
        <v>549</v>
      </c>
      <c r="AC26" t="s">
        <v>697</v>
      </c>
      <c r="AD26">
        <v>60</v>
      </c>
      <c r="AE26">
        <v>10</v>
      </c>
      <c r="AF26">
        <v>0</v>
      </c>
      <c r="AG26">
        <v>0.5</v>
      </c>
      <c r="AH26" t="s">
        <v>176</v>
      </c>
      <c r="AI26" t="s">
        <v>699</v>
      </c>
      <c r="AJ26" t="s">
        <v>715</v>
      </c>
      <c r="AK26">
        <v>4670</v>
      </c>
      <c r="AL26">
        <v>4670</v>
      </c>
    </row>
    <row r="27" spans="1:38" x14ac:dyDescent="0.25">
      <c r="A27" s="1">
        <v>86</v>
      </c>
      <c r="B27">
        <v>20</v>
      </c>
      <c r="C27">
        <v>20</v>
      </c>
      <c r="D27">
        <v>20</v>
      </c>
      <c r="E27">
        <v>450</v>
      </c>
      <c r="F27">
        <v>58</v>
      </c>
      <c r="G27">
        <v>1</v>
      </c>
      <c r="H27">
        <v>1</v>
      </c>
      <c r="I27" t="s">
        <v>43</v>
      </c>
      <c r="J27" t="s">
        <v>91</v>
      </c>
      <c r="K27" t="s">
        <v>131</v>
      </c>
      <c r="L27" t="s">
        <v>167</v>
      </c>
      <c r="M27">
        <v>0</v>
      </c>
      <c r="N27" t="s">
        <v>168</v>
      </c>
      <c r="O27" t="s">
        <v>172</v>
      </c>
      <c r="P27" t="s">
        <v>184</v>
      </c>
      <c r="Q27" t="s">
        <v>199</v>
      </c>
      <c r="R27">
        <v>1</v>
      </c>
      <c r="S27">
        <v>157</v>
      </c>
      <c r="W27" t="s">
        <v>543</v>
      </c>
      <c r="X27">
        <v>0</v>
      </c>
      <c r="Z27">
        <v>1</v>
      </c>
      <c r="AD27">
        <v>59</v>
      </c>
      <c r="AE27">
        <v>20</v>
      </c>
      <c r="AF27">
        <v>0</v>
      </c>
      <c r="AG27">
        <v>0.5</v>
      </c>
      <c r="AH27" t="s">
        <v>167</v>
      </c>
      <c r="AI27" t="s">
        <v>703</v>
      </c>
      <c r="AJ27" t="s">
        <v>719</v>
      </c>
      <c r="AK27">
        <v>9650</v>
      </c>
      <c r="AL27">
        <v>4670</v>
      </c>
    </row>
    <row r="28" spans="1:38" x14ac:dyDescent="0.25">
      <c r="A28" s="1">
        <v>129</v>
      </c>
      <c r="B28">
        <v>30</v>
      </c>
      <c r="C28">
        <v>30</v>
      </c>
      <c r="D28">
        <v>30</v>
      </c>
      <c r="E28">
        <v>420</v>
      </c>
      <c r="F28">
        <v>1</v>
      </c>
      <c r="G28">
        <v>1</v>
      </c>
      <c r="H28">
        <v>1</v>
      </c>
      <c r="I28" t="s">
        <v>43</v>
      </c>
      <c r="J28" t="s">
        <v>91</v>
      </c>
      <c r="K28" t="s">
        <v>131</v>
      </c>
      <c r="L28" t="s">
        <v>167</v>
      </c>
      <c r="M28">
        <v>0</v>
      </c>
      <c r="N28" t="s">
        <v>168</v>
      </c>
      <c r="O28" t="s">
        <v>172</v>
      </c>
      <c r="P28" t="s">
        <v>184</v>
      </c>
      <c r="Q28" t="s">
        <v>199</v>
      </c>
      <c r="R28">
        <v>1</v>
      </c>
      <c r="S28">
        <v>156</v>
      </c>
      <c r="W28" t="s">
        <v>543</v>
      </c>
      <c r="X28">
        <v>0</v>
      </c>
      <c r="Z28">
        <v>1</v>
      </c>
      <c r="AD28">
        <v>58</v>
      </c>
      <c r="AE28">
        <v>30</v>
      </c>
      <c r="AF28">
        <v>0</v>
      </c>
      <c r="AG28">
        <v>0.5</v>
      </c>
      <c r="AH28" t="s">
        <v>176</v>
      </c>
      <c r="AI28" t="s">
        <v>704</v>
      </c>
      <c r="AJ28" t="s">
        <v>720</v>
      </c>
      <c r="AK28">
        <v>14220</v>
      </c>
      <c r="AL28">
        <v>4670</v>
      </c>
    </row>
    <row r="29" spans="1:38" x14ac:dyDescent="0.25">
      <c r="A29" s="1">
        <v>415</v>
      </c>
      <c r="B29">
        <v>10</v>
      </c>
      <c r="C29">
        <v>10</v>
      </c>
      <c r="D29">
        <v>10</v>
      </c>
      <c r="E29">
        <v>80</v>
      </c>
      <c r="F29">
        <v>223</v>
      </c>
      <c r="G29">
        <v>8</v>
      </c>
      <c r="H29">
        <v>2</v>
      </c>
      <c r="I29" t="s">
        <v>44</v>
      </c>
      <c r="J29" t="s">
        <v>92</v>
      </c>
      <c r="K29" t="s">
        <v>132</v>
      </c>
      <c r="L29" t="s">
        <v>167</v>
      </c>
      <c r="M29">
        <v>0</v>
      </c>
      <c r="N29" t="s">
        <v>168</v>
      </c>
      <c r="O29" t="s">
        <v>173</v>
      </c>
      <c r="P29" t="s">
        <v>92</v>
      </c>
      <c r="Q29" t="s">
        <v>199</v>
      </c>
      <c r="R29">
        <v>1</v>
      </c>
      <c r="S29">
        <v>434</v>
      </c>
      <c r="T29" t="s">
        <v>203</v>
      </c>
      <c r="U29" t="s">
        <v>372</v>
      </c>
      <c r="W29" t="s">
        <v>543</v>
      </c>
      <c r="X29">
        <v>0</v>
      </c>
      <c r="Y29" t="s">
        <v>544</v>
      </c>
      <c r="Z29">
        <v>6</v>
      </c>
      <c r="AB29" t="s">
        <v>551</v>
      </c>
      <c r="AC29" t="s">
        <v>697</v>
      </c>
      <c r="AD29">
        <v>224</v>
      </c>
      <c r="AE29">
        <v>10</v>
      </c>
      <c r="AF29">
        <v>0</v>
      </c>
      <c r="AG29">
        <v>0.5</v>
      </c>
      <c r="AH29" t="s">
        <v>176</v>
      </c>
      <c r="AI29" t="s">
        <v>699</v>
      </c>
      <c r="AJ29" t="s">
        <v>715</v>
      </c>
      <c r="AK29">
        <v>4680</v>
      </c>
      <c r="AL29">
        <v>4680</v>
      </c>
    </row>
    <row r="30" spans="1:38" x14ac:dyDescent="0.25">
      <c r="A30" s="1">
        <v>416</v>
      </c>
      <c r="B30">
        <v>10</v>
      </c>
      <c r="C30">
        <v>10</v>
      </c>
      <c r="D30">
        <v>10</v>
      </c>
      <c r="E30">
        <v>80</v>
      </c>
      <c r="F30">
        <v>223</v>
      </c>
      <c r="G30">
        <v>8</v>
      </c>
      <c r="H30">
        <v>2</v>
      </c>
      <c r="I30" t="s">
        <v>44</v>
      </c>
      <c r="J30" t="s">
        <v>92</v>
      </c>
      <c r="K30" t="s">
        <v>132</v>
      </c>
      <c r="L30" t="s">
        <v>167</v>
      </c>
      <c r="M30">
        <v>0</v>
      </c>
      <c r="N30" t="s">
        <v>168</v>
      </c>
      <c r="O30" t="s">
        <v>173</v>
      </c>
      <c r="P30" t="s">
        <v>92</v>
      </c>
      <c r="Q30" t="s">
        <v>199</v>
      </c>
      <c r="R30">
        <v>1</v>
      </c>
      <c r="S30">
        <v>434</v>
      </c>
      <c r="T30" t="s">
        <v>203</v>
      </c>
      <c r="U30" t="s">
        <v>372</v>
      </c>
      <c r="W30" t="s">
        <v>543</v>
      </c>
      <c r="X30">
        <v>0</v>
      </c>
      <c r="Y30" t="s">
        <v>544</v>
      </c>
      <c r="Z30">
        <v>6</v>
      </c>
      <c r="AB30" t="s">
        <v>551</v>
      </c>
      <c r="AC30" t="s">
        <v>697</v>
      </c>
      <c r="AD30">
        <v>224</v>
      </c>
      <c r="AE30">
        <v>10</v>
      </c>
      <c r="AF30">
        <v>0</v>
      </c>
      <c r="AG30">
        <v>0.5</v>
      </c>
      <c r="AH30" t="s">
        <v>176</v>
      </c>
      <c r="AI30" t="s">
        <v>699</v>
      </c>
      <c r="AJ30" t="s">
        <v>715</v>
      </c>
      <c r="AK30">
        <v>4680</v>
      </c>
      <c r="AL30">
        <v>4680</v>
      </c>
    </row>
    <row r="31" spans="1:38" x14ac:dyDescent="0.25">
      <c r="A31" s="1">
        <v>417</v>
      </c>
      <c r="B31">
        <v>10</v>
      </c>
      <c r="C31">
        <v>10</v>
      </c>
      <c r="D31">
        <v>10</v>
      </c>
      <c r="E31">
        <v>80</v>
      </c>
      <c r="F31">
        <v>223</v>
      </c>
      <c r="G31">
        <v>8</v>
      </c>
      <c r="H31">
        <v>2</v>
      </c>
      <c r="I31" t="s">
        <v>44</v>
      </c>
      <c r="J31" t="s">
        <v>92</v>
      </c>
      <c r="K31" t="s">
        <v>132</v>
      </c>
      <c r="L31" t="s">
        <v>167</v>
      </c>
      <c r="M31">
        <v>0</v>
      </c>
      <c r="N31" t="s">
        <v>168</v>
      </c>
      <c r="O31" t="s">
        <v>173</v>
      </c>
      <c r="P31" t="s">
        <v>92</v>
      </c>
      <c r="Q31" t="s">
        <v>199</v>
      </c>
      <c r="R31">
        <v>1</v>
      </c>
      <c r="S31">
        <v>434</v>
      </c>
      <c r="T31" t="s">
        <v>203</v>
      </c>
      <c r="U31" t="s">
        <v>372</v>
      </c>
      <c r="W31" t="s">
        <v>543</v>
      </c>
      <c r="X31">
        <v>0</v>
      </c>
      <c r="Y31" t="s">
        <v>544</v>
      </c>
      <c r="Z31">
        <v>6</v>
      </c>
      <c r="AB31" t="s">
        <v>551</v>
      </c>
      <c r="AC31" t="s">
        <v>697</v>
      </c>
      <c r="AD31">
        <v>224</v>
      </c>
      <c r="AE31">
        <v>10</v>
      </c>
      <c r="AF31">
        <v>0</v>
      </c>
      <c r="AG31">
        <v>0.5</v>
      </c>
      <c r="AH31" t="s">
        <v>176</v>
      </c>
      <c r="AI31" t="s">
        <v>699</v>
      </c>
      <c r="AJ31" t="s">
        <v>715</v>
      </c>
      <c r="AK31">
        <v>4680</v>
      </c>
      <c r="AL31">
        <v>4680</v>
      </c>
    </row>
    <row r="32" spans="1:38" x14ac:dyDescent="0.25">
      <c r="A32" s="1">
        <v>418</v>
      </c>
      <c r="B32">
        <v>10</v>
      </c>
      <c r="C32">
        <v>10</v>
      </c>
      <c r="D32">
        <v>10</v>
      </c>
      <c r="E32">
        <v>80</v>
      </c>
      <c r="F32">
        <v>223</v>
      </c>
      <c r="G32">
        <v>8</v>
      </c>
      <c r="H32">
        <v>2</v>
      </c>
      <c r="I32" t="s">
        <v>44</v>
      </c>
      <c r="J32" t="s">
        <v>92</v>
      </c>
      <c r="K32" t="s">
        <v>132</v>
      </c>
      <c r="L32" t="s">
        <v>167</v>
      </c>
      <c r="M32">
        <v>0</v>
      </c>
      <c r="N32" t="s">
        <v>168</v>
      </c>
      <c r="O32" t="s">
        <v>173</v>
      </c>
      <c r="P32" t="s">
        <v>92</v>
      </c>
      <c r="Q32" t="s">
        <v>199</v>
      </c>
      <c r="R32">
        <v>1</v>
      </c>
      <c r="S32">
        <v>434</v>
      </c>
      <c r="T32" t="s">
        <v>203</v>
      </c>
      <c r="U32" t="s">
        <v>372</v>
      </c>
      <c r="W32" t="s">
        <v>543</v>
      </c>
      <c r="X32">
        <v>0</v>
      </c>
      <c r="Y32" t="s">
        <v>544</v>
      </c>
      <c r="Z32">
        <v>6</v>
      </c>
      <c r="AB32" t="s">
        <v>551</v>
      </c>
      <c r="AC32" t="s">
        <v>697</v>
      </c>
      <c r="AD32">
        <v>224</v>
      </c>
      <c r="AE32">
        <v>10</v>
      </c>
      <c r="AF32">
        <v>0</v>
      </c>
      <c r="AG32">
        <v>0.5</v>
      </c>
      <c r="AH32" t="s">
        <v>176</v>
      </c>
      <c r="AI32" t="s">
        <v>699</v>
      </c>
      <c r="AJ32" t="s">
        <v>715</v>
      </c>
      <c r="AK32">
        <v>4680</v>
      </c>
      <c r="AL32">
        <v>4680</v>
      </c>
    </row>
    <row r="33" spans="1:38" x14ac:dyDescent="0.25">
      <c r="A33" s="1">
        <v>419</v>
      </c>
      <c r="B33">
        <v>10</v>
      </c>
      <c r="C33">
        <v>10</v>
      </c>
      <c r="D33">
        <v>10</v>
      </c>
      <c r="E33">
        <v>80</v>
      </c>
      <c r="F33">
        <v>223</v>
      </c>
      <c r="G33">
        <v>8</v>
      </c>
      <c r="H33">
        <v>2</v>
      </c>
      <c r="I33" t="s">
        <v>44</v>
      </c>
      <c r="J33" t="s">
        <v>92</v>
      </c>
      <c r="K33" t="s">
        <v>132</v>
      </c>
      <c r="L33" t="s">
        <v>167</v>
      </c>
      <c r="M33">
        <v>0</v>
      </c>
      <c r="N33" t="s">
        <v>168</v>
      </c>
      <c r="O33" t="s">
        <v>173</v>
      </c>
      <c r="P33" t="s">
        <v>92</v>
      </c>
      <c r="Q33" t="s">
        <v>199</v>
      </c>
      <c r="R33">
        <v>1</v>
      </c>
      <c r="S33">
        <v>434</v>
      </c>
      <c r="T33" t="s">
        <v>203</v>
      </c>
      <c r="U33" t="s">
        <v>372</v>
      </c>
      <c r="W33" t="s">
        <v>543</v>
      </c>
      <c r="X33">
        <v>0</v>
      </c>
      <c r="Y33" t="s">
        <v>544</v>
      </c>
      <c r="Z33">
        <v>6</v>
      </c>
      <c r="AB33" t="s">
        <v>551</v>
      </c>
      <c r="AC33" t="s">
        <v>697</v>
      </c>
      <c r="AD33">
        <v>224</v>
      </c>
      <c r="AE33">
        <v>10</v>
      </c>
      <c r="AF33">
        <v>0</v>
      </c>
      <c r="AG33">
        <v>0.5</v>
      </c>
      <c r="AH33" t="s">
        <v>176</v>
      </c>
      <c r="AI33" t="s">
        <v>699</v>
      </c>
      <c r="AJ33" t="s">
        <v>715</v>
      </c>
      <c r="AK33">
        <v>4680</v>
      </c>
      <c r="AL33">
        <v>4680</v>
      </c>
    </row>
    <row r="34" spans="1:38" x14ac:dyDescent="0.25">
      <c r="A34" s="1">
        <v>420</v>
      </c>
      <c r="B34">
        <v>10</v>
      </c>
      <c r="C34">
        <v>10</v>
      </c>
      <c r="D34">
        <v>10</v>
      </c>
      <c r="E34">
        <v>80</v>
      </c>
      <c r="F34">
        <v>223</v>
      </c>
      <c r="G34">
        <v>8</v>
      </c>
      <c r="H34">
        <v>2</v>
      </c>
      <c r="I34" t="s">
        <v>44</v>
      </c>
      <c r="J34" t="s">
        <v>92</v>
      </c>
      <c r="K34" t="s">
        <v>132</v>
      </c>
      <c r="L34" t="s">
        <v>167</v>
      </c>
      <c r="M34">
        <v>0</v>
      </c>
      <c r="N34" t="s">
        <v>168</v>
      </c>
      <c r="O34" t="s">
        <v>173</v>
      </c>
      <c r="P34" t="s">
        <v>92</v>
      </c>
      <c r="Q34" t="s">
        <v>199</v>
      </c>
      <c r="R34">
        <v>1</v>
      </c>
      <c r="S34">
        <v>434</v>
      </c>
      <c r="T34" t="s">
        <v>203</v>
      </c>
      <c r="U34" t="s">
        <v>372</v>
      </c>
      <c r="W34" t="s">
        <v>543</v>
      </c>
      <c r="X34">
        <v>0</v>
      </c>
      <c r="Y34" t="s">
        <v>544</v>
      </c>
      <c r="Z34">
        <v>6</v>
      </c>
      <c r="AB34" t="s">
        <v>551</v>
      </c>
      <c r="AC34" t="s">
        <v>697</v>
      </c>
      <c r="AD34">
        <v>224</v>
      </c>
      <c r="AE34">
        <v>10</v>
      </c>
      <c r="AF34">
        <v>0</v>
      </c>
      <c r="AG34">
        <v>0.5</v>
      </c>
      <c r="AH34" t="s">
        <v>176</v>
      </c>
      <c r="AI34" t="s">
        <v>699</v>
      </c>
      <c r="AJ34" t="s">
        <v>715</v>
      </c>
      <c r="AK34">
        <v>4680</v>
      </c>
      <c r="AL34">
        <v>4680</v>
      </c>
    </row>
    <row r="35" spans="1:38" x14ac:dyDescent="0.25">
      <c r="A35" s="1">
        <v>421</v>
      </c>
      <c r="B35">
        <v>10</v>
      </c>
      <c r="C35">
        <v>10</v>
      </c>
      <c r="D35">
        <v>10</v>
      </c>
      <c r="E35">
        <v>80</v>
      </c>
      <c r="F35">
        <v>223</v>
      </c>
      <c r="G35">
        <v>8</v>
      </c>
      <c r="H35">
        <v>2</v>
      </c>
      <c r="I35" t="s">
        <v>44</v>
      </c>
      <c r="J35" t="s">
        <v>92</v>
      </c>
      <c r="K35" t="s">
        <v>132</v>
      </c>
      <c r="L35" t="s">
        <v>167</v>
      </c>
      <c r="M35">
        <v>0</v>
      </c>
      <c r="N35" t="s">
        <v>168</v>
      </c>
      <c r="O35" t="s">
        <v>173</v>
      </c>
      <c r="P35" t="s">
        <v>92</v>
      </c>
      <c r="Q35" t="s">
        <v>199</v>
      </c>
      <c r="R35">
        <v>1</v>
      </c>
      <c r="S35">
        <v>434</v>
      </c>
      <c r="T35" t="s">
        <v>203</v>
      </c>
      <c r="U35" t="s">
        <v>372</v>
      </c>
      <c r="W35" t="s">
        <v>543</v>
      </c>
      <c r="X35">
        <v>0</v>
      </c>
      <c r="Y35" t="s">
        <v>544</v>
      </c>
      <c r="Z35">
        <v>6</v>
      </c>
      <c r="AB35" t="s">
        <v>551</v>
      </c>
      <c r="AC35" t="s">
        <v>697</v>
      </c>
      <c r="AD35">
        <v>224</v>
      </c>
      <c r="AE35">
        <v>10</v>
      </c>
      <c r="AF35">
        <v>0</v>
      </c>
      <c r="AG35">
        <v>0.5</v>
      </c>
      <c r="AH35" t="s">
        <v>176</v>
      </c>
      <c r="AI35" t="s">
        <v>699</v>
      </c>
      <c r="AJ35" t="s">
        <v>715</v>
      </c>
      <c r="AK35">
        <v>4680</v>
      </c>
      <c r="AL35">
        <v>4680</v>
      </c>
    </row>
    <row r="36" spans="1:38" x14ac:dyDescent="0.25">
      <c r="A36" s="1">
        <v>422</v>
      </c>
      <c r="B36">
        <v>10</v>
      </c>
      <c r="C36">
        <v>10</v>
      </c>
      <c r="D36">
        <v>10</v>
      </c>
      <c r="E36">
        <v>80</v>
      </c>
      <c r="F36">
        <v>223</v>
      </c>
      <c r="G36">
        <v>8</v>
      </c>
      <c r="H36">
        <v>2</v>
      </c>
      <c r="I36" t="s">
        <v>44</v>
      </c>
      <c r="J36" t="s">
        <v>92</v>
      </c>
      <c r="K36" t="s">
        <v>132</v>
      </c>
      <c r="L36" t="s">
        <v>167</v>
      </c>
      <c r="M36">
        <v>0</v>
      </c>
      <c r="N36" t="s">
        <v>168</v>
      </c>
      <c r="O36" t="s">
        <v>173</v>
      </c>
      <c r="P36" t="s">
        <v>92</v>
      </c>
      <c r="Q36" t="s">
        <v>199</v>
      </c>
      <c r="R36">
        <v>1</v>
      </c>
      <c r="S36">
        <v>434</v>
      </c>
      <c r="T36" t="s">
        <v>203</v>
      </c>
      <c r="U36" t="s">
        <v>372</v>
      </c>
      <c r="W36" t="s">
        <v>543</v>
      </c>
      <c r="X36">
        <v>0</v>
      </c>
      <c r="Y36" t="s">
        <v>544</v>
      </c>
      <c r="Z36">
        <v>6</v>
      </c>
      <c r="AB36" t="s">
        <v>551</v>
      </c>
      <c r="AC36" t="s">
        <v>697</v>
      </c>
      <c r="AD36">
        <v>224</v>
      </c>
      <c r="AE36">
        <v>10</v>
      </c>
      <c r="AF36">
        <v>0</v>
      </c>
      <c r="AG36">
        <v>0.5</v>
      </c>
      <c r="AH36" t="s">
        <v>176</v>
      </c>
      <c r="AI36" t="s">
        <v>699</v>
      </c>
      <c r="AJ36" t="s">
        <v>715</v>
      </c>
      <c r="AK36">
        <v>4680</v>
      </c>
      <c r="AL36">
        <v>4680</v>
      </c>
    </row>
    <row r="37" spans="1:38" x14ac:dyDescent="0.25">
      <c r="A37" s="1">
        <v>64</v>
      </c>
      <c r="B37">
        <v>20</v>
      </c>
      <c r="C37">
        <v>20</v>
      </c>
      <c r="D37">
        <v>20</v>
      </c>
      <c r="E37">
        <v>230</v>
      </c>
      <c r="F37">
        <v>222</v>
      </c>
      <c r="G37">
        <v>8</v>
      </c>
      <c r="H37">
        <v>2</v>
      </c>
      <c r="I37" t="s">
        <v>44</v>
      </c>
      <c r="J37" t="s">
        <v>92</v>
      </c>
      <c r="K37" t="s">
        <v>132</v>
      </c>
      <c r="L37" t="s">
        <v>167</v>
      </c>
      <c r="M37">
        <v>0</v>
      </c>
      <c r="N37" t="s">
        <v>168</v>
      </c>
      <c r="O37" t="s">
        <v>173</v>
      </c>
      <c r="P37" t="s">
        <v>92</v>
      </c>
      <c r="Q37" t="s">
        <v>199</v>
      </c>
      <c r="R37">
        <v>1</v>
      </c>
      <c r="S37">
        <v>433</v>
      </c>
      <c r="W37" t="s">
        <v>543</v>
      </c>
      <c r="X37">
        <v>0</v>
      </c>
      <c r="Z37">
        <v>8</v>
      </c>
      <c r="AD37">
        <v>223</v>
      </c>
      <c r="AE37">
        <v>20</v>
      </c>
      <c r="AF37">
        <v>0</v>
      </c>
      <c r="AG37">
        <v>0.5</v>
      </c>
      <c r="AH37" t="s">
        <v>176</v>
      </c>
      <c r="AI37" t="s">
        <v>700</v>
      </c>
      <c r="AJ37" t="s">
        <v>716</v>
      </c>
      <c r="AK37">
        <v>9430</v>
      </c>
      <c r="AL37">
        <v>4680</v>
      </c>
    </row>
    <row r="38" spans="1:38" x14ac:dyDescent="0.25">
      <c r="A38" s="1">
        <v>107</v>
      </c>
      <c r="B38">
        <v>30</v>
      </c>
      <c r="C38">
        <v>30</v>
      </c>
      <c r="D38">
        <v>30</v>
      </c>
      <c r="E38">
        <v>200</v>
      </c>
      <c r="F38">
        <v>221</v>
      </c>
      <c r="G38">
        <v>8</v>
      </c>
      <c r="H38">
        <v>2</v>
      </c>
      <c r="I38" t="s">
        <v>44</v>
      </c>
      <c r="J38" t="s">
        <v>92</v>
      </c>
      <c r="K38" t="s">
        <v>132</v>
      </c>
      <c r="L38" t="s">
        <v>167</v>
      </c>
      <c r="M38">
        <v>0</v>
      </c>
      <c r="N38" t="s">
        <v>168</v>
      </c>
      <c r="O38" t="s">
        <v>173</v>
      </c>
      <c r="P38" t="s">
        <v>92</v>
      </c>
      <c r="Q38" t="s">
        <v>199</v>
      </c>
      <c r="R38">
        <v>1</v>
      </c>
      <c r="S38">
        <v>432</v>
      </c>
      <c r="W38" t="s">
        <v>543</v>
      </c>
      <c r="X38">
        <v>0</v>
      </c>
      <c r="Z38">
        <v>8</v>
      </c>
      <c r="AD38">
        <v>222</v>
      </c>
      <c r="AE38">
        <v>30</v>
      </c>
      <c r="AF38">
        <v>0</v>
      </c>
      <c r="AG38">
        <v>0.5</v>
      </c>
      <c r="AH38" t="s">
        <v>176</v>
      </c>
      <c r="AI38" t="s">
        <v>701</v>
      </c>
      <c r="AJ38" t="s">
        <v>717</v>
      </c>
      <c r="AK38">
        <v>14000</v>
      </c>
      <c r="AL38">
        <v>4680</v>
      </c>
    </row>
    <row r="39" spans="1:38" x14ac:dyDescent="0.25">
      <c r="A39" s="1">
        <v>164</v>
      </c>
      <c r="B39">
        <v>30</v>
      </c>
      <c r="C39">
        <v>40</v>
      </c>
      <c r="D39">
        <v>30</v>
      </c>
      <c r="E39">
        <v>200</v>
      </c>
      <c r="F39">
        <v>220</v>
      </c>
      <c r="G39">
        <v>8</v>
      </c>
      <c r="H39">
        <v>2</v>
      </c>
      <c r="I39" t="s">
        <v>44</v>
      </c>
      <c r="J39" t="s">
        <v>92</v>
      </c>
      <c r="K39" t="s">
        <v>132</v>
      </c>
      <c r="L39" t="s">
        <v>167</v>
      </c>
      <c r="M39">
        <v>0</v>
      </c>
      <c r="N39" t="s">
        <v>168</v>
      </c>
      <c r="O39" t="s">
        <v>173</v>
      </c>
      <c r="P39" t="s">
        <v>92</v>
      </c>
      <c r="Q39" t="s">
        <v>199</v>
      </c>
      <c r="R39">
        <v>1</v>
      </c>
      <c r="S39">
        <v>431</v>
      </c>
      <c r="W39" t="s">
        <v>543</v>
      </c>
      <c r="X39">
        <v>0</v>
      </c>
      <c r="Z39">
        <v>8</v>
      </c>
      <c r="AD39">
        <v>221</v>
      </c>
      <c r="AE39">
        <v>40</v>
      </c>
      <c r="AF39">
        <v>0</v>
      </c>
      <c r="AG39">
        <v>0.5</v>
      </c>
      <c r="AH39" t="s">
        <v>167</v>
      </c>
      <c r="AI39" t="s">
        <v>702</v>
      </c>
      <c r="AJ39" t="s">
        <v>718</v>
      </c>
      <c r="AK39">
        <v>18600</v>
      </c>
      <c r="AL39">
        <v>4680</v>
      </c>
    </row>
    <row r="40" spans="1:38" x14ac:dyDescent="0.25">
      <c r="A40" s="1">
        <v>185</v>
      </c>
      <c r="B40">
        <v>30</v>
      </c>
      <c r="C40">
        <v>50</v>
      </c>
      <c r="D40">
        <v>30</v>
      </c>
      <c r="E40">
        <v>10</v>
      </c>
      <c r="F40">
        <v>219</v>
      </c>
      <c r="G40">
        <v>8</v>
      </c>
      <c r="H40">
        <v>2</v>
      </c>
      <c r="I40" t="s">
        <v>44</v>
      </c>
      <c r="J40" t="s">
        <v>92</v>
      </c>
      <c r="K40" t="s">
        <v>132</v>
      </c>
      <c r="L40" t="s">
        <v>167</v>
      </c>
      <c r="M40">
        <v>0</v>
      </c>
      <c r="N40" t="s">
        <v>168</v>
      </c>
      <c r="O40" t="s">
        <v>173</v>
      </c>
      <c r="P40" t="s">
        <v>92</v>
      </c>
      <c r="Q40" t="s">
        <v>199</v>
      </c>
      <c r="R40">
        <v>1</v>
      </c>
      <c r="S40">
        <v>430</v>
      </c>
      <c r="T40" t="s">
        <v>204</v>
      </c>
      <c r="U40" t="s">
        <v>373</v>
      </c>
      <c r="W40" t="s">
        <v>543</v>
      </c>
      <c r="X40">
        <v>0</v>
      </c>
      <c r="Y40" t="s">
        <v>544</v>
      </c>
      <c r="Z40">
        <v>8</v>
      </c>
      <c r="AB40" t="s">
        <v>552</v>
      </c>
      <c r="AC40" t="s">
        <v>199</v>
      </c>
      <c r="AD40">
        <v>220</v>
      </c>
      <c r="AE40">
        <v>50</v>
      </c>
      <c r="AF40">
        <v>0</v>
      </c>
      <c r="AG40">
        <v>0.5</v>
      </c>
      <c r="AH40" t="s">
        <v>176</v>
      </c>
      <c r="AI40" t="s">
        <v>706</v>
      </c>
      <c r="AJ40" t="s">
        <v>722</v>
      </c>
      <c r="AK40">
        <v>23010</v>
      </c>
      <c r="AL40">
        <v>4680</v>
      </c>
    </row>
    <row r="41" spans="1:38" x14ac:dyDescent="0.25">
      <c r="A41" s="1">
        <v>218</v>
      </c>
      <c r="B41">
        <v>30</v>
      </c>
      <c r="C41">
        <v>60</v>
      </c>
      <c r="D41">
        <v>30</v>
      </c>
      <c r="E41">
        <v>10</v>
      </c>
      <c r="F41">
        <v>68</v>
      </c>
      <c r="G41">
        <v>8</v>
      </c>
      <c r="H41">
        <v>2</v>
      </c>
      <c r="I41" t="s">
        <v>44</v>
      </c>
      <c r="J41" t="s">
        <v>92</v>
      </c>
      <c r="K41" t="s">
        <v>132</v>
      </c>
      <c r="L41" t="s">
        <v>167</v>
      </c>
      <c r="M41">
        <v>0</v>
      </c>
      <c r="N41" t="s">
        <v>168</v>
      </c>
      <c r="O41" t="s">
        <v>173</v>
      </c>
      <c r="P41" t="s">
        <v>92</v>
      </c>
      <c r="Q41" t="s">
        <v>199</v>
      </c>
      <c r="R41">
        <v>1</v>
      </c>
      <c r="S41">
        <v>429</v>
      </c>
      <c r="T41" t="s">
        <v>202</v>
      </c>
      <c r="U41" t="s">
        <v>371</v>
      </c>
      <c r="W41" t="s">
        <v>543</v>
      </c>
      <c r="X41">
        <v>0</v>
      </c>
      <c r="Y41" t="s">
        <v>544</v>
      </c>
      <c r="Z41">
        <v>8</v>
      </c>
      <c r="AB41" t="s">
        <v>550</v>
      </c>
      <c r="AC41" t="s">
        <v>199</v>
      </c>
      <c r="AD41">
        <v>219</v>
      </c>
      <c r="AE41">
        <v>60</v>
      </c>
      <c r="AF41">
        <v>0</v>
      </c>
      <c r="AG41">
        <v>0.5</v>
      </c>
      <c r="AH41" t="s">
        <v>167</v>
      </c>
      <c r="AI41" t="s">
        <v>705</v>
      </c>
      <c r="AJ41" t="s">
        <v>721</v>
      </c>
      <c r="AK41">
        <v>27610</v>
      </c>
      <c r="AL41">
        <v>4680</v>
      </c>
    </row>
    <row r="42" spans="1:38" x14ac:dyDescent="0.25">
      <c r="A42" s="1">
        <v>423</v>
      </c>
      <c r="B42">
        <v>10</v>
      </c>
      <c r="C42">
        <v>10</v>
      </c>
      <c r="D42">
        <v>10</v>
      </c>
      <c r="E42">
        <v>90</v>
      </c>
      <c r="F42">
        <v>18</v>
      </c>
      <c r="G42">
        <v>1</v>
      </c>
      <c r="H42">
        <v>1</v>
      </c>
      <c r="I42" t="s">
        <v>45</v>
      </c>
      <c r="J42" t="s">
        <v>93</v>
      </c>
      <c r="K42" t="s">
        <v>133</v>
      </c>
      <c r="L42" t="s">
        <v>167</v>
      </c>
      <c r="M42">
        <v>0</v>
      </c>
      <c r="N42" t="s">
        <v>168</v>
      </c>
      <c r="O42" t="s">
        <v>171</v>
      </c>
      <c r="P42" t="s">
        <v>93</v>
      </c>
      <c r="Q42" t="s">
        <v>199</v>
      </c>
      <c r="R42">
        <v>1</v>
      </c>
      <c r="S42">
        <v>117</v>
      </c>
      <c r="T42" t="s">
        <v>205</v>
      </c>
      <c r="U42" t="s">
        <v>374</v>
      </c>
      <c r="W42" t="s">
        <v>543</v>
      </c>
      <c r="X42">
        <v>0</v>
      </c>
      <c r="Y42" t="s">
        <v>544</v>
      </c>
      <c r="Z42">
        <v>90.375</v>
      </c>
      <c r="AB42" t="s">
        <v>553</v>
      </c>
      <c r="AC42" t="s">
        <v>697</v>
      </c>
      <c r="AD42">
        <v>19</v>
      </c>
      <c r="AE42">
        <v>10</v>
      </c>
      <c r="AF42">
        <v>0</v>
      </c>
      <c r="AG42">
        <v>0.5</v>
      </c>
      <c r="AH42" t="s">
        <v>176</v>
      </c>
      <c r="AI42" t="s">
        <v>699</v>
      </c>
      <c r="AJ42" t="s">
        <v>715</v>
      </c>
      <c r="AK42">
        <v>4690</v>
      </c>
      <c r="AL42">
        <v>4690</v>
      </c>
    </row>
    <row r="43" spans="1:38" x14ac:dyDescent="0.25">
      <c r="A43" s="1">
        <v>65</v>
      </c>
      <c r="B43">
        <v>20</v>
      </c>
      <c r="C43">
        <v>20</v>
      </c>
      <c r="D43">
        <v>20</v>
      </c>
      <c r="E43">
        <v>240</v>
      </c>
      <c r="F43">
        <v>17</v>
      </c>
      <c r="G43">
        <v>1</v>
      </c>
      <c r="H43">
        <v>1</v>
      </c>
      <c r="I43" t="s">
        <v>45</v>
      </c>
      <c r="J43" t="s">
        <v>93</v>
      </c>
      <c r="K43" t="s">
        <v>133</v>
      </c>
      <c r="L43" t="s">
        <v>167</v>
      </c>
      <c r="M43">
        <v>0</v>
      </c>
      <c r="N43" t="s">
        <v>168</v>
      </c>
      <c r="O43" t="s">
        <v>171</v>
      </c>
      <c r="P43" t="s">
        <v>93</v>
      </c>
      <c r="Q43" t="s">
        <v>199</v>
      </c>
      <c r="R43">
        <v>1</v>
      </c>
      <c r="S43">
        <v>116</v>
      </c>
      <c r="W43" t="s">
        <v>543</v>
      </c>
      <c r="X43">
        <v>0</v>
      </c>
      <c r="Z43">
        <v>1</v>
      </c>
      <c r="AD43">
        <v>18</v>
      </c>
      <c r="AE43">
        <v>20</v>
      </c>
      <c r="AF43">
        <v>0</v>
      </c>
      <c r="AG43">
        <v>0.5</v>
      </c>
      <c r="AH43" t="s">
        <v>176</v>
      </c>
      <c r="AI43" t="s">
        <v>700</v>
      </c>
      <c r="AJ43" t="s">
        <v>716</v>
      </c>
      <c r="AK43">
        <v>9440</v>
      </c>
      <c r="AL43">
        <v>4690</v>
      </c>
    </row>
    <row r="44" spans="1:38" x14ac:dyDescent="0.25">
      <c r="A44" s="1">
        <v>108</v>
      </c>
      <c r="B44">
        <v>30</v>
      </c>
      <c r="C44">
        <v>30</v>
      </c>
      <c r="D44">
        <v>30</v>
      </c>
      <c r="E44">
        <v>210</v>
      </c>
      <c r="F44">
        <v>16</v>
      </c>
      <c r="G44">
        <v>1</v>
      </c>
      <c r="H44">
        <v>1</v>
      </c>
      <c r="I44" t="s">
        <v>45</v>
      </c>
      <c r="J44" t="s">
        <v>93</v>
      </c>
      <c r="K44" t="s">
        <v>133</v>
      </c>
      <c r="L44" t="s">
        <v>167</v>
      </c>
      <c r="M44">
        <v>0</v>
      </c>
      <c r="N44" t="s">
        <v>168</v>
      </c>
      <c r="O44" t="s">
        <v>171</v>
      </c>
      <c r="P44" t="s">
        <v>93</v>
      </c>
      <c r="Q44" t="s">
        <v>199</v>
      </c>
      <c r="R44">
        <v>1</v>
      </c>
      <c r="S44">
        <v>115</v>
      </c>
      <c r="W44" t="s">
        <v>543</v>
      </c>
      <c r="X44">
        <v>0</v>
      </c>
      <c r="Z44">
        <v>1</v>
      </c>
      <c r="AD44">
        <v>17</v>
      </c>
      <c r="AE44">
        <v>30</v>
      </c>
      <c r="AF44">
        <v>0</v>
      </c>
      <c r="AG44">
        <v>0.5</v>
      </c>
      <c r="AH44" t="s">
        <v>176</v>
      </c>
      <c r="AI44" t="s">
        <v>701</v>
      </c>
      <c r="AJ44" t="s">
        <v>717</v>
      </c>
      <c r="AK44">
        <v>14010</v>
      </c>
      <c r="AL44">
        <v>4690</v>
      </c>
    </row>
    <row r="45" spans="1:38" x14ac:dyDescent="0.25">
      <c r="A45" s="1">
        <v>165</v>
      </c>
      <c r="B45">
        <v>30</v>
      </c>
      <c r="C45">
        <v>40</v>
      </c>
      <c r="D45">
        <v>30</v>
      </c>
      <c r="E45">
        <v>210</v>
      </c>
      <c r="F45">
        <v>15</v>
      </c>
      <c r="G45">
        <v>1</v>
      </c>
      <c r="H45">
        <v>1</v>
      </c>
      <c r="I45" t="s">
        <v>45</v>
      </c>
      <c r="J45" t="s">
        <v>93</v>
      </c>
      <c r="K45" t="s">
        <v>133</v>
      </c>
      <c r="L45" t="s">
        <v>167</v>
      </c>
      <c r="M45">
        <v>0</v>
      </c>
      <c r="N45" t="s">
        <v>168</v>
      </c>
      <c r="O45" t="s">
        <v>171</v>
      </c>
      <c r="P45" t="s">
        <v>93</v>
      </c>
      <c r="Q45" t="s">
        <v>199</v>
      </c>
      <c r="R45">
        <v>1</v>
      </c>
      <c r="S45">
        <v>114</v>
      </c>
      <c r="W45" t="s">
        <v>543</v>
      </c>
      <c r="X45">
        <v>0</v>
      </c>
      <c r="Z45">
        <v>1</v>
      </c>
      <c r="AD45">
        <v>16</v>
      </c>
      <c r="AE45">
        <v>40</v>
      </c>
      <c r="AF45">
        <v>0</v>
      </c>
      <c r="AG45">
        <v>0.5</v>
      </c>
      <c r="AH45" t="s">
        <v>167</v>
      </c>
      <c r="AI45" t="s">
        <v>707</v>
      </c>
      <c r="AJ45" t="s">
        <v>723</v>
      </c>
      <c r="AK45">
        <v>18610</v>
      </c>
      <c r="AL45">
        <v>4690</v>
      </c>
    </row>
    <row r="46" spans="1:38" x14ac:dyDescent="0.25">
      <c r="A46" s="1">
        <v>199</v>
      </c>
      <c r="B46">
        <v>30</v>
      </c>
      <c r="C46">
        <v>50</v>
      </c>
      <c r="D46">
        <v>30</v>
      </c>
      <c r="E46">
        <v>150</v>
      </c>
      <c r="F46">
        <v>14</v>
      </c>
      <c r="G46">
        <v>1</v>
      </c>
      <c r="H46">
        <v>1</v>
      </c>
      <c r="I46" t="s">
        <v>45</v>
      </c>
      <c r="J46" t="s">
        <v>93</v>
      </c>
      <c r="K46" t="s">
        <v>133</v>
      </c>
      <c r="L46" t="s">
        <v>167</v>
      </c>
      <c r="M46">
        <v>0</v>
      </c>
      <c r="N46" t="s">
        <v>168</v>
      </c>
      <c r="O46" t="s">
        <v>171</v>
      </c>
      <c r="P46" t="s">
        <v>93</v>
      </c>
      <c r="Q46" t="s">
        <v>199</v>
      </c>
      <c r="R46">
        <v>1</v>
      </c>
      <c r="S46">
        <v>113</v>
      </c>
      <c r="W46" t="s">
        <v>543</v>
      </c>
      <c r="X46">
        <v>0</v>
      </c>
      <c r="Z46">
        <v>1</v>
      </c>
      <c r="AD46">
        <v>15</v>
      </c>
      <c r="AE46">
        <v>50</v>
      </c>
      <c r="AF46">
        <v>0</v>
      </c>
      <c r="AG46">
        <v>0.5</v>
      </c>
      <c r="AH46" t="s">
        <v>176</v>
      </c>
      <c r="AI46" t="s">
        <v>708</v>
      </c>
      <c r="AJ46" t="s">
        <v>724</v>
      </c>
      <c r="AK46">
        <v>23150</v>
      </c>
      <c r="AL46">
        <v>4690</v>
      </c>
    </row>
    <row r="47" spans="1:38" x14ac:dyDescent="0.25">
      <c r="A47" s="1">
        <v>232</v>
      </c>
      <c r="B47">
        <v>30</v>
      </c>
      <c r="C47">
        <v>60</v>
      </c>
      <c r="D47">
        <v>30</v>
      </c>
      <c r="E47">
        <v>150</v>
      </c>
      <c r="F47">
        <v>1</v>
      </c>
      <c r="G47">
        <v>1</v>
      </c>
      <c r="H47">
        <v>1</v>
      </c>
      <c r="I47" t="s">
        <v>45</v>
      </c>
      <c r="J47" t="s">
        <v>93</v>
      </c>
      <c r="K47" t="s">
        <v>133</v>
      </c>
      <c r="L47" t="s">
        <v>167</v>
      </c>
      <c r="M47">
        <v>0</v>
      </c>
      <c r="N47" t="s">
        <v>168</v>
      </c>
      <c r="O47" t="s">
        <v>171</v>
      </c>
      <c r="P47" t="s">
        <v>93</v>
      </c>
      <c r="Q47" t="s">
        <v>199</v>
      </c>
      <c r="R47">
        <v>1</v>
      </c>
      <c r="S47">
        <v>112</v>
      </c>
      <c r="W47" t="s">
        <v>543</v>
      </c>
      <c r="X47">
        <v>0</v>
      </c>
      <c r="Z47">
        <v>1</v>
      </c>
      <c r="AD47">
        <v>14</v>
      </c>
      <c r="AE47">
        <v>60</v>
      </c>
      <c r="AF47">
        <v>0</v>
      </c>
      <c r="AG47">
        <v>0.5</v>
      </c>
      <c r="AH47" t="s">
        <v>176</v>
      </c>
      <c r="AI47" t="s">
        <v>709</v>
      </c>
      <c r="AJ47" t="s">
        <v>725</v>
      </c>
      <c r="AK47">
        <v>27750</v>
      </c>
      <c r="AL47">
        <v>4690</v>
      </c>
    </row>
    <row r="48" spans="1:38" x14ac:dyDescent="0.25">
      <c r="A48" s="1">
        <v>424</v>
      </c>
      <c r="B48">
        <v>10</v>
      </c>
      <c r="C48">
        <v>10</v>
      </c>
      <c r="D48">
        <v>10</v>
      </c>
      <c r="E48">
        <v>100</v>
      </c>
      <c r="F48">
        <v>24</v>
      </c>
      <c r="G48">
        <v>1</v>
      </c>
      <c r="H48">
        <v>1</v>
      </c>
      <c r="I48" t="s">
        <v>46</v>
      </c>
      <c r="J48" t="s">
        <v>94</v>
      </c>
      <c r="K48" t="s">
        <v>134</v>
      </c>
      <c r="L48" t="s">
        <v>167</v>
      </c>
      <c r="M48">
        <v>0</v>
      </c>
      <c r="N48" t="s">
        <v>168</v>
      </c>
      <c r="O48" t="s">
        <v>174</v>
      </c>
      <c r="P48" t="s">
        <v>94</v>
      </c>
      <c r="Q48" t="s">
        <v>199</v>
      </c>
      <c r="R48">
        <v>1</v>
      </c>
      <c r="S48">
        <v>123</v>
      </c>
      <c r="T48" t="s">
        <v>205</v>
      </c>
      <c r="U48" t="s">
        <v>374</v>
      </c>
      <c r="W48" t="s">
        <v>543</v>
      </c>
      <c r="X48">
        <v>0</v>
      </c>
      <c r="Y48" t="s">
        <v>544</v>
      </c>
      <c r="Z48">
        <v>90.375</v>
      </c>
      <c r="AB48" t="s">
        <v>553</v>
      </c>
      <c r="AC48" t="s">
        <v>697</v>
      </c>
      <c r="AD48">
        <v>25</v>
      </c>
      <c r="AE48">
        <v>10</v>
      </c>
      <c r="AF48">
        <v>0</v>
      </c>
      <c r="AG48">
        <v>0.5</v>
      </c>
      <c r="AH48" t="s">
        <v>176</v>
      </c>
      <c r="AI48" t="s">
        <v>699</v>
      </c>
      <c r="AJ48" t="s">
        <v>715</v>
      </c>
      <c r="AK48">
        <v>4700</v>
      </c>
      <c r="AL48">
        <v>4700</v>
      </c>
    </row>
    <row r="49" spans="1:38" x14ac:dyDescent="0.25">
      <c r="A49" s="1">
        <v>66</v>
      </c>
      <c r="B49">
        <v>20</v>
      </c>
      <c r="C49">
        <v>20</v>
      </c>
      <c r="D49">
        <v>20</v>
      </c>
      <c r="E49">
        <v>250</v>
      </c>
      <c r="F49">
        <v>23</v>
      </c>
      <c r="G49">
        <v>1</v>
      </c>
      <c r="H49">
        <v>1</v>
      </c>
      <c r="I49" t="s">
        <v>46</v>
      </c>
      <c r="J49" t="s">
        <v>94</v>
      </c>
      <c r="K49" t="s">
        <v>134</v>
      </c>
      <c r="L49" t="s">
        <v>167</v>
      </c>
      <c r="M49">
        <v>0</v>
      </c>
      <c r="N49" t="s">
        <v>168</v>
      </c>
      <c r="O49" t="s">
        <v>174</v>
      </c>
      <c r="P49" t="s">
        <v>94</v>
      </c>
      <c r="Q49" t="s">
        <v>199</v>
      </c>
      <c r="R49">
        <v>1</v>
      </c>
      <c r="S49">
        <v>122</v>
      </c>
      <c r="W49" t="s">
        <v>543</v>
      </c>
      <c r="X49">
        <v>0</v>
      </c>
      <c r="Z49">
        <v>1</v>
      </c>
      <c r="AD49">
        <v>24</v>
      </c>
      <c r="AE49">
        <v>20</v>
      </c>
      <c r="AF49">
        <v>0</v>
      </c>
      <c r="AG49">
        <v>0.5</v>
      </c>
      <c r="AH49" t="s">
        <v>176</v>
      </c>
      <c r="AI49" t="s">
        <v>700</v>
      </c>
      <c r="AJ49" t="s">
        <v>716</v>
      </c>
      <c r="AK49">
        <v>9450</v>
      </c>
      <c r="AL49">
        <v>4700</v>
      </c>
    </row>
    <row r="50" spans="1:38" x14ac:dyDescent="0.25">
      <c r="A50" s="1">
        <v>109</v>
      </c>
      <c r="B50">
        <v>30</v>
      </c>
      <c r="C50">
        <v>30</v>
      </c>
      <c r="D50">
        <v>30</v>
      </c>
      <c r="E50">
        <v>220</v>
      </c>
      <c r="F50">
        <v>22</v>
      </c>
      <c r="G50">
        <v>1</v>
      </c>
      <c r="H50">
        <v>1</v>
      </c>
      <c r="I50" t="s">
        <v>46</v>
      </c>
      <c r="J50" t="s">
        <v>94</v>
      </c>
      <c r="K50" t="s">
        <v>134</v>
      </c>
      <c r="L50" t="s">
        <v>167</v>
      </c>
      <c r="M50">
        <v>0</v>
      </c>
      <c r="N50" t="s">
        <v>168</v>
      </c>
      <c r="O50" t="s">
        <v>174</v>
      </c>
      <c r="P50" t="s">
        <v>94</v>
      </c>
      <c r="Q50" t="s">
        <v>199</v>
      </c>
      <c r="R50">
        <v>1</v>
      </c>
      <c r="S50">
        <v>121</v>
      </c>
      <c r="W50" t="s">
        <v>543</v>
      </c>
      <c r="X50">
        <v>0</v>
      </c>
      <c r="Z50">
        <v>1</v>
      </c>
      <c r="AD50">
        <v>23</v>
      </c>
      <c r="AE50">
        <v>30</v>
      </c>
      <c r="AF50">
        <v>0</v>
      </c>
      <c r="AG50">
        <v>0.5</v>
      </c>
      <c r="AH50" t="s">
        <v>176</v>
      </c>
      <c r="AI50" t="s">
        <v>701</v>
      </c>
      <c r="AJ50" t="s">
        <v>717</v>
      </c>
      <c r="AK50">
        <v>14020</v>
      </c>
      <c r="AL50">
        <v>4700</v>
      </c>
    </row>
    <row r="51" spans="1:38" x14ac:dyDescent="0.25">
      <c r="A51" s="1">
        <v>166</v>
      </c>
      <c r="B51">
        <v>30</v>
      </c>
      <c r="C51">
        <v>40</v>
      </c>
      <c r="D51">
        <v>30</v>
      </c>
      <c r="E51">
        <v>220</v>
      </c>
      <c r="F51">
        <v>21</v>
      </c>
      <c r="G51">
        <v>1</v>
      </c>
      <c r="H51">
        <v>1</v>
      </c>
      <c r="I51" t="s">
        <v>46</v>
      </c>
      <c r="J51" t="s">
        <v>94</v>
      </c>
      <c r="K51" t="s">
        <v>134</v>
      </c>
      <c r="L51" t="s">
        <v>167</v>
      </c>
      <c r="M51">
        <v>0</v>
      </c>
      <c r="N51" t="s">
        <v>168</v>
      </c>
      <c r="O51" t="s">
        <v>174</v>
      </c>
      <c r="P51" t="s">
        <v>94</v>
      </c>
      <c r="Q51" t="s">
        <v>199</v>
      </c>
      <c r="R51">
        <v>1</v>
      </c>
      <c r="S51">
        <v>120</v>
      </c>
      <c r="W51" t="s">
        <v>543</v>
      </c>
      <c r="X51">
        <v>0</v>
      </c>
      <c r="Z51">
        <v>1</v>
      </c>
      <c r="AD51">
        <v>22</v>
      </c>
      <c r="AE51">
        <v>40</v>
      </c>
      <c r="AF51">
        <v>0</v>
      </c>
      <c r="AG51">
        <v>0.5</v>
      </c>
      <c r="AH51" t="s">
        <v>167</v>
      </c>
      <c r="AI51" t="s">
        <v>707</v>
      </c>
      <c r="AJ51" t="s">
        <v>723</v>
      </c>
      <c r="AK51">
        <v>18620</v>
      </c>
      <c r="AL51">
        <v>4700</v>
      </c>
    </row>
    <row r="52" spans="1:38" x14ac:dyDescent="0.25">
      <c r="A52" s="1">
        <v>200</v>
      </c>
      <c r="B52">
        <v>30</v>
      </c>
      <c r="C52">
        <v>50</v>
      </c>
      <c r="D52">
        <v>30</v>
      </c>
      <c r="E52">
        <v>160</v>
      </c>
      <c r="F52">
        <v>20</v>
      </c>
      <c r="G52">
        <v>1</v>
      </c>
      <c r="H52">
        <v>1</v>
      </c>
      <c r="I52" t="s">
        <v>46</v>
      </c>
      <c r="J52" t="s">
        <v>94</v>
      </c>
      <c r="K52" t="s">
        <v>134</v>
      </c>
      <c r="L52" t="s">
        <v>167</v>
      </c>
      <c r="M52">
        <v>0</v>
      </c>
      <c r="N52" t="s">
        <v>168</v>
      </c>
      <c r="O52" t="s">
        <v>174</v>
      </c>
      <c r="P52" t="s">
        <v>94</v>
      </c>
      <c r="Q52" t="s">
        <v>199</v>
      </c>
      <c r="R52">
        <v>1</v>
      </c>
      <c r="S52">
        <v>119</v>
      </c>
      <c r="W52" t="s">
        <v>543</v>
      </c>
      <c r="X52">
        <v>0</v>
      </c>
      <c r="Z52">
        <v>1</v>
      </c>
      <c r="AD52">
        <v>21</v>
      </c>
      <c r="AE52">
        <v>50</v>
      </c>
      <c r="AF52">
        <v>0</v>
      </c>
      <c r="AG52">
        <v>0.5</v>
      </c>
      <c r="AH52" t="s">
        <v>176</v>
      </c>
      <c r="AI52" t="s">
        <v>708</v>
      </c>
      <c r="AJ52" t="s">
        <v>724</v>
      </c>
      <c r="AK52">
        <v>23160</v>
      </c>
      <c r="AL52">
        <v>4700</v>
      </c>
    </row>
    <row r="53" spans="1:38" x14ac:dyDescent="0.25">
      <c r="A53" s="1">
        <v>233</v>
      </c>
      <c r="B53">
        <v>30</v>
      </c>
      <c r="C53">
        <v>60</v>
      </c>
      <c r="D53">
        <v>30</v>
      </c>
      <c r="E53">
        <v>160</v>
      </c>
      <c r="F53">
        <v>1</v>
      </c>
      <c r="G53">
        <v>1</v>
      </c>
      <c r="H53">
        <v>1</v>
      </c>
      <c r="I53" t="s">
        <v>46</v>
      </c>
      <c r="J53" t="s">
        <v>94</v>
      </c>
      <c r="K53" t="s">
        <v>134</v>
      </c>
      <c r="L53" t="s">
        <v>167</v>
      </c>
      <c r="M53">
        <v>0</v>
      </c>
      <c r="N53" t="s">
        <v>168</v>
      </c>
      <c r="O53" t="s">
        <v>174</v>
      </c>
      <c r="P53" t="s">
        <v>94</v>
      </c>
      <c r="Q53" t="s">
        <v>199</v>
      </c>
      <c r="R53">
        <v>1</v>
      </c>
      <c r="S53">
        <v>118</v>
      </c>
      <c r="W53" t="s">
        <v>543</v>
      </c>
      <c r="X53">
        <v>0</v>
      </c>
      <c r="Z53">
        <v>1</v>
      </c>
      <c r="AD53">
        <v>20</v>
      </c>
      <c r="AE53">
        <v>60</v>
      </c>
      <c r="AF53">
        <v>0</v>
      </c>
      <c r="AG53">
        <v>0.5</v>
      </c>
      <c r="AH53" t="s">
        <v>176</v>
      </c>
      <c r="AI53" t="s">
        <v>709</v>
      </c>
      <c r="AJ53" t="s">
        <v>725</v>
      </c>
      <c r="AK53">
        <v>27760</v>
      </c>
      <c r="AL53">
        <v>4700</v>
      </c>
    </row>
    <row r="54" spans="1:38" x14ac:dyDescent="0.25">
      <c r="A54" s="1">
        <v>425</v>
      </c>
      <c r="B54">
        <v>10</v>
      </c>
      <c r="C54">
        <v>10</v>
      </c>
      <c r="D54">
        <v>10</v>
      </c>
      <c r="E54">
        <v>110</v>
      </c>
      <c r="F54">
        <v>44</v>
      </c>
      <c r="G54">
        <v>1</v>
      </c>
      <c r="H54">
        <v>1</v>
      </c>
      <c r="I54" t="s">
        <v>47</v>
      </c>
      <c r="J54" t="s">
        <v>95</v>
      </c>
      <c r="K54" t="s">
        <v>135</v>
      </c>
      <c r="L54" t="s">
        <v>167</v>
      </c>
      <c r="M54">
        <v>0</v>
      </c>
      <c r="N54" t="s">
        <v>168</v>
      </c>
      <c r="O54" t="s">
        <v>175</v>
      </c>
      <c r="P54" t="s">
        <v>185</v>
      </c>
      <c r="Q54" t="s">
        <v>199</v>
      </c>
      <c r="R54">
        <v>1</v>
      </c>
      <c r="S54">
        <v>143</v>
      </c>
      <c r="T54" t="s">
        <v>205</v>
      </c>
      <c r="U54" t="s">
        <v>374</v>
      </c>
      <c r="W54" t="s">
        <v>543</v>
      </c>
      <c r="X54">
        <v>0</v>
      </c>
      <c r="Y54" t="s">
        <v>544</v>
      </c>
      <c r="Z54">
        <v>85.5</v>
      </c>
      <c r="AB54" t="s">
        <v>553</v>
      </c>
      <c r="AC54" t="s">
        <v>697</v>
      </c>
      <c r="AD54">
        <v>45</v>
      </c>
      <c r="AE54">
        <v>10</v>
      </c>
      <c r="AF54">
        <v>0</v>
      </c>
      <c r="AG54">
        <v>0.5</v>
      </c>
      <c r="AH54" t="s">
        <v>176</v>
      </c>
      <c r="AI54" t="s">
        <v>699</v>
      </c>
      <c r="AJ54" t="s">
        <v>715</v>
      </c>
      <c r="AK54">
        <v>4710</v>
      </c>
      <c r="AL54">
        <v>4710</v>
      </c>
    </row>
    <row r="55" spans="1:38" x14ac:dyDescent="0.25">
      <c r="A55" s="1">
        <v>69</v>
      </c>
      <c r="B55">
        <v>20</v>
      </c>
      <c r="C55">
        <v>20</v>
      </c>
      <c r="D55">
        <v>20</v>
      </c>
      <c r="E55">
        <v>280</v>
      </c>
      <c r="F55">
        <v>43</v>
      </c>
      <c r="G55">
        <v>1</v>
      </c>
      <c r="H55">
        <v>1</v>
      </c>
      <c r="I55" t="s">
        <v>47</v>
      </c>
      <c r="J55" t="s">
        <v>95</v>
      </c>
      <c r="K55" t="s">
        <v>135</v>
      </c>
      <c r="L55" t="s">
        <v>167</v>
      </c>
      <c r="M55">
        <v>0</v>
      </c>
      <c r="N55" t="s">
        <v>168</v>
      </c>
      <c r="O55" t="s">
        <v>175</v>
      </c>
      <c r="P55" t="s">
        <v>185</v>
      </c>
      <c r="Q55" t="s">
        <v>199</v>
      </c>
      <c r="R55">
        <v>1</v>
      </c>
      <c r="S55">
        <v>142</v>
      </c>
      <c r="W55" t="s">
        <v>543</v>
      </c>
      <c r="X55">
        <v>0</v>
      </c>
      <c r="Z55">
        <v>1</v>
      </c>
      <c r="AD55">
        <v>44</v>
      </c>
      <c r="AE55">
        <v>20</v>
      </c>
      <c r="AF55">
        <v>0</v>
      </c>
      <c r="AG55">
        <v>0.5</v>
      </c>
      <c r="AH55" t="s">
        <v>176</v>
      </c>
      <c r="AI55" t="s">
        <v>700</v>
      </c>
      <c r="AJ55" t="s">
        <v>716</v>
      </c>
      <c r="AK55">
        <v>9480</v>
      </c>
      <c r="AL55">
        <v>4710</v>
      </c>
    </row>
    <row r="56" spans="1:38" x14ac:dyDescent="0.25">
      <c r="A56" s="1">
        <v>112</v>
      </c>
      <c r="B56">
        <v>30</v>
      </c>
      <c r="C56">
        <v>30</v>
      </c>
      <c r="D56">
        <v>30</v>
      </c>
      <c r="E56">
        <v>250</v>
      </c>
      <c r="F56">
        <v>42</v>
      </c>
      <c r="G56">
        <v>1</v>
      </c>
      <c r="H56">
        <v>1</v>
      </c>
      <c r="I56" t="s">
        <v>47</v>
      </c>
      <c r="J56" t="s">
        <v>95</v>
      </c>
      <c r="K56" t="s">
        <v>135</v>
      </c>
      <c r="L56" t="s">
        <v>167</v>
      </c>
      <c r="M56">
        <v>0</v>
      </c>
      <c r="N56" t="s">
        <v>168</v>
      </c>
      <c r="O56" t="s">
        <v>175</v>
      </c>
      <c r="P56" t="s">
        <v>185</v>
      </c>
      <c r="Q56" t="s">
        <v>199</v>
      </c>
      <c r="R56">
        <v>1</v>
      </c>
      <c r="S56">
        <v>141</v>
      </c>
      <c r="W56" t="s">
        <v>543</v>
      </c>
      <c r="X56">
        <v>0</v>
      </c>
      <c r="Z56">
        <v>1</v>
      </c>
      <c r="AD56">
        <v>43</v>
      </c>
      <c r="AE56">
        <v>30</v>
      </c>
      <c r="AF56">
        <v>0</v>
      </c>
      <c r="AG56">
        <v>0.5</v>
      </c>
      <c r="AH56" t="s">
        <v>176</v>
      </c>
      <c r="AI56" t="s">
        <v>701</v>
      </c>
      <c r="AJ56" t="s">
        <v>717</v>
      </c>
      <c r="AK56">
        <v>14050</v>
      </c>
      <c r="AL56">
        <v>4710</v>
      </c>
    </row>
    <row r="57" spans="1:38" x14ac:dyDescent="0.25">
      <c r="A57" s="1">
        <v>169</v>
      </c>
      <c r="B57">
        <v>30</v>
      </c>
      <c r="C57">
        <v>40</v>
      </c>
      <c r="D57">
        <v>30</v>
      </c>
      <c r="E57">
        <v>250</v>
      </c>
      <c r="F57">
        <v>41</v>
      </c>
      <c r="G57">
        <v>1</v>
      </c>
      <c r="H57">
        <v>1</v>
      </c>
      <c r="I57" t="s">
        <v>47</v>
      </c>
      <c r="J57" t="s">
        <v>95</v>
      </c>
      <c r="K57" t="s">
        <v>135</v>
      </c>
      <c r="L57" t="s">
        <v>167</v>
      </c>
      <c r="M57">
        <v>0</v>
      </c>
      <c r="N57" t="s">
        <v>168</v>
      </c>
      <c r="O57" t="s">
        <v>175</v>
      </c>
      <c r="P57" t="s">
        <v>185</v>
      </c>
      <c r="Q57" t="s">
        <v>199</v>
      </c>
      <c r="R57">
        <v>1</v>
      </c>
      <c r="S57">
        <v>140</v>
      </c>
      <c r="W57" t="s">
        <v>543</v>
      </c>
      <c r="X57">
        <v>0</v>
      </c>
      <c r="Z57">
        <v>1</v>
      </c>
      <c r="AD57">
        <v>42</v>
      </c>
      <c r="AE57">
        <v>40</v>
      </c>
      <c r="AF57">
        <v>0</v>
      </c>
      <c r="AG57">
        <v>0.5</v>
      </c>
      <c r="AH57" t="s">
        <v>167</v>
      </c>
      <c r="AI57" t="s">
        <v>707</v>
      </c>
      <c r="AJ57" t="s">
        <v>723</v>
      </c>
      <c r="AK57">
        <v>18650</v>
      </c>
      <c r="AL57">
        <v>4710</v>
      </c>
    </row>
    <row r="58" spans="1:38" x14ac:dyDescent="0.25">
      <c r="A58" s="1">
        <v>203</v>
      </c>
      <c r="B58">
        <v>30</v>
      </c>
      <c r="C58">
        <v>50</v>
      </c>
      <c r="D58">
        <v>30</v>
      </c>
      <c r="E58">
        <v>190</v>
      </c>
      <c r="F58">
        <v>40</v>
      </c>
      <c r="G58">
        <v>1</v>
      </c>
      <c r="H58">
        <v>1</v>
      </c>
      <c r="I58" t="s">
        <v>47</v>
      </c>
      <c r="J58" t="s">
        <v>95</v>
      </c>
      <c r="K58" t="s">
        <v>135</v>
      </c>
      <c r="L58" t="s">
        <v>167</v>
      </c>
      <c r="M58">
        <v>0</v>
      </c>
      <c r="N58" t="s">
        <v>168</v>
      </c>
      <c r="O58" t="s">
        <v>175</v>
      </c>
      <c r="P58" t="s">
        <v>185</v>
      </c>
      <c r="Q58" t="s">
        <v>199</v>
      </c>
      <c r="R58">
        <v>1</v>
      </c>
      <c r="S58">
        <v>139</v>
      </c>
      <c r="W58" t="s">
        <v>543</v>
      </c>
      <c r="X58">
        <v>0</v>
      </c>
      <c r="Z58">
        <v>1</v>
      </c>
      <c r="AD58">
        <v>41</v>
      </c>
      <c r="AE58">
        <v>50</v>
      </c>
      <c r="AF58">
        <v>0</v>
      </c>
      <c r="AG58">
        <v>0.5</v>
      </c>
      <c r="AH58" t="s">
        <v>176</v>
      </c>
      <c r="AI58" t="s">
        <v>708</v>
      </c>
      <c r="AJ58" t="s">
        <v>724</v>
      </c>
      <c r="AK58">
        <v>23190</v>
      </c>
      <c r="AL58">
        <v>4710</v>
      </c>
    </row>
    <row r="59" spans="1:38" x14ac:dyDescent="0.25">
      <c r="A59" s="1">
        <v>236</v>
      </c>
      <c r="B59">
        <v>30</v>
      </c>
      <c r="C59">
        <v>60</v>
      </c>
      <c r="D59">
        <v>30</v>
      </c>
      <c r="E59">
        <v>190</v>
      </c>
      <c r="F59">
        <v>1</v>
      </c>
      <c r="G59">
        <v>1</v>
      </c>
      <c r="H59">
        <v>1</v>
      </c>
      <c r="I59" t="s">
        <v>47</v>
      </c>
      <c r="J59" t="s">
        <v>95</v>
      </c>
      <c r="K59" t="s">
        <v>135</v>
      </c>
      <c r="L59" t="s">
        <v>167</v>
      </c>
      <c r="M59">
        <v>0</v>
      </c>
      <c r="N59" t="s">
        <v>168</v>
      </c>
      <c r="O59" t="s">
        <v>175</v>
      </c>
      <c r="P59" t="s">
        <v>185</v>
      </c>
      <c r="Q59" t="s">
        <v>199</v>
      </c>
      <c r="R59">
        <v>1</v>
      </c>
      <c r="S59">
        <v>138</v>
      </c>
      <c r="W59" t="s">
        <v>543</v>
      </c>
      <c r="X59">
        <v>0</v>
      </c>
      <c r="Z59">
        <v>1</v>
      </c>
      <c r="AD59">
        <v>40</v>
      </c>
      <c r="AE59">
        <v>60</v>
      </c>
      <c r="AF59">
        <v>0</v>
      </c>
      <c r="AG59">
        <v>0.5</v>
      </c>
      <c r="AH59" t="s">
        <v>176</v>
      </c>
      <c r="AI59" t="s">
        <v>709</v>
      </c>
      <c r="AJ59" t="s">
        <v>725</v>
      </c>
      <c r="AK59">
        <v>27790</v>
      </c>
      <c r="AL59">
        <v>4710</v>
      </c>
    </row>
    <row r="60" spans="1:38" x14ac:dyDescent="0.25">
      <c r="A60" s="1">
        <v>426</v>
      </c>
      <c r="B60">
        <v>10</v>
      </c>
      <c r="C60">
        <v>10</v>
      </c>
      <c r="D60">
        <v>10</v>
      </c>
      <c r="E60">
        <v>120</v>
      </c>
      <c r="F60">
        <v>175</v>
      </c>
      <c r="G60">
        <v>2</v>
      </c>
      <c r="H60">
        <v>1</v>
      </c>
      <c r="I60" t="s">
        <v>48</v>
      </c>
      <c r="J60" t="s">
        <v>96</v>
      </c>
      <c r="K60" t="s">
        <v>136</v>
      </c>
      <c r="L60" t="s">
        <v>167</v>
      </c>
      <c r="M60">
        <v>0</v>
      </c>
      <c r="N60" t="s">
        <v>168</v>
      </c>
      <c r="O60" t="s">
        <v>176</v>
      </c>
      <c r="P60" t="s">
        <v>96</v>
      </c>
      <c r="Q60" t="s">
        <v>199</v>
      </c>
      <c r="R60">
        <v>1</v>
      </c>
      <c r="S60">
        <v>349</v>
      </c>
      <c r="T60" t="s">
        <v>206</v>
      </c>
      <c r="U60" t="s">
        <v>375</v>
      </c>
      <c r="W60" t="s">
        <v>543</v>
      </c>
      <c r="X60">
        <v>0</v>
      </c>
      <c r="Y60" t="s">
        <v>544</v>
      </c>
      <c r="Z60">
        <v>28.8125</v>
      </c>
      <c r="AB60" t="s">
        <v>554</v>
      </c>
      <c r="AC60" t="s">
        <v>697</v>
      </c>
      <c r="AD60">
        <v>176</v>
      </c>
      <c r="AE60">
        <v>10</v>
      </c>
      <c r="AF60">
        <v>0</v>
      </c>
      <c r="AG60">
        <v>0.5</v>
      </c>
      <c r="AH60" t="s">
        <v>176</v>
      </c>
      <c r="AI60" t="s">
        <v>699</v>
      </c>
      <c r="AJ60" t="s">
        <v>715</v>
      </c>
      <c r="AK60">
        <v>4720</v>
      </c>
      <c r="AL60">
        <v>4720</v>
      </c>
    </row>
    <row r="61" spans="1:38" x14ac:dyDescent="0.25">
      <c r="A61" s="1">
        <v>427</v>
      </c>
      <c r="B61">
        <v>10</v>
      </c>
      <c r="C61">
        <v>10</v>
      </c>
      <c r="D61">
        <v>10</v>
      </c>
      <c r="E61">
        <v>120</v>
      </c>
      <c r="F61">
        <v>175</v>
      </c>
      <c r="G61">
        <v>2</v>
      </c>
      <c r="H61">
        <v>1</v>
      </c>
      <c r="I61" t="s">
        <v>48</v>
      </c>
      <c r="J61" t="s">
        <v>96</v>
      </c>
      <c r="K61" t="s">
        <v>136</v>
      </c>
      <c r="L61" t="s">
        <v>167</v>
      </c>
      <c r="M61">
        <v>0</v>
      </c>
      <c r="N61" t="s">
        <v>168</v>
      </c>
      <c r="O61" t="s">
        <v>176</v>
      </c>
      <c r="P61" t="s">
        <v>96</v>
      </c>
      <c r="Q61" t="s">
        <v>199</v>
      </c>
      <c r="R61">
        <v>1</v>
      </c>
      <c r="S61">
        <v>349</v>
      </c>
      <c r="T61" t="s">
        <v>206</v>
      </c>
      <c r="U61" t="s">
        <v>375</v>
      </c>
      <c r="W61" t="s">
        <v>543</v>
      </c>
      <c r="X61">
        <v>0</v>
      </c>
      <c r="Y61" t="s">
        <v>544</v>
      </c>
      <c r="Z61">
        <v>28.8125</v>
      </c>
      <c r="AB61" t="s">
        <v>554</v>
      </c>
      <c r="AC61" t="s">
        <v>697</v>
      </c>
      <c r="AD61">
        <v>176</v>
      </c>
      <c r="AE61">
        <v>10</v>
      </c>
      <c r="AF61">
        <v>0</v>
      </c>
      <c r="AG61">
        <v>0.5</v>
      </c>
      <c r="AH61" t="s">
        <v>176</v>
      </c>
      <c r="AI61" t="s">
        <v>699</v>
      </c>
      <c r="AJ61" t="s">
        <v>715</v>
      </c>
      <c r="AK61">
        <v>4720</v>
      </c>
      <c r="AL61">
        <v>4720</v>
      </c>
    </row>
    <row r="62" spans="1:38" x14ac:dyDescent="0.25">
      <c r="A62" s="1">
        <v>45</v>
      </c>
      <c r="B62">
        <v>20</v>
      </c>
      <c r="C62">
        <v>20</v>
      </c>
      <c r="D62">
        <v>20</v>
      </c>
      <c r="E62">
        <v>40</v>
      </c>
      <c r="F62">
        <v>174</v>
      </c>
      <c r="G62">
        <v>2</v>
      </c>
      <c r="H62">
        <v>1</v>
      </c>
      <c r="I62" t="s">
        <v>48</v>
      </c>
      <c r="J62" t="s">
        <v>96</v>
      </c>
      <c r="K62" t="s">
        <v>136</v>
      </c>
      <c r="L62" t="s">
        <v>167</v>
      </c>
      <c r="M62">
        <v>0</v>
      </c>
      <c r="N62" t="s">
        <v>168</v>
      </c>
      <c r="O62" t="s">
        <v>176</v>
      </c>
      <c r="P62" t="s">
        <v>96</v>
      </c>
      <c r="Q62" t="s">
        <v>199</v>
      </c>
      <c r="R62">
        <v>1</v>
      </c>
      <c r="S62">
        <v>348</v>
      </c>
      <c r="W62" t="s">
        <v>543</v>
      </c>
      <c r="X62">
        <v>0</v>
      </c>
      <c r="Z62">
        <v>2</v>
      </c>
      <c r="AD62">
        <v>175</v>
      </c>
      <c r="AE62">
        <v>20</v>
      </c>
      <c r="AF62">
        <v>0</v>
      </c>
      <c r="AG62">
        <v>0.5</v>
      </c>
      <c r="AH62" t="s">
        <v>176</v>
      </c>
      <c r="AI62" t="s">
        <v>700</v>
      </c>
      <c r="AJ62" t="s">
        <v>716</v>
      </c>
      <c r="AK62">
        <v>9240</v>
      </c>
      <c r="AL62">
        <v>4720</v>
      </c>
    </row>
    <row r="63" spans="1:38" x14ac:dyDescent="0.25">
      <c r="A63" s="1">
        <v>90</v>
      </c>
      <c r="B63">
        <v>30</v>
      </c>
      <c r="C63">
        <v>30</v>
      </c>
      <c r="D63">
        <v>30</v>
      </c>
      <c r="E63">
        <v>30</v>
      </c>
      <c r="F63">
        <v>173</v>
      </c>
      <c r="G63">
        <v>2</v>
      </c>
      <c r="H63">
        <v>1</v>
      </c>
      <c r="I63" t="s">
        <v>48</v>
      </c>
      <c r="J63" t="s">
        <v>96</v>
      </c>
      <c r="K63" t="s">
        <v>136</v>
      </c>
      <c r="L63" t="s">
        <v>167</v>
      </c>
      <c r="M63">
        <v>0</v>
      </c>
      <c r="N63" t="s">
        <v>168</v>
      </c>
      <c r="O63" t="s">
        <v>176</v>
      </c>
      <c r="P63" t="s">
        <v>96</v>
      </c>
      <c r="Q63" t="s">
        <v>199</v>
      </c>
      <c r="R63">
        <v>1</v>
      </c>
      <c r="S63">
        <v>347</v>
      </c>
      <c r="W63" t="s">
        <v>543</v>
      </c>
      <c r="X63">
        <v>0</v>
      </c>
      <c r="Z63">
        <v>2</v>
      </c>
      <c r="AD63">
        <v>174</v>
      </c>
      <c r="AE63">
        <v>30</v>
      </c>
      <c r="AF63">
        <v>0</v>
      </c>
      <c r="AG63">
        <v>0.5</v>
      </c>
      <c r="AH63" t="s">
        <v>176</v>
      </c>
      <c r="AI63" t="s">
        <v>701</v>
      </c>
      <c r="AJ63" t="s">
        <v>717</v>
      </c>
      <c r="AK63">
        <v>13830</v>
      </c>
      <c r="AL63">
        <v>4720</v>
      </c>
    </row>
    <row r="64" spans="1:38" x14ac:dyDescent="0.25">
      <c r="A64" s="1">
        <v>151</v>
      </c>
      <c r="B64">
        <v>30</v>
      </c>
      <c r="C64">
        <v>40</v>
      </c>
      <c r="D64">
        <v>30</v>
      </c>
      <c r="E64">
        <v>70</v>
      </c>
      <c r="F64">
        <v>172</v>
      </c>
      <c r="G64">
        <v>2</v>
      </c>
      <c r="H64">
        <v>1</v>
      </c>
      <c r="I64" t="s">
        <v>48</v>
      </c>
      <c r="J64" t="s">
        <v>96</v>
      </c>
      <c r="K64" t="s">
        <v>136</v>
      </c>
      <c r="L64" t="s">
        <v>167</v>
      </c>
      <c r="M64">
        <v>0</v>
      </c>
      <c r="N64" t="s">
        <v>168</v>
      </c>
      <c r="O64" t="s">
        <v>176</v>
      </c>
      <c r="P64" t="s">
        <v>96</v>
      </c>
      <c r="Q64" t="s">
        <v>199</v>
      </c>
      <c r="R64">
        <v>1</v>
      </c>
      <c r="S64">
        <v>346</v>
      </c>
      <c r="W64" t="s">
        <v>543</v>
      </c>
      <c r="X64">
        <v>0</v>
      </c>
      <c r="Z64">
        <v>2</v>
      </c>
      <c r="AD64">
        <v>173</v>
      </c>
      <c r="AE64">
        <v>40</v>
      </c>
      <c r="AF64">
        <v>0</v>
      </c>
      <c r="AG64">
        <v>0.5</v>
      </c>
      <c r="AH64" t="s">
        <v>167</v>
      </c>
      <c r="AI64" t="s">
        <v>702</v>
      </c>
      <c r="AJ64" t="s">
        <v>718</v>
      </c>
      <c r="AK64">
        <v>18470</v>
      </c>
      <c r="AL64">
        <v>4720</v>
      </c>
    </row>
    <row r="65" spans="1:38" x14ac:dyDescent="0.25">
      <c r="A65" s="1">
        <v>186</v>
      </c>
      <c r="B65">
        <v>30</v>
      </c>
      <c r="C65">
        <v>50</v>
      </c>
      <c r="D65">
        <v>30</v>
      </c>
      <c r="E65">
        <v>20</v>
      </c>
      <c r="F65">
        <v>171</v>
      </c>
      <c r="G65">
        <v>2</v>
      </c>
      <c r="H65">
        <v>1</v>
      </c>
      <c r="I65" t="s">
        <v>48</v>
      </c>
      <c r="J65" t="s">
        <v>96</v>
      </c>
      <c r="K65" t="s">
        <v>136</v>
      </c>
      <c r="L65" t="s">
        <v>167</v>
      </c>
      <c r="M65">
        <v>0</v>
      </c>
      <c r="N65" t="s">
        <v>168</v>
      </c>
      <c r="O65" t="s">
        <v>176</v>
      </c>
      <c r="P65" t="s">
        <v>96</v>
      </c>
      <c r="Q65" t="s">
        <v>199</v>
      </c>
      <c r="R65">
        <v>1</v>
      </c>
      <c r="S65">
        <v>345</v>
      </c>
      <c r="W65" t="s">
        <v>543</v>
      </c>
      <c r="X65">
        <v>0</v>
      </c>
      <c r="Z65">
        <v>2</v>
      </c>
      <c r="AD65">
        <v>172</v>
      </c>
      <c r="AE65">
        <v>50</v>
      </c>
      <c r="AF65">
        <v>0</v>
      </c>
      <c r="AG65">
        <v>0.5</v>
      </c>
      <c r="AH65" t="s">
        <v>176</v>
      </c>
      <c r="AI65" t="s">
        <v>708</v>
      </c>
      <c r="AJ65" t="s">
        <v>724</v>
      </c>
      <c r="AK65">
        <v>23020</v>
      </c>
      <c r="AL65">
        <v>4720</v>
      </c>
    </row>
    <row r="66" spans="1:38" x14ac:dyDescent="0.25">
      <c r="A66" s="1">
        <v>219</v>
      </c>
      <c r="B66">
        <v>30</v>
      </c>
      <c r="C66">
        <v>60</v>
      </c>
      <c r="D66">
        <v>30</v>
      </c>
      <c r="E66">
        <v>20</v>
      </c>
      <c r="F66">
        <v>1</v>
      </c>
      <c r="G66">
        <v>2</v>
      </c>
      <c r="H66">
        <v>1</v>
      </c>
      <c r="I66" t="s">
        <v>48</v>
      </c>
      <c r="J66" t="s">
        <v>96</v>
      </c>
      <c r="K66" t="s">
        <v>136</v>
      </c>
      <c r="L66" t="s">
        <v>167</v>
      </c>
      <c r="M66">
        <v>0</v>
      </c>
      <c r="N66" t="s">
        <v>168</v>
      </c>
      <c r="O66" t="s">
        <v>176</v>
      </c>
      <c r="P66" t="s">
        <v>96</v>
      </c>
      <c r="Q66" t="s">
        <v>199</v>
      </c>
      <c r="R66">
        <v>1</v>
      </c>
      <c r="S66">
        <v>344</v>
      </c>
      <c r="W66" t="s">
        <v>543</v>
      </c>
      <c r="X66">
        <v>0</v>
      </c>
      <c r="Z66">
        <v>2</v>
      </c>
      <c r="AD66">
        <v>171</v>
      </c>
      <c r="AE66">
        <v>60</v>
      </c>
      <c r="AF66">
        <v>0</v>
      </c>
      <c r="AG66">
        <v>0.5</v>
      </c>
      <c r="AH66" t="s">
        <v>176</v>
      </c>
      <c r="AI66" t="s">
        <v>709</v>
      </c>
      <c r="AJ66" t="s">
        <v>725</v>
      </c>
      <c r="AK66">
        <v>27620</v>
      </c>
      <c r="AL66">
        <v>4720</v>
      </c>
    </row>
    <row r="67" spans="1:38" x14ac:dyDescent="0.25">
      <c r="A67" s="1">
        <v>428</v>
      </c>
      <c r="B67">
        <v>10</v>
      </c>
      <c r="C67">
        <v>10</v>
      </c>
      <c r="D67">
        <v>10</v>
      </c>
      <c r="E67">
        <v>130</v>
      </c>
      <c r="F67">
        <v>169</v>
      </c>
      <c r="G67">
        <v>4</v>
      </c>
      <c r="H67">
        <v>1</v>
      </c>
      <c r="I67" t="s">
        <v>49</v>
      </c>
      <c r="J67" t="s">
        <v>96</v>
      </c>
      <c r="K67" t="s">
        <v>136</v>
      </c>
      <c r="L67" t="s">
        <v>167</v>
      </c>
      <c r="M67">
        <v>0</v>
      </c>
      <c r="N67" t="s">
        <v>168</v>
      </c>
      <c r="O67" t="s">
        <v>176</v>
      </c>
      <c r="P67" t="s">
        <v>96</v>
      </c>
      <c r="Q67" t="s">
        <v>199</v>
      </c>
      <c r="R67">
        <v>1</v>
      </c>
      <c r="S67">
        <v>343</v>
      </c>
      <c r="T67" t="s">
        <v>206</v>
      </c>
      <c r="U67" t="s">
        <v>375</v>
      </c>
      <c r="W67" t="s">
        <v>543</v>
      </c>
      <c r="X67">
        <v>0</v>
      </c>
      <c r="Y67" t="s">
        <v>544</v>
      </c>
      <c r="Z67">
        <v>3.375</v>
      </c>
      <c r="AB67" t="s">
        <v>554</v>
      </c>
      <c r="AC67" t="s">
        <v>697</v>
      </c>
      <c r="AD67">
        <v>170</v>
      </c>
      <c r="AE67">
        <v>10</v>
      </c>
      <c r="AF67">
        <v>0</v>
      </c>
      <c r="AG67">
        <v>0.5</v>
      </c>
      <c r="AH67" t="s">
        <v>176</v>
      </c>
      <c r="AI67" t="s">
        <v>699</v>
      </c>
      <c r="AJ67" t="s">
        <v>715</v>
      </c>
      <c r="AK67">
        <v>4730</v>
      </c>
      <c r="AL67">
        <v>4730</v>
      </c>
    </row>
    <row r="68" spans="1:38" x14ac:dyDescent="0.25">
      <c r="A68" s="1">
        <v>429</v>
      </c>
      <c r="B68">
        <v>10</v>
      </c>
      <c r="C68">
        <v>10</v>
      </c>
      <c r="D68">
        <v>10</v>
      </c>
      <c r="E68">
        <v>130</v>
      </c>
      <c r="F68">
        <v>169</v>
      </c>
      <c r="G68">
        <v>4</v>
      </c>
      <c r="H68">
        <v>1</v>
      </c>
      <c r="I68" t="s">
        <v>49</v>
      </c>
      <c r="J68" t="s">
        <v>96</v>
      </c>
      <c r="K68" t="s">
        <v>136</v>
      </c>
      <c r="L68" t="s">
        <v>167</v>
      </c>
      <c r="M68">
        <v>0</v>
      </c>
      <c r="N68" t="s">
        <v>168</v>
      </c>
      <c r="O68" t="s">
        <v>176</v>
      </c>
      <c r="P68" t="s">
        <v>96</v>
      </c>
      <c r="Q68" t="s">
        <v>199</v>
      </c>
      <c r="R68">
        <v>1</v>
      </c>
      <c r="S68">
        <v>343</v>
      </c>
      <c r="T68" t="s">
        <v>206</v>
      </c>
      <c r="U68" t="s">
        <v>375</v>
      </c>
      <c r="W68" t="s">
        <v>543</v>
      </c>
      <c r="X68">
        <v>0</v>
      </c>
      <c r="Y68" t="s">
        <v>544</v>
      </c>
      <c r="Z68">
        <v>3.375</v>
      </c>
      <c r="AB68" t="s">
        <v>554</v>
      </c>
      <c r="AC68" t="s">
        <v>697</v>
      </c>
      <c r="AD68">
        <v>170</v>
      </c>
      <c r="AE68">
        <v>10</v>
      </c>
      <c r="AF68">
        <v>0</v>
      </c>
      <c r="AG68">
        <v>0.5</v>
      </c>
      <c r="AH68" t="s">
        <v>176</v>
      </c>
      <c r="AI68" t="s">
        <v>699</v>
      </c>
      <c r="AJ68" t="s">
        <v>715</v>
      </c>
      <c r="AK68">
        <v>4730</v>
      </c>
      <c r="AL68">
        <v>4730</v>
      </c>
    </row>
    <row r="69" spans="1:38" x14ac:dyDescent="0.25">
      <c r="A69" s="1">
        <v>430</v>
      </c>
      <c r="B69">
        <v>10</v>
      </c>
      <c r="C69">
        <v>10</v>
      </c>
      <c r="D69">
        <v>10</v>
      </c>
      <c r="E69">
        <v>130</v>
      </c>
      <c r="F69">
        <v>169</v>
      </c>
      <c r="G69">
        <v>4</v>
      </c>
      <c r="H69">
        <v>1</v>
      </c>
      <c r="I69" t="s">
        <v>49</v>
      </c>
      <c r="J69" t="s">
        <v>96</v>
      </c>
      <c r="K69" t="s">
        <v>136</v>
      </c>
      <c r="L69" t="s">
        <v>167</v>
      </c>
      <c r="M69">
        <v>0</v>
      </c>
      <c r="N69" t="s">
        <v>168</v>
      </c>
      <c r="O69" t="s">
        <v>176</v>
      </c>
      <c r="P69" t="s">
        <v>96</v>
      </c>
      <c r="Q69" t="s">
        <v>199</v>
      </c>
      <c r="R69">
        <v>1</v>
      </c>
      <c r="S69">
        <v>343</v>
      </c>
      <c r="T69" t="s">
        <v>206</v>
      </c>
      <c r="U69" t="s">
        <v>375</v>
      </c>
      <c r="W69" t="s">
        <v>543</v>
      </c>
      <c r="X69">
        <v>0</v>
      </c>
      <c r="Y69" t="s">
        <v>544</v>
      </c>
      <c r="Z69">
        <v>3.375</v>
      </c>
      <c r="AB69" t="s">
        <v>554</v>
      </c>
      <c r="AC69" t="s">
        <v>697</v>
      </c>
      <c r="AD69">
        <v>170</v>
      </c>
      <c r="AE69">
        <v>10</v>
      </c>
      <c r="AF69">
        <v>0</v>
      </c>
      <c r="AG69">
        <v>0.5</v>
      </c>
      <c r="AH69" t="s">
        <v>176</v>
      </c>
      <c r="AI69" t="s">
        <v>699</v>
      </c>
      <c r="AJ69" t="s">
        <v>715</v>
      </c>
      <c r="AK69">
        <v>4730</v>
      </c>
      <c r="AL69">
        <v>4730</v>
      </c>
    </row>
    <row r="70" spans="1:38" x14ac:dyDescent="0.25">
      <c r="A70" s="1">
        <v>431</v>
      </c>
      <c r="B70">
        <v>10</v>
      </c>
      <c r="C70">
        <v>10</v>
      </c>
      <c r="D70">
        <v>10</v>
      </c>
      <c r="E70">
        <v>130</v>
      </c>
      <c r="F70">
        <v>169</v>
      </c>
      <c r="G70">
        <v>4</v>
      </c>
      <c r="H70">
        <v>1</v>
      </c>
      <c r="I70" t="s">
        <v>49</v>
      </c>
      <c r="J70" t="s">
        <v>96</v>
      </c>
      <c r="K70" t="s">
        <v>136</v>
      </c>
      <c r="L70" t="s">
        <v>167</v>
      </c>
      <c r="M70">
        <v>0</v>
      </c>
      <c r="N70" t="s">
        <v>168</v>
      </c>
      <c r="O70" t="s">
        <v>176</v>
      </c>
      <c r="P70" t="s">
        <v>96</v>
      </c>
      <c r="Q70" t="s">
        <v>199</v>
      </c>
      <c r="R70">
        <v>1</v>
      </c>
      <c r="S70">
        <v>343</v>
      </c>
      <c r="T70" t="s">
        <v>206</v>
      </c>
      <c r="U70" t="s">
        <v>375</v>
      </c>
      <c r="W70" t="s">
        <v>543</v>
      </c>
      <c r="X70">
        <v>0</v>
      </c>
      <c r="Y70" t="s">
        <v>544</v>
      </c>
      <c r="Z70">
        <v>3.375</v>
      </c>
      <c r="AB70" t="s">
        <v>554</v>
      </c>
      <c r="AC70" t="s">
        <v>697</v>
      </c>
      <c r="AD70">
        <v>170</v>
      </c>
      <c r="AE70">
        <v>10</v>
      </c>
      <c r="AF70">
        <v>0</v>
      </c>
      <c r="AG70">
        <v>0.5</v>
      </c>
      <c r="AH70" t="s">
        <v>176</v>
      </c>
      <c r="AI70" t="s">
        <v>699</v>
      </c>
      <c r="AJ70" t="s">
        <v>715</v>
      </c>
      <c r="AK70">
        <v>4730</v>
      </c>
      <c r="AL70">
        <v>4730</v>
      </c>
    </row>
    <row r="71" spans="1:38" x14ac:dyDescent="0.25">
      <c r="A71" s="1">
        <v>46</v>
      </c>
      <c r="B71">
        <v>20</v>
      </c>
      <c r="C71">
        <v>20</v>
      </c>
      <c r="D71">
        <v>20</v>
      </c>
      <c r="E71">
        <v>50</v>
      </c>
      <c r="F71">
        <v>168</v>
      </c>
      <c r="G71">
        <v>4</v>
      </c>
      <c r="H71">
        <v>1</v>
      </c>
      <c r="I71" t="s">
        <v>49</v>
      </c>
      <c r="J71" t="s">
        <v>96</v>
      </c>
      <c r="K71" t="s">
        <v>136</v>
      </c>
      <c r="L71" t="s">
        <v>167</v>
      </c>
      <c r="M71">
        <v>0</v>
      </c>
      <c r="N71" t="s">
        <v>168</v>
      </c>
      <c r="O71" t="s">
        <v>176</v>
      </c>
      <c r="P71" t="s">
        <v>96</v>
      </c>
      <c r="Q71" t="s">
        <v>199</v>
      </c>
      <c r="R71">
        <v>1</v>
      </c>
      <c r="S71">
        <v>342</v>
      </c>
      <c r="W71" t="s">
        <v>543</v>
      </c>
      <c r="X71">
        <v>0</v>
      </c>
      <c r="Z71">
        <v>4</v>
      </c>
      <c r="AD71">
        <v>169</v>
      </c>
      <c r="AE71">
        <v>20</v>
      </c>
      <c r="AF71">
        <v>0</v>
      </c>
      <c r="AG71">
        <v>0.5</v>
      </c>
      <c r="AH71" t="s">
        <v>176</v>
      </c>
      <c r="AI71" t="s">
        <v>700</v>
      </c>
      <c r="AJ71" t="s">
        <v>716</v>
      </c>
      <c r="AK71">
        <v>9250</v>
      </c>
      <c r="AL71">
        <v>4730</v>
      </c>
    </row>
    <row r="72" spans="1:38" x14ac:dyDescent="0.25">
      <c r="A72" s="1">
        <v>91</v>
      </c>
      <c r="B72">
        <v>30</v>
      </c>
      <c r="C72">
        <v>30</v>
      </c>
      <c r="D72">
        <v>30</v>
      </c>
      <c r="E72">
        <v>40</v>
      </c>
      <c r="F72">
        <v>167</v>
      </c>
      <c r="G72">
        <v>4</v>
      </c>
      <c r="H72">
        <v>1</v>
      </c>
      <c r="I72" t="s">
        <v>49</v>
      </c>
      <c r="J72" t="s">
        <v>96</v>
      </c>
      <c r="K72" t="s">
        <v>136</v>
      </c>
      <c r="L72" t="s">
        <v>167</v>
      </c>
      <c r="M72">
        <v>0</v>
      </c>
      <c r="N72" t="s">
        <v>168</v>
      </c>
      <c r="O72" t="s">
        <v>176</v>
      </c>
      <c r="P72" t="s">
        <v>96</v>
      </c>
      <c r="Q72" t="s">
        <v>199</v>
      </c>
      <c r="R72">
        <v>1</v>
      </c>
      <c r="S72">
        <v>341</v>
      </c>
      <c r="W72" t="s">
        <v>543</v>
      </c>
      <c r="X72">
        <v>0</v>
      </c>
      <c r="Z72">
        <v>4</v>
      </c>
      <c r="AD72">
        <v>168</v>
      </c>
      <c r="AE72">
        <v>30</v>
      </c>
      <c r="AF72">
        <v>0</v>
      </c>
      <c r="AG72">
        <v>0.5</v>
      </c>
      <c r="AH72" t="s">
        <v>176</v>
      </c>
      <c r="AI72" t="s">
        <v>701</v>
      </c>
      <c r="AJ72" t="s">
        <v>717</v>
      </c>
      <c r="AK72">
        <v>13840</v>
      </c>
      <c r="AL72">
        <v>4730</v>
      </c>
    </row>
    <row r="73" spans="1:38" x14ac:dyDescent="0.25">
      <c r="A73" s="1">
        <v>152</v>
      </c>
      <c r="B73">
        <v>30</v>
      </c>
      <c r="C73">
        <v>40</v>
      </c>
      <c r="D73">
        <v>30</v>
      </c>
      <c r="E73">
        <v>80</v>
      </c>
      <c r="F73">
        <v>166</v>
      </c>
      <c r="G73">
        <v>4</v>
      </c>
      <c r="H73">
        <v>1</v>
      </c>
      <c r="I73" t="s">
        <v>49</v>
      </c>
      <c r="J73" t="s">
        <v>96</v>
      </c>
      <c r="K73" t="s">
        <v>136</v>
      </c>
      <c r="L73" t="s">
        <v>167</v>
      </c>
      <c r="M73">
        <v>0</v>
      </c>
      <c r="N73" t="s">
        <v>168</v>
      </c>
      <c r="O73" t="s">
        <v>176</v>
      </c>
      <c r="P73" t="s">
        <v>96</v>
      </c>
      <c r="Q73" t="s">
        <v>199</v>
      </c>
      <c r="R73">
        <v>1</v>
      </c>
      <c r="S73">
        <v>340</v>
      </c>
      <c r="W73" t="s">
        <v>543</v>
      </c>
      <c r="X73">
        <v>0</v>
      </c>
      <c r="Z73">
        <v>4</v>
      </c>
      <c r="AD73">
        <v>167</v>
      </c>
      <c r="AE73">
        <v>40</v>
      </c>
      <c r="AF73">
        <v>0</v>
      </c>
      <c r="AG73">
        <v>0.5</v>
      </c>
      <c r="AH73" t="s">
        <v>167</v>
      </c>
      <c r="AI73" t="s">
        <v>702</v>
      </c>
      <c r="AJ73" t="s">
        <v>718</v>
      </c>
      <c r="AK73">
        <v>18480</v>
      </c>
      <c r="AL73">
        <v>4730</v>
      </c>
    </row>
    <row r="74" spans="1:38" x14ac:dyDescent="0.25">
      <c r="A74" s="1">
        <v>187</v>
      </c>
      <c r="B74">
        <v>30</v>
      </c>
      <c r="C74">
        <v>50</v>
      </c>
      <c r="D74">
        <v>30</v>
      </c>
      <c r="E74">
        <v>30</v>
      </c>
      <c r="F74">
        <v>165</v>
      </c>
      <c r="G74">
        <v>4</v>
      </c>
      <c r="H74">
        <v>1</v>
      </c>
      <c r="I74" t="s">
        <v>49</v>
      </c>
      <c r="J74" t="s">
        <v>96</v>
      </c>
      <c r="K74" t="s">
        <v>136</v>
      </c>
      <c r="L74" t="s">
        <v>167</v>
      </c>
      <c r="M74">
        <v>0</v>
      </c>
      <c r="N74" t="s">
        <v>168</v>
      </c>
      <c r="O74" t="s">
        <v>176</v>
      </c>
      <c r="P74" t="s">
        <v>96</v>
      </c>
      <c r="Q74" t="s">
        <v>199</v>
      </c>
      <c r="R74">
        <v>1</v>
      </c>
      <c r="S74">
        <v>339</v>
      </c>
      <c r="W74" t="s">
        <v>543</v>
      </c>
      <c r="X74">
        <v>0</v>
      </c>
      <c r="Z74">
        <v>4</v>
      </c>
      <c r="AD74">
        <v>166</v>
      </c>
      <c r="AE74">
        <v>50</v>
      </c>
      <c r="AF74">
        <v>0</v>
      </c>
      <c r="AG74">
        <v>0.5</v>
      </c>
      <c r="AH74" t="s">
        <v>176</v>
      </c>
      <c r="AI74" t="s">
        <v>708</v>
      </c>
      <c r="AJ74" t="s">
        <v>724</v>
      </c>
      <c r="AK74">
        <v>23030</v>
      </c>
      <c r="AL74">
        <v>4730</v>
      </c>
    </row>
    <row r="75" spans="1:38" x14ac:dyDescent="0.25">
      <c r="A75" s="1">
        <v>220</v>
      </c>
      <c r="B75">
        <v>30</v>
      </c>
      <c r="C75">
        <v>60</v>
      </c>
      <c r="D75">
        <v>30</v>
      </c>
      <c r="E75">
        <v>30</v>
      </c>
      <c r="F75">
        <v>1</v>
      </c>
      <c r="G75">
        <v>4</v>
      </c>
      <c r="H75">
        <v>1</v>
      </c>
      <c r="I75" t="s">
        <v>49</v>
      </c>
      <c r="J75" t="s">
        <v>96</v>
      </c>
      <c r="K75" t="s">
        <v>136</v>
      </c>
      <c r="L75" t="s">
        <v>167</v>
      </c>
      <c r="M75">
        <v>0</v>
      </c>
      <c r="N75" t="s">
        <v>168</v>
      </c>
      <c r="O75" t="s">
        <v>176</v>
      </c>
      <c r="P75" t="s">
        <v>96</v>
      </c>
      <c r="Q75" t="s">
        <v>199</v>
      </c>
      <c r="R75">
        <v>1</v>
      </c>
      <c r="S75">
        <v>338</v>
      </c>
      <c r="W75" t="s">
        <v>543</v>
      </c>
      <c r="X75">
        <v>0</v>
      </c>
      <c r="Z75">
        <v>4</v>
      </c>
      <c r="AD75">
        <v>165</v>
      </c>
      <c r="AE75">
        <v>60</v>
      </c>
      <c r="AF75">
        <v>0</v>
      </c>
      <c r="AG75">
        <v>0.5</v>
      </c>
      <c r="AH75" t="s">
        <v>176</v>
      </c>
      <c r="AI75" t="s">
        <v>709</v>
      </c>
      <c r="AJ75" t="s">
        <v>725</v>
      </c>
      <c r="AK75">
        <v>27630</v>
      </c>
      <c r="AL75">
        <v>4730</v>
      </c>
    </row>
    <row r="76" spans="1:38" x14ac:dyDescent="0.25">
      <c r="A76" s="1">
        <v>432</v>
      </c>
      <c r="B76">
        <v>10</v>
      </c>
      <c r="C76">
        <v>10</v>
      </c>
      <c r="D76">
        <v>10</v>
      </c>
      <c r="E76">
        <v>140</v>
      </c>
      <c r="F76">
        <v>181</v>
      </c>
      <c r="G76">
        <v>2</v>
      </c>
      <c r="H76">
        <v>1</v>
      </c>
      <c r="I76" t="s">
        <v>50</v>
      </c>
      <c r="J76" t="s">
        <v>97</v>
      </c>
      <c r="K76" t="s">
        <v>137</v>
      </c>
      <c r="L76" t="s">
        <v>167</v>
      </c>
      <c r="M76">
        <v>0</v>
      </c>
      <c r="N76" t="s">
        <v>168</v>
      </c>
      <c r="O76" t="s">
        <v>172</v>
      </c>
      <c r="P76" t="s">
        <v>97</v>
      </c>
      <c r="Q76" t="s">
        <v>199</v>
      </c>
      <c r="R76">
        <v>1</v>
      </c>
      <c r="S76">
        <v>355</v>
      </c>
      <c r="T76" t="s">
        <v>206</v>
      </c>
      <c r="U76" t="s">
        <v>375</v>
      </c>
      <c r="W76" t="s">
        <v>543</v>
      </c>
      <c r="X76">
        <v>0</v>
      </c>
      <c r="Y76" t="s">
        <v>544</v>
      </c>
      <c r="Z76">
        <v>10.25</v>
      </c>
      <c r="AB76" t="s">
        <v>554</v>
      </c>
      <c r="AC76" t="s">
        <v>697</v>
      </c>
      <c r="AD76">
        <v>182</v>
      </c>
      <c r="AE76">
        <v>10</v>
      </c>
      <c r="AF76">
        <v>0</v>
      </c>
      <c r="AG76">
        <v>0.5</v>
      </c>
      <c r="AH76" t="s">
        <v>176</v>
      </c>
      <c r="AI76" t="s">
        <v>699</v>
      </c>
      <c r="AJ76" t="s">
        <v>715</v>
      </c>
      <c r="AK76">
        <v>4740</v>
      </c>
      <c r="AL76">
        <v>4740</v>
      </c>
    </row>
    <row r="77" spans="1:38" x14ac:dyDescent="0.25">
      <c r="A77" s="1">
        <v>433</v>
      </c>
      <c r="B77">
        <v>10</v>
      </c>
      <c r="C77">
        <v>10</v>
      </c>
      <c r="D77">
        <v>10</v>
      </c>
      <c r="E77">
        <v>140</v>
      </c>
      <c r="F77">
        <v>181</v>
      </c>
      <c r="G77">
        <v>2</v>
      </c>
      <c r="H77">
        <v>1</v>
      </c>
      <c r="I77" t="s">
        <v>50</v>
      </c>
      <c r="J77" t="s">
        <v>97</v>
      </c>
      <c r="K77" t="s">
        <v>137</v>
      </c>
      <c r="L77" t="s">
        <v>167</v>
      </c>
      <c r="M77">
        <v>0</v>
      </c>
      <c r="N77" t="s">
        <v>168</v>
      </c>
      <c r="O77" t="s">
        <v>172</v>
      </c>
      <c r="P77" t="s">
        <v>97</v>
      </c>
      <c r="Q77" t="s">
        <v>199</v>
      </c>
      <c r="R77">
        <v>1</v>
      </c>
      <c r="S77">
        <v>355</v>
      </c>
      <c r="T77" t="s">
        <v>206</v>
      </c>
      <c r="U77" t="s">
        <v>375</v>
      </c>
      <c r="W77" t="s">
        <v>543</v>
      </c>
      <c r="X77">
        <v>0</v>
      </c>
      <c r="Y77" t="s">
        <v>544</v>
      </c>
      <c r="Z77">
        <v>10.25</v>
      </c>
      <c r="AB77" t="s">
        <v>554</v>
      </c>
      <c r="AC77" t="s">
        <v>697</v>
      </c>
      <c r="AD77">
        <v>182</v>
      </c>
      <c r="AE77">
        <v>10</v>
      </c>
      <c r="AF77">
        <v>0</v>
      </c>
      <c r="AG77">
        <v>0.5</v>
      </c>
      <c r="AH77" t="s">
        <v>176</v>
      </c>
      <c r="AI77" t="s">
        <v>699</v>
      </c>
      <c r="AJ77" t="s">
        <v>715</v>
      </c>
      <c r="AK77">
        <v>4740</v>
      </c>
      <c r="AL77">
        <v>4740</v>
      </c>
    </row>
    <row r="78" spans="1:38" x14ac:dyDescent="0.25">
      <c r="A78" s="1">
        <v>56</v>
      </c>
      <c r="B78">
        <v>20</v>
      </c>
      <c r="C78">
        <v>20</v>
      </c>
      <c r="D78">
        <v>20</v>
      </c>
      <c r="E78">
        <v>150</v>
      </c>
      <c r="F78">
        <v>180</v>
      </c>
      <c r="G78">
        <v>2</v>
      </c>
      <c r="H78">
        <v>1</v>
      </c>
      <c r="I78" t="s">
        <v>50</v>
      </c>
      <c r="J78" t="s">
        <v>97</v>
      </c>
      <c r="K78" t="s">
        <v>137</v>
      </c>
      <c r="L78" t="s">
        <v>167</v>
      </c>
      <c r="M78">
        <v>0</v>
      </c>
      <c r="N78" t="s">
        <v>168</v>
      </c>
      <c r="O78" t="s">
        <v>172</v>
      </c>
      <c r="P78" t="s">
        <v>97</v>
      </c>
      <c r="Q78" t="s">
        <v>199</v>
      </c>
      <c r="R78">
        <v>1</v>
      </c>
      <c r="S78">
        <v>354</v>
      </c>
      <c r="W78" t="s">
        <v>543</v>
      </c>
      <c r="X78">
        <v>0</v>
      </c>
      <c r="Z78">
        <v>2</v>
      </c>
      <c r="AD78">
        <v>181</v>
      </c>
      <c r="AE78">
        <v>20</v>
      </c>
      <c r="AF78">
        <v>0</v>
      </c>
      <c r="AG78">
        <v>0.5</v>
      </c>
      <c r="AH78" t="s">
        <v>176</v>
      </c>
      <c r="AI78" t="s">
        <v>700</v>
      </c>
      <c r="AJ78" t="s">
        <v>716</v>
      </c>
      <c r="AK78">
        <v>9350</v>
      </c>
      <c r="AL78">
        <v>4740</v>
      </c>
    </row>
    <row r="79" spans="1:38" x14ac:dyDescent="0.25">
      <c r="A79" s="1">
        <v>99</v>
      </c>
      <c r="B79">
        <v>30</v>
      </c>
      <c r="C79">
        <v>30</v>
      </c>
      <c r="D79">
        <v>30</v>
      </c>
      <c r="E79">
        <v>120</v>
      </c>
      <c r="F79">
        <v>179</v>
      </c>
      <c r="G79">
        <v>2</v>
      </c>
      <c r="H79">
        <v>1</v>
      </c>
      <c r="I79" t="s">
        <v>50</v>
      </c>
      <c r="J79" t="s">
        <v>97</v>
      </c>
      <c r="K79" t="s">
        <v>137</v>
      </c>
      <c r="L79" t="s">
        <v>167</v>
      </c>
      <c r="M79">
        <v>0</v>
      </c>
      <c r="N79" t="s">
        <v>168</v>
      </c>
      <c r="O79" t="s">
        <v>172</v>
      </c>
      <c r="P79" t="s">
        <v>97</v>
      </c>
      <c r="Q79" t="s">
        <v>199</v>
      </c>
      <c r="R79">
        <v>1</v>
      </c>
      <c r="S79">
        <v>353</v>
      </c>
      <c r="W79" t="s">
        <v>543</v>
      </c>
      <c r="X79">
        <v>0</v>
      </c>
      <c r="Z79">
        <v>2</v>
      </c>
      <c r="AD79">
        <v>180</v>
      </c>
      <c r="AE79">
        <v>30</v>
      </c>
      <c r="AF79">
        <v>0</v>
      </c>
      <c r="AG79">
        <v>0.5</v>
      </c>
      <c r="AH79" t="s">
        <v>176</v>
      </c>
      <c r="AI79" t="s">
        <v>701</v>
      </c>
      <c r="AJ79" t="s">
        <v>717</v>
      </c>
      <c r="AK79">
        <v>13920</v>
      </c>
      <c r="AL79">
        <v>4740</v>
      </c>
    </row>
    <row r="80" spans="1:38" x14ac:dyDescent="0.25">
      <c r="A80" s="1">
        <v>156</v>
      </c>
      <c r="B80">
        <v>30</v>
      </c>
      <c r="C80">
        <v>40</v>
      </c>
      <c r="D80">
        <v>30</v>
      </c>
      <c r="E80">
        <v>120</v>
      </c>
      <c r="F80">
        <v>178</v>
      </c>
      <c r="G80">
        <v>2</v>
      </c>
      <c r="H80">
        <v>1</v>
      </c>
      <c r="I80" t="s">
        <v>50</v>
      </c>
      <c r="J80" t="s">
        <v>97</v>
      </c>
      <c r="K80" t="s">
        <v>137</v>
      </c>
      <c r="L80" t="s">
        <v>167</v>
      </c>
      <c r="M80">
        <v>0</v>
      </c>
      <c r="N80" t="s">
        <v>168</v>
      </c>
      <c r="O80" t="s">
        <v>172</v>
      </c>
      <c r="P80" t="s">
        <v>97</v>
      </c>
      <c r="Q80" t="s">
        <v>199</v>
      </c>
      <c r="R80">
        <v>1</v>
      </c>
      <c r="S80">
        <v>352</v>
      </c>
      <c r="W80" t="s">
        <v>543</v>
      </c>
      <c r="X80">
        <v>0</v>
      </c>
      <c r="Z80">
        <v>2</v>
      </c>
      <c r="AD80">
        <v>179</v>
      </c>
      <c r="AE80">
        <v>40</v>
      </c>
      <c r="AF80">
        <v>0</v>
      </c>
      <c r="AG80">
        <v>0.5</v>
      </c>
      <c r="AH80" t="s">
        <v>167</v>
      </c>
      <c r="AI80" t="s">
        <v>702</v>
      </c>
      <c r="AJ80" t="s">
        <v>718</v>
      </c>
      <c r="AK80">
        <v>18520</v>
      </c>
      <c r="AL80">
        <v>4740</v>
      </c>
    </row>
    <row r="81" spans="1:38" x14ac:dyDescent="0.25">
      <c r="A81" s="1">
        <v>191</v>
      </c>
      <c r="B81">
        <v>30</v>
      </c>
      <c r="C81">
        <v>50</v>
      </c>
      <c r="D81">
        <v>30</v>
      </c>
      <c r="E81">
        <v>70</v>
      </c>
      <c r="F81">
        <v>177</v>
      </c>
      <c r="G81">
        <v>2</v>
      </c>
      <c r="H81">
        <v>1</v>
      </c>
      <c r="I81" t="s">
        <v>50</v>
      </c>
      <c r="J81" t="s">
        <v>97</v>
      </c>
      <c r="K81" t="s">
        <v>137</v>
      </c>
      <c r="L81" t="s">
        <v>167</v>
      </c>
      <c r="M81">
        <v>0</v>
      </c>
      <c r="N81" t="s">
        <v>168</v>
      </c>
      <c r="O81" t="s">
        <v>172</v>
      </c>
      <c r="P81" t="s">
        <v>97</v>
      </c>
      <c r="Q81" t="s">
        <v>199</v>
      </c>
      <c r="R81">
        <v>1</v>
      </c>
      <c r="S81">
        <v>351</v>
      </c>
      <c r="W81" t="s">
        <v>543</v>
      </c>
      <c r="X81">
        <v>0</v>
      </c>
      <c r="Z81">
        <v>2</v>
      </c>
      <c r="AD81">
        <v>178</v>
      </c>
      <c r="AE81">
        <v>50</v>
      </c>
      <c r="AF81">
        <v>0</v>
      </c>
      <c r="AG81">
        <v>0.5</v>
      </c>
      <c r="AH81" t="s">
        <v>176</v>
      </c>
      <c r="AI81" t="s">
        <v>708</v>
      </c>
      <c r="AJ81" t="s">
        <v>724</v>
      </c>
      <c r="AK81">
        <v>23070</v>
      </c>
      <c r="AL81">
        <v>4740</v>
      </c>
    </row>
    <row r="82" spans="1:38" x14ac:dyDescent="0.25">
      <c r="A82" s="1">
        <v>224</v>
      </c>
      <c r="B82">
        <v>30</v>
      </c>
      <c r="C82">
        <v>60</v>
      </c>
      <c r="D82">
        <v>30</v>
      </c>
      <c r="E82">
        <v>70</v>
      </c>
      <c r="F82">
        <v>1</v>
      </c>
      <c r="G82">
        <v>2</v>
      </c>
      <c r="H82">
        <v>1</v>
      </c>
      <c r="I82" t="s">
        <v>50</v>
      </c>
      <c r="J82" t="s">
        <v>97</v>
      </c>
      <c r="K82" t="s">
        <v>137</v>
      </c>
      <c r="L82" t="s">
        <v>167</v>
      </c>
      <c r="M82">
        <v>0</v>
      </c>
      <c r="N82" t="s">
        <v>168</v>
      </c>
      <c r="O82" t="s">
        <v>172</v>
      </c>
      <c r="P82" t="s">
        <v>97</v>
      </c>
      <c r="Q82" t="s">
        <v>199</v>
      </c>
      <c r="R82">
        <v>1</v>
      </c>
      <c r="S82">
        <v>350</v>
      </c>
      <c r="W82" t="s">
        <v>543</v>
      </c>
      <c r="X82">
        <v>0</v>
      </c>
      <c r="Z82">
        <v>2</v>
      </c>
      <c r="AD82">
        <v>177</v>
      </c>
      <c r="AE82">
        <v>60</v>
      </c>
      <c r="AF82">
        <v>0</v>
      </c>
      <c r="AG82">
        <v>0.5</v>
      </c>
      <c r="AH82" t="s">
        <v>176</v>
      </c>
      <c r="AI82" t="s">
        <v>709</v>
      </c>
      <c r="AJ82" t="s">
        <v>725</v>
      </c>
      <c r="AK82">
        <v>27670</v>
      </c>
      <c r="AL82">
        <v>4740</v>
      </c>
    </row>
    <row r="83" spans="1:38" x14ac:dyDescent="0.25">
      <c r="A83" s="1">
        <v>434</v>
      </c>
      <c r="B83">
        <v>10</v>
      </c>
      <c r="C83">
        <v>10</v>
      </c>
      <c r="D83">
        <v>10</v>
      </c>
      <c r="E83">
        <v>150</v>
      </c>
      <c r="F83">
        <v>243</v>
      </c>
      <c r="G83">
        <v>1</v>
      </c>
      <c r="H83">
        <v>2</v>
      </c>
      <c r="I83" t="s">
        <v>51</v>
      </c>
      <c r="J83" t="s">
        <v>98</v>
      </c>
      <c r="K83" t="s">
        <v>138</v>
      </c>
      <c r="L83" t="s">
        <v>167</v>
      </c>
      <c r="M83">
        <v>0</v>
      </c>
      <c r="N83" t="s">
        <v>168</v>
      </c>
      <c r="O83" t="s">
        <v>172</v>
      </c>
      <c r="P83" t="s">
        <v>186</v>
      </c>
      <c r="Q83" t="s">
        <v>199</v>
      </c>
      <c r="R83">
        <v>1</v>
      </c>
      <c r="S83">
        <v>454</v>
      </c>
      <c r="T83" t="s">
        <v>207</v>
      </c>
      <c r="U83" t="s">
        <v>376</v>
      </c>
      <c r="W83" t="s">
        <v>543</v>
      </c>
      <c r="X83">
        <v>0</v>
      </c>
      <c r="Y83" t="s">
        <v>544</v>
      </c>
      <c r="Z83">
        <v>3</v>
      </c>
      <c r="AB83" t="s">
        <v>555</v>
      </c>
      <c r="AC83" t="s">
        <v>697</v>
      </c>
      <c r="AD83">
        <v>244</v>
      </c>
      <c r="AE83">
        <v>10</v>
      </c>
      <c r="AF83">
        <v>0</v>
      </c>
      <c r="AG83">
        <v>0.5</v>
      </c>
      <c r="AH83" t="s">
        <v>176</v>
      </c>
      <c r="AI83" t="s">
        <v>699</v>
      </c>
      <c r="AJ83" t="s">
        <v>715</v>
      </c>
      <c r="AK83">
        <v>4750</v>
      </c>
      <c r="AL83">
        <v>4750</v>
      </c>
    </row>
    <row r="84" spans="1:38" x14ac:dyDescent="0.25">
      <c r="A84" s="1">
        <v>87</v>
      </c>
      <c r="B84">
        <v>20</v>
      </c>
      <c r="C84">
        <v>20</v>
      </c>
      <c r="D84">
        <v>20</v>
      </c>
      <c r="E84">
        <v>460</v>
      </c>
      <c r="F84">
        <v>242</v>
      </c>
      <c r="G84">
        <v>1</v>
      </c>
      <c r="H84">
        <v>2</v>
      </c>
      <c r="I84" t="s">
        <v>51</v>
      </c>
      <c r="J84" t="s">
        <v>98</v>
      </c>
      <c r="K84" t="s">
        <v>138</v>
      </c>
      <c r="L84" t="s">
        <v>167</v>
      </c>
      <c r="M84">
        <v>0</v>
      </c>
      <c r="N84" t="s">
        <v>168</v>
      </c>
      <c r="O84" t="s">
        <v>172</v>
      </c>
      <c r="P84" t="s">
        <v>186</v>
      </c>
      <c r="Q84" t="s">
        <v>199</v>
      </c>
      <c r="R84">
        <v>1</v>
      </c>
      <c r="S84">
        <v>453</v>
      </c>
      <c r="W84" t="s">
        <v>543</v>
      </c>
      <c r="X84">
        <v>0</v>
      </c>
      <c r="Z84">
        <v>1</v>
      </c>
      <c r="AD84">
        <v>243</v>
      </c>
      <c r="AE84">
        <v>20</v>
      </c>
      <c r="AF84">
        <v>0</v>
      </c>
      <c r="AG84">
        <v>0.5</v>
      </c>
      <c r="AH84" t="s">
        <v>176</v>
      </c>
      <c r="AI84" t="s">
        <v>700</v>
      </c>
      <c r="AJ84" t="s">
        <v>716</v>
      </c>
      <c r="AK84">
        <v>9660</v>
      </c>
      <c r="AL84">
        <v>4750</v>
      </c>
    </row>
    <row r="85" spans="1:38" x14ac:dyDescent="0.25">
      <c r="A85" s="1">
        <v>130</v>
      </c>
      <c r="B85">
        <v>30</v>
      </c>
      <c r="C85">
        <v>30</v>
      </c>
      <c r="D85">
        <v>30</v>
      </c>
      <c r="E85">
        <v>430</v>
      </c>
      <c r="F85">
        <v>241</v>
      </c>
      <c r="G85">
        <v>1</v>
      </c>
      <c r="H85">
        <v>2</v>
      </c>
      <c r="I85" t="s">
        <v>51</v>
      </c>
      <c r="J85" t="s">
        <v>98</v>
      </c>
      <c r="K85" t="s">
        <v>138</v>
      </c>
      <c r="L85" t="s">
        <v>167</v>
      </c>
      <c r="M85">
        <v>0</v>
      </c>
      <c r="N85" t="s">
        <v>168</v>
      </c>
      <c r="O85" t="s">
        <v>172</v>
      </c>
      <c r="P85" t="s">
        <v>186</v>
      </c>
      <c r="Q85" t="s">
        <v>199</v>
      </c>
      <c r="R85">
        <v>1</v>
      </c>
      <c r="S85">
        <v>452</v>
      </c>
      <c r="W85" t="s">
        <v>543</v>
      </c>
      <c r="X85">
        <v>0</v>
      </c>
      <c r="Z85">
        <v>1</v>
      </c>
      <c r="AD85">
        <v>242</v>
      </c>
      <c r="AE85">
        <v>30</v>
      </c>
      <c r="AF85">
        <v>0</v>
      </c>
      <c r="AG85">
        <v>0.5</v>
      </c>
      <c r="AH85" t="s">
        <v>176</v>
      </c>
      <c r="AI85" t="s">
        <v>701</v>
      </c>
      <c r="AJ85" t="s">
        <v>717</v>
      </c>
      <c r="AK85">
        <v>14230</v>
      </c>
      <c r="AL85">
        <v>4750</v>
      </c>
    </row>
    <row r="86" spans="1:38" x14ac:dyDescent="0.25">
      <c r="A86" s="1">
        <v>184</v>
      </c>
      <c r="B86">
        <v>30</v>
      </c>
      <c r="C86">
        <v>40</v>
      </c>
      <c r="D86">
        <v>30</v>
      </c>
      <c r="E86">
        <v>400</v>
      </c>
      <c r="F86">
        <v>240</v>
      </c>
      <c r="G86">
        <v>1</v>
      </c>
      <c r="H86">
        <v>2</v>
      </c>
      <c r="I86" t="s">
        <v>51</v>
      </c>
      <c r="J86" t="s">
        <v>98</v>
      </c>
      <c r="K86" t="s">
        <v>138</v>
      </c>
      <c r="L86" t="s">
        <v>167</v>
      </c>
      <c r="M86">
        <v>0</v>
      </c>
      <c r="N86" t="s">
        <v>168</v>
      </c>
      <c r="O86" t="s">
        <v>172</v>
      </c>
      <c r="P86" t="s">
        <v>186</v>
      </c>
      <c r="Q86" t="s">
        <v>199</v>
      </c>
      <c r="R86">
        <v>1</v>
      </c>
      <c r="S86">
        <v>451</v>
      </c>
      <c r="W86" t="s">
        <v>543</v>
      </c>
      <c r="X86">
        <v>0</v>
      </c>
      <c r="Z86">
        <v>1</v>
      </c>
      <c r="AD86">
        <v>241</v>
      </c>
      <c r="AE86">
        <v>40</v>
      </c>
      <c r="AF86">
        <v>0</v>
      </c>
      <c r="AG86">
        <v>0.5</v>
      </c>
      <c r="AH86" t="s">
        <v>167</v>
      </c>
      <c r="AI86" t="s">
        <v>702</v>
      </c>
      <c r="AJ86" t="s">
        <v>718</v>
      </c>
      <c r="AK86">
        <v>18800</v>
      </c>
      <c r="AL86">
        <v>4750</v>
      </c>
    </row>
    <row r="87" spans="1:38" x14ac:dyDescent="0.25">
      <c r="A87" s="1">
        <v>217</v>
      </c>
      <c r="B87">
        <v>30</v>
      </c>
      <c r="C87">
        <v>50</v>
      </c>
      <c r="D87">
        <v>30</v>
      </c>
      <c r="E87">
        <v>330</v>
      </c>
      <c r="F87">
        <v>239</v>
      </c>
      <c r="G87">
        <v>1</v>
      </c>
      <c r="H87">
        <v>2</v>
      </c>
      <c r="I87" t="s">
        <v>51</v>
      </c>
      <c r="J87" t="s">
        <v>98</v>
      </c>
      <c r="K87" t="s">
        <v>138</v>
      </c>
      <c r="L87" t="s">
        <v>167</v>
      </c>
      <c r="M87">
        <v>0</v>
      </c>
      <c r="N87" t="s">
        <v>168</v>
      </c>
      <c r="O87" t="s">
        <v>172</v>
      </c>
      <c r="P87" t="s">
        <v>186</v>
      </c>
      <c r="Q87" t="s">
        <v>199</v>
      </c>
      <c r="R87">
        <v>1</v>
      </c>
      <c r="S87">
        <v>450</v>
      </c>
      <c r="W87" t="s">
        <v>543</v>
      </c>
      <c r="X87">
        <v>0</v>
      </c>
      <c r="Z87">
        <v>1</v>
      </c>
      <c r="AD87">
        <v>240</v>
      </c>
      <c r="AE87">
        <v>50</v>
      </c>
      <c r="AF87">
        <v>0</v>
      </c>
      <c r="AG87">
        <v>0.5</v>
      </c>
      <c r="AH87" t="s">
        <v>176</v>
      </c>
      <c r="AI87" t="s">
        <v>708</v>
      </c>
      <c r="AJ87" t="s">
        <v>724</v>
      </c>
      <c r="AK87">
        <v>23330</v>
      </c>
      <c r="AL87">
        <v>4750</v>
      </c>
    </row>
    <row r="88" spans="1:38" x14ac:dyDescent="0.25">
      <c r="A88" s="1">
        <v>250</v>
      </c>
      <c r="B88">
        <v>30</v>
      </c>
      <c r="C88">
        <v>60</v>
      </c>
      <c r="D88">
        <v>30</v>
      </c>
      <c r="E88">
        <v>330</v>
      </c>
      <c r="F88">
        <v>195</v>
      </c>
      <c r="G88">
        <v>1</v>
      </c>
      <c r="H88">
        <v>2</v>
      </c>
      <c r="I88" t="s">
        <v>51</v>
      </c>
      <c r="J88" t="s">
        <v>98</v>
      </c>
      <c r="K88" t="s">
        <v>138</v>
      </c>
      <c r="L88" t="s">
        <v>167</v>
      </c>
      <c r="M88">
        <v>0</v>
      </c>
      <c r="N88" t="s">
        <v>168</v>
      </c>
      <c r="O88" t="s">
        <v>172</v>
      </c>
      <c r="P88" t="s">
        <v>186</v>
      </c>
      <c r="Q88" t="s">
        <v>199</v>
      </c>
      <c r="R88">
        <v>1</v>
      </c>
      <c r="S88">
        <v>449</v>
      </c>
      <c r="W88" t="s">
        <v>543</v>
      </c>
      <c r="X88">
        <v>0</v>
      </c>
      <c r="Z88">
        <v>1</v>
      </c>
      <c r="AD88">
        <v>239</v>
      </c>
      <c r="AE88">
        <v>60</v>
      </c>
      <c r="AF88">
        <v>0</v>
      </c>
      <c r="AG88">
        <v>0.5</v>
      </c>
      <c r="AH88" t="s">
        <v>176</v>
      </c>
      <c r="AI88" t="s">
        <v>709</v>
      </c>
      <c r="AJ88" t="s">
        <v>725</v>
      </c>
      <c r="AK88">
        <v>27930</v>
      </c>
      <c r="AL88">
        <v>4750</v>
      </c>
    </row>
    <row r="89" spans="1:38" x14ac:dyDescent="0.25">
      <c r="A89" s="1">
        <v>435</v>
      </c>
      <c r="B89">
        <v>10</v>
      </c>
      <c r="C89">
        <v>10</v>
      </c>
      <c r="D89">
        <v>10</v>
      </c>
      <c r="E89">
        <v>160</v>
      </c>
      <c r="F89">
        <v>230</v>
      </c>
      <c r="G89">
        <v>1</v>
      </c>
      <c r="H89">
        <v>2</v>
      </c>
      <c r="I89" t="s">
        <v>52</v>
      </c>
      <c r="J89" t="s">
        <v>99</v>
      </c>
      <c r="K89" t="s">
        <v>139</v>
      </c>
      <c r="L89" t="s">
        <v>167</v>
      </c>
      <c r="M89">
        <v>0</v>
      </c>
      <c r="N89" t="s">
        <v>168</v>
      </c>
      <c r="O89" t="s">
        <v>170</v>
      </c>
      <c r="P89" t="s">
        <v>99</v>
      </c>
      <c r="Q89" t="s">
        <v>199</v>
      </c>
      <c r="R89">
        <v>1</v>
      </c>
      <c r="S89">
        <v>441</v>
      </c>
      <c r="T89" t="s">
        <v>208</v>
      </c>
      <c r="U89" t="s">
        <v>377</v>
      </c>
      <c r="W89" t="s">
        <v>543</v>
      </c>
      <c r="X89">
        <v>0</v>
      </c>
      <c r="Y89" t="s">
        <v>544</v>
      </c>
      <c r="Z89">
        <v>4.75</v>
      </c>
      <c r="AB89" t="s">
        <v>556</v>
      </c>
      <c r="AC89" t="s">
        <v>697</v>
      </c>
      <c r="AD89">
        <v>231</v>
      </c>
      <c r="AE89">
        <v>10</v>
      </c>
      <c r="AF89">
        <v>0</v>
      </c>
      <c r="AG89">
        <v>0.5</v>
      </c>
      <c r="AH89" t="s">
        <v>176</v>
      </c>
      <c r="AI89" t="s">
        <v>699</v>
      </c>
      <c r="AJ89" t="s">
        <v>715</v>
      </c>
      <c r="AK89">
        <v>4760</v>
      </c>
      <c r="AL89">
        <v>4760</v>
      </c>
    </row>
    <row r="90" spans="1:38" x14ac:dyDescent="0.25">
      <c r="A90" s="1">
        <v>73</v>
      </c>
      <c r="B90">
        <v>20</v>
      </c>
      <c r="C90">
        <v>20</v>
      </c>
      <c r="D90">
        <v>20</v>
      </c>
      <c r="E90">
        <v>320</v>
      </c>
      <c r="F90">
        <v>229</v>
      </c>
      <c r="G90">
        <v>1</v>
      </c>
      <c r="H90">
        <v>2</v>
      </c>
      <c r="I90" t="s">
        <v>52</v>
      </c>
      <c r="J90" t="s">
        <v>99</v>
      </c>
      <c r="K90" t="s">
        <v>139</v>
      </c>
      <c r="L90" t="s">
        <v>167</v>
      </c>
      <c r="M90">
        <v>0</v>
      </c>
      <c r="N90" t="s">
        <v>168</v>
      </c>
      <c r="O90" t="s">
        <v>170</v>
      </c>
      <c r="P90" t="s">
        <v>99</v>
      </c>
      <c r="Q90" t="s">
        <v>199</v>
      </c>
      <c r="R90">
        <v>1</v>
      </c>
      <c r="S90">
        <v>440</v>
      </c>
      <c r="W90" t="s">
        <v>543</v>
      </c>
      <c r="X90">
        <v>0</v>
      </c>
      <c r="Z90">
        <v>1</v>
      </c>
      <c r="AD90">
        <v>230</v>
      </c>
      <c r="AE90">
        <v>20</v>
      </c>
      <c r="AF90">
        <v>0</v>
      </c>
      <c r="AG90">
        <v>0.5</v>
      </c>
      <c r="AH90" t="s">
        <v>176</v>
      </c>
      <c r="AI90" t="s">
        <v>699</v>
      </c>
      <c r="AJ90" t="s">
        <v>715</v>
      </c>
      <c r="AK90">
        <v>9520</v>
      </c>
      <c r="AL90">
        <v>4760</v>
      </c>
    </row>
    <row r="91" spans="1:38" x14ac:dyDescent="0.25">
      <c r="A91" s="1">
        <v>116</v>
      </c>
      <c r="B91">
        <v>30</v>
      </c>
      <c r="C91">
        <v>30</v>
      </c>
      <c r="D91">
        <v>30</v>
      </c>
      <c r="E91">
        <v>290</v>
      </c>
      <c r="F91">
        <v>228</v>
      </c>
      <c r="G91">
        <v>1</v>
      </c>
      <c r="H91">
        <v>2</v>
      </c>
      <c r="I91" t="s">
        <v>52</v>
      </c>
      <c r="J91" t="s">
        <v>99</v>
      </c>
      <c r="K91" t="s">
        <v>139</v>
      </c>
      <c r="L91" t="s">
        <v>167</v>
      </c>
      <c r="M91">
        <v>0</v>
      </c>
      <c r="N91" t="s">
        <v>168</v>
      </c>
      <c r="O91" t="s">
        <v>170</v>
      </c>
      <c r="P91" t="s">
        <v>99</v>
      </c>
      <c r="Q91" t="s">
        <v>199</v>
      </c>
      <c r="R91">
        <v>1</v>
      </c>
      <c r="S91">
        <v>439</v>
      </c>
      <c r="W91" t="s">
        <v>543</v>
      </c>
      <c r="X91">
        <v>0</v>
      </c>
      <c r="Z91">
        <v>1</v>
      </c>
      <c r="AD91">
        <v>229</v>
      </c>
      <c r="AE91">
        <v>30</v>
      </c>
      <c r="AF91">
        <v>0</v>
      </c>
      <c r="AG91">
        <v>0.5</v>
      </c>
      <c r="AH91" t="s">
        <v>176</v>
      </c>
      <c r="AI91" t="s">
        <v>700</v>
      </c>
      <c r="AJ91" t="s">
        <v>716</v>
      </c>
      <c r="AK91">
        <v>14090</v>
      </c>
      <c r="AL91">
        <v>4760</v>
      </c>
    </row>
    <row r="92" spans="1:38" x14ac:dyDescent="0.25">
      <c r="A92" s="1">
        <v>173</v>
      </c>
      <c r="B92">
        <v>30</v>
      </c>
      <c r="C92">
        <v>40</v>
      </c>
      <c r="D92">
        <v>30</v>
      </c>
      <c r="E92">
        <v>290</v>
      </c>
      <c r="F92">
        <v>227</v>
      </c>
      <c r="G92">
        <v>1</v>
      </c>
      <c r="H92">
        <v>2</v>
      </c>
      <c r="I92" t="s">
        <v>52</v>
      </c>
      <c r="J92" t="s">
        <v>99</v>
      </c>
      <c r="K92" t="s">
        <v>139</v>
      </c>
      <c r="L92" t="s">
        <v>167</v>
      </c>
      <c r="M92">
        <v>0</v>
      </c>
      <c r="N92" t="s">
        <v>168</v>
      </c>
      <c r="O92" t="s">
        <v>170</v>
      </c>
      <c r="P92" t="s">
        <v>99</v>
      </c>
      <c r="Q92" t="s">
        <v>199</v>
      </c>
      <c r="R92">
        <v>1</v>
      </c>
      <c r="S92">
        <v>438</v>
      </c>
      <c r="W92" t="s">
        <v>543</v>
      </c>
      <c r="X92">
        <v>0</v>
      </c>
      <c r="Z92">
        <v>1</v>
      </c>
      <c r="AD92">
        <v>228</v>
      </c>
      <c r="AE92">
        <v>40</v>
      </c>
      <c r="AF92">
        <v>0</v>
      </c>
      <c r="AG92">
        <v>0.5</v>
      </c>
      <c r="AH92" t="s">
        <v>176</v>
      </c>
      <c r="AI92" t="s">
        <v>701</v>
      </c>
      <c r="AJ92" t="s">
        <v>717</v>
      </c>
      <c r="AK92">
        <v>18690</v>
      </c>
      <c r="AL92">
        <v>4760</v>
      </c>
    </row>
    <row r="93" spans="1:38" x14ac:dyDescent="0.25">
      <c r="A93" s="1">
        <v>206</v>
      </c>
      <c r="B93">
        <v>30</v>
      </c>
      <c r="C93">
        <v>50</v>
      </c>
      <c r="D93">
        <v>30</v>
      </c>
      <c r="E93">
        <v>220</v>
      </c>
      <c r="F93">
        <v>226</v>
      </c>
      <c r="G93">
        <v>1</v>
      </c>
      <c r="H93">
        <v>2</v>
      </c>
      <c r="I93" t="s">
        <v>52</v>
      </c>
      <c r="J93" t="s">
        <v>99</v>
      </c>
      <c r="K93" t="s">
        <v>139</v>
      </c>
      <c r="L93" t="s">
        <v>167</v>
      </c>
      <c r="M93">
        <v>0</v>
      </c>
      <c r="N93" t="s">
        <v>168</v>
      </c>
      <c r="O93" t="s">
        <v>170</v>
      </c>
      <c r="P93" t="s">
        <v>99</v>
      </c>
      <c r="Q93" t="s">
        <v>199</v>
      </c>
      <c r="R93">
        <v>1</v>
      </c>
      <c r="S93">
        <v>437</v>
      </c>
      <c r="W93" t="s">
        <v>543</v>
      </c>
      <c r="X93">
        <v>0</v>
      </c>
      <c r="Z93">
        <v>1</v>
      </c>
      <c r="AD93">
        <v>227</v>
      </c>
      <c r="AE93">
        <v>50</v>
      </c>
      <c r="AF93">
        <v>0</v>
      </c>
      <c r="AG93">
        <v>0.5</v>
      </c>
      <c r="AH93" t="s">
        <v>167</v>
      </c>
      <c r="AI93" t="s">
        <v>702</v>
      </c>
      <c r="AJ93" t="s">
        <v>718</v>
      </c>
      <c r="AK93">
        <v>23220</v>
      </c>
      <c r="AL93">
        <v>4760</v>
      </c>
    </row>
    <row r="94" spans="1:38" x14ac:dyDescent="0.25">
      <c r="A94" s="1">
        <v>239</v>
      </c>
      <c r="B94">
        <v>30</v>
      </c>
      <c r="C94">
        <v>60</v>
      </c>
      <c r="D94">
        <v>30</v>
      </c>
      <c r="E94">
        <v>220</v>
      </c>
      <c r="F94">
        <v>225</v>
      </c>
      <c r="G94">
        <v>1</v>
      </c>
      <c r="H94">
        <v>2</v>
      </c>
      <c r="I94" t="s">
        <v>52</v>
      </c>
      <c r="J94" t="s">
        <v>99</v>
      </c>
      <c r="K94" t="s">
        <v>139</v>
      </c>
      <c r="L94" t="s">
        <v>167</v>
      </c>
      <c r="M94">
        <v>0</v>
      </c>
      <c r="N94" t="s">
        <v>168</v>
      </c>
      <c r="O94" t="s">
        <v>170</v>
      </c>
      <c r="P94" t="s">
        <v>99</v>
      </c>
      <c r="Q94" t="s">
        <v>199</v>
      </c>
      <c r="R94">
        <v>1</v>
      </c>
      <c r="S94">
        <v>436</v>
      </c>
      <c r="W94" t="s">
        <v>543</v>
      </c>
      <c r="X94">
        <v>0</v>
      </c>
      <c r="Z94">
        <v>1</v>
      </c>
      <c r="AD94">
        <v>226</v>
      </c>
      <c r="AE94">
        <v>60</v>
      </c>
      <c r="AF94">
        <v>0</v>
      </c>
      <c r="AG94">
        <v>0.5</v>
      </c>
      <c r="AH94" t="s">
        <v>176</v>
      </c>
      <c r="AI94" t="s">
        <v>708</v>
      </c>
      <c r="AJ94" t="s">
        <v>724</v>
      </c>
      <c r="AK94">
        <v>27820</v>
      </c>
      <c r="AL94">
        <v>4760</v>
      </c>
    </row>
    <row r="95" spans="1:38" x14ac:dyDescent="0.25">
      <c r="A95" s="1">
        <v>271</v>
      </c>
      <c r="B95">
        <v>30</v>
      </c>
      <c r="C95">
        <v>70</v>
      </c>
      <c r="D95">
        <v>30</v>
      </c>
      <c r="E95">
        <v>70</v>
      </c>
      <c r="F95">
        <v>69</v>
      </c>
      <c r="G95">
        <v>1</v>
      </c>
      <c r="H95">
        <v>2</v>
      </c>
      <c r="I95" t="s">
        <v>52</v>
      </c>
      <c r="J95" t="s">
        <v>99</v>
      </c>
      <c r="K95" t="s">
        <v>139</v>
      </c>
      <c r="L95" t="s">
        <v>167</v>
      </c>
      <c r="M95">
        <v>0</v>
      </c>
      <c r="N95" t="s">
        <v>168</v>
      </c>
      <c r="O95" t="s">
        <v>170</v>
      </c>
      <c r="P95" t="s">
        <v>99</v>
      </c>
      <c r="Q95" t="s">
        <v>199</v>
      </c>
      <c r="R95">
        <v>1</v>
      </c>
      <c r="S95">
        <v>435</v>
      </c>
      <c r="W95" t="s">
        <v>543</v>
      </c>
      <c r="X95">
        <v>0</v>
      </c>
      <c r="Z95">
        <v>1</v>
      </c>
      <c r="AD95">
        <v>225</v>
      </c>
      <c r="AE95">
        <v>70</v>
      </c>
      <c r="AF95">
        <v>0</v>
      </c>
      <c r="AG95">
        <v>0.5</v>
      </c>
      <c r="AH95" t="s">
        <v>176</v>
      </c>
      <c r="AI95" t="s">
        <v>709</v>
      </c>
      <c r="AJ95" t="s">
        <v>725</v>
      </c>
      <c r="AK95">
        <v>32270</v>
      </c>
      <c r="AL95">
        <v>4760</v>
      </c>
    </row>
    <row r="96" spans="1:38" x14ac:dyDescent="0.25">
      <c r="A96" s="1">
        <v>436</v>
      </c>
      <c r="B96">
        <v>10</v>
      </c>
      <c r="C96">
        <v>10</v>
      </c>
      <c r="D96">
        <v>10</v>
      </c>
      <c r="E96">
        <v>170</v>
      </c>
      <c r="F96">
        <v>56</v>
      </c>
      <c r="G96">
        <v>1</v>
      </c>
      <c r="H96">
        <v>1</v>
      </c>
      <c r="I96" t="s">
        <v>53</v>
      </c>
      <c r="J96" t="s">
        <v>100</v>
      </c>
      <c r="K96" t="s">
        <v>140</v>
      </c>
      <c r="L96" t="s">
        <v>167</v>
      </c>
      <c r="M96">
        <v>0</v>
      </c>
      <c r="N96" t="s">
        <v>168</v>
      </c>
      <c r="O96" t="s">
        <v>173</v>
      </c>
      <c r="P96" t="s">
        <v>100</v>
      </c>
      <c r="Q96" t="s">
        <v>199</v>
      </c>
      <c r="R96">
        <v>1</v>
      </c>
      <c r="S96">
        <v>155</v>
      </c>
      <c r="T96" t="s">
        <v>209</v>
      </c>
      <c r="U96" t="s">
        <v>378</v>
      </c>
      <c r="W96" t="s">
        <v>543</v>
      </c>
      <c r="X96">
        <v>0</v>
      </c>
      <c r="Y96" t="s">
        <v>544</v>
      </c>
      <c r="Z96">
        <v>81.5</v>
      </c>
      <c r="AB96" t="s">
        <v>557</v>
      </c>
      <c r="AC96" t="s">
        <v>697</v>
      </c>
      <c r="AD96">
        <v>57</v>
      </c>
      <c r="AE96">
        <v>10</v>
      </c>
      <c r="AF96">
        <v>0</v>
      </c>
      <c r="AG96">
        <v>0.5</v>
      </c>
      <c r="AH96" t="s">
        <v>176</v>
      </c>
      <c r="AI96" t="s">
        <v>699</v>
      </c>
      <c r="AJ96" t="s">
        <v>715</v>
      </c>
      <c r="AK96">
        <v>4770</v>
      </c>
      <c r="AL96">
        <v>4770</v>
      </c>
    </row>
    <row r="97" spans="1:38" x14ac:dyDescent="0.25">
      <c r="A97" s="1">
        <v>63</v>
      </c>
      <c r="B97">
        <v>20</v>
      </c>
      <c r="C97">
        <v>20</v>
      </c>
      <c r="D97">
        <v>20</v>
      </c>
      <c r="E97">
        <v>220</v>
      </c>
      <c r="F97">
        <v>55</v>
      </c>
      <c r="G97">
        <v>1</v>
      </c>
      <c r="H97">
        <v>1</v>
      </c>
      <c r="I97" t="s">
        <v>53</v>
      </c>
      <c r="J97" t="s">
        <v>100</v>
      </c>
      <c r="K97" t="s">
        <v>140</v>
      </c>
      <c r="L97" t="s">
        <v>167</v>
      </c>
      <c r="M97">
        <v>0</v>
      </c>
      <c r="N97" t="s">
        <v>168</v>
      </c>
      <c r="O97" t="s">
        <v>173</v>
      </c>
      <c r="P97" t="s">
        <v>100</v>
      </c>
      <c r="Q97" t="s">
        <v>199</v>
      </c>
      <c r="R97">
        <v>1</v>
      </c>
      <c r="S97">
        <v>154</v>
      </c>
      <c r="W97" t="s">
        <v>543</v>
      </c>
      <c r="X97">
        <v>0</v>
      </c>
      <c r="Z97">
        <v>1</v>
      </c>
      <c r="AD97">
        <v>56</v>
      </c>
      <c r="AE97">
        <v>20</v>
      </c>
      <c r="AF97">
        <v>0</v>
      </c>
      <c r="AG97">
        <v>0.5</v>
      </c>
      <c r="AH97" t="s">
        <v>176</v>
      </c>
      <c r="AI97" t="s">
        <v>700</v>
      </c>
      <c r="AJ97" t="s">
        <v>716</v>
      </c>
      <c r="AK97">
        <v>9420</v>
      </c>
      <c r="AL97">
        <v>4770</v>
      </c>
    </row>
    <row r="98" spans="1:38" x14ac:dyDescent="0.25">
      <c r="A98" s="1">
        <v>106</v>
      </c>
      <c r="B98">
        <v>30</v>
      </c>
      <c r="C98">
        <v>30</v>
      </c>
      <c r="D98">
        <v>30</v>
      </c>
      <c r="E98">
        <v>190</v>
      </c>
      <c r="F98">
        <v>54</v>
      </c>
      <c r="G98">
        <v>1</v>
      </c>
      <c r="H98">
        <v>1</v>
      </c>
      <c r="I98" t="s">
        <v>53</v>
      </c>
      <c r="J98" t="s">
        <v>100</v>
      </c>
      <c r="K98" t="s">
        <v>140</v>
      </c>
      <c r="L98" t="s">
        <v>167</v>
      </c>
      <c r="M98">
        <v>0</v>
      </c>
      <c r="N98" t="s">
        <v>168</v>
      </c>
      <c r="O98" t="s">
        <v>173</v>
      </c>
      <c r="P98" t="s">
        <v>100</v>
      </c>
      <c r="Q98" t="s">
        <v>199</v>
      </c>
      <c r="R98">
        <v>1</v>
      </c>
      <c r="S98">
        <v>153</v>
      </c>
      <c r="W98" t="s">
        <v>543</v>
      </c>
      <c r="X98">
        <v>0</v>
      </c>
      <c r="Z98">
        <v>1</v>
      </c>
      <c r="AD98">
        <v>55</v>
      </c>
      <c r="AE98">
        <v>30</v>
      </c>
      <c r="AF98">
        <v>0</v>
      </c>
      <c r="AG98">
        <v>0.5</v>
      </c>
      <c r="AH98" t="s">
        <v>176</v>
      </c>
      <c r="AI98" t="s">
        <v>701</v>
      </c>
      <c r="AJ98" t="s">
        <v>717</v>
      </c>
      <c r="AK98">
        <v>13990</v>
      </c>
      <c r="AL98">
        <v>4770</v>
      </c>
    </row>
    <row r="99" spans="1:38" x14ac:dyDescent="0.25">
      <c r="A99" s="1">
        <v>163</v>
      </c>
      <c r="B99">
        <v>30</v>
      </c>
      <c r="C99">
        <v>40</v>
      </c>
      <c r="D99">
        <v>30</v>
      </c>
      <c r="E99">
        <v>190</v>
      </c>
      <c r="F99">
        <v>53</v>
      </c>
      <c r="G99">
        <v>1</v>
      </c>
      <c r="H99">
        <v>1</v>
      </c>
      <c r="I99" t="s">
        <v>53</v>
      </c>
      <c r="J99" t="s">
        <v>100</v>
      </c>
      <c r="K99" t="s">
        <v>140</v>
      </c>
      <c r="L99" t="s">
        <v>167</v>
      </c>
      <c r="M99">
        <v>0</v>
      </c>
      <c r="N99" t="s">
        <v>168</v>
      </c>
      <c r="O99" t="s">
        <v>173</v>
      </c>
      <c r="P99" t="s">
        <v>100</v>
      </c>
      <c r="Q99" t="s">
        <v>199</v>
      </c>
      <c r="R99">
        <v>1</v>
      </c>
      <c r="S99">
        <v>152</v>
      </c>
      <c r="W99" t="s">
        <v>543</v>
      </c>
      <c r="X99">
        <v>0</v>
      </c>
      <c r="Z99">
        <v>1</v>
      </c>
      <c r="AD99">
        <v>54</v>
      </c>
      <c r="AE99">
        <v>40</v>
      </c>
      <c r="AF99">
        <v>0</v>
      </c>
      <c r="AG99">
        <v>0.5</v>
      </c>
      <c r="AH99" t="s">
        <v>167</v>
      </c>
      <c r="AI99" t="s">
        <v>707</v>
      </c>
      <c r="AJ99" t="s">
        <v>723</v>
      </c>
      <c r="AK99">
        <v>18590</v>
      </c>
      <c r="AL99">
        <v>4770</v>
      </c>
    </row>
    <row r="100" spans="1:38" x14ac:dyDescent="0.25">
      <c r="A100" s="1">
        <v>198</v>
      </c>
      <c r="B100">
        <v>30</v>
      </c>
      <c r="C100">
        <v>50</v>
      </c>
      <c r="D100">
        <v>30</v>
      </c>
      <c r="E100">
        <v>140</v>
      </c>
      <c r="F100">
        <v>52</v>
      </c>
      <c r="G100">
        <v>1</v>
      </c>
      <c r="H100">
        <v>1</v>
      </c>
      <c r="I100" t="s">
        <v>53</v>
      </c>
      <c r="J100" t="s">
        <v>100</v>
      </c>
      <c r="K100" t="s">
        <v>140</v>
      </c>
      <c r="L100" t="s">
        <v>167</v>
      </c>
      <c r="M100">
        <v>0</v>
      </c>
      <c r="N100" t="s">
        <v>168</v>
      </c>
      <c r="O100" t="s">
        <v>173</v>
      </c>
      <c r="P100" t="s">
        <v>100</v>
      </c>
      <c r="Q100" t="s">
        <v>199</v>
      </c>
      <c r="R100">
        <v>1</v>
      </c>
      <c r="S100">
        <v>151</v>
      </c>
      <c r="W100" t="s">
        <v>543</v>
      </c>
      <c r="X100">
        <v>0</v>
      </c>
      <c r="Z100">
        <v>1</v>
      </c>
      <c r="AD100">
        <v>53</v>
      </c>
      <c r="AE100">
        <v>50</v>
      </c>
      <c r="AF100">
        <v>0</v>
      </c>
      <c r="AG100">
        <v>0.5</v>
      </c>
      <c r="AH100" t="s">
        <v>176</v>
      </c>
      <c r="AI100" t="s">
        <v>708</v>
      </c>
      <c r="AJ100" t="s">
        <v>724</v>
      </c>
      <c r="AK100">
        <v>23140</v>
      </c>
      <c r="AL100">
        <v>4770</v>
      </c>
    </row>
    <row r="101" spans="1:38" x14ac:dyDescent="0.25">
      <c r="A101" s="1">
        <v>231</v>
      </c>
      <c r="B101">
        <v>30</v>
      </c>
      <c r="C101">
        <v>60</v>
      </c>
      <c r="D101">
        <v>30</v>
      </c>
      <c r="E101">
        <v>140</v>
      </c>
      <c r="F101">
        <v>1</v>
      </c>
      <c r="G101">
        <v>1</v>
      </c>
      <c r="H101">
        <v>1</v>
      </c>
      <c r="I101" t="s">
        <v>53</v>
      </c>
      <c r="J101" t="s">
        <v>100</v>
      </c>
      <c r="K101" t="s">
        <v>140</v>
      </c>
      <c r="L101" t="s">
        <v>167</v>
      </c>
      <c r="M101">
        <v>0</v>
      </c>
      <c r="N101" t="s">
        <v>168</v>
      </c>
      <c r="O101" t="s">
        <v>173</v>
      </c>
      <c r="P101" t="s">
        <v>100</v>
      </c>
      <c r="Q101" t="s">
        <v>199</v>
      </c>
      <c r="R101">
        <v>1</v>
      </c>
      <c r="S101">
        <v>150</v>
      </c>
      <c r="W101" t="s">
        <v>543</v>
      </c>
      <c r="X101">
        <v>0</v>
      </c>
      <c r="Z101">
        <v>1</v>
      </c>
      <c r="AD101">
        <v>52</v>
      </c>
      <c r="AE101">
        <v>60</v>
      </c>
      <c r="AF101">
        <v>0</v>
      </c>
      <c r="AG101">
        <v>0.5</v>
      </c>
      <c r="AH101" t="s">
        <v>176</v>
      </c>
      <c r="AI101" t="s">
        <v>709</v>
      </c>
      <c r="AJ101" t="s">
        <v>725</v>
      </c>
      <c r="AK101">
        <v>27740</v>
      </c>
      <c r="AL101">
        <v>4770</v>
      </c>
    </row>
    <row r="102" spans="1:38" x14ac:dyDescent="0.25">
      <c r="A102" s="1">
        <v>437</v>
      </c>
      <c r="B102">
        <v>10</v>
      </c>
      <c r="C102">
        <v>10</v>
      </c>
      <c r="D102">
        <v>10</v>
      </c>
      <c r="E102">
        <v>180</v>
      </c>
      <c r="F102">
        <v>250</v>
      </c>
      <c r="G102">
        <v>1</v>
      </c>
      <c r="H102">
        <v>2</v>
      </c>
      <c r="I102" t="s">
        <v>54</v>
      </c>
      <c r="J102" t="s">
        <v>101</v>
      </c>
      <c r="K102" t="s">
        <v>141</v>
      </c>
      <c r="L102" t="s">
        <v>167</v>
      </c>
      <c r="M102">
        <v>0</v>
      </c>
      <c r="N102" t="s">
        <v>168</v>
      </c>
      <c r="O102" t="s">
        <v>173</v>
      </c>
      <c r="P102" t="s">
        <v>101</v>
      </c>
      <c r="Q102" t="s">
        <v>199</v>
      </c>
      <c r="R102">
        <v>1</v>
      </c>
      <c r="S102">
        <v>461</v>
      </c>
      <c r="T102" t="s">
        <v>209</v>
      </c>
      <c r="U102" t="s">
        <v>378</v>
      </c>
      <c r="W102" t="s">
        <v>543</v>
      </c>
      <c r="X102">
        <v>0</v>
      </c>
      <c r="Y102" t="s">
        <v>544</v>
      </c>
      <c r="Z102">
        <v>29.5</v>
      </c>
      <c r="AB102" t="s">
        <v>557</v>
      </c>
      <c r="AC102" t="s">
        <v>697</v>
      </c>
      <c r="AD102">
        <v>251</v>
      </c>
      <c r="AE102">
        <v>10</v>
      </c>
      <c r="AF102">
        <v>0</v>
      </c>
      <c r="AG102">
        <v>0.5</v>
      </c>
      <c r="AH102" t="s">
        <v>176</v>
      </c>
      <c r="AI102" t="s">
        <v>699</v>
      </c>
      <c r="AJ102" t="s">
        <v>715</v>
      </c>
      <c r="AK102">
        <v>4780</v>
      </c>
      <c r="AL102">
        <v>4780</v>
      </c>
    </row>
    <row r="103" spans="1:38" x14ac:dyDescent="0.25">
      <c r="A103" s="1">
        <v>68</v>
      </c>
      <c r="B103">
        <v>20</v>
      </c>
      <c r="C103">
        <v>20</v>
      </c>
      <c r="D103">
        <v>20</v>
      </c>
      <c r="E103">
        <v>270</v>
      </c>
      <c r="F103">
        <v>249</v>
      </c>
      <c r="G103">
        <v>1</v>
      </c>
      <c r="H103">
        <v>2</v>
      </c>
      <c r="I103" t="s">
        <v>54</v>
      </c>
      <c r="J103" t="s">
        <v>101</v>
      </c>
      <c r="K103" t="s">
        <v>141</v>
      </c>
      <c r="L103" t="s">
        <v>167</v>
      </c>
      <c r="M103">
        <v>0</v>
      </c>
      <c r="N103" t="s">
        <v>168</v>
      </c>
      <c r="O103" t="s">
        <v>173</v>
      </c>
      <c r="P103" t="s">
        <v>101</v>
      </c>
      <c r="Q103" t="s">
        <v>199</v>
      </c>
      <c r="R103">
        <v>1</v>
      </c>
      <c r="S103">
        <v>460</v>
      </c>
      <c r="W103" t="s">
        <v>543</v>
      </c>
      <c r="X103">
        <v>0</v>
      </c>
      <c r="Z103">
        <v>1</v>
      </c>
      <c r="AD103">
        <v>250</v>
      </c>
      <c r="AE103">
        <v>20</v>
      </c>
      <c r="AF103">
        <v>0</v>
      </c>
      <c r="AG103">
        <v>0.5</v>
      </c>
      <c r="AH103" t="s">
        <v>176</v>
      </c>
      <c r="AI103" t="s">
        <v>700</v>
      </c>
      <c r="AJ103" t="s">
        <v>716</v>
      </c>
      <c r="AK103">
        <v>9470</v>
      </c>
      <c r="AL103">
        <v>4780</v>
      </c>
    </row>
    <row r="104" spans="1:38" x14ac:dyDescent="0.25">
      <c r="A104" s="1">
        <v>111</v>
      </c>
      <c r="B104">
        <v>30</v>
      </c>
      <c r="C104">
        <v>30</v>
      </c>
      <c r="D104">
        <v>30</v>
      </c>
      <c r="E104">
        <v>240</v>
      </c>
      <c r="F104">
        <v>248</v>
      </c>
      <c r="G104">
        <v>1</v>
      </c>
      <c r="H104">
        <v>2</v>
      </c>
      <c r="I104" t="s">
        <v>54</v>
      </c>
      <c r="J104" t="s">
        <v>101</v>
      </c>
      <c r="K104" t="s">
        <v>141</v>
      </c>
      <c r="L104" t="s">
        <v>167</v>
      </c>
      <c r="M104">
        <v>0</v>
      </c>
      <c r="N104" t="s">
        <v>168</v>
      </c>
      <c r="O104" t="s">
        <v>173</v>
      </c>
      <c r="P104" t="s">
        <v>101</v>
      </c>
      <c r="Q104" t="s">
        <v>199</v>
      </c>
      <c r="R104">
        <v>1</v>
      </c>
      <c r="S104">
        <v>459</v>
      </c>
      <c r="W104" t="s">
        <v>543</v>
      </c>
      <c r="X104">
        <v>0</v>
      </c>
      <c r="Z104">
        <v>1</v>
      </c>
      <c r="AD104">
        <v>249</v>
      </c>
      <c r="AE104">
        <v>30</v>
      </c>
      <c r="AF104">
        <v>0</v>
      </c>
      <c r="AG104">
        <v>0.5</v>
      </c>
      <c r="AH104" t="s">
        <v>176</v>
      </c>
      <c r="AI104" t="s">
        <v>701</v>
      </c>
      <c r="AJ104" t="s">
        <v>717</v>
      </c>
      <c r="AK104">
        <v>14040</v>
      </c>
      <c r="AL104">
        <v>4780</v>
      </c>
    </row>
    <row r="105" spans="1:38" x14ac:dyDescent="0.25">
      <c r="A105" s="1">
        <v>168</v>
      </c>
      <c r="B105">
        <v>30</v>
      </c>
      <c r="C105">
        <v>40</v>
      </c>
      <c r="D105">
        <v>30</v>
      </c>
      <c r="E105">
        <v>240</v>
      </c>
      <c r="F105">
        <v>247</v>
      </c>
      <c r="G105">
        <v>1</v>
      </c>
      <c r="H105">
        <v>2</v>
      </c>
      <c r="I105" t="s">
        <v>54</v>
      </c>
      <c r="J105" t="s">
        <v>101</v>
      </c>
      <c r="K105" t="s">
        <v>141</v>
      </c>
      <c r="L105" t="s">
        <v>167</v>
      </c>
      <c r="M105">
        <v>0</v>
      </c>
      <c r="N105" t="s">
        <v>168</v>
      </c>
      <c r="O105" t="s">
        <v>173</v>
      </c>
      <c r="P105" t="s">
        <v>101</v>
      </c>
      <c r="Q105" t="s">
        <v>199</v>
      </c>
      <c r="R105">
        <v>1</v>
      </c>
      <c r="S105">
        <v>458</v>
      </c>
      <c r="W105" t="s">
        <v>543</v>
      </c>
      <c r="X105">
        <v>0</v>
      </c>
      <c r="Z105">
        <v>1</v>
      </c>
      <c r="AD105">
        <v>248</v>
      </c>
      <c r="AE105">
        <v>40</v>
      </c>
      <c r="AF105">
        <v>0</v>
      </c>
      <c r="AG105">
        <v>0.5</v>
      </c>
      <c r="AH105" t="s">
        <v>167</v>
      </c>
      <c r="AI105" t="s">
        <v>702</v>
      </c>
      <c r="AJ105" t="s">
        <v>718</v>
      </c>
      <c r="AK105">
        <v>18640</v>
      </c>
      <c r="AL105">
        <v>4780</v>
      </c>
    </row>
    <row r="106" spans="1:38" x14ac:dyDescent="0.25">
      <c r="A106" s="1">
        <v>202</v>
      </c>
      <c r="B106">
        <v>30</v>
      </c>
      <c r="C106">
        <v>50</v>
      </c>
      <c r="D106">
        <v>30</v>
      </c>
      <c r="E106">
        <v>180</v>
      </c>
      <c r="F106">
        <v>246</v>
      </c>
      <c r="G106">
        <v>1</v>
      </c>
      <c r="H106">
        <v>2</v>
      </c>
      <c r="I106" t="s">
        <v>54</v>
      </c>
      <c r="J106" t="s">
        <v>101</v>
      </c>
      <c r="K106" t="s">
        <v>141</v>
      </c>
      <c r="L106" t="s">
        <v>167</v>
      </c>
      <c r="M106">
        <v>0</v>
      </c>
      <c r="N106" t="s">
        <v>168</v>
      </c>
      <c r="O106" t="s">
        <v>173</v>
      </c>
      <c r="P106" t="s">
        <v>101</v>
      </c>
      <c r="Q106" t="s">
        <v>199</v>
      </c>
      <c r="R106">
        <v>1</v>
      </c>
      <c r="S106">
        <v>457</v>
      </c>
      <c r="W106" t="s">
        <v>543</v>
      </c>
      <c r="X106">
        <v>0</v>
      </c>
      <c r="Z106">
        <v>1</v>
      </c>
      <c r="AD106">
        <v>247</v>
      </c>
      <c r="AE106">
        <v>50</v>
      </c>
      <c r="AF106">
        <v>0</v>
      </c>
      <c r="AG106">
        <v>0.5</v>
      </c>
      <c r="AH106" t="s">
        <v>176</v>
      </c>
      <c r="AI106" t="s">
        <v>710</v>
      </c>
      <c r="AJ106" t="s">
        <v>726</v>
      </c>
      <c r="AK106">
        <v>23180</v>
      </c>
      <c r="AL106">
        <v>4780</v>
      </c>
    </row>
    <row r="107" spans="1:38" x14ac:dyDescent="0.25">
      <c r="A107" s="1">
        <v>235</v>
      </c>
      <c r="B107">
        <v>30</v>
      </c>
      <c r="C107">
        <v>60</v>
      </c>
      <c r="D107">
        <v>30</v>
      </c>
      <c r="E107">
        <v>180</v>
      </c>
      <c r="F107">
        <v>245</v>
      </c>
      <c r="G107">
        <v>1</v>
      </c>
      <c r="H107">
        <v>2</v>
      </c>
      <c r="I107" t="s">
        <v>54</v>
      </c>
      <c r="J107" t="s">
        <v>101</v>
      </c>
      <c r="K107" t="s">
        <v>141</v>
      </c>
      <c r="L107" t="s">
        <v>167</v>
      </c>
      <c r="M107">
        <v>0</v>
      </c>
      <c r="N107" t="s">
        <v>168</v>
      </c>
      <c r="O107" t="s">
        <v>173</v>
      </c>
      <c r="P107" t="s">
        <v>101</v>
      </c>
      <c r="Q107" t="s">
        <v>199</v>
      </c>
      <c r="R107">
        <v>1</v>
      </c>
      <c r="S107">
        <v>456</v>
      </c>
      <c r="W107" t="s">
        <v>543</v>
      </c>
      <c r="X107">
        <v>0</v>
      </c>
      <c r="Z107">
        <v>1</v>
      </c>
      <c r="AD107">
        <v>246</v>
      </c>
      <c r="AE107">
        <v>60</v>
      </c>
      <c r="AF107">
        <v>0</v>
      </c>
      <c r="AG107">
        <v>0.5</v>
      </c>
      <c r="AH107" t="s">
        <v>176</v>
      </c>
      <c r="AI107" t="s">
        <v>708</v>
      </c>
      <c r="AJ107" t="s">
        <v>724</v>
      </c>
      <c r="AK107">
        <v>27780</v>
      </c>
      <c r="AL107">
        <v>4780</v>
      </c>
    </row>
    <row r="108" spans="1:38" x14ac:dyDescent="0.25">
      <c r="A108" s="1">
        <v>270</v>
      </c>
      <c r="B108">
        <v>30</v>
      </c>
      <c r="C108">
        <v>70</v>
      </c>
      <c r="D108">
        <v>30</v>
      </c>
      <c r="E108">
        <v>60</v>
      </c>
      <c r="F108">
        <v>214</v>
      </c>
      <c r="G108">
        <v>1</v>
      </c>
      <c r="H108">
        <v>2</v>
      </c>
      <c r="I108" t="s">
        <v>54</v>
      </c>
      <c r="J108" t="s">
        <v>101</v>
      </c>
      <c r="K108" t="s">
        <v>141</v>
      </c>
      <c r="L108" t="s">
        <v>167</v>
      </c>
      <c r="M108">
        <v>0</v>
      </c>
      <c r="N108" t="s">
        <v>168</v>
      </c>
      <c r="O108" t="s">
        <v>173</v>
      </c>
      <c r="P108" t="s">
        <v>101</v>
      </c>
      <c r="Q108" t="s">
        <v>199</v>
      </c>
      <c r="R108">
        <v>1</v>
      </c>
      <c r="S108">
        <v>455</v>
      </c>
      <c r="W108" t="s">
        <v>543</v>
      </c>
      <c r="X108">
        <v>0</v>
      </c>
      <c r="Z108">
        <v>1</v>
      </c>
      <c r="AD108">
        <v>245</v>
      </c>
      <c r="AE108">
        <v>70</v>
      </c>
      <c r="AF108">
        <v>0</v>
      </c>
      <c r="AG108">
        <v>0.5</v>
      </c>
      <c r="AH108" t="s">
        <v>176</v>
      </c>
      <c r="AI108" t="s">
        <v>709</v>
      </c>
      <c r="AJ108" t="s">
        <v>725</v>
      </c>
      <c r="AK108">
        <v>32260</v>
      </c>
      <c r="AL108">
        <v>4780</v>
      </c>
    </row>
    <row r="109" spans="1:38" x14ac:dyDescent="0.25">
      <c r="A109" s="1">
        <v>438</v>
      </c>
      <c r="B109">
        <v>10</v>
      </c>
      <c r="C109">
        <v>10</v>
      </c>
      <c r="D109">
        <v>10</v>
      </c>
      <c r="E109">
        <v>190</v>
      </c>
      <c r="F109">
        <v>6</v>
      </c>
      <c r="G109">
        <v>1</v>
      </c>
      <c r="H109">
        <v>1</v>
      </c>
      <c r="I109" t="s">
        <v>55</v>
      </c>
      <c r="J109" t="s">
        <v>102</v>
      </c>
      <c r="K109" t="s">
        <v>142</v>
      </c>
      <c r="L109" t="s">
        <v>167</v>
      </c>
      <c r="M109">
        <v>0</v>
      </c>
      <c r="N109" t="s">
        <v>168</v>
      </c>
      <c r="O109" t="s">
        <v>171</v>
      </c>
      <c r="P109" t="s">
        <v>187</v>
      </c>
      <c r="Q109" t="s">
        <v>199</v>
      </c>
      <c r="R109">
        <v>1</v>
      </c>
      <c r="S109">
        <v>105</v>
      </c>
      <c r="T109" t="s">
        <v>209</v>
      </c>
      <c r="U109" t="s">
        <v>378</v>
      </c>
      <c r="W109" t="s">
        <v>543</v>
      </c>
      <c r="X109">
        <v>0</v>
      </c>
      <c r="Y109" t="s">
        <v>544</v>
      </c>
      <c r="Z109">
        <v>85.375</v>
      </c>
      <c r="AB109" t="s">
        <v>557</v>
      </c>
      <c r="AC109" t="s">
        <v>697</v>
      </c>
      <c r="AD109">
        <v>7</v>
      </c>
      <c r="AE109">
        <v>10</v>
      </c>
      <c r="AF109">
        <v>0</v>
      </c>
      <c r="AG109">
        <v>0.5</v>
      </c>
      <c r="AH109" t="s">
        <v>176</v>
      </c>
      <c r="AI109" t="s">
        <v>699</v>
      </c>
      <c r="AJ109" t="s">
        <v>715</v>
      </c>
      <c r="AK109">
        <v>4790</v>
      </c>
      <c r="AL109">
        <v>4790</v>
      </c>
    </row>
    <row r="110" spans="1:38" x14ac:dyDescent="0.25">
      <c r="A110" s="1">
        <v>70</v>
      </c>
      <c r="B110">
        <v>20</v>
      </c>
      <c r="C110">
        <v>20</v>
      </c>
      <c r="D110">
        <v>20</v>
      </c>
      <c r="E110">
        <v>290</v>
      </c>
      <c r="F110">
        <v>5</v>
      </c>
      <c r="G110">
        <v>1</v>
      </c>
      <c r="H110">
        <v>1</v>
      </c>
      <c r="I110" t="s">
        <v>55</v>
      </c>
      <c r="J110" t="s">
        <v>102</v>
      </c>
      <c r="K110" t="s">
        <v>142</v>
      </c>
      <c r="L110" t="s">
        <v>167</v>
      </c>
      <c r="M110">
        <v>0</v>
      </c>
      <c r="N110" t="s">
        <v>168</v>
      </c>
      <c r="O110" t="s">
        <v>171</v>
      </c>
      <c r="P110" t="s">
        <v>187</v>
      </c>
      <c r="Q110" t="s">
        <v>199</v>
      </c>
      <c r="R110">
        <v>1</v>
      </c>
      <c r="S110">
        <v>104</v>
      </c>
      <c r="W110" t="s">
        <v>543</v>
      </c>
      <c r="X110">
        <v>0</v>
      </c>
      <c r="Z110">
        <v>1</v>
      </c>
      <c r="AD110">
        <v>6</v>
      </c>
      <c r="AE110">
        <v>20</v>
      </c>
      <c r="AF110">
        <v>0</v>
      </c>
      <c r="AG110">
        <v>0.5</v>
      </c>
      <c r="AH110" t="s">
        <v>176</v>
      </c>
      <c r="AI110" t="s">
        <v>700</v>
      </c>
      <c r="AJ110" t="s">
        <v>716</v>
      </c>
      <c r="AK110">
        <v>9490</v>
      </c>
      <c r="AL110">
        <v>4790</v>
      </c>
    </row>
    <row r="111" spans="1:38" x14ac:dyDescent="0.25">
      <c r="A111" s="1">
        <v>113</v>
      </c>
      <c r="B111">
        <v>30</v>
      </c>
      <c r="C111">
        <v>30</v>
      </c>
      <c r="D111">
        <v>30</v>
      </c>
      <c r="E111">
        <v>260</v>
      </c>
      <c r="F111">
        <v>4</v>
      </c>
      <c r="G111">
        <v>1</v>
      </c>
      <c r="H111">
        <v>1</v>
      </c>
      <c r="I111" t="s">
        <v>55</v>
      </c>
      <c r="J111" t="s">
        <v>102</v>
      </c>
      <c r="K111" t="s">
        <v>142</v>
      </c>
      <c r="L111" t="s">
        <v>167</v>
      </c>
      <c r="M111">
        <v>0</v>
      </c>
      <c r="N111" t="s">
        <v>168</v>
      </c>
      <c r="O111" t="s">
        <v>171</v>
      </c>
      <c r="P111" t="s">
        <v>187</v>
      </c>
      <c r="Q111" t="s">
        <v>199</v>
      </c>
      <c r="R111">
        <v>1</v>
      </c>
      <c r="S111">
        <v>103</v>
      </c>
      <c r="W111" t="s">
        <v>543</v>
      </c>
      <c r="X111">
        <v>0</v>
      </c>
      <c r="Z111">
        <v>1</v>
      </c>
      <c r="AD111">
        <v>5</v>
      </c>
      <c r="AE111">
        <v>30</v>
      </c>
      <c r="AF111">
        <v>0</v>
      </c>
      <c r="AG111">
        <v>0.5</v>
      </c>
      <c r="AH111" t="s">
        <v>176</v>
      </c>
      <c r="AI111" t="s">
        <v>701</v>
      </c>
      <c r="AJ111" t="s">
        <v>717</v>
      </c>
      <c r="AK111">
        <v>14060</v>
      </c>
      <c r="AL111">
        <v>4790</v>
      </c>
    </row>
    <row r="112" spans="1:38" x14ac:dyDescent="0.25">
      <c r="A112" s="1">
        <v>170</v>
      </c>
      <c r="B112">
        <v>30</v>
      </c>
      <c r="C112">
        <v>40</v>
      </c>
      <c r="D112">
        <v>30</v>
      </c>
      <c r="E112">
        <v>260</v>
      </c>
      <c r="F112">
        <v>3</v>
      </c>
      <c r="G112">
        <v>1</v>
      </c>
      <c r="H112">
        <v>1</v>
      </c>
      <c r="I112" t="s">
        <v>55</v>
      </c>
      <c r="J112" t="s">
        <v>102</v>
      </c>
      <c r="K112" t="s">
        <v>142</v>
      </c>
      <c r="L112" t="s">
        <v>167</v>
      </c>
      <c r="M112">
        <v>0</v>
      </c>
      <c r="N112" t="s">
        <v>168</v>
      </c>
      <c r="O112" t="s">
        <v>171</v>
      </c>
      <c r="P112" t="s">
        <v>187</v>
      </c>
      <c r="Q112" t="s">
        <v>199</v>
      </c>
      <c r="R112">
        <v>1</v>
      </c>
      <c r="S112">
        <v>102</v>
      </c>
      <c r="W112" t="s">
        <v>543</v>
      </c>
      <c r="X112">
        <v>0</v>
      </c>
      <c r="Z112">
        <v>1</v>
      </c>
      <c r="AD112">
        <v>4</v>
      </c>
      <c r="AE112">
        <v>40</v>
      </c>
      <c r="AF112">
        <v>0</v>
      </c>
      <c r="AG112">
        <v>0.5</v>
      </c>
      <c r="AH112" t="s">
        <v>167</v>
      </c>
      <c r="AI112" t="s">
        <v>707</v>
      </c>
      <c r="AJ112" t="s">
        <v>723</v>
      </c>
      <c r="AK112">
        <v>18660</v>
      </c>
      <c r="AL112">
        <v>4790</v>
      </c>
    </row>
    <row r="113" spans="1:38" x14ac:dyDescent="0.25">
      <c r="A113" s="1">
        <v>204</v>
      </c>
      <c r="B113">
        <v>30</v>
      </c>
      <c r="C113">
        <v>50</v>
      </c>
      <c r="D113">
        <v>30</v>
      </c>
      <c r="E113">
        <v>200</v>
      </c>
      <c r="F113">
        <v>2</v>
      </c>
      <c r="G113">
        <v>1</v>
      </c>
      <c r="H113">
        <v>1</v>
      </c>
      <c r="I113" t="s">
        <v>55</v>
      </c>
      <c r="J113" t="s">
        <v>102</v>
      </c>
      <c r="K113" t="s">
        <v>142</v>
      </c>
      <c r="L113" t="s">
        <v>167</v>
      </c>
      <c r="M113">
        <v>0</v>
      </c>
      <c r="N113" t="s">
        <v>168</v>
      </c>
      <c r="O113" t="s">
        <v>171</v>
      </c>
      <c r="P113" t="s">
        <v>187</v>
      </c>
      <c r="Q113" t="s">
        <v>199</v>
      </c>
      <c r="R113">
        <v>1</v>
      </c>
      <c r="S113">
        <v>101</v>
      </c>
      <c r="W113" t="s">
        <v>543</v>
      </c>
      <c r="X113">
        <v>0</v>
      </c>
      <c r="Z113">
        <v>1</v>
      </c>
      <c r="AD113">
        <v>3</v>
      </c>
      <c r="AE113">
        <v>50</v>
      </c>
      <c r="AF113">
        <v>0</v>
      </c>
      <c r="AG113">
        <v>0.5</v>
      </c>
      <c r="AH113" t="s">
        <v>176</v>
      </c>
      <c r="AI113" t="s">
        <v>708</v>
      </c>
      <c r="AJ113" t="s">
        <v>724</v>
      </c>
      <c r="AK113">
        <v>23200</v>
      </c>
      <c r="AL113">
        <v>4790</v>
      </c>
    </row>
    <row r="114" spans="1:38" x14ac:dyDescent="0.25">
      <c r="A114" s="1">
        <v>237</v>
      </c>
      <c r="B114">
        <v>30</v>
      </c>
      <c r="C114">
        <v>60</v>
      </c>
      <c r="D114">
        <v>30</v>
      </c>
      <c r="E114">
        <v>200</v>
      </c>
      <c r="F114">
        <v>1</v>
      </c>
      <c r="G114">
        <v>1</v>
      </c>
      <c r="H114">
        <v>1</v>
      </c>
      <c r="I114" t="s">
        <v>55</v>
      </c>
      <c r="J114" t="s">
        <v>102</v>
      </c>
      <c r="K114" t="s">
        <v>142</v>
      </c>
      <c r="L114" t="s">
        <v>167</v>
      </c>
      <c r="M114">
        <v>0</v>
      </c>
      <c r="N114" t="s">
        <v>168</v>
      </c>
      <c r="O114" t="s">
        <v>171</v>
      </c>
      <c r="P114" t="s">
        <v>187</v>
      </c>
      <c r="Q114" t="s">
        <v>199</v>
      </c>
      <c r="R114">
        <v>1</v>
      </c>
      <c r="S114">
        <v>100</v>
      </c>
      <c r="W114" t="s">
        <v>543</v>
      </c>
      <c r="X114">
        <v>0</v>
      </c>
      <c r="Z114">
        <v>1</v>
      </c>
      <c r="AD114">
        <v>2</v>
      </c>
      <c r="AE114">
        <v>60</v>
      </c>
      <c r="AF114">
        <v>0</v>
      </c>
      <c r="AG114">
        <v>0.5</v>
      </c>
      <c r="AH114" t="s">
        <v>176</v>
      </c>
      <c r="AI114" t="s">
        <v>709</v>
      </c>
      <c r="AJ114" t="s">
        <v>725</v>
      </c>
      <c r="AK114">
        <v>27800</v>
      </c>
      <c r="AL114">
        <v>4790</v>
      </c>
    </row>
    <row r="115" spans="1:38" x14ac:dyDescent="0.25">
      <c r="A115" s="1">
        <v>439</v>
      </c>
      <c r="B115">
        <v>10</v>
      </c>
      <c r="C115">
        <v>10</v>
      </c>
      <c r="D115">
        <v>10</v>
      </c>
      <c r="E115">
        <v>200</v>
      </c>
      <c r="F115">
        <v>12</v>
      </c>
      <c r="G115">
        <v>1</v>
      </c>
      <c r="H115">
        <v>1</v>
      </c>
      <c r="I115" t="s">
        <v>56</v>
      </c>
      <c r="J115" t="s">
        <v>102</v>
      </c>
      <c r="K115" t="s">
        <v>142</v>
      </c>
      <c r="L115" t="s">
        <v>167</v>
      </c>
      <c r="M115">
        <v>0</v>
      </c>
      <c r="N115" t="s">
        <v>168</v>
      </c>
      <c r="O115" t="s">
        <v>171</v>
      </c>
      <c r="P115" t="s">
        <v>187</v>
      </c>
      <c r="Q115" t="s">
        <v>199</v>
      </c>
      <c r="R115">
        <v>1</v>
      </c>
      <c r="S115">
        <v>111</v>
      </c>
      <c r="T115" t="s">
        <v>209</v>
      </c>
      <c r="U115" t="s">
        <v>378</v>
      </c>
      <c r="W115" t="s">
        <v>543</v>
      </c>
      <c r="X115">
        <v>0</v>
      </c>
      <c r="Y115" t="s">
        <v>544</v>
      </c>
      <c r="Z115">
        <v>85.375</v>
      </c>
      <c r="AB115" t="s">
        <v>557</v>
      </c>
      <c r="AC115" t="s">
        <v>697</v>
      </c>
      <c r="AD115">
        <v>13</v>
      </c>
      <c r="AE115">
        <v>10</v>
      </c>
      <c r="AF115">
        <v>0</v>
      </c>
      <c r="AG115">
        <v>0.5</v>
      </c>
      <c r="AH115" t="s">
        <v>176</v>
      </c>
      <c r="AI115" t="s">
        <v>699</v>
      </c>
      <c r="AJ115" t="s">
        <v>715</v>
      </c>
      <c r="AK115">
        <v>4800</v>
      </c>
      <c r="AL115">
        <v>4800</v>
      </c>
    </row>
    <row r="116" spans="1:38" x14ac:dyDescent="0.25">
      <c r="A116" s="1">
        <v>71</v>
      </c>
      <c r="B116">
        <v>20</v>
      </c>
      <c r="C116">
        <v>20</v>
      </c>
      <c r="D116">
        <v>20</v>
      </c>
      <c r="E116">
        <v>300</v>
      </c>
      <c r="F116">
        <v>11</v>
      </c>
      <c r="G116">
        <v>1</v>
      </c>
      <c r="H116">
        <v>1</v>
      </c>
      <c r="I116" t="s">
        <v>56</v>
      </c>
      <c r="J116" t="s">
        <v>102</v>
      </c>
      <c r="K116" t="s">
        <v>142</v>
      </c>
      <c r="L116" t="s">
        <v>167</v>
      </c>
      <c r="M116">
        <v>0</v>
      </c>
      <c r="N116" t="s">
        <v>168</v>
      </c>
      <c r="O116" t="s">
        <v>171</v>
      </c>
      <c r="P116" t="s">
        <v>187</v>
      </c>
      <c r="Q116" t="s">
        <v>199</v>
      </c>
      <c r="R116">
        <v>1</v>
      </c>
      <c r="S116">
        <v>110</v>
      </c>
      <c r="W116" t="s">
        <v>543</v>
      </c>
      <c r="X116">
        <v>0</v>
      </c>
      <c r="Z116">
        <v>1</v>
      </c>
      <c r="AD116">
        <v>12</v>
      </c>
      <c r="AE116">
        <v>20</v>
      </c>
      <c r="AF116">
        <v>0</v>
      </c>
      <c r="AG116">
        <v>0.5</v>
      </c>
      <c r="AH116" t="s">
        <v>176</v>
      </c>
      <c r="AI116" t="s">
        <v>700</v>
      </c>
      <c r="AJ116" t="s">
        <v>716</v>
      </c>
      <c r="AK116">
        <v>9500</v>
      </c>
      <c r="AL116">
        <v>4800</v>
      </c>
    </row>
    <row r="117" spans="1:38" x14ac:dyDescent="0.25">
      <c r="A117" s="1">
        <v>114</v>
      </c>
      <c r="B117">
        <v>30</v>
      </c>
      <c r="C117">
        <v>30</v>
      </c>
      <c r="D117">
        <v>30</v>
      </c>
      <c r="E117">
        <v>270</v>
      </c>
      <c r="F117">
        <v>10</v>
      </c>
      <c r="G117">
        <v>1</v>
      </c>
      <c r="H117">
        <v>1</v>
      </c>
      <c r="I117" t="s">
        <v>56</v>
      </c>
      <c r="J117" t="s">
        <v>102</v>
      </c>
      <c r="K117" t="s">
        <v>142</v>
      </c>
      <c r="L117" t="s">
        <v>167</v>
      </c>
      <c r="M117">
        <v>0</v>
      </c>
      <c r="N117" t="s">
        <v>168</v>
      </c>
      <c r="O117" t="s">
        <v>171</v>
      </c>
      <c r="P117" t="s">
        <v>187</v>
      </c>
      <c r="Q117" t="s">
        <v>199</v>
      </c>
      <c r="R117">
        <v>1</v>
      </c>
      <c r="S117">
        <v>109</v>
      </c>
      <c r="W117" t="s">
        <v>543</v>
      </c>
      <c r="X117">
        <v>0</v>
      </c>
      <c r="Z117">
        <v>1</v>
      </c>
      <c r="AD117">
        <v>11</v>
      </c>
      <c r="AE117">
        <v>30</v>
      </c>
      <c r="AF117">
        <v>0</v>
      </c>
      <c r="AG117">
        <v>0.5</v>
      </c>
      <c r="AH117" t="s">
        <v>176</v>
      </c>
      <c r="AI117" t="s">
        <v>701</v>
      </c>
      <c r="AJ117" t="s">
        <v>717</v>
      </c>
      <c r="AK117">
        <v>14070</v>
      </c>
      <c r="AL117">
        <v>4800</v>
      </c>
    </row>
    <row r="118" spans="1:38" x14ac:dyDescent="0.25">
      <c r="A118" s="1">
        <v>171</v>
      </c>
      <c r="B118">
        <v>30</v>
      </c>
      <c r="C118">
        <v>40</v>
      </c>
      <c r="D118">
        <v>30</v>
      </c>
      <c r="E118">
        <v>270</v>
      </c>
      <c r="F118">
        <v>9</v>
      </c>
      <c r="G118">
        <v>1</v>
      </c>
      <c r="H118">
        <v>1</v>
      </c>
      <c r="I118" t="s">
        <v>56</v>
      </c>
      <c r="J118" t="s">
        <v>102</v>
      </c>
      <c r="K118" t="s">
        <v>142</v>
      </c>
      <c r="L118" t="s">
        <v>167</v>
      </c>
      <c r="M118">
        <v>0</v>
      </c>
      <c r="N118" t="s">
        <v>168</v>
      </c>
      <c r="O118" t="s">
        <v>171</v>
      </c>
      <c r="P118" t="s">
        <v>187</v>
      </c>
      <c r="Q118" t="s">
        <v>199</v>
      </c>
      <c r="R118">
        <v>1</v>
      </c>
      <c r="S118">
        <v>108</v>
      </c>
      <c r="W118" t="s">
        <v>543</v>
      </c>
      <c r="X118">
        <v>0</v>
      </c>
      <c r="Z118">
        <v>1</v>
      </c>
      <c r="AD118">
        <v>10</v>
      </c>
      <c r="AE118">
        <v>40</v>
      </c>
      <c r="AF118">
        <v>0</v>
      </c>
      <c r="AG118">
        <v>0.5</v>
      </c>
      <c r="AH118" t="s">
        <v>167</v>
      </c>
      <c r="AI118" t="s">
        <v>707</v>
      </c>
      <c r="AJ118" t="s">
        <v>723</v>
      </c>
      <c r="AK118">
        <v>18670</v>
      </c>
      <c r="AL118">
        <v>4800</v>
      </c>
    </row>
    <row r="119" spans="1:38" x14ac:dyDescent="0.25">
      <c r="A119" s="1">
        <v>205</v>
      </c>
      <c r="B119">
        <v>30</v>
      </c>
      <c r="C119">
        <v>50</v>
      </c>
      <c r="D119">
        <v>30</v>
      </c>
      <c r="E119">
        <v>210</v>
      </c>
      <c r="F119">
        <v>8</v>
      </c>
      <c r="G119">
        <v>1</v>
      </c>
      <c r="H119">
        <v>1</v>
      </c>
      <c r="I119" t="s">
        <v>56</v>
      </c>
      <c r="J119" t="s">
        <v>102</v>
      </c>
      <c r="K119" t="s">
        <v>142</v>
      </c>
      <c r="L119" t="s">
        <v>167</v>
      </c>
      <c r="M119">
        <v>0</v>
      </c>
      <c r="N119" t="s">
        <v>168</v>
      </c>
      <c r="O119" t="s">
        <v>171</v>
      </c>
      <c r="P119" t="s">
        <v>187</v>
      </c>
      <c r="Q119" t="s">
        <v>199</v>
      </c>
      <c r="R119">
        <v>1</v>
      </c>
      <c r="S119">
        <v>107</v>
      </c>
      <c r="W119" t="s">
        <v>543</v>
      </c>
      <c r="X119">
        <v>0</v>
      </c>
      <c r="Z119">
        <v>1</v>
      </c>
      <c r="AD119">
        <v>9</v>
      </c>
      <c r="AE119">
        <v>50</v>
      </c>
      <c r="AF119">
        <v>0</v>
      </c>
      <c r="AG119">
        <v>0.5</v>
      </c>
      <c r="AH119" t="s">
        <v>176</v>
      </c>
      <c r="AI119" t="s">
        <v>708</v>
      </c>
      <c r="AJ119" t="s">
        <v>724</v>
      </c>
      <c r="AK119">
        <v>23210</v>
      </c>
      <c r="AL119">
        <v>4800</v>
      </c>
    </row>
    <row r="120" spans="1:38" x14ac:dyDescent="0.25">
      <c r="A120" s="1">
        <v>238</v>
      </c>
      <c r="B120">
        <v>30</v>
      </c>
      <c r="C120">
        <v>60</v>
      </c>
      <c r="D120">
        <v>30</v>
      </c>
      <c r="E120">
        <v>210</v>
      </c>
      <c r="F120">
        <v>1</v>
      </c>
      <c r="G120">
        <v>1</v>
      </c>
      <c r="H120">
        <v>1</v>
      </c>
      <c r="I120" t="s">
        <v>56</v>
      </c>
      <c r="J120" t="s">
        <v>102</v>
      </c>
      <c r="K120" t="s">
        <v>142</v>
      </c>
      <c r="L120" t="s">
        <v>167</v>
      </c>
      <c r="M120">
        <v>0</v>
      </c>
      <c r="N120" t="s">
        <v>168</v>
      </c>
      <c r="O120" t="s">
        <v>171</v>
      </c>
      <c r="P120" t="s">
        <v>187</v>
      </c>
      <c r="Q120" t="s">
        <v>199</v>
      </c>
      <c r="R120">
        <v>1</v>
      </c>
      <c r="S120">
        <v>106</v>
      </c>
      <c r="W120" t="s">
        <v>543</v>
      </c>
      <c r="X120">
        <v>0</v>
      </c>
      <c r="Z120">
        <v>1</v>
      </c>
      <c r="AD120">
        <v>8</v>
      </c>
      <c r="AE120">
        <v>60</v>
      </c>
      <c r="AF120">
        <v>0</v>
      </c>
      <c r="AG120">
        <v>0.5</v>
      </c>
      <c r="AH120" t="s">
        <v>176</v>
      </c>
      <c r="AI120" t="s">
        <v>709</v>
      </c>
      <c r="AJ120" t="s">
        <v>725</v>
      </c>
      <c r="AK120">
        <v>27810</v>
      </c>
      <c r="AL120">
        <v>4800</v>
      </c>
    </row>
    <row r="121" spans="1:38" x14ac:dyDescent="0.25">
      <c r="A121" s="1">
        <v>440</v>
      </c>
      <c r="B121">
        <v>10</v>
      </c>
      <c r="C121">
        <v>10</v>
      </c>
      <c r="D121">
        <v>10</v>
      </c>
      <c r="E121">
        <v>210</v>
      </c>
      <c r="F121">
        <v>79</v>
      </c>
      <c r="G121">
        <v>1</v>
      </c>
      <c r="H121">
        <v>1</v>
      </c>
      <c r="I121" t="s">
        <v>57</v>
      </c>
      <c r="J121" t="s">
        <v>103</v>
      </c>
      <c r="K121" t="s">
        <v>143</v>
      </c>
      <c r="L121" t="s">
        <v>167</v>
      </c>
      <c r="M121">
        <v>0</v>
      </c>
      <c r="N121" t="s">
        <v>168</v>
      </c>
      <c r="O121" t="s">
        <v>177</v>
      </c>
      <c r="P121" t="s">
        <v>188</v>
      </c>
      <c r="Q121" t="s">
        <v>199</v>
      </c>
      <c r="R121">
        <v>1</v>
      </c>
      <c r="S121">
        <v>253</v>
      </c>
      <c r="T121" t="s">
        <v>210</v>
      </c>
      <c r="U121" t="s">
        <v>379</v>
      </c>
      <c r="W121" t="s">
        <v>543</v>
      </c>
      <c r="X121">
        <v>0</v>
      </c>
      <c r="Y121" t="s">
        <v>544</v>
      </c>
      <c r="Z121">
        <v>33.5</v>
      </c>
      <c r="AB121" t="s">
        <v>558</v>
      </c>
      <c r="AC121" t="s">
        <v>697</v>
      </c>
      <c r="AD121">
        <v>80</v>
      </c>
      <c r="AE121">
        <v>10</v>
      </c>
      <c r="AF121">
        <v>0</v>
      </c>
      <c r="AG121">
        <v>0.5</v>
      </c>
      <c r="AH121" t="s">
        <v>176</v>
      </c>
      <c r="AI121" t="s">
        <v>699</v>
      </c>
      <c r="AJ121" t="s">
        <v>715</v>
      </c>
      <c r="AK121">
        <v>4810</v>
      </c>
      <c r="AL121">
        <v>4810</v>
      </c>
    </row>
    <row r="122" spans="1:38" x14ac:dyDescent="0.25">
      <c r="A122" s="1">
        <v>75</v>
      </c>
      <c r="B122">
        <v>20</v>
      </c>
      <c r="C122">
        <v>20</v>
      </c>
      <c r="D122">
        <v>20</v>
      </c>
      <c r="E122">
        <v>340</v>
      </c>
      <c r="F122">
        <v>78</v>
      </c>
      <c r="G122">
        <v>1</v>
      </c>
      <c r="H122">
        <v>1</v>
      </c>
      <c r="I122" t="s">
        <v>57</v>
      </c>
      <c r="J122" t="s">
        <v>103</v>
      </c>
      <c r="K122" t="s">
        <v>143</v>
      </c>
      <c r="L122" t="s">
        <v>167</v>
      </c>
      <c r="M122">
        <v>0</v>
      </c>
      <c r="N122" t="s">
        <v>168</v>
      </c>
      <c r="O122" t="s">
        <v>177</v>
      </c>
      <c r="P122" t="s">
        <v>188</v>
      </c>
      <c r="Q122" t="s">
        <v>199</v>
      </c>
      <c r="R122">
        <v>1</v>
      </c>
      <c r="S122">
        <v>252</v>
      </c>
      <c r="W122" t="s">
        <v>543</v>
      </c>
      <c r="X122">
        <v>0</v>
      </c>
      <c r="Z122">
        <v>1</v>
      </c>
      <c r="AD122">
        <v>79</v>
      </c>
      <c r="AE122">
        <v>20</v>
      </c>
      <c r="AF122">
        <v>0</v>
      </c>
      <c r="AG122">
        <v>0.5</v>
      </c>
      <c r="AH122" t="s">
        <v>176</v>
      </c>
      <c r="AI122" t="s">
        <v>700</v>
      </c>
      <c r="AJ122" t="s">
        <v>716</v>
      </c>
      <c r="AK122">
        <v>9540</v>
      </c>
      <c r="AL122">
        <v>4810</v>
      </c>
    </row>
    <row r="123" spans="1:38" x14ac:dyDescent="0.25">
      <c r="A123" s="1">
        <v>118</v>
      </c>
      <c r="B123">
        <v>30</v>
      </c>
      <c r="C123">
        <v>30</v>
      </c>
      <c r="D123">
        <v>30</v>
      </c>
      <c r="E123">
        <v>310</v>
      </c>
      <c r="F123">
        <v>77</v>
      </c>
      <c r="G123">
        <v>1</v>
      </c>
      <c r="H123">
        <v>1</v>
      </c>
      <c r="I123" t="s">
        <v>57</v>
      </c>
      <c r="J123" t="s">
        <v>103</v>
      </c>
      <c r="K123" t="s">
        <v>143</v>
      </c>
      <c r="L123" t="s">
        <v>167</v>
      </c>
      <c r="M123">
        <v>0</v>
      </c>
      <c r="N123" t="s">
        <v>168</v>
      </c>
      <c r="O123" t="s">
        <v>177</v>
      </c>
      <c r="P123" t="s">
        <v>188</v>
      </c>
      <c r="Q123" t="s">
        <v>199</v>
      </c>
      <c r="R123">
        <v>1</v>
      </c>
      <c r="S123">
        <v>251</v>
      </c>
      <c r="W123" t="s">
        <v>543</v>
      </c>
      <c r="X123">
        <v>0</v>
      </c>
      <c r="Z123">
        <v>1</v>
      </c>
      <c r="AD123">
        <v>78</v>
      </c>
      <c r="AE123">
        <v>30</v>
      </c>
      <c r="AF123">
        <v>0</v>
      </c>
      <c r="AG123">
        <v>0.5</v>
      </c>
      <c r="AH123" t="s">
        <v>176</v>
      </c>
      <c r="AI123" t="s">
        <v>701</v>
      </c>
      <c r="AJ123" t="s">
        <v>717</v>
      </c>
      <c r="AK123">
        <v>14110</v>
      </c>
      <c r="AL123">
        <v>4810</v>
      </c>
    </row>
    <row r="124" spans="1:38" x14ac:dyDescent="0.25">
      <c r="A124" s="1">
        <v>174</v>
      </c>
      <c r="B124">
        <v>30</v>
      </c>
      <c r="C124">
        <v>40</v>
      </c>
      <c r="D124">
        <v>30</v>
      </c>
      <c r="E124">
        <v>300</v>
      </c>
      <c r="F124">
        <v>76</v>
      </c>
      <c r="G124">
        <v>1</v>
      </c>
      <c r="H124">
        <v>1</v>
      </c>
      <c r="I124" t="s">
        <v>57</v>
      </c>
      <c r="J124" t="s">
        <v>103</v>
      </c>
      <c r="K124" t="s">
        <v>143</v>
      </c>
      <c r="L124" t="s">
        <v>167</v>
      </c>
      <c r="M124">
        <v>0</v>
      </c>
      <c r="N124" t="s">
        <v>168</v>
      </c>
      <c r="O124" t="s">
        <v>177</v>
      </c>
      <c r="P124" t="s">
        <v>188</v>
      </c>
      <c r="Q124" t="s">
        <v>199</v>
      </c>
      <c r="R124">
        <v>1</v>
      </c>
      <c r="S124">
        <v>250</v>
      </c>
      <c r="W124" t="s">
        <v>543</v>
      </c>
      <c r="X124">
        <v>0</v>
      </c>
      <c r="Z124">
        <v>1</v>
      </c>
      <c r="AD124">
        <v>77</v>
      </c>
      <c r="AE124">
        <v>40</v>
      </c>
      <c r="AF124">
        <v>0</v>
      </c>
      <c r="AG124">
        <v>0.5</v>
      </c>
      <c r="AH124" t="s">
        <v>167</v>
      </c>
      <c r="AI124" t="s">
        <v>702</v>
      </c>
      <c r="AJ124" t="s">
        <v>718</v>
      </c>
      <c r="AK124">
        <v>18700</v>
      </c>
      <c r="AL124">
        <v>4810</v>
      </c>
    </row>
    <row r="125" spans="1:38" x14ac:dyDescent="0.25">
      <c r="A125" s="1">
        <v>207</v>
      </c>
      <c r="B125">
        <v>30</v>
      </c>
      <c r="C125">
        <v>50</v>
      </c>
      <c r="D125">
        <v>30</v>
      </c>
      <c r="E125">
        <v>230</v>
      </c>
      <c r="F125">
        <v>75</v>
      </c>
      <c r="G125">
        <v>1</v>
      </c>
      <c r="H125">
        <v>1</v>
      </c>
      <c r="I125" t="s">
        <v>57</v>
      </c>
      <c r="J125" t="s">
        <v>103</v>
      </c>
      <c r="K125" t="s">
        <v>143</v>
      </c>
      <c r="L125" t="s">
        <v>167</v>
      </c>
      <c r="M125">
        <v>0</v>
      </c>
      <c r="N125" t="s">
        <v>168</v>
      </c>
      <c r="O125" t="s">
        <v>177</v>
      </c>
      <c r="P125" t="s">
        <v>188</v>
      </c>
      <c r="Q125" t="s">
        <v>199</v>
      </c>
      <c r="R125">
        <v>1</v>
      </c>
      <c r="S125">
        <v>249</v>
      </c>
      <c r="W125" t="s">
        <v>543</v>
      </c>
      <c r="X125">
        <v>0</v>
      </c>
      <c r="Z125">
        <v>1</v>
      </c>
      <c r="AD125">
        <v>76</v>
      </c>
      <c r="AE125">
        <v>50</v>
      </c>
      <c r="AF125">
        <v>0</v>
      </c>
      <c r="AG125">
        <v>0.5</v>
      </c>
      <c r="AH125" t="s">
        <v>176</v>
      </c>
      <c r="AI125" t="s">
        <v>708</v>
      </c>
      <c r="AJ125" t="s">
        <v>724</v>
      </c>
      <c r="AK125">
        <v>23230</v>
      </c>
      <c r="AL125">
        <v>4810</v>
      </c>
    </row>
    <row r="126" spans="1:38" x14ac:dyDescent="0.25">
      <c r="A126" s="1">
        <v>240</v>
      </c>
      <c r="B126">
        <v>30</v>
      </c>
      <c r="C126">
        <v>60</v>
      </c>
      <c r="D126">
        <v>30</v>
      </c>
      <c r="E126">
        <v>230</v>
      </c>
      <c r="F126">
        <v>1</v>
      </c>
      <c r="G126">
        <v>1</v>
      </c>
      <c r="H126">
        <v>1</v>
      </c>
      <c r="I126" t="s">
        <v>57</v>
      </c>
      <c r="J126" t="s">
        <v>103</v>
      </c>
      <c r="K126" t="s">
        <v>143</v>
      </c>
      <c r="L126" t="s">
        <v>167</v>
      </c>
      <c r="M126">
        <v>0</v>
      </c>
      <c r="N126" t="s">
        <v>168</v>
      </c>
      <c r="O126" t="s">
        <v>177</v>
      </c>
      <c r="P126" t="s">
        <v>188</v>
      </c>
      <c r="Q126" t="s">
        <v>199</v>
      </c>
      <c r="R126">
        <v>1</v>
      </c>
      <c r="S126">
        <v>248</v>
      </c>
      <c r="W126" t="s">
        <v>543</v>
      </c>
      <c r="X126">
        <v>0</v>
      </c>
      <c r="Z126">
        <v>1</v>
      </c>
      <c r="AD126">
        <v>75</v>
      </c>
      <c r="AE126">
        <v>60</v>
      </c>
      <c r="AF126">
        <v>0</v>
      </c>
      <c r="AG126">
        <v>0.5</v>
      </c>
      <c r="AH126" t="s">
        <v>176</v>
      </c>
      <c r="AI126" t="s">
        <v>709</v>
      </c>
      <c r="AJ126" t="s">
        <v>725</v>
      </c>
      <c r="AK126">
        <v>27830</v>
      </c>
      <c r="AL126">
        <v>4810</v>
      </c>
    </row>
    <row r="127" spans="1:38" x14ac:dyDescent="0.25">
      <c r="A127" s="1">
        <v>441</v>
      </c>
      <c r="B127">
        <v>10</v>
      </c>
      <c r="C127">
        <v>10</v>
      </c>
      <c r="D127">
        <v>10</v>
      </c>
      <c r="E127">
        <v>220</v>
      </c>
      <c r="F127">
        <v>91</v>
      </c>
      <c r="G127">
        <v>1</v>
      </c>
      <c r="H127">
        <v>1</v>
      </c>
      <c r="I127" t="s">
        <v>58</v>
      </c>
      <c r="J127" t="s">
        <v>103</v>
      </c>
      <c r="K127" t="s">
        <v>143</v>
      </c>
      <c r="L127" t="s">
        <v>167</v>
      </c>
      <c r="M127">
        <v>0</v>
      </c>
      <c r="N127" t="s">
        <v>168</v>
      </c>
      <c r="O127" t="s">
        <v>177</v>
      </c>
      <c r="P127" t="s">
        <v>188</v>
      </c>
      <c r="Q127" t="s">
        <v>199</v>
      </c>
      <c r="R127">
        <v>1</v>
      </c>
      <c r="S127">
        <v>265</v>
      </c>
      <c r="T127" t="s">
        <v>210</v>
      </c>
      <c r="U127" t="s">
        <v>379</v>
      </c>
      <c r="W127" t="s">
        <v>543</v>
      </c>
      <c r="X127">
        <v>0</v>
      </c>
      <c r="Y127" t="s">
        <v>544</v>
      </c>
      <c r="Z127">
        <v>33.5</v>
      </c>
      <c r="AB127" t="s">
        <v>558</v>
      </c>
      <c r="AC127" t="s">
        <v>697</v>
      </c>
      <c r="AD127">
        <v>92</v>
      </c>
      <c r="AE127">
        <v>10</v>
      </c>
      <c r="AF127">
        <v>0</v>
      </c>
      <c r="AG127">
        <v>0.5</v>
      </c>
      <c r="AH127" t="s">
        <v>176</v>
      </c>
      <c r="AI127" t="s">
        <v>699</v>
      </c>
      <c r="AJ127" t="s">
        <v>715</v>
      </c>
      <c r="AK127">
        <v>4820</v>
      </c>
      <c r="AL127">
        <v>4820</v>
      </c>
    </row>
    <row r="128" spans="1:38" x14ac:dyDescent="0.25">
      <c r="A128" s="1">
        <v>76</v>
      </c>
      <c r="B128">
        <v>20</v>
      </c>
      <c r="C128">
        <v>20</v>
      </c>
      <c r="D128">
        <v>20</v>
      </c>
      <c r="E128">
        <v>350</v>
      </c>
      <c r="F128">
        <v>90</v>
      </c>
      <c r="G128">
        <v>1</v>
      </c>
      <c r="H128">
        <v>1</v>
      </c>
      <c r="I128" t="s">
        <v>58</v>
      </c>
      <c r="J128" t="s">
        <v>103</v>
      </c>
      <c r="K128" t="s">
        <v>143</v>
      </c>
      <c r="L128" t="s">
        <v>167</v>
      </c>
      <c r="M128">
        <v>0</v>
      </c>
      <c r="N128" t="s">
        <v>168</v>
      </c>
      <c r="O128" t="s">
        <v>177</v>
      </c>
      <c r="P128" t="s">
        <v>188</v>
      </c>
      <c r="Q128" t="s">
        <v>199</v>
      </c>
      <c r="R128">
        <v>1</v>
      </c>
      <c r="S128">
        <v>264</v>
      </c>
      <c r="W128" t="s">
        <v>543</v>
      </c>
      <c r="X128">
        <v>0</v>
      </c>
      <c r="Z128">
        <v>1</v>
      </c>
      <c r="AD128">
        <v>91</v>
      </c>
      <c r="AE128">
        <v>20</v>
      </c>
      <c r="AF128">
        <v>0</v>
      </c>
      <c r="AG128">
        <v>0.5</v>
      </c>
      <c r="AH128" t="s">
        <v>176</v>
      </c>
      <c r="AI128" t="s">
        <v>700</v>
      </c>
      <c r="AJ128" t="s">
        <v>716</v>
      </c>
      <c r="AK128">
        <v>9550</v>
      </c>
      <c r="AL128">
        <v>4820</v>
      </c>
    </row>
    <row r="129" spans="1:38" x14ac:dyDescent="0.25">
      <c r="A129" s="1">
        <v>119</v>
      </c>
      <c r="B129">
        <v>30</v>
      </c>
      <c r="C129">
        <v>30</v>
      </c>
      <c r="D129">
        <v>30</v>
      </c>
      <c r="E129">
        <v>320</v>
      </c>
      <c r="F129">
        <v>89</v>
      </c>
      <c r="G129">
        <v>1</v>
      </c>
      <c r="H129">
        <v>1</v>
      </c>
      <c r="I129" t="s">
        <v>58</v>
      </c>
      <c r="J129" t="s">
        <v>103</v>
      </c>
      <c r="K129" t="s">
        <v>143</v>
      </c>
      <c r="L129" t="s">
        <v>167</v>
      </c>
      <c r="M129">
        <v>0</v>
      </c>
      <c r="N129" t="s">
        <v>168</v>
      </c>
      <c r="O129" t="s">
        <v>177</v>
      </c>
      <c r="P129" t="s">
        <v>188</v>
      </c>
      <c r="Q129" t="s">
        <v>199</v>
      </c>
      <c r="R129">
        <v>1</v>
      </c>
      <c r="S129">
        <v>263</v>
      </c>
      <c r="W129" t="s">
        <v>543</v>
      </c>
      <c r="X129">
        <v>0</v>
      </c>
      <c r="Z129">
        <v>1</v>
      </c>
      <c r="AD129">
        <v>90</v>
      </c>
      <c r="AE129">
        <v>30</v>
      </c>
      <c r="AF129">
        <v>0</v>
      </c>
      <c r="AG129">
        <v>0.5</v>
      </c>
      <c r="AH129" t="s">
        <v>176</v>
      </c>
      <c r="AI129" t="s">
        <v>701</v>
      </c>
      <c r="AJ129" t="s">
        <v>717</v>
      </c>
      <c r="AK129">
        <v>14120</v>
      </c>
      <c r="AL129">
        <v>4820</v>
      </c>
    </row>
    <row r="130" spans="1:38" x14ac:dyDescent="0.25">
      <c r="A130" s="1">
        <v>175</v>
      </c>
      <c r="B130">
        <v>30</v>
      </c>
      <c r="C130">
        <v>40</v>
      </c>
      <c r="D130">
        <v>30</v>
      </c>
      <c r="E130">
        <v>310</v>
      </c>
      <c r="F130">
        <v>88</v>
      </c>
      <c r="G130">
        <v>1</v>
      </c>
      <c r="H130">
        <v>1</v>
      </c>
      <c r="I130" t="s">
        <v>58</v>
      </c>
      <c r="J130" t="s">
        <v>103</v>
      </c>
      <c r="K130" t="s">
        <v>143</v>
      </c>
      <c r="L130" t="s">
        <v>167</v>
      </c>
      <c r="M130">
        <v>0</v>
      </c>
      <c r="N130" t="s">
        <v>168</v>
      </c>
      <c r="O130" t="s">
        <v>177</v>
      </c>
      <c r="P130" t="s">
        <v>188</v>
      </c>
      <c r="Q130" t="s">
        <v>199</v>
      </c>
      <c r="R130">
        <v>1</v>
      </c>
      <c r="S130">
        <v>262</v>
      </c>
      <c r="W130" t="s">
        <v>543</v>
      </c>
      <c r="X130">
        <v>0</v>
      </c>
      <c r="Z130">
        <v>1</v>
      </c>
      <c r="AD130">
        <v>89</v>
      </c>
      <c r="AE130">
        <v>40</v>
      </c>
      <c r="AF130">
        <v>0</v>
      </c>
      <c r="AG130">
        <v>0.5</v>
      </c>
      <c r="AH130" t="s">
        <v>167</v>
      </c>
      <c r="AI130" t="s">
        <v>702</v>
      </c>
      <c r="AJ130" t="s">
        <v>718</v>
      </c>
      <c r="AK130">
        <v>18710</v>
      </c>
      <c r="AL130">
        <v>4820</v>
      </c>
    </row>
    <row r="131" spans="1:38" x14ac:dyDescent="0.25">
      <c r="A131" s="1">
        <v>208</v>
      </c>
      <c r="B131">
        <v>30</v>
      </c>
      <c r="C131">
        <v>50</v>
      </c>
      <c r="D131">
        <v>30</v>
      </c>
      <c r="E131">
        <v>240</v>
      </c>
      <c r="F131">
        <v>87</v>
      </c>
      <c r="G131">
        <v>1</v>
      </c>
      <c r="H131">
        <v>1</v>
      </c>
      <c r="I131" t="s">
        <v>58</v>
      </c>
      <c r="J131" t="s">
        <v>103</v>
      </c>
      <c r="K131" t="s">
        <v>143</v>
      </c>
      <c r="L131" t="s">
        <v>167</v>
      </c>
      <c r="M131">
        <v>0</v>
      </c>
      <c r="N131" t="s">
        <v>168</v>
      </c>
      <c r="O131" t="s">
        <v>177</v>
      </c>
      <c r="P131" t="s">
        <v>188</v>
      </c>
      <c r="Q131" t="s">
        <v>199</v>
      </c>
      <c r="R131">
        <v>1</v>
      </c>
      <c r="S131">
        <v>261</v>
      </c>
      <c r="W131" t="s">
        <v>543</v>
      </c>
      <c r="X131">
        <v>0</v>
      </c>
      <c r="Z131">
        <v>1</v>
      </c>
      <c r="AD131">
        <v>88</v>
      </c>
      <c r="AE131">
        <v>50</v>
      </c>
      <c r="AF131">
        <v>0</v>
      </c>
      <c r="AG131">
        <v>0.5</v>
      </c>
      <c r="AH131" t="s">
        <v>176</v>
      </c>
      <c r="AI131" t="s">
        <v>708</v>
      </c>
      <c r="AJ131" t="s">
        <v>724</v>
      </c>
      <c r="AK131">
        <v>23240</v>
      </c>
      <c r="AL131">
        <v>4820</v>
      </c>
    </row>
    <row r="132" spans="1:38" x14ac:dyDescent="0.25">
      <c r="A132" s="1">
        <v>241</v>
      </c>
      <c r="B132">
        <v>30</v>
      </c>
      <c r="C132">
        <v>60</v>
      </c>
      <c r="D132">
        <v>30</v>
      </c>
      <c r="E132">
        <v>240</v>
      </c>
      <c r="F132">
        <v>1</v>
      </c>
      <c r="G132">
        <v>1</v>
      </c>
      <c r="H132">
        <v>1</v>
      </c>
      <c r="I132" t="s">
        <v>58</v>
      </c>
      <c r="J132" t="s">
        <v>103</v>
      </c>
      <c r="K132" t="s">
        <v>143</v>
      </c>
      <c r="L132" t="s">
        <v>167</v>
      </c>
      <c r="M132">
        <v>0</v>
      </c>
      <c r="N132" t="s">
        <v>168</v>
      </c>
      <c r="O132" t="s">
        <v>177</v>
      </c>
      <c r="P132" t="s">
        <v>188</v>
      </c>
      <c r="Q132" t="s">
        <v>199</v>
      </c>
      <c r="R132">
        <v>1</v>
      </c>
      <c r="S132">
        <v>260</v>
      </c>
      <c r="W132" t="s">
        <v>543</v>
      </c>
      <c r="X132">
        <v>0</v>
      </c>
      <c r="Z132">
        <v>1</v>
      </c>
      <c r="AD132">
        <v>87</v>
      </c>
      <c r="AE132">
        <v>60</v>
      </c>
      <c r="AF132">
        <v>0</v>
      </c>
      <c r="AG132">
        <v>0.5</v>
      </c>
      <c r="AH132" t="s">
        <v>176</v>
      </c>
      <c r="AI132" t="s">
        <v>709</v>
      </c>
      <c r="AJ132" t="s">
        <v>725</v>
      </c>
      <c r="AK132">
        <v>27840</v>
      </c>
      <c r="AL132">
        <v>4820</v>
      </c>
    </row>
    <row r="133" spans="1:38" x14ac:dyDescent="0.25">
      <c r="A133" s="1">
        <v>442</v>
      </c>
      <c r="B133">
        <v>10</v>
      </c>
      <c r="C133">
        <v>10</v>
      </c>
      <c r="D133">
        <v>10</v>
      </c>
      <c r="E133">
        <v>230</v>
      </c>
      <c r="F133">
        <v>85</v>
      </c>
      <c r="G133">
        <v>1</v>
      </c>
      <c r="H133">
        <v>1</v>
      </c>
      <c r="I133" t="s">
        <v>59</v>
      </c>
      <c r="J133" t="s">
        <v>103</v>
      </c>
      <c r="K133" t="s">
        <v>143</v>
      </c>
      <c r="L133" t="s">
        <v>167</v>
      </c>
      <c r="M133">
        <v>0</v>
      </c>
      <c r="N133" t="s">
        <v>168</v>
      </c>
      <c r="O133" t="s">
        <v>177</v>
      </c>
      <c r="P133" t="s">
        <v>188</v>
      </c>
      <c r="Q133" t="s">
        <v>199</v>
      </c>
      <c r="R133">
        <v>1</v>
      </c>
      <c r="S133">
        <v>259</v>
      </c>
      <c r="T133" t="s">
        <v>210</v>
      </c>
      <c r="U133" t="s">
        <v>379</v>
      </c>
      <c r="W133" t="s">
        <v>543</v>
      </c>
      <c r="X133">
        <v>0</v>
      </c>
      <c r="Y133" t="s">
        <v>544</v>
      </c>
      <c r="Z133">
        <v>33.5</v>
      </c>
      <c r="AB133" t="s">
        <v>558</v>
      </c>
      <c r="AC133" t="s">
        <v>697</v>
      </c>
      <c r="AD133">
        <v>86</v>
      </c>
      <c r="AE133">
        <v>10</v>
      </c>
      <c r="AF133">
        <v>0</v>
      </c>
      <c r="AG133">
        <v>0.5</v>
      </c>
      <c r="AH133" t="s">
        <v>176</v>
      </c>
      <c r="AI133" t="s">
        <v>699</v>
      </c>
      <c r="AJ133" t="s">
        <v>715</v>
      </c>
      <c r="AK133">
        <v>4830</v>
      </c>
      <c r="AL133">
        <v>4830</v>
      </c>
    </row>
    <row r="134" spans="1:38" x14ac:dyDescent="0.25">
      <c r="A134" s="1">
        <v>77</v>
      </c>
      <c r="B134">
        <v>20</v>
      </c>
      <c r="C134">
        <v>20</v>
      </c>
      <c r="D134">
        <v>20</v>
      </c>
      <c r="E134">
        <v>360</v>
      </c>
      <c r="F134">
        <v>84</v>
      </c>
      <c r="G134">
        <v>1</v>
      </c>
      <c r="H134">
        <v>1</v>
      </c>
      <c r="I134" t="s">
        <v>59</v>
      </c>
      <c r="J134" t="s">
        <v>103</v>
      </c>
      <c r="K134" t="s">
        <v>143</v>
      </c>
      <c r="L134" t="s">
        <v>167</v>
      </c>
      <c r="M134">
        <v>0</v>
      </c>
      <c r="N134" t="s">
        <v>168</v>
      </c>
      <c r="O134" t="s">
        <v>177</v>
      </c>
      <c r="P134" t="s">
        <v>188</v>
      </c>
      <c r="Q134" t="s">
        <v>199</v>
      </c>
      <c r="R134">
        <v>1</v>
      </c>
      <c r="S134">
        <v>258</v>
      </c>
      <c r="W134" t="s">
        <v>543</v>
      </c>
      <c r="X134">
        <v>0</v>
      </c>
      <c r="Z134">
        <v>1</v>
      </c>
      <c r="AD134">
        <v>85</v>
      </c>
      <c r="AE134">
        <v>20</v>
      </c>
      <c r="AF134">
        <v>0</v>
      </c>
      <c r="AG134">
        <v>0.5</v>
      </c>
      <c r="AH134" t="s">
        <v>176</v>
      </c>
      <c r="AI134" t="s">
        <v>700</v>
      </c>
      <c r="AJ134" t="s">
        <v>716</v>
      </c>
      <c r="AK134">
        <v>9560</v>
      </c>
      <c r="AL134">
        <v>4830</v>
      </c>
    </row>
    <row r="135" spans="1:38" x14ac:dyDescent="0.25">
      <c r="A135" s="1">
        <v>120</v>
      </c>
      <c r="B135">
        <v>30</v>
      </c>
      <c r="C135">
        <v>30</v>
      </c>
      <c r="D135">
        <v>30</v>
      </c>
      <c r="E135">
        <v>330</v>
      </c>
      <c r="F135">
        <v>83</v>
      </c>
      <c r="G135">
        <v>1</v>
      </c>
      <c r="H135">
        <v>1</v>
      </c>
      <c r="I135" t="s">
        <v>59</v>
      </c>
      <c r="J135" t="s">
        <v>103</v>
      </c>
      <c r="K135" t="s">
        <v>143</v>
      </c>
      <c r="L135" t="s">
        <v>167</v>
      </c>
      <c r="M135">
        <v>0</v>
      </c>
      <c r="N135" t="s">
        <v>168</v>
      </c>
      <c r="O135" t="s">
        <v>177</v>
      </c>
      <c r="P135" t="s">
        <v>188</v>
      </c>
      <c r="Q135" t="s">
        <v>199</v>
      </c>
      <c r="R135">
        <v>1</v>
      </c>
      <c r="S135">
        <v>257</v>
      </c>
      <c r="W135" t="s">
        <v>543</v>
      </c>
      <c r="X135">
        <v>0</v>
      </c>
      <c r="Z135">
        <v>1</v>
      </c>
      <c r="AD135">
        <v>84</v>
      </c>
      <c r="AE135">
        <v>30</v>
      </c>
      <c r="AF135">
        <v>0</v>
      </c>
      <c r="AG135">
        <v>0.5</v>
      </c>
      <c r="AH135" t="s">
        <v>176</v>
      </c>
      <c r="AI135" t="s">
        <v>701</v>
      </c>
      <c r="AJ135" t="s">
        <v>717</v>
      </c>
      <c r="AK135">
        <v>14130</v>
      </c>
      <c r="AL135">
        <v>4830</v>
      </c>
    </row>
    <row r="136" spans="1:38" x14ac:dyDescent="0.25">
      <c r="A136" s="1">
        <v>176</v>
      </c>
      <c r="B136">
        <v>30</v>
      </c>
      <c r="C136">
        <v>40</v>
      </c>
      <c r="D136">
        <v>30</v>
      </c>
      <c r="E136">
        <v>320</v>
      </c>
      <c r="F136">
        <v>82</v>
      </c>
      <c r="G136">
        <v>1</v>
      </c>
      <c r="H136">
        <v>1</v>
      </c>
      <c r="I136" t="s">
        <v>59</v>
      </c>
      <c r="J136" t="s">
        <v>103</v>
      </c>
      <c r="K136" t="s">
        <v>143</v>
      </c>
      <c r="L136" t="s">
        <v>167</v>
      </c>
      <c r="M136">
        <v>0</v>
      </c>
      <c r="N136" t="s">
        <v>168</v>
      </c>
      <c r="O136" t="s">
        <v>177</v>
      </c>
      <c r="P136" t="s">
        <v>188</v>
      </c>
      <c r="Q136" t="s">
        <v>199</v>
      </c>
      <c r="R136">
        <v>1</v>
      </c>
      <c r="S136">
        <v>256</v>
      </c>
      <c r="W136" t="s">
        <v>543</v>
      </c>
      <c r="X136">
        <v>0</v>
      </c>
      <c r="Z136">
        <v>1</v>
      </c>
      <c r="AD136">
        <v>83</v>
      </c>
      <c r="AE136">
        <v>40</v>
      </c>
      <c r="AF136">
        <v>0</v>
      </c>
      <c r="AG136">
        <v>0.5</v>
      </c>
      <c r="AH136" t="s">
        <v>167</v>
      </c>
      <c r="AI136" t="s">
        <v>702</v>
      </c>
      <c r="AJ136" t="s">
        <v>718</v>
      </c>
      <c r="AK136">
        <v>18720</v>
      </c>
      <c r="AL136">
        <v>4830</v>
      </c>
    </row>
    <row r="137" spans="1:38" x14ac:dyDescent="0.25">
      <c r="A137" s="1">
        <v>209</v>
      </c>
      <c r="B137">
        <v>30</v>
      </c>
      <c r="C137">
        <v>50</v>
      </c>
      <c r="D137">
        <v>30</v>
      </c>
      <c r="E137">
        <v>250</v>
      </c>
      <c r="F137">
        <v>81</v>
      </c>
      <c r="G137">
        <v>1</v>
      </c>
      <c r="H137">
        <v>1</v>
      </c>
      <c r="I137" t="s">
        <v>59</v>
      </c>
      <c r="J137" t="s">
        <v>103</v>
      </c>
      <c r="K137" t="s">
        <v>143</v>
      </c>
      <c r="L137" t="s">
        <v>167</v>
      </c>
      <c r="M137">
        <v>0</v>
      </c>
      <c r="N137" t="s">
        <v>168</v>
      </c>
      <c r="O137" t="s">
        <v>177</v>
      </c>
      <c r="P137" t="s">
        <v>188</v>
      </c>
      <c r="Q137" t="s">
        <v>199</v>
      </c>
      <c r="R137">
        <v>1</v>
      </c>
      <c r="S137">
        <v>255</v>
      </c>
      <c r="W137" t="s">
        <v>543</v>
      </c>
      <c r="X137">
        <v>0</v>
      </c>
      <c r="Z137">
        <v>1</v>
      </c>
      <c r="AD137">
        <v>82</v>
      </c>
      <c r="AE137">
        <v>50</v>
      </c>
      <c r="AF137">
        <v>0</v>
      </c>
      <c r="AG137">
        <v>0.5</v>
      </c>
      <c r="AH137" t="s">
        <v>176</v>
      </c>
      <c r="AI137" t="s">
        <v>708</v>
      </c>
      <c r="AJ137" t="s">
        <v>724</v>
      </c>
      <c r="AK137">
        <v>23250</v>
      </c>
      <c r="AL137">
        <v>4830</v>
      </c>
    </row>
    <row r="138" spans="1:38" x14ac:dyDescent="0.25">
      <c r="A138" s="1">
        <v>242</v>
      </c>
      <c r="B138">
        <v>30</v>
      </c>
      <c r="C138">
        <v>60</v>
      </c>
      <c r="D138">
        <v>30</v>
      </c>
      <c r="E138">
        <v>250</v>
      </c>
      <c r="F138">
        <v>1</v>
      </c>
      <c r="G138">
        <v>1</v>
      </c>
      <c r="H138">
        <v>1</v>
      </c>
      <c r="I138" t="s">
        <v>59</v>
      </c>
      <c r="J138" t="s">
        <v>103</v>
      </c>
      <c r="K138" t="s">
        <v>143</v>
      </c>
      <c r="L138" t="s">
        <v>167</v>
      </c>
      <c r="M138">
        <v>0</v>
      </c>
      <c r="N138" t="s">
        <v>168</v>
      </c>
      <c r="O138" t="s">
        <v>177</v>
      </c>
      <c r="P138" t="s">
        <v>188</v>
      </c>
      <c r="Q138" t="s">
        <v>199</v>
      </c>
      <c r="R138">
        <v>1</v>
      </c>
      <c r="S138">
        <v>254</v>
      </c>
      <c r="W138" t="s">
        <v>543</v>
      </c>
      <c r="X138">
        <v>0</v>
      </c>
      <c r="Z138">
        <v>1</v>
      </c>
      <c r="AD138">
        <v>81</v>
      </c>
      <c r="AE138">
        <v>60</v>
      </c>
      <c r="AF138">
        <v>0</v>
      </c>
      <c r="AG138">
        <v>0.5</v>
      </c>
      <c r="AH138" t="s">
        <v>176</v>
      </c>
      <c r="AI138" t="s">
        <v>709</v>
      </c>
      <c r="AJ138" t="s">
        <v>725</v>
      </c>
      <c r="AK138">
        <v>27850</v>
      </c>
      <c r="AL138">
        <v>4830</v>
      </c>
    </row>
    <row r="139" spans="1:38" x14ac:dyDescent="0.25">
      <c r="A139" s="1">
        <v>443</v>
      </c>
      <c r="B139">
        <v>10</v>
      </c>
      <c r="C139">
        <v>10</v>
      </c>
      <c r="D139">
        <v>10</v>
      </c>
      <c r="E139">
        <v>240</v>
      </c>
      <c r="F139">
        <v>193</v>
      </c>
      <c r="G139">
        <v>1</v>
      </c>
      <c r="H139">
        <v>1</v>
      </c>
      <c r="I139" t="s">
        <v>60</v>
      </c>
      <c r="J139" t="s">
        <v>103</v>
      </c>
      <c r="K139" t="s">
        <v>143</v>
      </c>
      <c r="L139" t="s">
        <v>167</v>
      </c>
      <c r="M139">
        <v>0</v>
      </c>
      <c r="N139" t="s">
        <v>168</v>
      </c>
      <c r="O139" t="s">
        <v>177</v>
      </c>
      <c r="P139" t="s">
        <v>188</v>
      </c>
      <c r="Q139" t="s">
        <v>199</v>
      </c>
      <c r="R139">
        <v>1</v>
      </c>
      <c r="S139">
        <v>367</v>
      </c>
      <c r="T139" t="s">
        <v>210</v>
      </c>
      <c r="U139" t="s">
        <v>379</v>
      </c>
      <c r="W139" t="s">
        <v>543</v>
      </c>
      <c r="X139">
        <v>0</v>
      </c>
      <c r="Y139" t="s">
        <v>544</v>
      </c>
      <c r="Z139">
        <v>33.5</v>
      </c>
      <c r="AB139" t="s">
        <v>558</v>
      </c>
      <c r="AC139" t="s">
        <v>697</v>
      </c>
      <c r="AD139">
        <v>194</v>
      </c>
      <c r="AE139">
        <v>10</v>
      </c>
      <c r="AF139">
        <v>0</v>
      </c>
      <c r="AG139">
        <v>0.5</v>
      </c>
      <c r="AH139" t="s">
        <v>176</v>
      </c>
      <c r="AI139" t="s">
        <v>699</v>
      </c>
      <c r="AJ139" t="s">
        <v>715</v>
      </c>
      <c r="AK139">
        <v>4840</v>
      </c>
      <c r="AL139">
        <v>4840</v>
      </c>
    </row>
    <row r="140" spans="1:38" x14ac:dyDescent="0.25">
      <c r="A140" s="1">
        <v>78</v>
      </c>
      <c r="B140">
        <v>20</v>
      </c>
      <c r="C140">
        <v>20</v>
      </c>
      <c r="D140">
        <v>20</v>
      </c>
      <c r="E140">
        <v>370</v>
      </c>
      <c r="F140">
        <v>192</v>
      </c>
      <c r="G140">
        <v>1</v>
      </c>
      <c r="H140">
        <v>1</v>
      </c>
      <c r="I140" t="s">
        <v>60</v>
      </c>
      <c r="J140" t="s">
        <v>103</v>
      </c>
      <c r="K140" t="s">
        <v>143</v>
      </c>
      <c r="L140" t="s">
        <v>167</v>
      </c>
      <c r="M140">
        <v>0</v>
      </c>
      <c r="N140" t="s">
        <v>168</v>
      </c>
      <c r="O140" t="s">
        <v>177</v>
      </c>
      <c r="P140" t="s">
        <v>188</v>
      </c>
      <c r="Q140" t="s">
        <v>199</v>
      </c>
      <c r="R140">
        <v>1</v>
      </c>
      <c r="S140">
        <v>366</v>
      </c>
      <c r="W140" t="s">
        <v>543</v>
      </c>
      <c r="X140">
        <v>0</v>
      </c>
      <c r="Z140">
        <v>1</v>
      </c>
      <c r="AD140">
        <v>193</v>
      </c>
      <c r="AE140">
        <v>20</v>
      </c>
      <c r="AF140">
        <v>0</v>
      </c>
      <c r="AG140">
        <v>0.5</v>
      </c>
      <c r="AH140" t="s">
        <v>176</v>
      </c>
      <c r="AI140" t="s">
        <v>700</v>
      </c>
      <c r="AJ140" t="s">
        <v>716</v>
      </c>
      <c r="AK140">
        <v>9570</v>
      </c>
      <c r="AL140">
        <v>4840</v>
      </c>
    </row>
    <row r="141" spans="1:38" x14ac:dyDescent="0.25">
      <c r="A141" s="1">
        <v>121</v>
      </c>
      <c r="B141">
        <v>30</v>
      </c>
      <c r="C141">
        <v>30</v>
      </c>
      <c r="D141">
        <v>30</v>
      </c>
      <c r="E141">
        <v>340</v>
      </c>
      <c r="F141">
        <v>191</v>
      </c>
      <c r="G141">
        <v>1</v>
      </c>
      <c r="H141">
        <v>1</v>
      </c>
      <c r="I141" t="s">
        <v>60</v>
      </c>
      <c r="J141" t="s">
        <v>103</v>
      </c>
      <c r="K141" t="s">
        <v>143</v>
      </c>
      <c r="L141" t="s">
        <v>167</v>
      </c>
      <c r="M141">
        <v>0</v>
      </c>
      <c r="N141" t="s">
        <v>168</v>
      </c>
      <c r="O141" t="s">
        <v>177</v>
      </c>
      <c r="P141" t="s">
        <v>188</v>
      </c>
      <c r="Q141" t="s">
        <v>199</v>
      </c>
      <c r="R141">
        <v>1</v>
      </c>
      <c r="S141">
        <v>365</v>
      </c>
      <c r="W141" t="s">
        <v>543</v>
      </c>
      <c r="X141">
        <v>0</v>
      </c>
      <c r="Z141">
        <v>1</v>
      </c>
      <c r="AD141">
        <v>192</v>
      </c>
      <c r="AE141">
        <v>30</v>
      </c>
      <c r="AF141">
        <v>0</v>
      </c>
      <c r="AG141">
        <v>0.5</v>
      </c>
      <c r="AH141" t="s">
        <v>176</v>
      </c>
      <c r="AI141" t="s">
        <v>701</v>
      </c>
      <c r="AJ141" t="s">
        <v>717</v>
      </c>
      <c r="AK141">
        <v>14140</v>
      </c>
      <c r="AL141">
        <v>4840</v>
      </c>
    </row>
    <row r="142" spans="1:38" x14ac:dyDescent="0.25">
      <c r="A142" s="1">
        <v>177</v>
      </c>
      <c r="B142">
        <v>30</v>
      </c>
      <c r="C142">
        <v>40</v>
      </c>
      <c r="D142">
        <v>30</v>
      </c>
      <c r="E142">
        <v>330</v>
      </c>
      <c r="F142">
        <v>190</v>
      </c>
      <c r="G142">
        <v>1</v>
      </c>
      <c r="H142">
        <v>1</v>
      </c>
      <c r="I142" t="s">
        <v>60</v>
      </c>
      <c r="J142" t="s">
        <v>103</v>
      </c>
      <c r="K142" t="s">
        <v>143</v>
      </c>
      <c r="L142" t="s">
        <v>167</v>
      </c>
      <c r="M142">
        <v>0</v>
      </c>
      <c r="N142" t="s">
        <v>168</v>
      </c>
      <c r="O142" t="s">
        <v>177</v>
      </c>
      <c r="P142" t="s">
        <v>188</v>
      </c>
      <c r="Q142" t="s">
        <v>199</v>
      </c>
      <c r="R142">
        <v>1</v>
      </c>
      <c r="S142">
        <v>364</v>
      </c>
      <c r="W142" t="s">
        <v>543</v>
      </c>
      <c r="X142">
        <v>0</v>
      </c>
      <c r="Z142">
        <v>1</v>
      </c>
      <c r="AD142">
        <v>191</v>
      </c>
      <c r="AE142">
        <v>40</v>
      </c>
      <c r="AF142">
        <v>0</v>
      </c>
      <c r="AG142">
        <v>0.5</v>
      </c>
      <c r="AH142" t="s">
        <v>167</v>
      </c>
      <c r="AI142" t="s">
        <v>702</v>
      </c>
      <c r="AJ142" t="s">
        <v>718</v>
      </c>
      <c r="AK142">
        <v>18730</v>
      </c>
      <c r="AL142">
        <v>4840</v>
      </c>
    </row>
    <row r="143" spans="1:38" x14ac:dyDescent="0.25">
      <c r="A143" s="1">
        <v>210</v>
      </c>
      <c r="B143">
        <v>30</v>
      </c>
      <c r="C143">
        <v>50</v>
      </c>
      <c r="D143">
        <v>30</v>
      </c>
      <c r="E143">
        <v>260</v>
      </c>
      <c r="F143">
        <v>189</v>
      </c>
      <c r="G143">
        <v>1</v>
      </c>
      <c r="H143">
        <v>1</v>
      </c>
      <c r="I143" t="s">
        <v>60</v>
      </c>
      <c r="J143" t="s">
        <v>103</v>
      </c>
      <c r="K143" t="s">
        <v>143</v>
      </c>
      <c r="L143" t="s">
        <v>167</v>
      </c>
      <c r="M143">
        <v>0</v>
      </c>
      <c r="N143" t="s">
        <v>168</v>
      </c>
      <c r="O143" t="s">
        <v>177</v>
      </c>
      <c r="P143" t="s">
        <v>188</v>
      </c>
      <c r="Q143" t="s">
        <v>199</v>
      </c>
      <c r="R143">
        <v>1</v>
      </c>
      <c r="S143">
        <v>363</v>
      </c>
      <c r="W143" t="s">
        <v>543</v>
      </c>
      <c r="X143">
        <v>0</v>
      </c>
      <c r="Z143">
        <v>1</v>
      </c>
      <c r="AD143">
        <v>190</v>
      </c>
      <c r="AE143">
        <v>50</v>
      </c>
      <c r="AF143">
        <v>0</v>
      </c>
      <c r="AG143">
        <v>0.5</v>
      </c>
      <c r="AH143" t="s">
        <v>176</v>
      </c>
      <c r="AI143" t="s">
        <v>708</v>
      </c>
      <c r="AJ143" t="s">
        <v>724</v>
      </c>
      <c r="AK143">
        <v>23260</v>
      </c>
      <c r="AL143">
        <v>4840</v>
      </c>
    </row>
    <row r="144" spans="1:38" x14ac:dyDescent="0.25">
      <c r="A144" s="1">
        <v>243</v>
      </c>
      <c r="B144">
        <v>30</v>
      </c>
      <c r="C144">
        <v>60</v>
      </c>
      <c r="D144">
        <v>30</v>
      </c>
      <c r="E144">
        <v>260</v>
      </c>
      <c r="F144">
        <v>1</v>
      </c>
      <c r="G144">
        <v>1</v>
      </c>
      <c r="H144">
        <v>1</v>
      </c>
      <c r="I144" t="s">
        <v>60</v>
      </c>
      <c r="J144" t="s">
        <v>103</v>
      </c>
      <c r="K144" t="s">
        <v>143</v>
      </c>
      <c r="L144" t="s">
        <v>167</v>
      </c>
      <c r="M144">
        <v>0</v>
      </c>
      <c r="N144" t="s">
        <v>168</v>
      </c>
      <c r="O144" t="s">
        <v>177</v>
      </c>
      <c r="P144" t="s">
        <v>188</v>
      </c>
      <c r="Q144" t="s">
        <v>199</v>
      </c>
      <c r="R144">
        <v>1</v>
      </c>
      <c r="S144">
        <v>362</v>
      </c>
      <c r="W144" t="s">
        <v>543</v>
      </c>
      <c r="X144">
        <v>0</v>
      </c>
      <c r="Z144">
        <v>1</v>
      </c>
      <c r="AD144">
        <v>189</v>
      </c>
      <c r="AE144">
        <v>60</v>
      </c>
      <c r="AF144">
        <v>0</v>
      </c>
      <c r="AG144">
        <v>0.5</v>
      </c>
      <c r="AH144" t="s">
        <v>176</v>
      </c>
      <c r="AI144" t="s">
        <v>709</v>
      </c>
      <c r="AJ144" t="s">
        <v>725</v>
      </c>
      <c r="AK144">
        <v>27860</v>
      </c>
      <c r="AL144">
        <v>4840</v>
      </c>
    </row>
    <row r="145" spans="1:38" x14ac:dyDescent="0.25">
      <c r="A145" s="1">
        <v>444</v>
      </c>
      <c r="B145">
        <v>10</v>
      </c>
      <c r="C145">
        <v>10</v>
      </c>
      <c r="D145">
        <v>10</v>
      </c>
      <c r="E145">
        <v>250</v>
      </c>
      <c r="F145">
        <v>109</v>
      </c>
      <c r="G145">
        <v>1</v>
      </c>
      <c r="H145">
        <v>1</v>
      </c>
      <c r="I145" t="s">
        <v>61</v>
      </c>
      <c r="J145" t="s">
        <v>104</v>
      </c>
      <c r="K145" t="s">
        <v>144</v>
      </c>
      <c r="L145" t="s">
        <v>167</v>
      </c>
      <c r="M145">
        <v>0</v>
      </c>
      <c r="N145" t="s">
        <v>168</v>
      </c>
      <c r="O145" t="s">
        <v>172</v>
      </c>
      <c r="P145" t="s">
        <v>104</v>
      </c>
      <c r="Q145" t="s">
        <v>199</v>
      </c>
      <c r="R145">
        <v>1</v>
      </c>
      <c r="S145">
        <v>283</v>
      </c>
      <c r="T145" t="s">
        <v>210</v>
      </c>
      <c r="U145" t="s">
        <v>379</v>
      </c>
      <c r="W145" t="s">
        <v>543</v>
      </c>
      <c r="X145">
        <v>0</v>
      </c>
      <c r="Y145" t="s">
        <v>544</v>
      </c>
      <c r="Z145">
        <v>33.5</v>
      </c>
      <c r="AB145" t="s">
        <v>558</v>
      </c>
      <c r="AC145" t="s">
        <v>697</v>
      </c>
      <c r="AD145">
        <v>110</v>
      </c>
      <c r="AE145">
        <v>10</v>
      </c>
      <c r="AF145">
        <v>0</v>
      </c>
      <c r="AG145">
        <v>0.5</v>
      </c>
      <c r="AH145" t="s">
        <v>176</v>
      </c>
      <c r="AI145" t="s">
        <v>699</v>
      </c>
      <c r="AJ145" t="s">
        <v>715</v>
      </c>
      <c r="AK145">
        <v>4850</v>
      </c>
      <c r="AL145">
        <v>4850</v>
      </c>
    </row>
    <row r="146" spans="1:38" x14ac:dyDescent="0.25">
      <c r="A146" s="1">
        <v>80</v>
      </c>
      <c r="B146">
        <v>20</v>
      </c>
      <c r="C146">
        <v>20</v>
      </c>
      <c r="D146">
        <v>20</v>
      </c>
      <c r="E146">
        <v>390</v>
      </c>
      <c r="F146">
        <v>108</v>
      </c>
      <c r="G146">
        <v>1</v>
      </c>
      <c r="H146">
        <v>1</v>
      </c>
      <c r="I146" t="s">
        <v>61</v>
      </c>
      <c r="J146" t="s">
        <v>104</v>
      </c>
      <c r="K146" t="s">
        <v>144</v>
      </c>
      <c r="L146" t="s">
        <v>167</v>
      </c>
      <c r="M146">
        <v>0</v>
      </c>
      <c r="N146" t="s">
        <v>168</v>
      </c>
      <c r="O146" t="s">
        <v>172</v>
      </c>
      <c r="P146" t="s">
        <v>104</v>
      </c>
      <c r="Q146" t="s">
        <v>199</v>
      </c>
      <c r="R146">
        <v>1</v>
      </c>
      <c r="S146">
        <v>282</v>
      </c>
      <c r="W146" t="s">
        <v>543</v>
      </c>
      <c r="X146">
        <v>0</v>
      </c>
      <c r="Z146">
        <v>1</v>
      </c>
      <c r="AD146">
        <v>109</v>
      </c>
      <c r="AE146">
        <v>20</v>
      </c>
      <c r="AF146">
        <v>0</v>
      </c>
      <c r="AG146">
        <v>0.5</v>
      </c>
      <c r="AH146" t="s">
        <v>176</v>
      </c>
      <c r="AI146" t="s">
        <v>700</v>
      </c>
      <c r="AJ146" t="s">
        <v>716</v>
      </c>
      <c r="AK146">
        <v>9590</v>
      </c>
      <c r="AL146">
        <v>4850</v>
      </c>
    </row>
    <row r="147" spans="1:38" x14ac:dyDescent="0.25">
      <c r="A147" s="1">
        <v>123</v>
      </c>
      <c r="B147">
        <v>30</v>
      </c>
      <c r="C147">
        <v>30</v>
      </c>
      <c r="D147">
        <v>30</v>
      </c>
      <c r="E147">
        <v>360</v>
      </c>
      <c r="F147">
        <v>107</v>
      </c>
      <c r="G147">
        <v>1</v>
      </c>
      <c r="H147">
        <v>1</v>
      </c>
      <c r="I147" t="s">
        <v>61</v>
      </c>
      <c r="J147" t="s">
        <v>104</v>
      </c>
      <c r="K147" t="s">
        <v>144</v>
      </c>
      <c r="L147" t="s">
        <v>167</v>
      </c>
      <c r="M147">
        <v>0</v>
      </c>
      <c r="N147" t="s">
        <v>168</v>
      </c>
      <c r="O147" t="s">
        <v>172</v>
      </c>
      <c r="P147" t="s">
        <v>104</v>
      </c>
      <c r="Q147" t="s">
        <v>199</v>
      </c>
      <c r="R147">
        <v>1</v>
      </c>
      <c r="S147">
        <v>281</v>
      </c>
      <c r="W147" t="s">
        <v>543</v>
      </c>
      <c r="X147">
        <v>0</v>
      </c>
      <c r="Z147">
        <v>1</v>
      </c>
      <c r="AD147">
        <v>108</v>
      </c>
      <c r="AE147">
        <v>30</v>
      </c>
      <c r="AF147">
        <v>0</v>
      </c>
      <c r="AG147">
        <v>0.5</v>
      </c>
      <c r="AH147" t="s">
        <v>176</v>
      </c>
      <c r="AI147" t="s">
        <v>701</v>
      </c>
      <c r="AJ147" t="s">
        <v>717</v>
      </c>
      <c r="AK147">
        <v>14160</v>
      </c>
      <c r="AL147">
        <v>4850</v>
      </c>
    </row>
    <row r="148" spans="1:38" x14ac:dyDescent="0.25">
      <c r="A148" s="1">
        <v>179</v>
      </c>
      <c r="B148">
        <v>30</v>
      </c>
      <c r="C148">
        <v>40</v>
      </c>
      <c r="D148">
        <v>30</v>
      </c>
      <c r="E148">
        <v>350</v>
      </c>
      <c r="F148">
        <v>106</v>
      </c>
      <c r="G148">
        <v>1</v>
      </c>
      <c r="H148">
        <v>1</v>
      </c>
      <c r="I148" t="s">
        <v>61</v>
      </c>
      <c r="J148" t="s">
        <v>104</v>
      </c>
      <c r="K148" t="s">
        <v>144</v>
      </c>
      <c r="L148" t="s">
        <v>167</v>
      </c>
      <c r="M148">
        <v>0</v>
      </c>
      <c r="N148" t="s">
        <v>168</v>
      </c>
      <c r="O148" t="s">
        <v>172</v>
      </c>
      <c r="P148" t="s">
        <v>104</v>
      </c>
      <c r="Q148" t="s">
        <v>199</v>
      </c>
      <c r="R148">
        <v>1</v>
      </c>
      <c r="S148">
        <v>280</v>
      </c>
      <c r="W148" t="s">
        <v>543</v>
      </c>
      <c r="X148">
        <v>0</v>
      </c>
      <c r="Z148">
        <v>1</v>
      </c>
      <c r="AD148">
        <v>107</v>
      </c>
      <c r="AE148">
        <v>40</v>
      </c>
      <c r="AF148">
        <v>0</v>
      </c>
      <c r="AG148">
        <v>0.5</v>
      </c>
      <c r="AH148" t="s">
        <v>167</v>
      </c>
      <c r="AI148" t="s">
        <v>702</v>
      </c>
      <c r="AJ148" t="s">
        <v>718</v>
      </c>
      <c r="AK148">
        <v>18750</v>
      </c>
      <c r="AL148">
        <v>4850</v>
      </c>
    </row>
    <row r="149" spans="1:38" x14ac:dyDescent="0.25">
      <c r="A149" s="1">
        <v>212</v>
      </c>
      <c r="B149">
        <v>30</v>
      </c>
      <c r="C149">
        <v>50</v>
      </c>
      <c r="D149">
        <v>30</v>
      </c>
      <c r="E149">
        <v>280</v>
      </c>
      <c r="F149">
        <v>105</v>
      </c>
      <c r="G149">
        <v>1</v>
      </c>
      <c r="H149">
        <v>1</v>
      </c>
      <c r="I149" t="s">
        <v>61</v>
      </c>
      <c r="J149" t="s">
        <v>104</v>
      </c>
      <c r="K149" t="s">
        <v>144</v>
      </c>
      <c r="L149" t="s">
        <v>167</v>
      </c>
      <c r="M149">
        <v>0</v>
      </c>
      <c r="N149" t="s">
        <v>168</v>
      </c>
      <c r="O149" t="s">
        <v>172</v>
      </c>
      <c r="P149" t="s">
        <v>104</v>
      </c>
      <c r="Q149" t="s">
        <v>199</v>
      </c>
      <c r="R149">
        <v>1</v>
      </c>
      <c r="S149">
        <v>279</v>
      </c>
      <c r="W149" t="s">
        <v>543</v>
      </c>
      <c r="X149">
        <v>0</v>
      </c>
      <c r="Z149">
        <v>1</v>
      </c>
      <c r="AD149">
        <v>106</v>
      </c>
      <c r="AE149">
        <v>50</v>
      </c>
      <c r="AF149">
        <v>0</v>
      </c>
      <c r="AG149">
        <v>0.5</v>
      </c>
      <c r="AH149" t="s">
        <v>176</v>
      </c>
      <c r="AI149" t="s">
        <v>708</v>
      </c>
      <c r="AJ149" t="s">
        <v>724</v>
      </c>
      <c r="AK149">
        <v>23280</v>
      </c>
      <c r="AL149">
        <v>4850</v>
      </c>
    </row>
    <row r="150" spans="1:38" x14ac:dyDescent="0.25">
      <c r="A150" s="1">
        <v>245</v>
      </c>
      <c r="B150">
        <v>30</v>
      </c>
      <c r="C150">
        <v>60</v>
      </c>
      <c r="D150">
        <v>30</v>
      </c>
      <c r="E150">
        <v>280</v>
      </c>
      <c r="F150">
        <v>1</v>
      </c>
      <c r="G150">
        <v>1</v>
      </c>
      <c r="H150">
        <v>1</v>
      </c>
      <c r="I150" t="s">
        <v>61</v>
      </c>
      <c r="J150" t="s">
        <v>104</v>
      </c>
      <c r="K150" t="s">
        <v>144</v>
      </c>
      <c r="L150" t="s">
        <v>167</v>
      </c>
      <c r="M150">
        <v>0</v>
      </c>
      <c r="N150" t="s">
        <v>168</v>
      </c>
      <c r="O150" t="s">
        <v>172</v>
      </c>
      <c r="P150" t="s">
        <v>104</v>
      </c>
      <c r="Q150" t="s">
        <v>199</v>
      </c>
      <c r="R150">
        <v>1</v>
      </c>
      <c r="S150">
        <v>278</v>
      </c>
      <c r="W150" t="s">
        <v>543</v>
      </c>
      <c r="X150">
        <v>0</v>
      </c>
      <c r="Z150">
        <v>1</v>
      </c>
      <c r="AD150">
        <v>105</v>
      </c>
      <c r="AE150">
        <v>60</v>
      </c>
      <c r="AF150">
        <v>0</v>
      </c>
      <c r="AG150">
        <v>0.5</v>
      </c>
      <c r="AH150" t="s">
        <v>176</v>
      </c>
      <c r="AI150" t="s">
        <v>709</v>
      </c>
      <c r="AJ150" t="s">
        <v>725</v>
      </c>
      <c r="AK150">
        <v>27880</v>
      </c>
      <c r="AL150">
        <v>4850</v>
      </c>
    </row>
    <row r="151" spans="1:38" x14ac:dyDescent="0.25">
      <c r="A151" s="1">
        <v>445</v>
      </c>
      <c r="B151">
        <v>10</v>
      </c>
      <c r="C151">
        <v>10</v>
      </c>
      <c r="D151">
        <v>10</v>
      </c>
      <c r="E151">
        <v>260</v>
      </c>
      <c r="F151">
        <v>103</v>
      </c>
      <c r="G151">
        <v>1</v>
      </c>
      <c r="H151">
        <v>1</v>
      </c>
      <c r="I151" t="s">
        <v>62</v>
      </c>
      <c r="J151" t="s">
        <v>104</v>
      </c>
      <c r="K151" t="s">
        <v>145</v>
      </c>
      <c r="L151" t="s">
        <v>167</v>
      </c>
      <c r="M151">
        <v>0</v>
      </c>
      <c r="N151" t="s">
        <v>168</v>
      </c>
      <c r="O151" t="s">
        <v>178</v>
      </c>
      <c r="P151" t="s">
        <v>104</v>
      </c>
      <c r="Q151" t="s">
        <v>199</v>
      </c>
      <c r="R151">
        <v>1</v>
      </c>
      <c r="S151">
        <v>277</v>
      </c>
      <c r="T151" t="s">
        <v>210</v>
      </c>
      <c r="U151" t="s">
        <v>379</v>
      </c>
      <c r="W151" t="s">
        <v>543</v>
      </c>
      <c r="X151">
        <v>0</v>
      </c>
      <c r="Y151" t="s">
        <v>544</v>
      </c>
      <c r="Z151">
        <v>33.5</v>
      </c>
      <c r="AB151" t="s">
        <v>558</v>
      </c>
      <c r="AC151" t="s">
        <v>697</v>
      </c>
      <c r="AD151">
        <v>104</v>
      </c>
      <c r="AE151">
        <v>10</v>
      </c>
      <c r="AF151">
        <v>0</v>
      </c>
      <c r="AG151">
        <v>0.5</v>
      </c>
      <c r="AH151" t="s">
        <v>176</v>
      </c>
      <c r="AI151" t="s">
        <v>699</v>
      </c>
      <c r="AJ151" t="s">
        <v>715</v>
      </c>
      <c r="AK151">
        <v>4860</v>
      </c>
      <c r="AL151">
        <v>4860</v>
      </c>
    </row>
    <row r="152" spans="1:38" x14ac:dyDescent="0.25">
      <c r="A152" s="1">
        <v>81</v>
      </c>
      <c r="B152">
        <v>20</v>
      </c>
      <c r="C152">
        <v>20</v>
      </c>
      <c r="D152">
        <v>20</v>
      </c>
      <c r="E152">
        <v>400</v>
      </c>
      <c r="F152">
        <v>102</v>
      </c>
      <c r="G152">
        <v>1</v>
      </c>
      <c r="H152">
        <v>1</v>
      </c>
      <c r="I152" t="s">
        <v>62</v>
      </c>
      <c r="J152" t="s">
        <v>104</v>
      </c>
      <c r="K152" t="s">
        <v>145</v>
      </c>
      <c r="L152" t="s">
        <v>167</v>
      </c>
      <c r="M152">
        <v>0</v>
      </c>
      <c r="N152" t="s">
        <v>168</v>
      </c>
      <c r="O152" t="s">
        <v>178</v>
      </c>
      <c r="P152" t="s">
        <v>104</v>
      </c>
      <c r="Q152" t="s">
        <v>199</v>
      </c>
      <c r="R152">
        <v>1</v>
      </c>
      <c r="S152">
        <v>276</v>
      </c>
      <c r="W152" t="s">
        <v>543</v>
      </c>
      <c r="X152">
        <v>0</v>
      </c>
      <c r="Z152">
        <v>1</v>
      </c>
      <c r="AD152">
        <v>103</v>
      </c>
      <c r="AE152">
        <v>20</v>
      </c>
      <c r="AF152">
        <v>0</v>
      </c>
      <c r="AG152">
        <v>0.5</v>
      </c>
      <c r="AH152" t="s">
        <v>176</v>
      </c>
      <c r="AI152" t="s">
        <v>700</v>
      </c>
      <c r="AJ152" t="s">
        <v>716</v>
      </c>
      <c r="AK152">
        <v>9600</v>
      </c>
      <c r="AL152">
        <v>4860</v>
      </c>
    </row>
    <row r="153" spans="1:38" x14ac:dyDescent="0.25">
      <c r="A153" s="1">
        <v>124</v>
      </c>
      <c r="B153">
        <v>30</v>
      </c>
      <c r="C153">
        <v>30</v>
      </c>
      <c r="D153">
        <v>30</v>
      </c>
      <c r="E153">
        <v>370</v>
      </c>
      <c r="F153">
        <v>101</v>
      </c>
      <c r="G153">
        <v>1</v>
      </c>
      <c r="H153">
        <v>1</v>
      </c>
      <c r="I153" t="s">
        <v>62</v>
      </c>
      <c r="J153" t="s">
        <v>104</v>
      </c>
      <c r="K153" t="s">
        <v>145</v>
      </c>
      <c r="L153" t="s">
        <v>167</v>
      </c>
      <c r="M153">
        <v>0</v>
      </c>
      <c r="N153" t="s">
        <v>168</v>
      </c>
      <c r="O153" t="s">
        <v>178</v>
      </c>
      <c r="P153" t="s">
        <v>104</v>
      </c>
      <c r="Q153" t="s">
        <v>199</v>
      </c>
      <c r="R153">
        <v>1</v>
      </c>
      <c r="S153">
        <v>275</v>
      </c>
      <c r="W153" t="s">
        <v>543</v>
      </c>
      <c r="X153">
        <v>0</v>
      </c>
      <c r="Z153">
        <v>1</v>
      </c>
      <c r="AD153">
        <v>102</v>
      </c>
      <c r="AE153">
        <v>30</v>
      </c>
      <c r="AF153">
        <v>0</v>
      </c>
      <c r="AG153">
        <v>0.5</v>
      </c>
      <c r="AH153" t="s">
        <v>176</v>
      </c>
      <c r="AI153" t="s">
        <v>701</v>
      </c>
      <c r="AJ153" t="s">
        <v>717</v>
      </c>
      <c r="AK153">
        <v>14170</v>
      </c>
      <c r="AL153">
        <v>4860</v>
      </c>
    </row>
    <row r="154" spans="1:38" x14ac:dyDescent="0.25">
      <c r="A154" s="1">
        <v>180</v>
      </c>
      <c r="B154">
        <v>30</v>
      </c>
      <c r="C154">
        <v>40</v>
      </c>
      <c r="D154">
        <v>30</v>
      </c>
      <c r="E154">
        <v>360</v>
      </c>
      <c r="F154">
        <v>100</v>
      </c>
      <c r="G154">
        <v>1</v>
      </c>
      <c r="H154">
        <v>1</v>
      </c>
      <c r="I154" t="s">
        <v>62</v>
      </c>
      <c r="J154" t="s">
        <v>104</v>
      </c>
      <c r="K154" t="s">
        <v>145</v>
      </c>
      <c r="L154" t="s">
        <v>167</v>
      </c>
      <c r="M154">
        <v>0</v>
      </c>
      <c r="N154" t="s">
        <v>168</v>
      </c>
      <c r="O154" t="s">
        <v>178</v>
      </c>
      <c r="P154" t="s">
        <v>104</v>
      </c>
      <c r="Q154" t="s">
        <v>199</v>
      </c>
      <c r="R154">
        <v>1</v>
      </c>
      <c r="S154">
        <v>274</v>
      </c>
      <c r="W154" t="s">
        <v>543</v>
      </c>
      <c r="X154">
        <v>0</v>
      </c>
      <c r="Z154">
        <v>1</v>
      </c>
      <c r="AD154">
        <v>101</v>
      </c>
      <c r="AE154">
        <v>40</v>
      </c>
      <c r="AF154">
        <v>0</v>
      </c>
      <c r="AG154">
        <v>0.5</v>
      </c>
      <c r="AH154" t="s">
        <v>167</v>
      </c>
      <c r="AI154" t="s">
        <v>702</v>
      </c>
      <c r="AJ154" t="s">
        <v>718</v>
      </c>
      <c r="AK154">
        <v>18760</v>
      </c>
      <c r="AL154">
        <v>4860</v>
      </c>
    </row>
    <row r="155" spans="1:38" x14ac:dyDescent="0.25">
      <c r="A155" s="1">
        <v>213</v>
      </c>
      <c r="B155">
        <v>30</v>
      </c>
      <c r="C155">
        <v>50</v>
      </c>
      <c r="D155">
        <v>30</v>
      </c>
      <c r="E155">
        <v>290</v>
      </c>
      <c r="F155">
        <v>99</v>
      </c>
      <c r="G155">
        <v>1</v>
      </c>
      <c r="H155">
        <v>1</v>
      </c>
      <c r="I155" t="s">
        <v>62</v>
      </c>
      <c r="J155" t="s">
        <v>104</v>
      </c>
      <c r="K155" t="s">
        <v>145</v>
      </c>
      <c r="L155" t="s">
        <v>167</v>
      </c>
      <c r="M155">
        <v>0</v>
      </c>
      <c r="N155" t="s">
        <v>168</v>
      </c>
      <c r="O155" t="s">
        <v>178</v>
      </c>
      <c r="P155" t="s">
        <v>104</v>
      </c>
      <c r="Q155" t="s">
        <v>199</v>
      </c>
      <c r="R155">
        <v>1</v>
      </c>
      <c r="S155">
        <v>273</v>
      </c>
      <c r="W155" t="s">
        <v>543</v>
      </c>
      <c r="X155">
        <v>0</v>
      </c>
      <c r="Z155">
        <v>1</v>
      </c>
      <c r="AD155">
        <v>100</v>
      </c>
      <c r="AE155">
        <v>50</v>
      </c>
      <c r="AF155">
        <v>0</v>
      </c>
      <c r="AG155">
        <v>0.5</v>
      </c>
      <c r="AH155" t="s">
        <v>176</v>
      </c>
      <c r="AI155" t="s">
        <v>708</v>
      </c>
      <c r="AJ155" t="s">
        <v>724</v>
      </c>
      <c r="AK155">
        <v>23290</v>
      </c>
      <c r="AL155">
        <v>4860</v>
      </c>
    </row>
    <row r="156" spans="1:38" x14ac:dyDescent="0.25">
      <c r="A156" s="1">
        <v>246</v>
      </c>
      <c r="B156">
        <v>30</v>
      </c>
      <c r="C156">
        <v>60</v>
      </c>
      <c r="D156">
        <v>30</v>
      </c>
      <c r="E156">
        <v>290</v>
      </c>
      <c r="F156">
        <v>1</v>
      </c>
      <c r="G156">
        <v>1</v>
      </c>
      <c r="H156">
        <v>1</v>
      </c>
      <c r="I156" t="s">
        <v>62</v>
      </c>
      <c r="J156" t="s">
        <v>104</v>
      </c>
      <c r="K156" t="s">
        <v>145</v>
      </c>
      <c r="L156" t="s">
        <v>167</v>
      </c>
      <c r="M156">
        <v>0</v>
      </c>
      <c r="N156" t="s">
        <v>168</v>
      </c>
      <c r="O156" t="s">
        <v>178</v>
      </c>
      <c r="P156" t="s">
        <v>104</v>
      </c>
      <c r="Q156" t="s">
        <v>199</v>
      </c>
      <c r="R156">
        <v>1</v>
      </c>
      <c r="S156">
        <v>272</v>
      </c>
      <c r="W156" t="s">
        <v>543</v>
      </c>
      <c r="X156">
        <v>0</v>
      </c>
      <c r="Z156">
        <v>1</v>
      </c>
      <c r="AD156">
        <v>99</v>
      </c>
      <c r="AE156">
        <v>60</v>
      </c>
      <c r="AF156">
        <v>0</v>
      </c>
      <c r="AG156">
        <v>0.5</v>
      </c>
      <c r="AH156" t="s">
        <v>176</v>
      </c>
      <c r="AI156" t="s">
        <v>709</v>
      </c>
      <c r="AJ156" t="s">
        <v>725</v>
      </c>
      <c r="AK156">
        <v>27890</v>
      </c>
      <c r="AL156">
        <v>4860</v>
      </c>
    </row>
    <row r="157" spans="1:38" x14ac:dyDescent="0.25">
      <c r="A157" s="1">
        <v>446</v>
      </c>
      <c r="B157">
        <v>10</v>
      </c>
      <c r="C157">
        <v>10</v>
      </c>
      <c r="D157">
        <v>10</v>
      </c>
      <c r="E157">
        <v>270</v>
      </c>
      <c r="F157">
        <v>97</v>
      </c>
      <c r="G157">
        <v>1</v>
      </c>
      <c r="H157">
        <v>1</v>
      </c>
      <c r="I157" t="s">
        <v>63</v>
      </c>
      <c r="J157" t="s">
        <v>104</v>
      </c>
      <c r="K157" t="s">
        <v>145</v>
      </c>
      <c r="L157" t="s">
        <v>167</v>
      </c>
      <c r="M157">
        <v>0</v>
      </c>
      <c r="N157" t="s">
        <v>168</v>
      </c>
      <c r="O157" t="s">
        <v>178</v>
      </c>
      <c r="P157" t="s">
        <v>104</v>
      </c>
      <c r="Q157" t="s">
        <v>199</v>
      </c>
      <c r="R157">
        <v>1</v>
      </c>
      <c r="S157">
        <v>271</v>
      </c>
      <c r="T157" t="s">
        <v>210</v>
      </c>
      <c r="U157" t="s">
        <v>379</v>
      </c>
      <c r="W157" t="s">
        <v>543</v>
      </c>
      <c r="X157">
        <v>0</v>
      </c>
      <c r="Y157" t="s">
        <v>544</v>
      </c>
      <c r="Z157">
        <v>33.5</v>
      </c>
      <c r="AB157" t="s">
        <v>558</v>
      </c>
      <c r="AC157" t="s">
        <v>697</v>
      </c>
      <c r="AD157">
        <v>98</v>
      </c>
      <c r="AE157">
        <v>10</v>
      </c>
      <c r="AF157">
        <v>0</v>
      </c>
      <c r="AG157">
        <v>0.5</v>
      </c>
      <c r="AH157" t="s">
        <v>176</v>
      </c>
      <c r="AI157" t="s">
        <v>699</v>
      </c>
      <c r="AJ157" t="s">
        <v>715</v>
      </c>
      <c r="AK157">
        <v>4870</v>
      </c>
      <c r="AL157">
        <v>4870</v>
      </c>
    </row>
    <row r="158" spans="1:38" x14ac:dyDescent="0.25">
      <c r="A158" s="1">
        <v>82</v>
      </c>
      <c r="B158">
        <v>20</v>
      </c>
      <c r="C158">
        <v>20</v>
      </c>
      <c r="D158">
        <v>20</v>
      </c>
      <c r="E158">
        <v>410</v>
      </c>
      <c r="F158">
        <v>96</v>
      </c>
      <c r="G158">
        <v>1</v>
      </c>
      <c r="H158">
        <v>1</v>
      </c>
      <c r="I158" t="s">
        <v>63</v>
      </c>
      <c r="J158" t="s">
        <v>104</v>
      </c>
      <c r="K158" t="s">
        <v>145</v>
      </c>
      <c r="L158" t="s">
        <v>167</v>
      </c>
      <c r="M158">
        <v>0</v>
      </c>
      <c r="N158" t="s">
        <v>168</v>
      </c>
      <c r="O158" t="s">
        <v>178</v>
      </c>
      <c r="P158" t="s">
        <v>104</v>
      </c>
      <c r="Q158" t="s">
        <v>199</v>
      </c>
      <c r="R158">
        <v>1</v>
      </c>
      <c r="S158">
        <v>270</v>
      </c>
      <c r="W158" t="s">
        <v>543</v>
      </c>
      <c r="X158">
        <v>0</v>
      </c>
      <c r="Z158">
        <v>1</v>
      </c>
      <c r="AD158">
        <v>97</v>
      </c>
      <c r="AE158">
        <v>20</v>
      </c>
      <c r="AF158">
        <v>0</v>
      </c>
      <c r="AG158">
        <v>0.5</v>
      </c>
      <c r="AH158" t="s">
        <v>176</v>
      </c>
      <c r="AI158" t="s">
        <v>700</v>
      </c>
      <c r="AJ158" t="s">
        <v>716</v>
      </c>
      <c r="AK158">
        <v>9610</v>
      </c>
      <c r="AL158">
        <v>4870</v>
      </c>
    </row>
    <row r="159" spans="1:38" x14ac:dyDescent="0.25">
      <c r="A159" s="1">
        <v>125</v>
      </c>
      <c r="B159">
        <v>30</v>
      </c>
      <c r="C159">
        <v>30</v>
      </c>
      <c r="D159">
        <v>30</v>
      </c>
      <c r="E159">
        <v>380</v>
      </c>
      <c r="F159">
        <v>95</v>
      </c>
      <c r="G159">
        <v>1</v>
      </c>
      <c r="H159">
        <v>1</v>
      </c>
      <c r="I159" t="s">
        <v>63</v>
      </c>
      <c r="J159" t="s">
        <v>104</v>
      </c>
      <c r="K159" t="s">
        <v>145</v>
      </c>
      <c r="L159" t="s">
        <v>167</v>
      </c>
      <c r="M159">
        <v>0</v>
      </c>
      <c r="N159" t="s">
        <v>168</v>
      </c>
      <c r="O159" t="s">
        <v>178</v>
      </c>
      <c r="P159" t="s">
        <v>104</v>
      </c>
      <c r="Q159" t="s">
        <v>199</v>
      </c>
      <c r="R159">
        <v>1</v>
      </c>
      <c r="S159">
        <v>269</v>
      </c>
      <c r="W159" t="s">
        <v>543</v>
      </c>
      <c r="X159">
        <v>0</v>
      </c>
      <c r="Z159">
        <v>1</v>
      </c>
      <c r="AD159">
        <v>96</v>
      </c>
      <c r="AE159">
        <v>30</v>
      </c>
      <c r="AF159">
        <v>0</v>
      </c>
      <c r="AG159">
        <v>0.5</v>
      </c>
      <c r="AH159" t="s">
        <v>176</v>
      </c>
      <c r="AI159" t="s">
        <v>701</v>
      </c>
      <c r="AJ159" t="s">
        <v>717</v>
      </c>
      <c r="AK159">
        <v>14180</v>
      </c>
      <c r="AL159">
        <v>4870</v>
      </c>
    </row>
    <row r="160" spans="1:38" x14ac:dyDescent="0.25">
      <c r="A160" s="1">
        <v>181</v>
      </c>
      <c r="B160">
        <v>30</v>
      </c>
      <c r="C160">
        <v>40</v>
      </c>
      <c r="D160">
        <v>30</v>
      </c>
      <c r="E160">
        <v>370</v>
      </c>
      <c r="F160">
        <v>94</v>
      </c>
      <c r="G160">
        <v>1</v>
      </c>
      <c r="H160">
        <v>1</v>
      </c>
      <c r="I160" t="s">
        <v>63</v>
      </c>
      <c r="J160" t="s">
        <v>104</v>
      </c>
      <c r="K160" t="s">
        <v>145</v>
      </c>
      <c r="L160" t="s">
        <v>167</v>
      </c>
      <c r="M160">
        <v>0</v>
      </c>
      <c r="N160" t="s">
        <v>168</v>
      </c>
      <c r="O160" t="s">
        <v>178</v>
      </c>
      <c r="P160" t="s">
        <v>104</v>
      </c>
      <c r="Q160" t="s">
        <v>199</v>
      </c>
      <c r="R160">
        <v>1</v>
      </c>
      <c r="S160">
        <v>268</v>
      </c>
      <c r="W160" t="s">
        <v>543</v>
      </c>
      <c r="X160">
        <v>0</v>
      </c>
      <c r="Z160">
        <v>1</v>
      </c>
      <c r="AD160">
        <v>95</v>
      </c>
      <c r="AE160">
        <v>40</v>
      </c>
      <c r="AF160">
        <v>0</v>
      </c>
      <c r="AG160">
        <v>0.5</v>
      </c>
      <c r="AH160" t="s">
        <v>167</v>
      </c>
      <c r="AI160" t="s">
        <v>702</v>
      </c>
      <c r="AJ160" t="s">
        <v>718</v>
      </c>
      <c r="AK160">
        <v>18770</v>
      </c>
      <c r="AL160">
        <v>4870</v>
      </c>
    </row>
    <row r="161" spans="1:38" x14ac:dyDescent="0.25">
      <c r="A161" s="1">
        <v>214</v>
      </c>
      <c r="B161">
        <v>30</v>
      </c>
      <c r="C161">
        <v>50</v>
      </c>
      <c r="D161">
        <v>30</v>
      </c>
      <c r="E161">
        <v>300</v>
      </c>
      <c r="F161">
        <v>93</v>
      </c>
      <c r="G161">
        <v>1</v>
      </c>
      <c r="H161">
        <v>1</v>
      </c>
      <c r="I161" t="s">
        <v>63</v>
      </c>
      <c r="J161" t="s">
        <v>104</v>
      </c>
      <c r="K161" t="s">
        <v>145</v>
      </c>
      <c r="L161" t="s">
        <v>167</v>
      </c>
      <c r="M161">
        <v>0</v>
      </c>
      <c r="N161" t="s">
        <v>168</v>
      </c>
      <c r="O161" t="s">
        <v>178</v>
      </c>
      <c r="P161" t="s">
        <v>104</v>
      </c>
      <c r="Q161" t="s">
        <v>199</v>
      </c>
      <c r="R161">
        <v>1</v>
      </c>
      <c r="S161">
        <v>267</v>
      </c>
      <c r="W161" t="s">
        <v>543</v>
      </c>
      <c r="X161">
        <v>0</v>
      </c>
      <c r="Z161">
        <v>1</v>
      </c>
      <c r="AD161">
        <v>94</v>
      </c>
      <c r="AE161">
        <v>50</v>
      </c>
      <c r="AF161">
        <v>0</v>
      </c>
      <c r="AG161">
        <v>0.5</v>
      </c>
      <c r="AH161" t="s">
        <v>176</v>
      </c>
      <c r="AI161" t="s">
        <v>708</v>
      </c>
      <c r="AJ161" t="s">
        <v>724</v>
      </c>
      <c r="AK161">
        <v>23300</v>
      </c>
      <c r="AL161">
        <v>4870</v>
      </c>
    </row>
    <row r="162" spans="1:38" x14ac:dyDescent="0.25">
      <c r="A162" s="1">
        <v>247</v>
      </c>
      <c r="B162">
        <v>30</v>
      </c>
      <c r="C162">
        <v>60</v>
      </c>
      <c r="D162">
        <v>30</v>
      </c>
      <c r="E162">
        <v>300</v>
      </c>
      <c r="F162">
        <v>1</v>
      </c>
      <c r="G162">
        <v>1</v>
      </c>
      <c r="H162">
        <v>1</v>
      </c>
      <c r="I162" t="s">
        <v>63</v>
      </c>
      <c r="J162" t="s">
        <v>104</v>
      </c>
      <c r="K162" t="s">
        <v>145</v>
      </c>
      <c r="L162" t="s">
        <v>167</v>
      </c>
      <c r="M162">
        <v>0</v>
      </c>
      <c r="N162" t="s">
        <v>168</v>
      </c>
      <c r="O162" t="s">
        <v>178</v>
      </c>
      <c r="P162" t="s">
        <v>104</v>
      </c>
      <c r="Q162" t="s">
        <v>199</v>
      </c>
      <c r="R162">
        <v>1</v>
      </c>
      <c r="S162">
        <v>266</v>
      </c>
      <c r="W162" t="s">
        <v>543</v>
      </c>
      <c r="X162">
        <v>0</v>
      </c>
      <c r="Z162">
        <v>1</v>
      </c>
      <c r="AD162">
        <v>93</v>
      </c>
      <c r="AE162">
        <v>60</v>
      </c>
      <c r="AF162">
        <v>0</v>
      </c>
      <c r="AG162">
        <v>0.5</v>
      </c>
      <c r="AH162" t="s">
        <v>176</v>
      </c>
      <c r="AI162" t="s">
        <v>709</v>
      </c>
      <c r="AJ162" t="s">
        <v>725</v>
      </c>
      <c r="AK162">
        <v>27900</v>
      </c>
      <c r="AL162">
        <v>4870</v>
      </c>
    </row>
    <row r="163" spans="1:38" x14ac:dyDescent="0.25">
      <c r="A163" s="1">
        <v>447</v>
      </c>
      <c r="B163">
        <v>10</v>
      </c>
      <c r="C163">
        <v>10</v>
      </c>
      <c r="D163">
        <v>10</v>
      </c>
      <c r="E163">
        <v>280</v>
      </c>
      <c r="F163">
        <v>163</v>
      </c>
      <c r="G163">
        <v>4</v>
      </c>
      <c r="H163">
        <v>1</v>
      </c>
      <c r="I163" t="s">
        <v>64</v>
      </c>
      <c r="J163" t="s">
        <v>105</v>
      </c>
      <c r="K163" t="s">
        <v>146</v>
      </c>
      <c r="L163" t="s">
        <v>167</v>
      </c>
      <c r="M163">
        <v>0</v>
      </c>
      <c r="N163" t="s">
        <v>168</v>
      </c>
      <c r="O163" t="s">
        <v>170</v>
      </c>
      <c r="P163" t="s">
        <v>105</v>
      </c>
      <c r="Q163" t="s">
        <v>199</v>
      </c>
      <c r="R163">
        <v>1</v>
      </c>
      <c r="S163">
        <v>337</v>
      </c>
      <c r="T163" t="s">
        <v>211</v>
      </c>
      <c r="U163" t="s">
        <v>380</v>
      </c>
      <c r="W163" t="s">
        <v>543</v>
      </c>
      <c r="X163">
        <v>0</v>
      </c>
      <c r="Y163" t="s">
        <v>544</v>
      </c>
      <c r="Z163">
        <v>2.5</v>
      </c>
      <c r="AB163" t="s">
        <v>559</v>
      </c>
      <c r="AC163" t="s">
        <v>697</v>
      </c>
      <c r="AD163">
        <v>164</v>
      </c>
      <c r="AE163">
        <v>10</v>
      </c>
      <c r="AF163">
        <v>0</v>
      </c>
      <c r="AG163">
        <v>0.5</v>
      </c>
      <c r="AH163" t="s">
        <v>176</v>
      </c>
      <c r="AI163" t="s">
        <v>699</v>
      </c>
      <c r="AJ163" t="s">
        <v>715</v>
      </c>
      <c r="AK163">
        <v>4880</v>
      </c>
      <c r="AL163">
        <v>4880</v>
      </c>
    </row>
    <row r="164" spans="1:38" x14ac:dyDescent="0.25">
      <c r="A164" s="1">
        <v>448</v>
      </c>
      <c r="B164">
        <v>10</v>
      </c>
      <c r="C164">
        <v>10</v>
      </c>
      <c r="D164">
        <v>10</v>
      </c>
      <c r="E164">
        <v>280</v>
      </c>
      <c r="F164">
        <v>163</v>
      </c>
      <c r="G164">
        <v>4</v>
      </c>
      <c r="H164">
        <v>1</v>
      </c>
      <c r="I164" t="s">
        <v>64</v>
      </c>
      <c r="J164" t="s">
        <v>105</v>
      </c>
      <c r="K164" t="s">
        <v>146</v>
      </c>
      <c r="L164" t="s">
        <v>167</v>
      </c>
      <c r="M164">
        <v>0</v>
      </c>
      <c r="N164" t="s">
        <v>168</v>
      </c>
      <c r="O164" t="s">
        <v>170</v>
      </c>
      <c r="P164" t="s">
        <v>105</v>
      </c>
      <c r="Q164" t="s">
        <v>199</v>
      </c>
      <c r="R164">
        <v>1</v>
      </c>
      <c r="S164">
        <v>337</v>
      </c>
      <c r="T164" t="s">
        <v>211</v>
      </c>
      <c r="U164" t="s">
        <v>380</v>
      </c>
      <c r="W164" t="s">
        <v>543</v>
      </c>
      <c r="X164">
        <v>0</v>
      </c>
      <c r="Y164" t="s">
        <v>544</v>
      </c>
      <c r="Z164">
        <v>2.5</v>
      </c>
      <c r="AB164" t="s">
        <v>559</v>
      </c>
      <c r="AC164" t="s">
        <v>697</v>
      </c>
      <c r="AD164">
        <v>164</v>
      </c>
      <c r="AE164">
        <v>10</v>
      </c>
      <c r="AF164">
        <v>0</v>
      </c>
      <c r="AG164">
        <v>0.5</v>
      </c>
      <c r="AH164" t="s">
        <v>176</v>
      </c>
      <c r="AI164" t="s">
        <v>699</v>
      </c>
      <c r="AJ164" t="s">
        <v>715</v>
      </c>
      <c r="AK164">
        <v>4880</v>
      </c>
      <c r="AL164">
        <v>4880</v>
      </c>
    </row>
    <row r="165" spans="1:38" x14ac:dyDescent="0.25">
      <c r="A165" s="1">
        <v>449</v>
      </c>
      <c r="B165">
        <v>10</v>
      </c>
      <c r="C165">
        <v>10</v>
      </c>
      <c r="D165">
        <v>10</v>
      </c>
      <c r="E165">
        <v>280</v>
      </c>
      <c r="F165">
        <v>163</v>
      </c>
      <c r="G165">
        <v>4</v>
      </c>
      <c r="H165">
        <v>1</v>
      </c>
      <c r="I165" t="s">
        <v>64</v>
      </c>
      <c r="J165" t="s">
        <v>105</v>
      </c>
      <c r="K165" t="s">
        <v>146</v>
      </c>
      <c r="L165" t="s">
        <v>167</v>
      </c>
      <c r="M165">
        <v>0</v>
      </c>
      <c r="N165" t="s">
        <v>168</v>
      </c>
      <c r="O165" t="s">
        <v>170</v>
      </c>
      <c r="P165" t="s">
        <v>105</v>
      </c>
      <c r="Q165" t="s">
        <v>199</v>
      </c>
      <c r="R165">
        <v>1</v>
      </c>
      <c r="S165">
        <v>337</v>
      </c>
      <c r="T165" t="s">
        <v>211</v>
      </c>
      <c r="U165" t="s">
        <v>380</v>
      </c>
      <c r="W165" t="s">
        <v>543</v>
      </c>
      <c r="X165">
        <v>0</v>
      </c>
      <c r="Y165" t="s">
        <v>544</v>
      </c>
      <c r="Z165">
        <v>2.5</v>
      </c>
      <c r="AB165" t="s">
        <v>559</v>
      </c>
      <c r="AC165" t="s">
        <v>697</v>
      </c>
      <c r="AD165">
        <v>164</v>
      </c>
      <c r="AE165">
        <v>10</v>
      </c>
      <c r="AF165">
        <v>0</v>
      </c>
      <c r="AG165">
        <v>0.5</v>
      </c>
      <c r="AH165" t="s">
        <v>176</v>
      </c>
      <c r="AI165" t="s">
        <v>699</v>
      </c>
      <c r="AJ165" t="s">
        <v>715</v>
      </c>
      <c r="AK165">
        <v>4880</v>
      </c>
      <c r="AL165">
        <v>4880</v>
      </c>
    </row>
    <row r="166" spans="1:38" x14ac:dyDescent="0.25">
      <c r="A166" s="1">
        <v>450</v>
      </c>
      <c r="B166">
        <v>10</v>
      </c>
      <c r="C166">
        <v>10</v>
      </c>
      <c r="D166">
        <v>10</v>
      </c>
      <c r="E166">
        <v>280</v>
      </c>
      <c r="F166">
        <v>163</v>
      </c>
      <c r="G166">
        <v>4</v>
      </c>
      <c r="H166">
        <v>1</v>
      </c>
      <c r="I166" t="s">
        <v>64</v>
      </c>
      <c r="J166" t="s">
        <v>105</v>
      </c>
      <c r="K166" t="s">
        <v>146</v>
      </c>
      <c r="L166" t="s">
        <v>167</v>
      </c>
      <c r="M166">
        <v>0</v>
      </c>
      <c r="N166" t="s">
        <v>168</v>
      </c>
      <c r="O166" t="s">
        <v>170</v>
      </c>
      <c r="P166" t="s">
        <v>105</v>
      </c>
      <c r="Q166" t="s">
        <v>199</v>
      </c>
      <c r="R166">
        <v>1</v>
      </c>
      <c r="S166">
        <v>337</v>
      </c>
      <c r="T166" t="s">
        <v>211</v>
      </c>
      <c r="U166" t="s">
        <v>380</v>
      </c>
      <c r="W166" t="s">
        <v>543</v>
      </c>
      <c r="X166">
        <v>0</v>
      </c>
      <c r="Y166" t="s">
        <v>544</v>
      </c>
      <c r="Z166">
        <v>2.5</v>
      </c>
      <c r="AB166" t="s">
        <v>559</v>
      </c>
      <c r="AC166" t="s">
        <v>697</v>
      </c>
      <c r="AD166">
        <v>164</v>
      </c>
      <c r="AE166">
        <v>10</v>
      </c>
      <c r="AF166">
        <v>0</v>
      </c>
      <c r="AG166">
        <v>0.5</v>
      </c>
      <c r="AH166" t="s">
        <v>176</v>
      </c>
      <c r="AI166" t="s">
        <v>699</v>
      </c>
      <c r="AJ166" t="s">
        <v>715</v>
      </c>
      <c r="AK166">
        <v>4880</v>
      </c>
      <c r="AL166">
        <v>4880</v>
      </c>
    </row>
    <row r="167" spans="1:38" x14ac:dyDescent="0.25">
      <c r="A167" s="1">
        <v>60</v>
      </c>
      <c r="B167">
        <v>20</v>
      </c>
      <c r="C167">
        <v>20</v>
      </c>
      <c r="D167">
        <v>20</v>
      </c>
      <c r="E167">
        <v>190</v>
      </c>
      <c r="F167">
        <v>162</v>
      </c>
      <c r="G167">
        <v>4</v>
      </c>
      <c r="H167">
        <v>1</v>
      </c>
      <c r="I167" t="s">
        <v>64</v>
      </c>
      <c r="J167" t="s">
        <v>105</v>
      </c>
      <c r="K167" t="s">
        <v>146</v>
      </c>
      <c r="L167" t="s">
        <v>167</v>
      </c>
      <c r="M167">
        <v>0</v>
      </c>
      <c r="N167" t="s">
        <v>168</v>
      </c>
      <c r="O167" t="s">
        <v>170</v>
      </c>
      <c r="P167" t="s">
        <v>105</v>
      </c>
      <c r="Q167" t="s">
        <v>199</v>
      </c>
      <c r="R167">
        <v>1</v>
      </c>
      <c r="S167">
        <v>336</v>
      </c>
      <c r="W167" t="s">
        <v>543</v>
      </c>
      <c r="X167">
        <v>0</v>
      </c>
      <c r="Z167">
        <v>4</v>
      </c>
      <c r="AD167">
        <v>163</v>
      </c>
      <c r="AE167">
        <v>20</v>
      </c>
      <c r="AF167">
        <v>0</v>
      </c>
      <c r="AG167">
        <v>0.5</v>
      </c>
      <c r="AH167" t="s">
        <v>176</v>
      </c>
      <c r="AI167" t="s">
        <v>700</v>
      </c>
      <c r="AJ167" t="s">
        <v>716</v>
      </c>
      <c r="AK167">
        <v>9390</v>
      </c>
      <c r="AL167">
        <v>4880</v>
      </c>
    </row>
    <row r="168" spans="1:38" x14ac:dyDescent="0.25">
      <c r="A168" s="1">
        <v>103</v>
      </c>
      <c r="B168">
        <v>30</v>
      </c>
      <c r="C168">
        <v>30</v>
      </c>
      <c r="D168">
        <v>30</v>
      </c>
      <c r="E168">
        <v>160</v>
      </c>
      <c r="F168">
        <v>161</v>
      </c>
      <c r="G168">
        <v>4</v>
      </c>
      <c r="H168">
        <v>1</v>
      </c>
      <c r="I168" t="s">
        <v>64</v>
      </c>
      <c r="J168" t="s">
        <v>105</v>
      </c>
      <c r="K168" t="s">
        <v>146</v>
      </c>
      <c r="L168" t="s">
        <v>167</v>
      </c>
      <c r="M168">
        <v>0</v>
      </c>
      <c r="N168" t="s">
        <v>168</v>
      </c>
      <c r="O168" t="s">
        <v>170</v>
      </c>
      <c r="P168" t="s">
        <v>105</v>
      </c>
      <c r="Q168" t="s">
        <v>199</v>
      </c>
      <c r="R168">
        <v>1</v>
      </c>
      <c r="S168">
        <v>335</v>
      </c>
      <c r="W168" t="s">
        <v>543</v>
      </c>
      <c r="X168">
        <v>0</v>
      </c>
      <c r="Z168">
        <v>4</v>
      </c>
      <c r="AD168">
        <v>162</v>
      </c>
      <c r="AE168">
        <v>30</v>
      </c>
      <c r="AF168">
        <v>0</v>
      </c>
      <c r="AG168">
        <v>0.5</v>
      </c>
      <c r="AH168" t="s">
        <v>176</v>
      </c>
      <c r="AI168" t="s">
        <v>701</v>
      </c>
      <c r="AJ168" t="s">
        <v>717</v>
      </c>
      <c r="AK168">
        <v>13960</v>
      </c>
      <c r="AL168">
        <v>4880</v>
      </c>
    </row>
    <row r="169" spans="1:38" x14ac:dyDescent="0.25">
      <c r="A169" s="1">
        <v>160</v>
      </c>
      <c r="B169">
        <v>30</v>
      </c>
      <c r="C169">
        <v>40</v>
      </c>
      <c r="D169">
        <v>30</v>
      </c>
      <c r="E169">
        <v>160</v>
      </c>
      <c r="F169">
        <v>160</v>
      </c>
      <c r="G169">
        <v>4</v>
      </c>
      <c r="H169">
        <v>1</v>
      </c>
      <c r="I169" t="s">
        <v>64</v>
      </c>
      <c r="J169" t="s">
        <v>105</v>
      </c>
      <c r="K169" t="s">
        <v>146</v>
      </c>
      <c r="L169" t="s">
        <v>167</v>
      </c>
      <c r="M169">
        <v>0</v>
      </c>
      <c r="N169" t="s">
        <v>168</v>
      </c>
      <c r="O169" t="s">
        <v>170</v>
      </c>
      <c r="P169" t="s">
        <v>105</v>
      </c>
      <c r="Q169" t="s">
        <v>199</v>
      </c>
      <c r="R169">
        <v>1</v>
      </c>
      <c r="S169">
        <v>334</v>
      </c>
      <c r="W169" t="s">
        <v>543</v>
      </c>
      <c r="X169">
        <v>0</v>
      </c>
      <c r="Z169">
        <v>4</v>
      </c>
      <c r="AD169">
        <v>161</v>
      </c>
      <c r="AE169">
        <v>40</v>
      </c>
      <c r="AF169">
        <v>0</v>
      </c>
      <c r="AG169">
        <v>0.5</v>
      </c>
      <c r="AH169" t="s">
        <v>167</v>
      </c>
      <c r="AI169" t="s">
        <v>702</v>
      </c>
      <c r="AJ169" t="s">
        <v>718</v>
      </c>
      <c r="AK169">
        <v>18560</v>
      </c>
      <c r="AL169">
        <v>4880</v>
      </c>
    </row>
    <row r="170" spans="1:38" x14ac:dyDescent="0.25">
      <c r="A170" s="1">
        <v>195</v>
      </c>
      <c r="B170">
        <v>30</v>
      </c>
      <c r="C170">
        <v>50</v>
      </c>
      <c r="D170">
        <v>30</v>
      </c>
      <c r="E170">
        <v>110</v>
      </c>
      <c r="F170">
        <v>159</v>
      </c>
      <c r="G170">
        <v>4</v>
      </c>
      <c r="H170">
        <v>1</v>
      </c>
      <c r="I170" t="s">
        <v>64</v>
      </c>
      <c r="J170" t="s">
        <v>105</v>
      </c>
      <c r="K170" t="s">
        <v>146</v>
      </c>
      <c r="L170" t="s">
        <v>167</v>
      </c>
      <c r="M170">
        <v>0</v>
      </c>
      <c r="N170" t="s">
        <v>168</v>
      </c>
      <c r="O170" t="s">
        <v>170</v>
      </c>
      <c r="P170" t="s">
        <v>105</v>
      </c>
      <c r="Q170" t="s">
        <v>199</v>
      </c>
      <c r="R170">
        <v>1</v>
      </c>
      <c r="S170">
        <v>333</v>
      </c>
      <c r="W170" t="s">
        <v>543</v>
      </c>
      <c r="X170">
        <v>0</v>
      </c>
      <c r="Z170">
        <v>4</v>
      </c>
      <c r="AD170">
        <v>160</v>
      </c>
      <c r="AE170">
        <v>50</v>
      </c>
      <c r="AF170">
        <v>0</v>
      </c>
      <c r="AG170">
        <v>0.5</v>
      </c>
      <c r="AH170" t="s">
        <v>176</v>
      </c>
      <c r="AI170" t="s">
        <v>708</v>
      </c>
      <c r="AJ170" t="s">
        <v>724</v>
      </c>
      <c r="AK170">
        <v>23110</v>
      </c>
      <c r="AL170">
        <v>4880</v>
      </c>
    </row>
    <row r="171" spans="1:38" x14ac:dyDescent="0.25">
      <c r="A171" s="1">
        <v>228</v>
      </c>
      <c r="B171">
        <v>30</v>
      </c>
      <c r="C171">
        <v>60</v>
      </c>
      <c r="D171">
        <v>30</v>
      </c>
      <c r="E171">
        <v>110</v>
      </c>
      <c r="F171">
        <v>1</v>
      </c>
      <c r="G171">
        <v>4</v>
      </c>
      <c r="H171">
        <v>1</v>
      </c>
      <c r="I171" t="s">
        <v>64</v>
      </c>
      <c r="J171" t="s">
        <v>105</v>
      </c>
      <c r="K171" t="s">
        <v>146</v>
      </c>
      <c r="L171" t="s">
        <v>167</v>
      </c>
      <c r="M171">
        <v>0</v>
      </c>
      <c r="N171" t="s">
        <v>168</v>
      </c>
      <c r="O171" t="s">
        <v>170</v>
      </c>
      <c r="P171" t="s">
        <v>105</v>
      </c>
      <c r="Q171" t="s">
        <v>199</v>
      </c>
      <c r="R171">
        <v>1</v>
      </c>
      <c r="S171">
        <v>332</v>
      </c>
      <c r="W171" t="s">
        <v>543</v>
      </c>
      <c r="X171">
        <v>0</v>
      </c>
      <c r="Z171">
        <v>4</v>
      </c>
      <c r="AD171">
        <v>159</v>
      </c>
      <c r="AE171">
        <v>60</v>
      </c>
      <c r="AF171">
        <v>0</v>
      </c>
      <c r="AG171">
        <v>0.5</v>
      </c>
      <c r="AH171" t="s">
        <v>176</v>
      </c>
      <c r="AI171" t="s">
        <v>709</v>
      </c>
      <c r="AJ171" t="s">
        <v>725</v>
      </c>
      <c r="AK171">
        <v>27710</v>
      </c>
      <c r="AL171">
        <v>4880</v>
      </c>
    </row>
    <row r="172" spans="1:38" x14ac:dyDescent="0.25">
      <c r="A172" s="1">
        <v>451</v>
      </c>
      <c r="B172">
        <v>10</v>
      </c>
      <c r="C172">
        <v>10</v>
      </c>
      <c r="D172">
        <v>10</v>
      </c>
      <c r="E172">
        <v>290</v>
      </c>
      <c r="F172">
        <v>206</v>
      </c>
      <c r="G172">
        <v>1</v>
      </c>
      <c r="H172">
        <v>1</v>
      </c>
      <c r="I172" t="s">
        <v>65</v>
      </c>
      <c r="J172" t="s">
        <v>106</v>
      </c>
      <c r="K172" t="s">
        <v>147</v>
      </c>
      <c r="L172" t="s">
        <v>167</v>
      </c>
      <c r="M172">
        <v>0</v>
      </c>
      <c r="N172" t="s">
        <v>168</v>
      </c>
      <c r="O172" t="s">
        <v>179</v>
      </c>
      <c r="P172" t="s">
        <v>106</v>
      </c>
      <c r="Q172" t="s">
        <v>199</v>
      </c>
      <c r="R172">
        <v>1</v>
      </c>
      <c r="S172">
        <v>392</v>
      </c>
      <c r="T172" t="s">
        <v>212</v>
      </c>
      <c r="U172" t="s">
        <v>381</v>
      </c>
      <c r="W172" t="s">
        <v>543</v>
      </c>
      <c r="X172">
        <v>0</v>
      </c>
      <c r="Y172" t="s">
        <v>544</v>
      </c>
      <c r="Z172">
        <v>12.5</v>
      </c>
      <c r="AB172" t="s">
        <v>560</v>
      </c>
      <c r="AC172" t="s">
        <v>697</v>
      </c>
      <c r="AD172">
        <v>207</v>
      </c>
      <c r="AE172">
        <v>10</v>
      </c>
      <c r="AF172">
        <v>0</v>
      </c>
      <c r="AG172">
        <v>0.5</v>
      </c>
      <c r="AH172" t="s">
        <v>176</v>
      </c>
      <c r="AI172" t="s">
        <v>699</v>
      </c>
      <c r="AJ172" t="s">
        <v>715</v>
      </c>
      <c r="AK172">
        <v>4890</v>
      </c>
      <c r="AL172">
        <v>4890</v>
      </c>
    </row>
    <row r="173" spans="1:38" x14ac:dyDescent="0.25">
      <c r="A173" s="1">
        <v>50</v>
      </c>
      <c r="B173">
        <v>20</v>
      </c>
      <c r="C173">
        <v>20</v>
      </c>
      <c r="D173">
        <v>20</v>
      </c>
      <c r="E173">
        <v>90</v>
      </c>
      <c r="F173">
        <v>205</v>
      </c>
      <c r="G173">
        <v>1</v>
      </c>
      <c r="H173">
        <v>1</v>
      </c>
      <c r="I173" t="s">
        <v>65</v>
      </c>
      <c r="J173" t="s">
        <v>106</v>
      </c>
      <c r="K173" t="s">
        <v>147</v>
      </c>
      <c r="L173" t="s">
        <v>167</v>
      </c>
      <c r="M173">
        <v>0</v>
      </c>
      <c r="N173" t="s">
        <v>168</v>
      </c>
      <c r="O173" t="s">
        <v>179</v>
      </c>
      <c r="P173" t="s">
        <v>106</v>
      </c>
      <c r="Q173" t="s">
        <v>199</v>
      </c>
      <c r="R173">
        <v>1</v>
      </c>
      <c r="S173">
        <v>391</v>
      </c>
      <c r="W173" t="s">
        <v>543</v>
      </c>
      <c r="X173">
        <v>0</v>
      </c>
      <c r="Z173">
        <v>1</v>
      </c>
      <c r="AD173">
        <v>206</v>
      </c>
      <c r="AE173">
        <v>20</v>
      </c>
      <c r="AF173">
        <v>0</v>
      </c>
      <c r="AG173">
        <v>0.5</v>
      </c>
      <c r="AH173" t="s">
        <v>176</v>
      </c>
      <c r="AI173" t="s">
        <v>700</v>
      </c>
      <c r="AJ173" t="s">
        <v>716</v>
      </c>
      <c r="AK173">
        <v>9290</v>
      </c>
      <c r="AL173">
        <v>4890</v>
      </c>
    </row>
    <row r="174" spans="1:38" x14ac:dyDescent="0.25">
      <c r="A174" s="1">
        <v>93</v>
      </c>
      <c r="B174">
        <v>30</v>
      </c>
      <c r="C174">
        <v>30</v>
      </c>
      <c r="D174">
        <v>30</v>
      </c>
      <c r="E174">
        <v>60</v>
      </c>
      <c r="F174">
        <v>204</v>
      </c>
      <c r="G174">
        <v>1</v>
      </c>
      <c r="H174">
        <v>1</v>
      </c>
      <c r="I174" t="s">
        <v>65</v>
      </c>
      <c r="J174" t="s">
        <v>106</v>
      </c>
      <c r="K174" t="s">
        <v>147</v>
      </c>
      <c r="L174" t="s">
        <v>167</v>
      </c>
      <c r="M174">
        <v>0</v>
      </c>
      <c r="N174" t="s">
        <v>168</v>
      </c>
      <c r="O174" t="s">
        <v>179</v>
      </c>
      <c r="P174" t="s">
        <v>106</v>
      </c>
      <c r="Q174" t="s">
        <v>199</v>
      </c>
      <c r="R174">
        <v>1</v>
      </c>
      <c r="S174">
        <v>390</v>
      </c>
      <c r="W174" t="s">
        <v>543</v>
      </c>
      <c r="X174">
        <v>0</v>
      </c>
      <c r="Z174">
        <v>1</v>
      </c>
      <c r="AD174">
        <v>205</v>
      </c>
      <c r="AE174">
        <v>30</v>
      </c>
      <c r="AF174">
        <v>0</v>
      </c>
      <c r="AG174">
        <v>0.5</v>
      </c>
      <c r="AH174" t="s">
        <v>176</v>
      </c>
      <c r="AI174" t="s">
        <v>701</v>
      </c>
      <c r="AJ174" t="s">
        <v>717</v>
      </c>
      <c r="AK174">
        <v>13860</v>
      </c>
      <c r="AL174">
        <v>4890</v>
      </c>
    </row>
    <row r="175" spans="1:38" x14ac:dyDescent="0.25">
      <c r="A175" s="1">
        <v>154</v>
      </c>
      <c r="B175">
        <v>30</v>
      </c>
      <c r="C175">
        <v>40</v>
      </c>
      <c r="D175">
        <v>30</v>
      </c>
      <c r="E175">
        <v>100</v>
      </c>
      <c r="F175">
        <v>203</v>
      </c>
      <c r="G175">
        <v>1</v>
      </c>
      <c r="H175">
        <v>1</v>
      </c>
      <c r="I175" t="s">
        <v>65</v>
      </c>
      <c r="J175" t="s">
        <v>106</v>
      </c>
      <c r="K175" t="s">
        <v>147</v>
      </c>
      <c r="L175" t="s">
        <v>167</v>
      </c>
      <c r="M175">
        <v>0</v>
      </c>
      <c r="N175" t="s">
        <v>168</v>
      </c>
      <c r="O175" t="s">
        <v>179</v>
      </c>
      <c r="P175" t="s">
        <v>106</v>
      </c>
      <c r="Q175" t="s">
        <v>199</v>
      </c>
      <c r="R175">
        <v>1</v>
      </c>
      <c r="S175">
        <v>389</v>
      </c>
      <c r="W175" t="s">
        <v>543</v>
      </c>
      <c r="X175">
        <v>0</v>
      </c>
      <c r="Z175">
        <v>1</v>
      </c>
      <c r="AD175">
        <v>204</v>
      </c>
      <c r="AE175">
        <v>40</v>
      </c>
      <c r="AF175">
        <v>0</v>
      </c>
      <c r="AG175">
        <v>0.5</v>
      </c>
      <c r="AH175" t="s">
        <v>167</v>
      </c>
      <c r="AI175" t="s">
        <v>702</v>
      </c>
      <c r="AJ175" t="s">
        <v>718</v>
      </c>
      <c r="AK175">
        <v>18500</v>
      </c>
      <c r="AL175">
        <v>4890</v>
      </c>
    </row>
    <row r="176" spans="1:38" x14ac:dyDescent="0.25">
      <c r="A176" s="1">
        <v>189</v>
      </c>
      <c r="B176">
        <v>30</v>
      </c>
      <c r="C176">
        <v>50</v>
      </c>
      <c r="D176">
        <v>30</v>
      </c>
      <c r="E176">
        <v>50</v>
      </c>
      <c r="F176">
        <v>202</v>
      </c>
      <c r="G176">
        <v>1</v>
      </c>
      <c r="H176">
        <v>1</v>
      </c>
      <c r="I176" t="s">
        <v>65</v>
      </c>
      <c r="J176" t="s">
        <v>106</v>
      </c>
      <c r="K176" t="s">
        <v>147</v>
      </c>
      <c r="L176" t="s">
        <v>167</v>
      </c>
      <c r="M176">
        <v>0</v>
      </c>
      <c r="N176" t="s">
        <v>168</v>
      </c>
      <c r="O176" t="s">
        <v>179</v>
      </c>
      <c r="P176" t="s">
        <v>106</v>
      </c>
      <c r="Q176" t="s">
        <v>199</v>
      </c>
      <c r="R176">
        <v>1</v>
      </c>
      <c r="S176">
        <v>388</v>
      </c>
      <c r="W176" t="s">
        <v>543</v>
      </c>
      <c r="X176">
        <v>0</v>
      </c>
      <c r="Z176">
        <v>1</v>
      </c>
      <c r="AD176">
        <v>203</v>
      </c>
      <c r="AE176">
        <v>50</v>
      </c>
      <c r="AF176">
        <v>0</v>
      </c>
      <c r="AG176">
        <v>0.5</v>
      </c>
      <c r="AH176" t="s">
        <v>176</v>
      </c>
      <c r="AI176" t="s">
        <v>708</v>
      </c>
      <c r="AJ176" t="s">
        <v>724</v>
      </c>
      <c r="AK176">
        <v>23050</v>
      </c>
      <c r="AL176">
        <v>4890</v>
      </c>
    </row>
    <row r="177" spans="1:38" x14ac:dyDescent="0.25">
      <c r="A177" s="1">
        <v>222</v>
      </c>
      <c r="B177">
        <v>30</v>
      </c>
      <c r="C177">
        <v>60</v>
      </c>
      <c r="D177">
        <v>30</v>
      </c>
      <c r="E177">
        <v>50</v>
      </c>
      <c r="F177">
        <v>1</v>
      </c>
      <c r="G177">
        <v>1</v>
      </c>
      <c r="H177">
        <v>1</v>
      </c>
      <c r="I177" t="s">
        <v>65</v>
      </c>
      <c r="J177" t="s">
        <v>106</v>
      </c>
      <c r="K177" t="s">
        <v>147</v>
      </c>
      <c r="L177" t="s">
        <v>167</v>
      </c>
      <c r="M177">
        <v>0</v>
      </c>
      <c r="N177" t="s">
        <v>168</v>
      </c>
      <c r="O177" t="s">
        <v>179</v>
      </c>
      <c r="P177" t="s">
        <v>106</v>
      </c>
      <c r="Q177" t="s">
        <v>199</v>
      </c>
      <c r="R177">
        <v>1</v>
      </c>
      <c r="S177">
        <v>387</v>
      </c>
      <c r="W177" t="s">
        <v>543</v>
      </c>
      <c r="X177">
        <v>0</v>
      </c>
      <c r="Z177">
        <v>1</v>
      </c>
      <c r="AD177">
        <v>202</v>
      </c>
      <c r="AE177">
        <v>60</v>
      </c>
      <c r="AF177">
        <v>0</v>
      </c>
      <c r="AG177">
        <v>0.5</v>
      </c>
      <c r="AH177" t="s">
        <v>176</v>
      </c>
      <c r="AI177" t="s">
        <v>709</v>
      </c>
      <c r="AJ177" t="s">
        <v>725</v>
      </c>
      <c r="AK177">
        <v>27650</v>
      </c>
      <c r="AL177">
        <v>4890</v>
      </c>
    </row>
    <row r="178" spans="1:38" x14ac:dyDescent="0.25">
      <c r="A178" s="1">
        <v>452</v>
      </c>
      <c r="B178">
        <v>10</v>
      </c>
      <c r="C178">
        <v>10</v>
      </c>
      <c r="D178">
        <v>10</v>
      </c>
      <c r="E178">
        <v>300</v>
      </c>
      <c r="F178">
        <v>212</v>
      </c>
      <c r="G178">
        <v>1</v>
      </c>
      <c r="H178">
        <v>1</v>
      </c>
      <c r="I178" t="s">
        <v>66</v>
      </c>
      <c r="J178" t="s">
        <v>106</v>
      </c>
      <c r="K178" t="s">
        <v>147</v>
      </c>
      <c r="L178" t="s">
        <v>167</v>
      </c>
      <c r="M178">
        <v>0</v>
      </c>
      <c r="N178" t="s">
        <v>168</v>
      </c>
      <c r="O178" t="s">
        <v>179</v>
      </c>
      <c r="P178" t="s">
        <v>106</v>
      </c>
      <c r="Q178" t="s">
        <v>199</v>
      </c>
      <c r="R178">
        <v>1</v>
      </c>
      <c r="S178">
        <v>398</v>
      </c>
      <c r="T178" t="s">
        <v>212</v>
      </c>
      <c r="U178" t="s">
        <v>381</v>
      </c>
      <c r="W178" t="s">
        <v>543</v>
      </c>
      <c r="X178">
        <v>0</v>
      </c>
      <c r="Y178" t="s">
        <v>544</v>
      </c>
      <c r="Z178">
        <v>12.5</v>
      </c>
      <c r="AB178" t="s">
        <v>560</v>
      </c>
      <c r="AC178" t="s">
        <v>697</v>
      </c>
      <c r="AD178">
        <v>213</v>
      </c>
      <c r="AE178">
        <v>10</v>
      </c>
      <c r="AF178">
        <v>0</v>
      </c>
      <c r="AG178">
        <v>0.5</v>
      </c>
      <c r="AH178" t="s">
        <v>176</v>
      </c>
      <c r="AI178" t="s">
        <v>699</v>
      </c>
      <c r="AJ178" t="s">
        <v>715</v>
      </c>
      <c r="AK178">
        <v>4900</v>
      </c>
      <c r="AL178">
        <v>4900</v>
      </c>
    </row>
    <row r="179" spans="1:38" x14ac:dyDescent="0.25">
      <c r="A179" s="1">
        <v>51</v>
      </c>
      <c r="B179">
        <v>20</v>
      </c>
      <c r="C179">
        <v>20</v>
      </c>
      <c r="D179">
        <v>20</v>
      </c>
      <c r="E179">
        <v>100</v>
      </c>
      <c r="F179">
        <v>211</v>
      </c>
      <c r="G179">
        <v>1</v>
      </c>
      <c r="H179">
        <v>1</v>
      </c>
      <c r="I179" t="s">
        <v>66</v>
      </c>
      <c r="J179" t="s">
        <v>106</v>
      </c>
      <c r="K179" t="s">
        <v>147</v>
      </c>
      <c r="L179" t="s">
        <v>167</v>
      </c>
      <c r="M179">
        <v>0</v>
      </c>
      <c r="N179" t="s">
        <v>168</v>
      </c>
      <c r="O179" t="s">
        <v>179</v>
      </c>
      <c r="P179" t="s">
        <v>106</v>
      </c>
      <c r="Q179" t="s">
        <v>199</v>
      </c>
      <c r="R179">
        <v>1</v>
      </c>
      <c r="S179">
        <v>397</v>
      </c>
      <c r="W179" t="s">
        <v>543</v>
      </c>
      <c r="X179">
        <v>0</v>
      </c>
      <c r="Z179">
        <v>1</v>
      </c>
      <c r="AD179">
        <v>212</v>
      </c>
      <c r="AE179">
        <v>20</v>
      </c>
      <c r="AF179">
        <v>0</v>
      </c>
      <c r="AG179">
        <v>0.5</v>
      </c>
      <c r="AH179" t="s">
        <v>176</v>
      </c>
      <c r="AI179" t="s">
        <v>700</v>
      </c>
      <c r="AJ179" t="s">
        <v>716</v>
      </c>
      <c r="AK179">
        <v>9300</v>
      </c>
      <c r="AL179">
        <v>4900</v>
      </c>
    </row>
    <row r="180" spans="1:38" x14ac:dyDescent="0.25">
      <c r="A180" s="1">
        <v>94</v>
      </c>
      <c r="B180">
        <v>30</v>
      </c>
      <c r="C180">
        <v>30</v>
      </c>
      <c r="D180">
        <v>30</v>
      </c>
      <c r="E180">
        <v>70</v>
      </c>
      <c r="F180">
        <v>210</v>
      </c>
      <c r="G180">
        <v>1</v>
      </c>
      <c r="H180">
        <v>1</v>
      </c>
      <c r="I180" t="s">
        <v>66</v>
      </c>
      <c r="J180" t="s">
        <v>106</v>
      </c>
      <c r="K180" t="s">
        <v>147</v>
      </c>
      <c r="L180" t="s">
        <v>167</v>
      </c>
      <c r="M180">
        <v>0</v>
      </c>
      <c r="N180" t="s">
        <v>168</v>
      </c>
      <c r="O180" t="s">
        <v>179</v>
      </c>
      <c r="P180" t="s">
        <v>106</v>
      </c>
      <c r="Q180" t="s">
        <v>199</v>
      </c>
      <c r="R180">
        <v>1</v>
      </c>
      <c r="S180">
        <v>396</v>
      </c>
      <c r="W180" t="s">
        <v>543</v>
      </c>
      <c r="X180">
        <v>0</v>
      </c>
      <c r="Z180">
        <v>1</v>
      </c>
      <c r="AD180">
        <v>211</v>
      </c>
      <c r="AE180">
        <v>30</v>
      </c>
      <c r="AF180">
        <v>0</v>
      </c>
      <c r="AG180">
        <v>0.5</v>
      </c>
      <c r="AH180" t="s">
        <v>176</v>
      </c>
      <c r="AI180" t="s">
        <v>701</v>
      </c>
      <c r="AJ180" t="s">
        <v>717</v>
      </c>
      <c r="AK180">
        <v>13870</v>
      </c>
      <c r="AL180">
        <v>4900</v>
      </c>
    </row>
    <row r="181" spans="1:38" x14ac:dyDescent="0.25">
      <c r="A181" s="1">
        <v>155</v>
      </c>
      <c r="B181">
        <v>30</v>
      </c>
      <c r="C181">
        <v>40</v>
      </c>
      <c r="D181">
        <v>30</v>
      </c>
      <c r="E181">
        <v>110</v>
      </c>
      <c r="F181">
        <v>209</v>
      </c>
      <c r="G181">
        <v>1</v>
      </c>
      <c r="H181">
        <v>1</v>
      </c>
      <c r="I181" t="s">
        <v>66</v>
      </c>
      <c r="J181" t="s">
        <v>106</v>
      </c>
      <c r="K181" t="s">
        <v>147</v>
      </c>
      <c r="L181" t="s">
        <v>167</v>
      </c>
      <c r="M181">
        <v>0</v>
      </c>
      <c r="N181" t="s">
        <v>168</v>
      </c>
      <c r="O181" t="s">
        <v>179</v>
      </c>
      <c r="P181" t="s">
        <v>106</v>
      </c>
      <c r="Q181" t="s">
        <v>199</v>
      </c>
      <c r="R181">
        <v>1</v>
      </c>
      <c r="S181">
        <v>395</v>
      </c>
      <c r="W181" t="s">
        <v>543</v>
      </c>
      <c r="X181">
        <v>0</v>
      </c>
      <c r="Z181">
        <v>1</v>
      </c>
      <c r="AD181">
        <v>210</v>
      </c>
      <c r="AE181">
        <v>40</v>
      </c>
      <c r="AF181">
        <v>0</v>
      </c>
      <c r="AG181">
        <v>0.5</v>
      </c>
      <c r="AH181" t="s">
        <v>167</v>
      </c>
      <c r="AI181" t="s">
        <v>702</v>
      </c>
      <c r="AJ181" t="s">
        <v>718</v>
      </c>
      <c r="AK181">
        <v>18510</v>
      </c>
      <c r="AL181">
        <v>4900</v>
      </c>
    </row>
    <row r="182" spans="1:38" x14ac:dyDescent="0.25">
      <c r="A182" s="1">
        <v>190</v>
      </c>
      <c r="B182">
        <v>30</v>
      </c>
      <c r="C182">
        <v>50</v>
      </c>
      <c r="D182">
        <v>30</v>
      </c>
      <c r="E182">
        <v>60</v>
      </c>
      <c r="F182">
        <v>208</v>
      </c>
      <c r="G182">
        <v>1</v>
      </c>
      <c r="H182">
        <v>1</v>
      </c>
      <c r="I182" t="s">
        <v>66</v>
      </c>
      <c r="J182" t="s">
        <v>106</v>
      </c>
      <c r="K182" t="s">
        <v>147</v>
      </c>
      <c r="L182" t="s">
        <v>167</v>
      </c>
      <c r="M182">
        <v>0</v>
      </c>
      <c r="N182" t="s">
        <v>168</v>
      </c>
      <c r="O182" t="s">
        <v>179</v>
      </c>
      <c r="P182" t="s">
        <v>106</v>
      </c>
      <c r="Q182" t="s">
        <v>199</v>
      </c>
      <c r="R182">
        <v>1</v>
      </c>
      <c r="S182">
        <v>394</v>
      </c>
      <c r="W182" t="s">
        <v>543</v>
      </c>
      <c r="X182">
        <v>0</v>
      </c>
      <c r="Z182">
        <v>1</v>
      </c>
      <c r="AD182">
        <v>209</v>
      </c>
      <c r="AE182">
        <v>50</v>
      </c>
      <c r="AF182">
        <v>0</v>
      </c>
      <c r="AG182">
        <v>0.5</v>
      </c>
      <c r="AH182" t="s">
        <v>176</v>
      </c>
      <c r="AI182" t="s">
        <v>708</v>
      </c>
      <c r="AJ182" t="s">
        <v>724</v>
      </c>
      <c r="AK182">
        <v>23060</v>
      </c>
      <c r="AL182">
        <v>4900</v>
      </c>
    </row>
    <row r="183" spans="1:38" x14ac:dyDescent="0.25">
      <c r="A183" s="1">
        <v>223</v>
      </c>
      <c r="B183">
        <v>30</v>
      </c>
      <c r="C183">
        <v>60</v>
      </c>
      <c r="D183">
        <v>30</v>
      </c>
      <c r="E183">
        <v>60</v>
      </c>
      <c r="F183">
        <v>1</v>
      </c>
      <c r="G183">
        <v>1</v>
      </c>
      <c r="H183">
        <v>1</v>
      </c>
      <c r="I183" t="s">
        <v>66</v>
      </c>
      <c r="J183" t="s">
        <v>106</v>
      </c>
      <c r="K183" t="s">
        <v>147</v>
      </c>
      <c r="L183" t="s">
        <v>167</v>
      </c>
      <c r="M183">
        <v>0</v>
      </c>
      <c r="N183" t="s">
        <v>168</v>
      </c>
      <c r="O183" t="s">
        <v>179</v>
      </c>
      <c r="P183" t="s">
        <v>106</v>
      </c>
      <c r="Q183" t="s">
        <v>199</v>
      </c>
      <c r="R183">
        <v>1</v>
      </c>
      <c r="S183">
        <v>393</v>
      </c>
      <c r="W183" t="s">
        <v>543</v>
      </c>
      <c r="X183">
        <v>0</v>
      </c>
      <c r="Z183">
        <v>1</v>
      </c>
      <c r="AD183">
        <v>208</v>
      </c>
      <c r="AE183">
        <v>60</v>
      </c>
      <c r="AF183">
        <v>0</v>
      </c>
      <c r="AG183">
        <v>0.5</v>
      </c>
      <c r="AH183" t="s">
        <v>176</v>
      </c>
      <c r="AI183" t="s">
        <v>709</v>
      </c>
      <c r="AJ183" t="s">
        <v>725</v>
      </c>
      <c r="AK183">
        <v>27660</v>
      </c>
      <c r="AL183">
        <v>4900</v>
      </c>
    </row>
    <row r="184" spans="1:38" x14ac:dyDescent="0.25">
      <c r="A184" s="1">
        <v>453</v>
      </c>
      <c r="B184">
        <v>10</v>
      </c>
      <c r="C184">
        <v>10</v>
      </c>
      <c r="D184">
        <v>10</v>
      </c>
      <c r="E184">
        <v>310</v>
      </c>
      <c r="F184">
        <v>157</v>
      </c>
      <c r="G184">
        <v>1</v>
      </c>
      <c r="H184">
        <v>1</v>
      </c>
      <c r="I184" t="s">
        <v>67</v>
      </c>
      <c r="J184" t="s">
        <v>107</v>
      </c>
      <c r="K184" t="s">
        <v>148</v>
      </c>
      <c r="L184" t="s">
        <v>167</v>
      </c>
      <c r="M184">
        <v>0</v>
      </c>
      <c r="N184" t="s">
        <v>168</v>
      </c>
      <c r="O184" t="s">
        <v>177</v>
      </c>
      <c r="P184" t="s">
        <v>107</v>
      </c>
      <c r="Q184" t="s">
        <v>199</v>
      </c>
      <c r="R184">
        <v>1</v>
      </c>
      <c r="S184">
        <v>331</v>
      </c>
      <c r="T184" t="s">
        <v>212</v>
      </c>
      <c r="U184" t="s">
        <v>381</v>
      </c>
      <c r="W184" t="s">
        <v>543</v>
      </c>
      <c r="X184">
        <v>0</v>
      </c>
      <c r="Y184" t="s">
        <v>544</v>
      </c>
      <c r="Z184">
        <v>5</v>
      </c>
      <c r="AB184" t="s">
        <v>560</v>
      </c>
      <c r="AC184" t="s">
        <v>697</v>
      </c>
      <c r="AD184">
        <v>158</v>
      </c>
      <c r="AE184">
        <v>10</v>
      </c>
      <c r="AF184">
        <v>0</v>
      </c>
      <c r="AG184">
        <v>0.5</v>
      </c>
      <c r="AH184" t="s">
        <v>176</v>
      </c>
      <c r="AI184" t="s">
        <v>699</v>
      </c>
      <c r="AJ184" t="s">
        <v>715</v>
      </c>
      <c r="AK184">
        <v>4910</v>
      </c>
      <c r="AL184">
        <v>4910</v>
      </c>
    </row>
    <row r="185" spans="1:38" x14ac:dyDescent="0.25">
      <c r="A185" s="1">
        <v>57</v>
      </c>
      <c r="B185">
        <v>20</v>
      </c>
      <c r="C185">
        <v>20</v>
      </c>
      <c r="D185">
        <v>20</v>
      </c>
      <c r="E185">
        <v>160</v>
      </c>
      <c r="F185">
        <v>156</v>
      </c>
      <c r="G185">
        <v>1</v>
      </c>
      <c r="H185">
        <v>1</v>
      </c>
      <c r="I185" t="s">
        <v>67</v>
      </c>
      <c r="J185" t="s">
        <v>107</v>
      </c>
      <c r="K185" t="s">
        <v>148</v>
      </c>
      <c r="L185" t="s">
        <v>167</v>
      </c>
      <c r="M185">
        <v>0</v>
      </c>
      <c r="N185" t="s">
        <v>168</v>
      </c>
      <c r="O185" t="s">
        <v>177</v>
      </c>
      <c r="P185" t="s">
        <v>107</v>
      </c>
      <c r="Q185" t="s">
        <v>199</v>
      </c>
      <c r="R185">
        <v>1</v>
      </c>
      <c r="S185">
        <v>330</v>
      </c>
      <c r="W185" t="s">
        <v>543</v>
      </c>
      <c r="X185">
        <v>0</v>
      </c>
      <c r="Z185">
        <v>1</v>
      </c>
      <c r="AD185">
        <v>157</v>
      </c>
      <c r="AE185">
        <v>20</v>
      </c>
      <c r="AF185">
        <v>0</v>
      </c>
      <c r="AG185">
        <v>0.5</v>
      </c>
      <c r="AH185" t="s">
        <v>176</v>
      </c>
      <c r="AI185" t="s">
        <v>700</v>
      </c>
      <c r="AJ185" t="s">
        <v>716</v>
      </c>
      <c r="AK185">
        <v>9360</v>
      </c>
      <c r="AL185">
        <v>4910</v>
      </c>
    </row>
    <row r="186" spans="1:38" x14ac:dyDescent="0.25">
      <c r="A186" s="1">
        <v>100</v>
      </c>
      <c r="B186">
        <v>30</v>
      </c>
      <c r="C186">
        <v>30</v>
      </c>
      <c r="D186">
        <v>30</v>
      </c>
      <c r="E186">
        <v>130</v>
      </c>
      <c r="F186">
        <v>155</v>
      </c>
      <c r="G186">
        <v>1</v>
      </c>
      <c r="H186">
        <v>1</v>
      </c>
      <c r="I186" t="s">
        <v>67</v>
      </c>
      <c r="J186" t="s">
        <v>107</v>
      </c>
      <c r="K186" t="s">
        <v>148</v>
      </c>
      <c r="L186" t="s">
        <v>167</v>
      </c>
      <c r="M186">
        <v>0</v>
      </c>
      <c r="N186" t="s">
        <v>168</v>
      </c>
      <c r="O186" t="s">
        <v>177</v>
      </c>
      <c r="P186" t="s">
        <v>107</v>
      </c>
      <c r="Q186" t="s">
        <v>199</v>
      </c>
      <c r="R186">
        <v>1</v>
      </c>
      <c r="S186">
        <v>329</v>
      </c>
      <c r="W186" t="s">
        <v>543</v>
      </c>
      <c r="X186">
        <v>0</v>
      </c>
      <c r="Z186">
        <v>1</v>
      </c>
      <c r="AD186">
        <v>156</v>
      </c>
      <c r="AE186">
        <v>30</v>
      </c>
      <c r="AF186">
        <v>0</v>
      </c>
      <c r="AG186">
        <v>0.5</v>
      </c>
      <c r="AH186" t="s">
        <v>176</v>
      </c>
      <c r="AI186" t="s">
        <v>701</v>
      </c>
      <c r="AJ186" t="s">
        <v>717</v>
      </c>
      <c r="AK186">
        <v>13930</v>
      </c>
      <c r="AL186">
        <v>4910</v>
      </c>
    </row>
    <row r="187" spans="1:38" x14ac:dyDescent="0.25">
      <c r="A187" s="1">
        <v>157</v>
      </c>
      <c r="B187">
        <v>30</v>
      </c>
      <c r="C187">
        <v>40</v>
      </c>
      <c r="D187">
        <v>30</v>
      </c>
      <c r="E187">
        <v>130</v>
      </c>
      <c r="F187">
        <v>154</v>
      </c>
      <c r="G187">
        <v>1</v>
      </c>
      <c r="H187">
        <v>1</v>
      </c>
      <c r="I187" t="s">
        <v>67</v>
      </c>
      <c r="J187" t="s">
        <v>107</v>
      </c>
      <c r="K187" t="s">
        <v>148</v>
      </c>
      <c r="L187" t="s">
        <v>167</v>
      </c>
      <c r="M187">
        <v>0</v>
      </c>
      <c r="N187" t="s">
        <v>168</v>
      </c>
      <c r="O187" t="s">
        <v>177</v>
      </c>
      <c r="P187" t="s">
        <v>107</v>
      </c>
      <c r="Q187" t="s">
        <v>199</v>
      </c>
      <c r="R187">
        <v>1</v>
      </c>
      <c r="S187">
        <v>328</v>
      </c>
      <c r="W187" t="s">
        <v>543</v>
      </c>
      <c r="X187">
        <v>0</v>
      </c>
      <c r="Z187">
        <v>1</v>
      </c>
      <c r="AD187">
        <v>155</v>
      </c>
      <c r="AE187">
        <v>40</v>
      </c>
      <c r="AF187">
        <v>0</v>
      </c>
      <c r="AG187">
        <v>0.5</v>
      </c>
      <c r="AH187" t="s">
        <v>167</v>
      </c>
      <c r="AI187" t="s">
        <v>702</v>
      </c>
      <c r="AJ187" t="s">
        <v>718</v>
      </c>
      <c r="AK187">
        <v>18530</v>
      </c>
      <c r="AL187">
        <v>4910</v>
      </c>
    </row>
    <row r="188" spans="1:38" x14ac:dyDescent="0.25">
      <c r="A188" s="1">
        <v>192</v>
      </c>
      <c r="B188">
        <v>30</v>
      </c>
      <c r="C188">
        <v>50</v>
      </c>
      <c r="D188">
        <v>30</v>
      </c>
      <c r="E188">
        <v>80</v>
      </c>
      <c r="F188">
        <v>153</v>
      </c>
      <c r="G188">
        <v>1</v>
      </c>
      <c r="H188">
        <v>1</v>
      </c>
      <c r="I188" t="s">
        <v>67</v>
      </c>
      <c r="J188" t="s">
        <v>107</v>
      </c>
      <c r="K188" t="s">
        <v>148</v>
      </c>
      <c r="L188" t="s">
        <v>167</v>
      </c>
      <c r="M188">
        <v>0</v>
      </c>
      <c r="N188" t="s">
        <v>168</v>
      </c>
      <c r="O188" t="s">
        <v>177</v>
      </c>
      <c r="P188" t="s">
        <v>107</v>
      </c>
      <c r="Q188" t="s">
        <v>199</v>
      </c>
      <c r="R188">
        <v>1</v>
      </c>
      <c r="S188">
        <v>327</v>
      </c>
      <c r="W188" t="s">
        <v>543</v>
      </c>
      <c r="X188">
        <v>0</v>
      </c>
      <c r="Z188">
        <v>1</v>
      </c>
      <c r="AD188">
        <v>154</v>
      </c>
      <c r="AE188">
        <v>50</v>
      </c>
      <c r="AF188">
        <v>0</v>
      </c>
      <c r="AG188">
        <v>0.5</v>
      </c>
      <c r="AH188" t="s">
        <v>176</v>
      </c>
      <c r="AI188" t="s">
        <v>708</v>
      </c>
      <c r="AJ188" t="s">
        <v>724</v>
      </c>
      <c r="AK188">
        <v>23080</v>
      </c>
      <c r="AL188">
        <v>4910</v>
      </c>
    </row>
    <row r="189" spans="1:38" x14ac:dyDescent="0.25">
      <c r="A189" s="1">
        <v>225</v>
      </c>
      <c r="B189">
        <v>30</v>
      </c>
      <c r="C189">
        <v>60</v>
      </c>
      <c r="D189">
        <v>30</v>
      </c>
      <c r="E189">
        <v>80</v>
      </c>
      <c r="F189">
        <v>1</v>
      </c>
      <c r="G189">
        <v>1</v>
      </c>
      <c r="H189">
        <v>1</v>
      </c>
      <c r="I189" t="s">
        <v>67</v>
      </c>
      <c r="J189" t="s">
        <v>107</v>
      </c>
      <c r="K189" t="s">
        <v>148</v>
      </c>
      <c r="L189" t="s">
        <v>167</v>
      </c>
      <c r="M189">
        <v>0</v>
      </c>
      <c r="N189" t="s">
        <v>168</v>
      </c>
      <c r="O189" t="s">
        <v>177</v>
      </c>
      <c r="P189" t="s">
        <v>107</v>
      </c>
      <c r="Q189" t="s">
        <v>199</v>
      </c>
      <c r="R189">
        <v>1</v>
      </c>
      <c r="S189">
        <v>326</v>
      </c>
      <c r="W189" t="s">
        <v>543</v>
      </c>
      <c r="X189">
        <v>0</v>
      </c>
      <c r="Z189">
        <v>1</v>
      </c>
      <c r="AD189">
        <v>153</v>
      </c>
      <c r="AE189">
        <v>60</v>
      </c>
      <c r="AF189">
        <v>0</v>
      </c>
      <c r="AG189">
        <v>0.5</v>
      </c>
      <c r="AH189" t="s">
        <v>176</v>
      </c>
      <c r="AI189" t="s">
        <v>709</v>
      </c>
      <c r="AJ189" t="s">
        <v>725</v>
      </c>
      <c r="AK189">
        <v>27680</v>
      </c>
      <c r="AL189">
        <v>4910</v>
      </c>
    </row>
    <row r="190" spans="1:38" x14ac:dyDescent="0.25">
      <c r="A190" s="1">
        <v>454</v>
      </c>
      <c r="B190">
        <v>10</v>
      </c>
      <c r="C190">
        <v>10</v>
      </c>
      <c r="D190">
        <v>10</v>
      </c>
      <c r="E190">
        <v>320</v>
      </c>
      <c r="F190">
        <v>200</v>
      </c>
      <c r="G190">
        <v>4</v>
      </c>
      <c r="H190">
        <v>1</v>
      </c>
      <c r="I190" t="s">
        <v>68</v>
      </c>
      <c r="J190" t="s">
        <v>108</v>
      </c>
      <c r="K190" t="s">
        <v>149</v>
      </c>
      <c r="L190" t="s">
        <v>167</v>
      </c>
      <c r="M190">
        <v>0</v>
      </c>
      <c r="N190" t="s">
        <v>168</v>
      </c>
      <c r="O190" t="s">
        <v>170</v>
      </c>
      <c r="P190" t="s">
        <v>108</v>
      </c>
      <c r="Q190" t="s">
        <v>199</v>
      </c>
      <c r="R190">
        <v>1</v>
      </c>
      <c r="S190">
        <v>386</v>
      </c>
      <c r="T190" t="s">
        <v>212</v>
      </c>
      <c r="U190" t="s">
        <v>381</v>
      </c>
      <c r="W190" t="s">
        <v>543</v>
      </c>
      <c r="X190">
        <v>0</v>
      </c>
      <c r="Y190" t="s">
        <v>544</v>
      </c>
      <c r="Z190">
        <v>5.25</v>
      </c>
      <c r="AB190" t="s">
        <v>560</v>
      </c>
      <c r="AC190" t="s">
        <v>697</v>
      </c>
      <c r="AD190">
        <v>201</v>
      </c>
      <c r="AE190">
        <v>10</v>
      </c>
      <c r="AF190">
        <v>0</v>
      </c>
      <c r="AG190">
        <v>0.5</v>
      </c>
      <c r="AH190" t="s">
        <v>176</v>
      </c>
      <c r="AI190" t="s">
        <v>699</v>
      </c>
      <c r="AJ190" t="s">
        <v>715</v>
      </c>
      <c r="AK190">
        <v>4920</v>
      </c>
      <c r="AL190">
        <v>4920</v>
      </c>
    </row>
    <row r="191" spans="1:38" x14ac:dyDescent="0.25">
      <c r="A191" s="1">
        <v>455</v>
      </c>
      <c r="B191">
        <v>10</v>
      </c>
      <c r="C191">
        <v>10</v>
      </c>
      <c r="D191">
        <v>10</v>
      </c>
      <c r="E191">
        <v>320</v>
      </c>
      <c r="F191">
        <v>200</v>
      </c>
      <c r="G191">
        <v>4</v>
      </c>
      <c r="H191">
        <v>1</v>
      </c>
      <c r="I191" t="s">
        <v>68</v>
      </c>
      <c r="J191" t="s">
        <v>108</v>
      </c>
      <c r="K191" t="s">
        <v>149</v>
      </c>
      <c r="L191" t="s">
        <v>167</v>
      </c>
      <c r="M191">
        <v>0</v>
      </c>
      <c r="N191" t="s">
        <v>168</v>
      </c>
      <c r="O191" t="s">
        <v>170</v>
      </c>
      <c r="P191" t="s">
        <v>108</v>
      </c>
      <c r="Q191" t="s">
        <v>199</v>
      </c>
      <c r="R191">
        <v>1</v>
      </c>
      <c r="S191">
        <v>386</v>
      </c>
      <c r="T191" t="s">
        <v>212</v>
      </c>
      <c r="U191" t="s">
        <v>381</v>
      </c>
      <c r="W191" t="s">
        <v>543</v>
      </c>
      <c r="X191">
        <v>0</v>
      </c>
      <c r="Y191" t="s">
        <v>544</v>
      </c>
      <c r="Z191">
        <v>5.25</v>
      </c>
      <c r="AB191" t="s">
        <v>560</v>
      </c>
      <c r="AC191" t="s">
        <v>697</v>
      </c>
      <c r="AD191">
        <v>201</v>
      </c>
      <c r="AE191">
        <v>10</v>
      </c>
      <c r="AF191">
        <v>0</v>
      </c>
      <c r="AG191">
        <v>0.5</v>
      </c>
      <c r="AH191" t="s">
        <v>176</v>
      </c>
      <c r="AI191" t="s">
        <v>699</v>
      </c>
      <c r="AJ191" t="s">
        <v>715</v>
      </c>
      <c r="AK191">
        <v>4920</v>
      </c>
      <c r="AL191">
        <v>4920</v>
      </c>
    </row>
    <row r="192" spans="1:38" x14ac:dyDescent="0.25">
      <c r="A192" s="1">
        <v>456</v>
      </c>
      <c r="B192">
        <v>10</v>
      </c>
      <c r="C192">
        <v>10</v>
      </c>
      <c r="D192">
        <v>10</v>
      </c>
      <c r="E192">
        <v>320</v>
      </c>
      <c r="F192">
        <v>200</v>
      </c>
      <c r="G192">
        <v>4</v>
      </c>
      <c r="H192">
        <v>1</v>
      </c>
      <c r="I192" t="s">
        <v>68</v>
      </c>
      <c r="J192" t="s">
        <v>108</v>
      </c>
      <c r="K192" t="s">
        <v>149</v>
      </c>
      <c r="L192" t="s">
        <v>167</v>
      </c>
      <c r="M192">
        <v>0</v>
      </c>
      <c r="N192" t="s">
        <v>168</v>
      </c>
      <c r="O192" t="s">
        <v>170</v>
      </c>
      <c r="P192" t="s">
        <v>108</v>
      </c>
      <c r="Q192" t="s">
        <v>199</v>
      </c>
      <c r="R192">
        <v>1</v>
      </c>
      <c r="S192">
        <v>386</v>
      </c>
      <c r="T192" t="s">
        <v>212</v>
      </c>
      <c r="U192" t="s">
        <v>381</v>
      </c>
      <c r="W192" t="s">
        <v>543</v>
      </c>
      <c r="X192">
        <v>0</v>
      </c>
      <c r="Y192" t="s">
        <v>544</v>
      </c>
      <c r="Z192">
        <v>5.25</v>
      </c>
      <c r="AB192" t="s">
        <v>560</v>
      </c>
      <c r="AC192" t="s">
        <v>697</v>
      </c>
      <c r="AD192">
        <v>201</v>
      </c>
      <c r="AE192">
        <v>10</v>
      </c>
      <c r="AF192">
        <v>0</v>
      </c>
      <c r="AG192">
        <v>0.5</v>
      </c>
      <c r="AH192" t="s">
        <v>176</v>
      </c>
      <c r="AI192" t="s">
        <v>699</v>
      </c>
      <c r="AJ192" t="s">
        <v>715</v>
      </c>
      <c r="AK192">
        <v>4920</v>
      </c>
      <c r="AL192">
        <v>4920</v>
      </c>
    </row>
    <row r="193" spans="1:38" x14ac:dyDescent="0.25">
      <c r="A193" s="1">
        <v>457</v>
      </c>
      <c r="B193">
        <v>10</v>
      </c>
      <c r="C193">
        <v>10</v>
      </c>
      <c r="D193">
        <v>10</v>
      </c>
      <c r="E193">
        <v>320</v>
      </c>
      <c r="F193">
        <v>200</v>
      </c>
      <c r="G193">
        <v>4</v>
      </c>
      <c r="H193">
        <v>1</v>
      </c>
      <c r="I193" t="s">
        <v>68</v>
      </c>
      <c r="J193" t="s">
        <v>108</v>
      </c>
      <c r="K193" t="s">
        <v>149</v>
      </c>
      <c r="L193" t="s">
        <v>167</v>
      </c>
      <c r="M193">
        <v>0</v>
      </c>
      <c r="N193" t="s">
        <v>168</v>
      </c>
      <c r="O193" t="s">
        <v>170</v>
      </c>
      <c r="P193" t="s">
        <v>108</v>
      </c>
      <c r="Q193" t="s">
        <v>199</v>
      </c>
      <c r="R193">
        <v>1</v>
      </c>
      <c r="S193">
        <v>386</v>
      </c>
      <c r="T193" t="s">
        <v>212</v>
      </c>
      <c r="U193" t="s">
        <v>381</v>
      </c>
      <c r="W193" t="s">
        <v>543</v>
      </c>
      <c r="X193">
        <v>0</v>
      </c>
      <c r="Y193" t="s">
        <v>544</v>
      </c>
      <c r="Z193">
        <v>5.25</v>
      </c>
      <c r="AB193" t="s">
        <v>560</v>
      </c>
      <c r="AC193" t="s">
        <v>697</v>
      </c>
      <c r="AD193">
        <v>201</v>
      </c>
      <c r="AE193">
        <v>10</v>
      </c>
      <c r="AF193">
        <v>0</v>
      </c>
      <c r="AG193">
        <v>0.5</v>
      </c>
      <c r="AH193" t="s">
        <v>176</v>
      </c>
      <c r="AI193" t="s">
        <v>699</v>
      </c>
      <c r="AJ193" t="s">
        <v>715</v>
      </c>
      <c r="AK193">
        <v>4920</v>
      </c>
      <c r="AL193">
        <v>4920</v>
      </c>
    </row>
    <row r="194" spans="1:38" x14ac:dyDescent="0.25">
      <c r="A194" s="1">
        <v>79</v>
      </c>
      <c r="B194">
        <v>20</v>
      </c>
      <c r="C194">
        <v>20</v>
      </c>
      <c r="D194">
        <v>20</v>
      </c>
      <c r="E194">
        <v>380</v>
      </c>
      <c r="F194">
        <v>199</v>
      </c>
      <c r="G194">
        <v>4</v>
      </c>
      <c r="H194">
        <v>1</v>
      </c>
      <c r="I194" t="s">
        <v>68</v>
      </c>
      <c r="J194" t="s">
        <v>108</v>
      </c>
      <c r="K194" t="s">
        <v>149</v>
      </c>
      <c r="L194" t="s">
        <v>167</v>
      </c>
      <c r="M194">
        <v>0</v>
      </c>
      <c r="N194" t="s">
        <v>168</v>
      </c>
      <c r="O194" t="s">
        <v>170</v>
      </c>
      <c r="P194" t="s">
        <v>108</v>
      </c>
      <c r="Q194" t="s">
        <v>199</v>
      </c>
      <c r="R194">
        <v>1</v>
      </c>
      <c r="S194">
        <v>385</v>
      </c>
      <c r="W194" t="s">
        <v>543</v>
      </c>
      <c r="X194">
        <v>0</v>
      </c>
      <c r="Z194">
        <v>4</v>
      </c>
      <c r="AD194">
        <v>200</v>
      </c>
      <c r="AE194">
        <v>20</v>
      </c>
      <c r="AF194">
        <v>0</v>
      </c>
      <c r="AG194">
        <v>0.5</v>
      </c>
      <c r="AH194" t="s">
        <v>176</v>
      </c>
      <c r="AI194" t="s">
        <v>700</v>
      </c>
      <c r="AJ194" t="s">
        <v>716</v>
      </c>
      <c r="AK194">
        <v>9580</v>
      </c>
      <c r="AL194">
        <v>4920</v>
      </c>
    </row>
    <row r="195" spans="1:38" x14ac:dyDescent="0.25">
      <c r="A195" s="1">
        <v>122</v>
      </c>
      <c r="B195">
        <v>30</v>
      </c>
      <c r="C195">
        <v>30</v>
      </c>
      <c r="D195">
        <v>30</v>
      </c>
      <c r="E195">
        <v>350</v>
      </c>
      <c r="F195">
        <v>198</v>
      </c>
      <c r="G195">
        <v>4</v>
      </c>
      <c r="H195">
        <v>1</v>
      </c>
      <c r="I195" t="s">
        <v>68</v>
      </c>
      <c r="J195" t="s">
        <v>108</v>
      </c>
      <c r="K195" t="s">
        <v>149</v>
      </c>
      <c r="L195" t="s">
        <v>167</v>
      </c>
      <c r="M195">
        <v>0</v>
      </c>
      <c r="N195" t="s">
        <v>168</v>
      </c>
      <c r="O195" t="s">
        <v>170</v>
      </c>
      <c r="P195" t="s">
        <v>108</v>
      </c>
      <c r="Q195" t="s">
        <v>199</v>
      </c>
      <c r="R195">
        <v>1</v>
      </c>
      <c r="S195">
        <v>384</v>
      </c>
      <c r="W195" t="s">
        <v>543</v>
      </c>
      <c r="X195">
        <v>0</v>
      </c>
      <c r="Z195">
        <v>4</v>
      </c>
      <c r="AD195">
        <v>199</v>
      </c>
      <c r="AE195">
        <v>30</v>
      </c>
      <c r="AF195">
        <v>0</v>
      </c>
      <c r="AG195">
        <v>0.5</v>
      </c>
      <c r="AH195" t="s">
        <v>176</v>
      </c>
      <c r="AI195" t="s">
        <v>701</v>
      </c>
      <c r="AJ195" t="s">
        <v>717</v>
      </c>
      <c r="AK195">
        <v>14150</v>
      </c>
      <c r="AL195">
        <v>4920</v>
      </c>
    </row>
    <row r="196" spans="1:38" x14ac:dyDescent="0.25">
      <c r="A196" s="1">
        <v>178</v>
      </c>
      <c r="B196">
        <v>30</v>
      </c>
      <c r="C196">
        <v>40</v>
      </c>
      <c r="D196">
        <v>30</v>
      </c>
      <c r="E196">
        <v>340</v>
      </c>
      <c r="F196">
        <v>197</v>
      </c>
      <c r="G196">
        <v>4</v>
      </c>
      <c r="H196">
        <v>1</v>
      </c>
      <c r="I196" t="s">
        <v>68</v>
      </c>
      <c r="J196" t="s">
        <v>108</v>
      </c>
      <c r="K196" t="s">
        <v>149</v>
      </c>
      <c r="L196" t="s">
        <v>167</v>
      </c>
      <c r="M196">
        <v>0</v>
      </c>
      <c r="N196" t="s">
        <v>168</v>
      </c>
      <c r="O196" t="s">
        <v>170</v>
      </c>
      <c r="P196" t="s">
        <v>108</v>
      </c>
      <c r="Q196" t="s">
        <v>199</v>
      </c>
      <c r="R196">
        <v>1</v>
      </c>
      <c r="S196">
        <v>383</v>
      </c>
      <c r="W196" t="s">
        <v>543</v>
      </c>
      <c r="X196">
        <v>0</v>
      </c>
      <c r="Z196">
        <v>4</v>
      </c>
      <c r="AD196">
        <v>198</v>
      </c>
      <c r="AE196">
        <v>40</v>
      </c>
      <c r="AF196">
        <v>0</v>
      </c>
      <c r="AG196">
        <v>0.5</v>
      </c>
      <c r="AH196" t="s">
        <v>167</v>
      </c>
      <c r="AI196" t="s">
        <v>702</v>
      </c>
      <c r="AJ196" t="s">
        <v>718</v>
      </c>
      <c r="AK196">
        <v>18740</v>
      </c>
      <c r="AL196">
        <v>4920</v>
      </c>
    </row>
    <row r="197" spans="1:38" x14ac:dyDescent="0.25">
      <c r="A197" s="1">
        <v>211</v>
      </c>
      <c r="B197">
        <v>30</v>
      </c>
      <c r="C197">
        <v>50</v>
      </c>
      <c r="D197">
        <v>30</v>
      </c>
      <c r="E197">
        <v>270</v>
      </c>
      <c r="F197">
        <v>196</v>
      </c>
      <c r="G197">
        <v>4</v>
      </c>
      <c r="H197">
        <v>1</v>
      </c>
      <c r="I197" t="s">
        <v>68</v>
      </c>
      <c r="J197" t="s">
        <v>108</v>
      </c>
      <c r="K197" t="s">
        <v>149</v>
      </c>
      <c r="L197" t="s">
        <v>167</v>
      </c>
      <c r="M197">
        <v>0</v>
      </c>
      <c r="N197" t="s">
        <v>168</v>
      </c>
      <c r="O197" t="s">
        <v>170</v>
      </c>
      <c r="P197" t="s">
        <v>108</v>
      </c>
      <c r="Q197" t="s">
        <v>199</v>
      </c>
      <c r="R197">
        <v>1</v>
      </c>
      <c r="S197">
        <v>382</v>
      </c>
      <c r="W197" t="s">
        <v>543</v>
      </c>
      <c r="X197">
        <v>0</v>
      </c>
      <c r="Z197">
        <v>4</v>
      </c>
      <c r="AD197">
        <v>197</v>
      </c>
      <c r="AE197">
        <v>50</v>
      </c>
      <c r="AF197">
        <v>0</v>
      </c>
      <c r="AG197">
        <v>0.5</v>
      </c>
      <c r="AH197" t="s">
        <v>176</v>
      </c>
      <c r="AI197" t="s">
        <v>708</v>
      </c>
      <c r="AJ197" t="s">
        <v>724</v>
      </c>
      <c r="AK197">
        <v>23270</v>
      </c>
      <c r="AL197">
        <v>4920</v>
      </c>
    </row>
    <row r="198" spans="1:38" x14ac:dyDescent="0.25">
      <c r="A198" s="1">
        <v>244</v>
      </c>
      <c r="B198">
        <v>30</v>
      </c>
      <c r="C198">
        <v>60</v>
      </c>
      <c r="D198">
        <v>30</v>
      </c>
      <c r="E198">
        <v>270</v>
      </c>
      <c r="F198">
        <v>1</v>
      </c>
      <c r="G198">
        <v>4</v>
      </c>
      <c r="H198">
        <v>1</v>
      </c>
      <c r="I198" t="s">
        <v>68</v>
      </c>
      <c r="J198" t="s">
        <v>108</v>
      </c>
      <c r="K198" t="s">
        <v>149</v>
      </c>
      <c r="L198" t="s">
        <v>167</v>
      </c>
      <c r="M198">
        <v>0</v>
      </c>
      <c r="N198" t="s">
        <v>168</v>
      </c>
      <c r="O198" t="s">
        <v>170</v>
      </c>
      <c r="P198" t="s">
        <v>108</v>
      </c>
      <c r="Q198" t="s">
        <v>199</v>
      </c>
      <c r="R198">
        <v>1</v>
      </c>
      <c r="S198">
        <v>381</v>
      </c>
      <c r="W198" t="s">
        <v>543</v>
      </c>
      <c r="X198">
        <v>0</v>
      </c>
      <c r="Z198">
        <v>4</v>
      </c>
      <c r="AD198">
        <v>196</v>
      </c>
      <c r="AE198">
        <v>60</v>
      </c>
      <c r="AF198">
        <v>0</v>
      </c>
      <c r="AG198">
        <v>0.5</v>
      </c>
      <c r="AH198" t="s">
        <v>176</v>
      </c>
      <c r="AI198" t="s">
        <v>709</v>
      </c>
      <c r="AJ198" t="s">
        <v>725</v>
      </c>
      <c r="AK198">
        <v>27870</v>
      </c>
      <c r="AL198">
        <v>4920</v>
      </c>
    </row>
    <row r="199" spans="1:38" x14ac:dyDescent="0.25">
      <c r="A199" s="1">
        <v>458</v>
      </c>
      <c r="B199">
        <v>10</v>
      </c>
      <c r="C199">
        <v>10</v>
      </c>
      <c r="D199">
        <v>10</v>
      </c>
      <c r="E199">
        <v>330</v>
      </c>
      <c r="F199">
        <v>145</v>
      </c>
      <c r="G199">
        <v>1</v>
      </c>
      <c r="H199">
        <v>1</v>
      </c>
      <c r="I199" t="s">
        <v>69</v>
      </c>
      <c r="J199" t="s">
        <v>109</v>
      </c>
      <c r="K199" t="s">
        <v>150</v>
      </c>
      <c r="L199" t="s">
        <v>167</v>
      </c>
      <c r="M199">
        <v>0</v>
      </c>
      <c r="N199" t="s">
        <v>168</v>
      </c>
      <c r="O199" t="s">
        <v>170</v>
      </c>
      <c r="P199" t="s">
        <v>189</v>
      </c>
      <c r="Q199" t="s">
        <v>199</v>
      </c>
      <c r="R199">
        <v>1</v>
      </c>
      <c r="S199">
        <v>319</v>
      </c>
      <c r="T199" t="s">
        <v>213</v>
      </c>
      <c r="U199" t="s">
        <v>382</v>
      </c>
      <c r="W199" t="s">
        <v>543</v>
      </c>
      <c r="X199">
        <v>0</v>
      </c>
      <c r="Y199" t="s">
        <v>544</v>
      </c>
      <c r="Z199">
        <v>1</v>
      </c>
      <c r="AB199" t="s">
        <v>561</v>
      </c>
      <c r="AC199" t="s">
        <v>697</v>
      </c>
      <c r="AD199">
        <v>146</v>
      </c>
      <c r="AE199">
        <v>10</v>
      </c>
      <c r="AF199">
        <v>0</v>
      </c>
      <c r="AG199">
        <v>0.5</v>
      </c>
      <c r="AH199" t="s">
        <v>176</v>
      </c>
      <c r="AI199" t="s">
        <v>699</v>
      </c>
      <c r="AJ199" t="s">
        <v>715</v>
      </c>
      <c r="AK199">
        <v>4930</v>
      </c>
      <c r="AL199">
        <v>4930</v>
      </c>
    </row>
    <row r="200" spans="1:38" x14ac:dyDescent="0.25">
      <c r="A200" s="1">
        <v>83</v>
      </c>
      <c r="B200">
        <v>20</v>
      </c>
      <c r="C200">
        <v>20</v>
      </c>
      <c r="D200">
        <v>20</v>
      </c>
      <c r="E200">
        <v>420</v>
      </c>
      <c r="F200">
        <v>144</v>
      </c>
      <c r="G200">
        <v>1</v>
      </c>
      <c r="H200">
        <v>1</v>
      </c>
      <c r="I200" t="s">
        <v>69</v>
      </c>
      <c r="J200" t="s">
        <v>109</v>
      </c>
      <c r="K200" t="s">
        <v>150</v>
      </c>
      <c r="L200" t="s">
        <v>167</v>
      </c>
      <c r="M200">
        <v>0</v>
      </c>
      <c r="N200" t="s">
        <v>168</v>
      </c>
      <c r="O200" t="s">
        <v>170</v>
      </c>
      <c r="P200" t="s">
        <v>189</v>
      </c>
      <c r="Q200" t="s">
        <v>199</v>
      </c>
      <c r="R200">
        <v>1</v>
      </c>
      <c r="S200">
        <v>318</v>
      </c>
      <c r="W200" t="s">
        <v>543</v>
      </c>
      <c r="X200">
        <v>0</v>
      </c>
      <c r="Z200">
        <v>1</v>
      </c>
      <c r="AD200">
        <v>145</v>
      </c>
      <c r="AE200">
        <v>20</v>
      </c>
      <c r="AF200">
        <v>0</v>
      </c>
      <c r="AG200">
        <v>0.5</v>
      </c>
      <c r="AH200" t="s">
        <v>176</v>
      </c>
      <c r="AI200" t="s">
        <v>700</v>
      </c>
      <c r="AJ200" t="s">
        <v>716</v>
      </c>
      <c r="AK200">
        <v>9620</v>
      </c>
      <c r="AL200">
        <v>4930</v>
      </c>
    </row>
    <row r="201" spans="1:38" x14ac:dyDescent="0.25">
      <c r="A201" s="1">
        <v>126</v>
      </c>
      <c r="B201">
        <v>30</v>
      </c>
      <c r="C201">
        <v>30</v>
      </c>
      <c r="D201">
        <v>30</v>
      </c>
      <c r="E201">
        <v>390</v>
      </c>
      <c r="F201">
        <v>143</v>
      </c>
      <c r="G201">
        <v>1</v>
      </c>
      <c r="H201">
        <v>1</v>
      </c>
      <c r="I201" t="s">
        <v>69</v>
      </c>
      <c r="J201" t="s">
        <v>109</v>
      </c>
      <c r="K201" t="s">
        <v>150</v>
      </c>
      <c r="L201" t="s">
        <v>167</v>
      </c>
      <c r="M201">
        <v>0</v>
      </c>
      <c r="N201" t="s">
        <v>168</v>
      </c>
      <c r="O201" t="s">
        <v>170</v>
      </c>
      <c r="P201" t="s">
        <v>189</v>
      </c>
      <c r="Q201" t="s">
        <v>199</v>
      </c>
      <c r="R201">
        <v>1</v>
      </c>
      <c r="S201">
        <v>317</v>
      </c>
      <c r="W201" t="s">
        <v>543</v>
      </c>
      <c r="X201">
        <v>0</v>
      </c>
      <c r="Z201">
        <v>1</v>
      </c>
      <c r="AD201">
        <v>144</v>
      </c>
      <c r="AE201">
        <v>30</v>
      </c>
      <c r="AF201">
        <v>0</v>
      </c>
      <c r="AG201">
        <v>0.5</v>
      </c>
      <c r="AH201" t="s">
        <v>176</v>
      </c>
      <c r="AI201" t="s">
        <v>701</v>
      </c>
      <c r="AJ201" t="s">
        <v>717</v>
      </c>
      <c r="AK201">
        <v>14190</v>
      </c>
      <c r="AL201">
        <v>4930</v>
      </c>
    </row>
    <row r="202" spans="1:38" x14ac:dyDescent="0.25">
      <c r="A202" s="1">
        <v>182</v>
      </c>
      <c r="B202">
        <v>30</v>
      </c>
      <c r="C202">
        <v>40</v>
      </c>
      <c r="D202">
        <v>30</v>
      </c>
      <c r="E202">
        <v>380</v>
      </c>
      <c r="F202">
        <v>142</v>
      </c>
      <c r="G202">
        <v>1</v>
      </c>
      <c r="H202">
        <v>1</v>
      </c>
      <c r="I202" t="s">
        <v>69</v>
      </c>
      <c r="J202" t="s">
        <v>109</v>
      </c>
      <c r="K202" t="s">
        <v>150</v>
      </c>
      <c r="L202" t="s">
        <v>167</v>
      </c>
      <c r="M202">
        <v>0</v>
      </c>
      <c r="N202" t="s">
        <v>168</v>
      </c>
      <c r="O202" t="s">
        <v>170</v>
      </c>
      <c r="P202" t="s">
        <v>189</v>
      </c>
      <c r="Q202" t="s">
        <v>199</v>
      </c>
      <c r="R202">
        <v>1</v>
      </c>
      <c r="S202">
        <v>316</v>
      </c>
      <c r="W202" t="s">
        <v>543</v>
      </c>
      <c r="X202">
        <v>0</v>
      </c>
      <c r="Z202">
        <v>1</v>
      </c>
      <c r="AD202">
        <v>143</v>
      </c>
      <c r="AE202">
        <v>40</v>
      </c>
      <c r="AF202">
        <v>0</v>
      </c>
      <c r="AG202">
        <v>0.5</v>
      </c>
      <c r="AH202" t="s">
        <v>167</v>
      </c>
      <c r="AI202" t="s">
        <v>702</v>
      </c>
      <c r="AJ202" t="s">
        <v>718</v>
      </c>
      <c r="AK202">
        <v>18780</v>
      </c>
      <c r="AL202">
        <v>4930</v>
      </c>
    </row>
    <row r="203" spans="1:38" x14ac:dyDescent="0.25">
      <c r="A203" s="1">
        <v>215</v>
      </c>
      <c r="B203">
        <v>30</v>
      </c>
      <c r="C203">
        <v>50</v>
      </c>
      <c r="D203">
        <v>30</v>
      </c>
      <c r="E203">
        <v>310</v>
      </c>
      <c r="F203">
        <v>141</v>
      </c>
      <c r="G203">
        <v>1</v>
      </c>
      <c r="H203">
        <v>1</v>
      </c>
      <c r="I203" t="s">
        <v>69</v>
      </c>
      <c r="J203" t="s">
        <v>109</v>
      </c>
      <c r="K203" t="s">
        <v>150</v>
      </c>
      <c r="L203" t="s">
        <v>167</v>
      </c>
      <c r="M203">
        <v>0</v>
      </c>
      <c r="N203" t="s">
        <v>168</v>
      </c>
      <c r="O203" t="s">
        <v>170</v>
      </c>
      <c r="P203" t="s">
        <v>189</v>
      </c>
      <c r="Q203" t="s">
        <v>199</v>
      </c>
      <c r="R203">
        <v>1</v>
      </c>
      <c r="S203">
        <v>315</v>
      </c>
      <c r="W203" t="s">
        <v>543</v>
      </c>
      <c r="X203">
        <v>0</v>
      </c>
      <c r="Z203">
        <v>1</v>
      </c>
      <c r="AD203">
        <v>142</v>
      </c>
      <c r="AE203">
        <v>50</v>
      </c>
      <c r="AF203">
        <v>0</v>
      </c>
      <c r="AG203">
        <v>0.5</v>
      </c>
      <c r="AH203" t="s">
        <v>176</v>
      </c>
      <c r="AI203" t="s">
        <v>708</v>
      </c>
      <c r="AJ203" t="s">
        <v>724</v>
      </c>
      <c r="AK203">
        <v>23310</v>
      </c>
      <c r="AL203">
        <v>4930</v>
      </c>
    </row>
    <row r="204" spans="1:38" x14ac:dyDescent="0.25">
      <c r="A204" s="1">
        <v>248</v>
      </c>
      <c r="B204">
        <v>30</v>
      </c>
      <c r="C204">
        <v>60</v>
      </c>
      <c r="D204">
        <v>30</v>
      </c>
      <c r="E204">
        <v>310</v>
      </c>
      <c r="F204">
        <v>1</v>
      </c>
      <c r="G204">
        <v>1</v>
      </c>
      <c r="H204">
        <v>1</v>
      </c>
      <c r="I204" t="s">
        <v>69</v>
      </c>
      <c r="J204" t="s">
        <v>109</v>
      </c>
      <c r="K204" t="s">
        <v>150</v>
      </c>
      <c r="L204" t="s">
        <v>167</v>
      </c>
      <c r="M204">
        <v>0</v>
      </c>
      <c r="N204" t="s">
        <v>168</v>
      </c>
      <c r="O204" t="s">
        <v>170</v>
      </c>
      <c r="P204" t="s">
        <v>189</v>
      </c>
      <c r="Q204" t="s">
        <v>199</v>
      </c>
      <c r="R204">
        <v>1</v>
      </c>
      <c r="S204">
        <v>314</v>
      </c>
      <c r="W204" t="s">
        <v>543</v>
      </c>
      <c r="X204">
        <v>0</v>
      </c>
      <c r="Z204">
        <v>1</v>
      </c>
      <c r="AD204">
        <v>141</v>
      </c>
      <c r="AE204">
        <v>60</v>
      </c>
      <c r="AF204">
        <v>0</v>
      </c>
      <c r="AG204">
        <v>0.5</v>
      </c>
      <c r="AH204" t="s">
        <v>176</v>
      </c>
      <c r="AI204" t="s">
        <v>709</v>
      </c>
      <c r="AJ204" t="s">
        <v>725</v>
      </c>
      <c r="AK204">
        <v>27910</v>
      </c>
      <c r="AL204">
        <v>4930</v>
      </c>
    </row>
    <row r="205" spans="1:38" x14ac:dyDescent="0.25">
      <c r="A205" s="1">
        <v>459</v>
      </c>
      <c r="B205">
        <v>10</v>
      </c>
      <c r="C205">
        <v>10</v>
      </c>
      <c r="D205">
        <v>10</v>
      </c>
      <c r="E205">
        <v>340</v>
      </c>
      <c r="F205">
        <v>139</v>
      </c>
      <c r="G205">
        <v>2</v>
      </c>
      <c r="H205">
        <v>1</v>
      </c>
      <c r="I205" t="s">
        <v>70</v>
      </c>
      <c r="J205" t="s">
        <v>110</v>
      </c>
      <c r="K205" t="s">
        <v>151</v>
      </c>
      <c r="L205" t="s">
        <v>167</v>
      </c>
      <c r="M205">
        <v>0</v>
      </c>
      <c r="N205" t="s">
        <v>168</v>
      </c>
      <c r="O205" t="s">
        <v>172</v>
      </c>
      <c r="P205" t="s">
        <v>110</v>
      </c>
      <c r="Q205" t="s">
        <v>199</v>
      </c>
      <c r="R205">
        <v>1</v>
      </c>
      <c r="S205">
        <v>313</v>
      </c>
      <c r="T205" t="s">
        <v>214</v>
      </c>
      <c r="U205" t="s">
        <v>383</v>
      </c>
      <c r="W205" t="s">
        <v>543</v>
      </c>
      <c r="X205">
        <v>0</v>
      </c>
      <c r="Y205" t="s">
        <v>544</v>
      </c>
      <c r="Z205">
        <v>1</v>
      </c>
      <c r="AB205" t="s">
        <v>562</v>
      </c>
      <c r="AC205" t="s">
        <v>697</v>
      </c>
      <c r="AD205">
        <v>140</v>
      </c>
      <c r="AE205">
        <v>10</v>
      </c>
      <c r="AF205">
        <v>0</v>
      </c>
      <c r="AG205">
        <v>0.5</v>
      </c>
      <c r="AH205" t="s">
        <v>176</v>
      </c>
      <c r="AI205" t="s">
        <v>699</v>
      </c>
      <c r="AJ205" t="s">
        <v>715</v>
      </c>
      <c r="AK205">
        <v>4940</v>
      </c>
      <c r="AL205">
        <v>4940</v>
      </c>
    </row>
    <row r="206" spans="1:38" x14ac:dyDescent="0.25">
      <c r="A206" s="1">
        <v>460</v>
      </c>
      <c r="B206">
        <v>10</v>
      </c>
      <c r="C206">
        <v>10</v>
      </c>
      <c r="D206">
        <v>10</v>
      </c>
      <c r="E206">
        <v>340</v>
      </c>
      <c r="F206">
        <v>139</v>
      </c>
      <c r="G206">
        <v>2</v>
      </c>
      <c r="H206">
        <v>1</v>
      </c>
      <c r="I206" t="s">
        <v>70</v>
      </c>
      <c r="J206" t="s">
        <v>110</v>
      </c>
      <c r="K206" t="s">
        <v>151</v>
      </c>
      <c r="L206" t="s">
        <v>167</v>
      </c>
      <c r="M206">
        <v>0</v>
      </c>
      <c r="N206" t="s">
        <v>168</v>
      </c>
      <c r="O206" t="s">
        <v>172</v>
      </c>
      <c r="P206" t="s">
        <v>110</v>
      </c>
      <c r="Q206" t="s">
        <v>199</v>
      </c>
      <c r="R206">
        <v>1</v>
      </c>
      <c r="S206">
        <v>313</v>
      </c>
      <c r="T206" t="s">
        <v>214</v>
      </c>
      <c r="U206" t="s">
        <v>383</v>
      </c>
      <c r="W206" t="s">
        <v>543</v>
      </c>
      <c r="X206">
        <v>0</v>
      </c>
      <c r="Y206" t="s">
        <v>544</v>
      </c>
      <c r="Z206">
        <v>1</v>
      </c>
      <c r="AB206" t="s">
        <v>562</v>
      </c>
      <c r="AC206" t="s">
        <v>697</v>
      </c>
      <c r="AD206">
        <v>140</v>
      </c>
      <c r="AE206">
        <v>10</v>
      </c>
      <c r="AF206">
        <v>0</v>
      </c>
      <c r="AG206">
        <v>0.5</v>
      </c>
      <c r="AH206" t="s">
        <v>176</v>
      </c>
      <c r="AI206" t="s">
        <v>699</v>
      </c>
      <c r="AJ206" t="s">
        <v>715</v>
      </c>
      <c r="AK206">
        <v>4940</v>
      </c>
      <c r="AL206">
        <v>4940</v>
      </c>
    </row>
    <row r="207" spans="1:38" x14ac:dyDescent="0.25">
      <c r="A207" s="1">
        <v>49</v>
      </c>
      <c r="B207">
        <v>20</v>
      </c>
      <c r="C207">
        <v>20</v>
      </c>
      <c r="D207">
        <v>20</v>
      </c>
      <c r="E207">
        <v>80</v>
      </c>
      <c r="F207">
        <v>138</v>
      </c>
      <c r="G207">
        <v>2</v>
      </c>
      <c r="H207">
        <v>1</v>
      </c>
      <c r="I207" t="s">
        <v>70</v>
      </c>
      <c r="J207" t="s">
        <v>110</v>
      </c>
      <c r="K207" t="s">
        <v>151</v>
      </c>
      <c r="L207" t="s">
        <v>167</v>
      </c>
      <c r="M207">
        <v>0</v>
      </c>
      <c r="N207" t="s">
        <v>168</v>
      </c>
      <c r="O207" t="s">
        <v>172</v>
      </c>
      <c r="P207" t="s">
        <v>110</v>
      </c>
      <c r="Q207" t="s">
        <v>199</v>
      </c>
      <c r="R207">
        <v>1</v>
      </c>
      <c r="S207">
        <v>312</v>
      </c>
      <c r="W207" t="s">
        <v>543</v>
      </c>
      <c r="X207">
        <v>0</v>
      </c>
      <c r="Z207">
        <v>2</v>
      </c>
      <c r="AD207">
        <v>139</v>
      </c>
      <c r="AE207">
        <v>20</v>
      </c>
      <c r="AF207">
        <v>0</v>
      </c>
      <c r="AG207">
        <v>0.5</v>
      </c>
      <c r="AH207" t="s">
        <v>176</v>
      </c>
      <c r="AI207" t="s">
        <v>700</v>
      </c>
      <c r="AJ207" t="s">
        <v>716</v>
      </c>
      <c r="AK207">
        <v>9280</v>
      </c>
      <c r="AL207">
        <v>4940</v>
      </c>
    </row>
    <row r="208" spans="1:38" x14ac:dyDescent="0.25">
      <c r="A208" s="1">
        <v>92</v>
      </c>
      <c r="B208">
        <v>30</v>
      </c>
      <c r="C208">
        <v>30</v>
      </c>
      <c r="D208">
        <v>30</v>
      </c>
      <c r="E208">
        <v>50</v>
      </c>
      <c r="F208">
        <v>137</v>
      </c>
      <c r="G208">
        <v>2</v>
      </c>
      <c r="H208">
        <v>1</v>
      </c>
      <c r="I208" t="s">
        <v>70</v>
      </c>
      <c r="J208" t="s">
        <v>110</v>
      </c>
      <c r="K208" t="s">
        <v>151</v>
      </c>
      <c r="L208" t="s">
        <v>167</v>
      </c>
      <c r="M208">
        <v>0</v>
      </c>
      <c r="N208" t="s">
        <v>168</v>
      </c>
      <c r="O208" t="s">
        <v>172</v>
      </c>
      <c r="P208" t="s">
        <v>110</v>
      </c>
      <c r="Q208" t="s">
        <v>199</v>
      </c>
      <c r="R208">
        <v>1</v>
      </c>
      <c r="S208">
        <v>311</v>
      </c>
      <c r="W208" t="s">
        <v>543</v>
      </c>
      <c r="X208">
        <v>0</v>
      </c>
      <c r="Z208">
        <v>2</v>
      </c>
      <c r="AD208">
        <v>138</v>
      </c>
      <c r="AE208">
        <v>30</v>
      </c>
      <c r="AF208">
        <v>0</v>
      </c>
      <c r="AG208">
        <v>0.5</v>
      </c>
      <c r="AH208" t="s">
        <v>176</v>
      </c>
      <c r="AI208" t="s">
        <v>701</v>
      </c>
      <c r="AJ208" t="s">
        <v>717</v>
      </c>
      <c r="AK208">
        <v>13850</v>
      </c>
      <c r="AL208">
        <v>4940</v>
      </c>
    </row>
    <row r="209" spans="1:38" x14ac:dyDescent="0.25">
      <c r="A209" s="1">
        <v>153</v>
      </c>
      <c r="B209">
        <v>30</v>
      </c>
      <c r="C209">
        <v>40</v>
      </c>
      <c r="D209">
        <v>30</v>
      </c>
      <c r="E209">
        <v>90</v>
      </c>
      <c r="F209">
        <v>136</v>
      </c>
      <c r="G209">
        <v>2</v>
      </c>
      <c r="H209">
        <v>1</v>
      </c>
      <c r="I209" t="s">
        <v>70</v>
      </c>
      <c r="J209" t="s">
        <v>110</v>
      </c>
      <c r="K209" t="s">
        <v>151</v>
      </c>
      <c r="L209" t="s">
        <v>167</v>
      </c>
      <c r="M209">
        <v>0</v>
      </c>
      <c r="N209" t="s">
        <v>168</v>
      </c>
      <c r="O209" t="s">
        <v>172</v>
      </c>
      <c r="P209" t="s">
        <v>110</v>
      </c>
      <c r="Q209" t="s">
        <v>199</v>
      </c>
      <c r="R209">
        <v>1</v>
      </c>
      <c r="S209">
        <v>310</v>
      </c>
      <c r="W209" t="s">
        <v>543</v>
      </c>
      <c r="X209">
        <v>0</v>
      </c>
      <c r="Z209">
        <v>2</v>
      </c>
      <c r="AD209">
        <v>137</v>
      </c>
      <c r="AE209">
        <v>40</v>
      </c>
      <c r="AF209">
        <v>0</v>
      </c>
      <c r="AG209">
        <v>0.5</v>
      </c>
      <c r="AH209" t="s">
        <v>167</v>
      </c>
      <c r="AI209" t="s">
        <v>702</v>
      </c>
      <c r="AJ209" t="s">
        <v>718</v>
      </c>
      <c r="AK209">
        <v>18490</v>
      </c>
      <c r="AL209">
        <v>4940</v>
      </c>
    </row>
    <row r="210" spans="1:38" x14ac:dyDescent="0.25">
      <c r="A210" s="1">
        <v>188</v>
      </c>
      <c r="B210">
        <v>30</v>
      </c>
      <c r="C210">
        <v>50</v>
      </c>
      <c r="D210">
        <v>30</v>
      </c>
      <c r="E210">
        <v>40</v>
      </c>
      <c r="F210">
        <v>135</v>
      </c>
      <c r="G210">
        <v>2</v>
      </c>
      <c r="H210">
        <v>1</v>
      </c>
      <c r="I210" t="s">
        <v>70</v>
      </c>
      <c r="J210" t="s">
        <v>110</v>
      </c>
      <c r="K210" t="s">
        <v>151</v>
      </c>
      <c r="L210" t="s">
        <v>167</v>
      </c>
      <c r="M210">
        <v>0</v>
      </c>
      <c r="N210" t="s">
        <v>168</v>
      </c>
      <c r="O210" t="s">
        <v>172</v>
      </c>
      <c r="P210" t="s">
        <v>110</v>
      </c>
      <c r="Q210" t="s">
        <v>199</v>
      </c>
      <c r="R210">
        <v>1</v>
      </c>
      <c r="S210">
        <v>309</v>
      </c>
      <c r="W210" t="s">
        <v>543</v>
      </c>
      <c r="X210">
        <v>0</v>
      </c>
      <c r="Z210">
        <v>2</v>
      </c>
      <c r="AD210">
        <v>136</v>
      </c>
      <c r="AE210">
        <v>50</v>
      </c>
      <c r="AF210">
        <v>0</v>
      </c>
      <c r="AG210">
        <v>0.5</v>
      </c>
      <c r="AH210" t="s">
        <v>176</v>
      </c>
      <c r="AI210" t="s">
        <v>710</v>
      </c>
      <c r="AJ210" t="s">
        <v>726</v>
      </c>
      <c r="AK210">
        <v>23040</v>
      </c>
      <c r="AL210">
        <v>4940</v>
      </c>
    </row>
    <row r="211" spans="1:38" x14ac:dyDescent="0.25">
      <c r="A211" s="1">
        <v>221</v>
      </c>
      <c r="B211">
        <v>30</v>
      </c>
      <c r="C211">
        <v>60</v>
      </c>
      <c r="D211">
        <v>30</v>
      </c>
      <c r="E211">
        <v>40</v>
      </c>
      <c r="F211">
        <v>134</v>
      </c>
      <c r="G211">
        <v>2</v>
      </c>
      <c r="H211">
        <v>1</v>
      </c>
      <c r="I211" t="s">
        <v>70</v>
      </c>
      <c r="J211" t="s">
        <v>110</v>
      </c>
      <c r="K211" t="s">
        <v>151</v>
      </c>
      <c r="L211" t="s">
        <v>167</v>
      </c>
      <c r="M211">
        <v>0</v>
      </c>
      <c r="N211" t="s">
        <v>168</v>
      </c>
      <c r="O211" t="s">
        <v>172</v>
      </c>
      <c r="P211" t="s">
        <v>110</v>
      </c>
      <c r="Q211" t="s">
        <v>199</v>
      </c>
      <c r="R211">
        <v>1</v>
      </c>
      <c r="S211">
        <v>308</v>
      </c>
      <c r="W211" t="s">
        <v>543</v>
      </c>
      <c r="X211">
        <v>0</v>
      </c>
      <c r="Z211">
        <v>2</v>
      </c>
      <c r="AD211">
        <v>135</v>
      </c>
      <c r="AE211">
        <v>60</v>
      </c>
      <c r="AF211">
        <v>0</v>
      </c>
      <c r="AG211">
        <v>0.5</v>
      </c>
      <c r="AH211" t="s">
        <v>176</v>
      </c>
      <c r="AI211" t="s">
        <v>708</v>
      </c>
      <c r="AJ211" t="s">
        <v>724</v>
      </c>
      <c r="AK211">
        <v>27640</v>
      </c>
      <c r="AL211">
        <v>4940</v>
      </c>
    </row>
    <row r="212" spans="1:38" x14ac:dyDescent="0.25">
      <c r="A212" s="1">
        <v>267</v>
      </c>
      <c r="B212">
        <v>30</v>
      </c>
      <c r="C212">
        <v>70</v>
      </c>
      <c r="D212">
        <v>30</v>
      </c>
      <c r="E212">
        <v>30</v>
      </c>
      <c r="F212">
        <v>1</v>
      </c>
      <c r="G212">
        <v>2</v>
      </c>
      <c r="H212">
        <v>1</v>
      </c>
      <c r="I212" t="s">
        <v>70</v>
      </c>
      <c r="J212" t="s">
        <v>110</v>
      </c>
      <c r="K212" t="s">
        <v>151</v>
      </c>
      <c r="L212" t="s">
        <v>167</v>
      </c>
      <c r="M212">
        <v>0</v>
      </c>
      <c r="N212" t="s">
        <v>168</v>
      </c>
      <c r="O212" t="s">
        <v>172</v>
      </c>
      <c r="P212" t="s">
        <v>110</v>
      </c>
      <c r="Q212" t="s">
        <v>199</v>
      </c>
      <c r="R212">
        <v>1</v>
      </c>
      <c r="S212">
        <v>307</v>
      </c>
      <c r="W212" t="s">
        <v>543</v>
      </c>
      <c r="X212">
        <v>0</v>
      </c>
      <c r="Z212">
        <v>2</v>
      </c>
      <c r="AD212">
        <v>134</v>
      </c>
      <c r="AE212">
        <v>70</v>
      </c>
      <c r="AF212">
        <v>0</v>
      </c>
      <c r="AG212">
        <v>0.5</v>
      </c>
      <c r="AH212" t="s">
        <v>176</v>
      </c>
      <c r="AI212" t="s">
        <v>709</v>
      </c>
      <c r="AJ212" t="s">
        <v>725</v>
      </c>
      <c r="AK212">
        <v>32230</v>
      </c>
      <c r="AL212">
        <v>4940</v>
      </c>
    </row>
    <row r="213" spans="1:38" x14ac:dyDescent="0.25">
      <c r="A213" s="1">
        <v>461</v>
      </c>
      <c r="B213">
        <v>10</v>
      </c>
      <c r="C213">
        <v>10</v>
      </c>
      <c r="D213">
        <v>10</v>
      </c>
      <c r="E213">
        <v>350</v>
      </c>
      <c r="F213">
        <v>31</v>
      </c>
      <c r="G213">
        <v>1</v>
      </c>
      <c r="H213">
        <v>1</v>
      </c>
      <c r="I213" t="s">
        <v>71</v>
      </c>
      <c r="J213" t="s">
        <v>111</v>
      </c>
      <c r="K213" t="s">
        <v>152</v>
      </c>
      <c r="L213" t="s">
        <v>167</v>
      </c>
      <c r="M213">
        <v>0</v>
      </c>
      <c r="N213" t="s">
        <v>168</v>
      </c>
      <c r="O213" t="s">
        <v>171</v>
      </c>
      <c r="P213" t="s">
        <v>190</v>
      </c>
      <c r="Q213" t="s">
        <v>199</v>
      </c>
      <c r="R213">
        <v>1</v>
      </c>
      <c r="S213">
        <v>130</v>
      </c>
      <c r="T213" t="s">
        <v>214</v>
      </c>
      <c r="U213" t="s">
        <v>383</v>
      </c>
      <c r="W213" t="s">
        <v>543</v>
      </c>
      <c r="X213">
        <v>0</v>
      </c>
      <c r="Y213" t="s">
        <v>544</v>
      </c>
      <c r="Z213">
        <v>86.375</v>
      </c>
      <c r="AB213" t="s">
        <v>562</v>
      </c>
      <c r="AC213" t="s">
        <v>697</v>
      </c>
      <c r="AD213">
        <v>32</v>
      </c>
      <c r="AE213">
        <v>10</v>
      </c>
      <c r="AF213">
        <v>0</v>
      </c>
      <c r="AG213">
        <v>0.5</v>
      </c>
      <c r="AH213" t="s">
        <v>176</v>
      </c>
      <c r="AI213" t="s">
        <v>699</v>
      </c>
      <c r="AJ213" t="s">
        <v>715</v>
      </c>
      <c r="AK213">
        <v>4950</v>
      </c>
      <c r="AL213">
        <v>4950</v>
      </c>
    </row>
    <row r="214" spans="1:38" x14ac:dyDescent="0.25">
      <c r="A214" s="1">
        <v>61</v>
      </c>
      <c r="B214">
        <v>20</v>
      </c>
      <c r="C214">
        <v>20</v>
      </c>
      <c r="D214">
        <v>20</v>
      </c>
      <c r="E214">
        <v>200</v>
      </c>
      <c r="F214">
        <v>30</v>
      </c>
      <c r="G214">
        <v>1</v>
      </c>
      <c r="H214">
        <v>1</v>
      </c>
      <c r="I214" t="s">
        <v>71</v>
      </c>
      <c r="J214" t="s">
        <v>111</v>
      </c>
      <c r="K214" t="s">
        <v>152</v>
      </c>
      <c r="L214" t="s">
        <v>167</v>
      </c>
      <c r="M214">
        <v>0</v>
      </c>
      <c r="N214" t="s">
        <v>168</v>
      </c>
      <c r="O214" t="s">
        <v>171</v>
      </c>
      <c r="P214" t="s">
        <v>190</v>
      </c>
      <c r="Q214" t="s">
        <v>199</v>
      </c>
      <c r="R214">
        <v>1</v>
      </c>
      <c r="S214">
        <v>129</v>
      </c>
      <c r="W214" t="s">
        <v>543</v>
      </c>
      <c r="X214">
        <v>0</v>
      </c>
      <c r="Z214">
        <v>1</v>
      </c>
      <c r="AD214">
        <v>31</v>
      </c>
      <c r="AE214">
        <v>20</v>
      </c>
      <c r="AF214">
        <v>0</v>
      </c>
      <c r="AG214">
        <v>0.5</v>
      </c>
      <c r="AH214" t="s">
        <v>176</v>
      </c>
      <c r="AI214" t="s">
        <v>699</v>
      </c>
      <c r="AJ214" t="s">
        <v>715</v>
      </c>
      <c r="AK214">
        <v>9400</v>
      </c>
      <c r="AL214">
        <v>4950</v>
      </c>
    </row>
    <row r="215" spans="1:38" x14ac:dyDescent="0.25">
      <c r="A215" s="1">
        <v>104</v>
      </c>
      <c r="B215">
        <v>30</v>
      </c>
      <c r="C215">
        <v>30</v>
      </c>
      <c r="D215">
        <v>30</v>
      </c>
      <c r="E215">
        <v>170</v>
      </c>
      <c r="F215">
        <v>29</v>
      </c>
      <c r="G215">
        <v>1</v>
      </c>
      <c r="H215">
        <v>1</v>
      </c>
      <c r="I215" t="s">
        <v>71</v>
      </c>
      <c r="J215" t="s">
        <v>111</v>
      </c>
      <c r="K215" t="s">
        <v>152</v>
      </c>
      <c r="L215" t="s">
        <v>167</v>
      </c>
      <c r="M215">
        <v>0</v>
      </c>
      <c r="N215" t="s">
        <v>168</v>
      </c>
      <c r="O215" t="s">
        <v>171</v>
      </c>
      <c r="P215" t="s">
        <v>190</v>
      </c>
      <c r="Q215" t="s">
        <v>199</v>
      </c>
      <c r="R215">
        <v>1</v>
      </c>
      <c r="S215">
        <v>128</v>
      </c>
      <c r="W215" t="s">
        <v>543</v>
      </c>
      <c r="X215">
        <v>0</v>
      </c>
      <c r="Z215">
        <v>1</v>
      </c>
      <c r="AD215">
        <v>30</v>
      </c>
      <c r="AE215">
        <v>30</v>
      </c>
      <c r="AF215">
        <v>0</v>
      </c>
      <c r="AG215">
        <v>0.5</v>
      </c>
      <c r="AH215" t="s">
        <v>176</v>
      </c>
      <c r="AI215" t="s">
        <v>700</v>
      </c>
      <c r="AJ215" t="s">
        <v>716</v>
      </c>
      <c r="AK215">
        <v>13970</v>
      </c>
      <c r="AL215">
        <v>4950</v>
      </c>
    </row>
    <row r="216" spans="1:38" x14ac:dyDescent="0.25">
      <c r="A216" s="1">
        <v>161</v>
      </c>
      <c r="B216">
        <v>30</v>
      </c>
      <c r="C216">
        <v>40</v>
      </c>
      <c r="D216">
        <v>30</v>
      </c>
      <c r="E216">
        <v>170</v>
      </c>
      <c r="F216">
        <v>28</v>
      </c>
      <c r="G216">
        <v>1</v>
      </c>
      <c r="H216">
        <v>1</v>
      </c>
      <c r="I216" t="s">
        <v>71</v>
      </c>
      <c r="J216" t="s">
        <v>111</v>
      </c>
      <c r="K216" t="s">
        <v>152</v>
      </c>
      <c r="L216" t="s">
        <v>167</v>
      </c>
      <c r="M216">
        <v>0</v>
      </c>
      <c r="N216" t="s">
        <v>168</v>
      </c>
      <c r="O216" t="s">
        <v>171</v>
      </c>
      <c r="P216" t="s">
        <v>190</v>
      </c>
      <c r="Q216" t="s">
        <v>199</v>
      </c>
      <c r="R216">
        <v>1</v>
      </c>
      <c r="S216">
        <v>127</v>
      </c>
      <c r="W216" t="s">
        <v>543</v>
      </c>
      <c r="X216">
        <v>0</v>
      </c>
      <c r="Z216">
        <v>1</v>
      </c>
      <c r="AD216">
        <v>29</v>
      </c>
      <c r="AE216">
        <v>40</v>
      </c>
      <c r="AF216">
        <v>0</v>
      </c>
      <c r="AG216">
        <v>0.5</v>
      </c>
      <c r="AH216" t="s">
        <v>176</v>
      </c>
      <c r="AI216" t="s">
        <v>701</v>
      </c>
      <c r="AJ216" t="s">
        <v>717</v>
      </c>
      <c r="AK216">
        <v>18570</v>
      </c>
      <c r="AL216">
        <v>4950</v>
      </c>
    </row>
    <row r="217" spans="1:38" x14ac:dyDescent="0.25">
      <c r="A217" s="1">
        <v>196</v>
      </c>
      <c r="B217">
        <v>30</v>
      </c>
      <c r="C217">
        <v>50</v>
      </c>
      <c r="D217">
        <v>30</v>
      </c>
      <c r="E217">
        <v>120</v>
      </c>
      <c r="F217">
        <v>27</v>
      </c>
      <c r="G217">
        <v>1</v>
      </c>
      <c r="H217">
        <v>1</v>
      </c>
      <c r="I217" t="s">
        <v>71</v>
      </c>
      <c r="J217" t="s">
        <v>111</v>
      </c>
      <c r="K217" t="s">
        <v>152</v>
      </c>
      <c r="L217" t="s">
        <v>167</v>
      </c>
      <c r="M217">
        <v>0</v>
      </c>
      <c r="N217" t="s">
        <v>168</v>
      </c>
      <c r="O217" t="s">
        <v>171</v>
      </c>
      <c r="P217" t="s">
        <v>190</v>
      </c>
      <c r="Q217" t="s">
        <v>199</v>
      </c>
      <c r="R217">
        <v>1</v>
      </c>
      <c r="S217">
        <v>126</v>
      </c>
      <c r="W217" t="s">
        <v>543</v>
      </c>
      <c r="X217">
        <v>0</v>
      </c>
      <c r="Z217">
        <v>1</v>
      </c>
      <c r="AD217">
        <v>28</v>
      </c>
      <c r="AE217">
        <v>50</v>
      </c>
      <c r="AF217">
        <v>0</v>
      </c>
      <c r="AG217">
        <v>0.5</v>
      </c>
      <c r="AH217" t="s">
        <v>167</v>
      </c>
      <c r="AI217" t="s">
        <v>707</v>
      </c>
      <c r="AJ217" t="s">
        <v>723</v>
      </c>
      <c r="AK217">
        <v>23120</v>
      </c>
      <c r="AL217">
        <v>4950</v>
      </c>
    </row>
    <row r="218" spans="1:38" x14ac:dyDescent="0.25">
      <c r="A218" s="1">
        <v>229</v>
      </c>
      <c r="B218">
        <v>30</v>
      </c>
      <c r="C218">
        <v>60</v>
      </c>
      <c r="D218">
        <v>30</v>
      </c>
      <c r="E218">
        <v>120</v>
      </c>
      <c r="F218">
        <v>26</v>
      </c>
      <c r="G218">
        <v>1</v>
      </c>
      <c r="H218">
        <v>1</v>
      </c>
      <c r="I218" t="s">
        <v>71</v>
      </c>
      <c r="J218" t="s">
        <v>111</v>
      </c>
      <c r="K218" t="s">
        <v>152</v>
      </c>
      <c r="L218" t="s">
        <v>167</v>
      </c>
      <c r="M218">
        <v>0</v>
      </c>
      <c r="N218" t="s">
        <v>168</v>
      </c>
      <c r="O218" t="s">
        <v>171</v>
      </c>
      <c r="P218" t="s">
        <v>190</v>
      </c>
      <c r="Q218" t="s">
        <v>199</v>
      </c>
      <c r="R218">
        <v>1</v>
      </c>
      <c r="S218">
        <v>125</v>
      </c>
      <c r="W218" t="s">
        <v>543</v>
      </c>
      <c r="X218">
        <v>0</v>
      </c>
      <c r="Z218">
        <v>1</v>
      </c>
      <c r="AD218">
        <v>27</v>
      </c>
      <c r="AE218">
        <v>60</v>
      </c>
      <c r="AF218">
        <v>0</v>
      </c>
      <c r="AG218">
        <v>0.5</v>
      </c>
      <c r="AH218" t="s">
        <v>176</v>
      </c>
      <c r="AI218" t="s">
        <v>708</v>
      </c>
      <c r="AJ218" t="s">
        <v>724</v>
      </c>
      <c r="AK218">
        <v>27720</v>
      </c>
      <c r="AL218">
        <v>4950</v>
      </c>
    </row>
    <row r="219" spans="1:38" x14ac:dyDescent="0.25">
      <c r="A219" s="1">
        <v>268</v>
      </c>
      <c r="B219">
        <v>30</v>
      </c>
      <c r="C219">
        <v>70</v>
      </c>
      <c r="D219">
        <v>30</v>
      </c>
      <c r="E219">
        <v>40</v>
      </c>
      <c r="F219">
        <v>1</v>
      </c>
      <c r="G219">
        <v>1</v>
      </c>
      <c r="H219">
        <v>1</v>
      </c>
      <c r="I219" t="s">
        <v>71</v>
      </c>
      <c r="J219" t="s">
        <v>111</v>
      </c>
      <c r="K219" t="s">
        <v>152</v>
      </c>
      <c r="L219" t="s">
        <v>167</v>
      </c>
      <c r="M219">
        <v>0</v>
      </c>
      <c r="N219" t="s">
        <v>168</v>
      </c>
      <c r="O219" t="s">
        <v>171</v>
      </c>
      <c r="P219" t="s">
        <v>190</v>
      </c>
      <c r="Q219" t="s">
        <v>199</v>
      </c>
      <c r="R219">
        <v>1</v>
      </c>
      <c r="S219">
        <v>124</v>
      </c>
      <c r="W219" t="s">
        <v>543</v>
      </c>
      <c r="X219">
        <v>0</v>
      </c>
      <c r="Z219">
        <v>1</v>
      </c>
      <c r="AD219">
        <v>26</v>
      </c>
      <c r="AE219">
        <v>70</v>
      </c>
      <c r="AF219">
        <v>0</v>
      </c>
      <c r="AG219">
        <v>0.5</v>
      </c>
      <c r="AH219" t="s">
        <v>176</v>
      </c>
      <c r="AI219" t="s">
        <v>709</v>
      </c>
      <c r="AJ219" t="s">
        <v>725</v>
      </c>
      <c r="AK219">
        <v>32240</v>
      </c>
      <c r="AL219">
        <v>4950</v>
      </c>
    </row>
    <row r="220" spans="1:38" x14ac:dyDescent="0.25">
      <c r="A220" s="1">
        <v>462</v>
      </c>
      <c r="B220">
        <v>10</v>
      </c>
      <c r="C220">
        <v>10</v>
      </c>
      <c r="D220">
        <v>10</v>
      </c>
      <c r="E220">
        <v>360</v>
      </c>
      <c r="F220">
        <v>38</v>
      </c>
      <c r="G220">
        <v>1</v>
      </c>
      <c r="H220">
        <v>1</v>
      </c>
      <c r="I220" t="s">
        <v>72</v>
      </c>
      <c r="J220" t="s">
        <v>111</v>
      </c>
      <c r="K220" t="s">
        <v>152</v>
      </c>
      <c r="L220" t="s">
        <v>167</v>
      </c>
      <c r="M220">
        <v>0</v>
      </c>
      <c r="N220" t="s">
        <v>168</v>
      </c>
      <c r="O220" t="s">
        <v>171</v>
      </c>
      <c r="P220" t="s">
        <v>190</v>
      </c>
      <c r="Q220" t="s">
        <v>199</v>
      </c>
      <c r="R220">
        <v>1</v>
      </c>
      <c r="S220">
        <v>137</v>
      </c>
      <c r="T220" t="s">
        <v>214</v>
      </c>
      <c r="U220" t="s">
        <v>383</v>
      </c>
      <c r="W220" t="s">
        <v>543</v>
      </c>
      <c r="X220">
        <v>0</v>
      </c>
      <c r="Y220" t="s">
        <v>544</v>
      </c>
      <c r="Z220">
        <v>84.875</v>
      </c>
      <c r="AB220" t="s">
        <v>562</v>
      </c>
      <c r="AC220" t="s">
        <v>697</v>
      </c>
      <c r="AD220">
        <v>39</v>
      </c>
      <c r="AE220">
        <v>10</v>
      </c>
      <c r="AF220">
        <v>0</v>
      </c>
      <c r="AG220">
        <v>0.5</v>
      </c>
      <c r="AH220" t="s">
        <v>176</v>
      </c>
      <c r="AI220" t="s">
        <v>699</v>
      </c>
      <c r="AJ220" t="s">
        <v>715</v>
      </c>
      <c r="AK220">
        <v>4960</v>
      </c>
      <c r="AL220">
        <v>4960</v>
      </c>
    </row>
    <row r="221" spans="1:38" x14ac:dyDescent="0.25">
      <c r="A221" s="1">
        <v>62</v>
      </c>
      <c r="B221">
        <v>20</v>
      </c>
      <c r="C221">
        <v>20</v>
      </c>
      <c r="D221">
        <v>20</v>
      </c>
      <c r="E221">
        <v>210</v>
      </c>
      <c r="F221">
        <v>37</v>
      </c>
      <c r="G221">
        <v>1</v>
      </c>
      <c r="H221">
        <v>1</v>
      </c>
      <c r="I221" t="s">
        <v>72</v>
      </c>
      <c r="J221" t="s">
        <v>111</v>
      </c>
      <c r="K221" t="s">
        <v>152</v>
      </c>
      <c r="L221" t="s">
        <v>167</v>
      </c>
      <c r="M221">
        <v>0</v>
      </c>
      <c r="N221" t="s">
        <v>168</v>
      </c>
      <c r="O221" t="s">
        <v>171</v>
      </c>
      <c r="P221" t="s">
        <v>190</v>
      </c>
      <c r="Q221" t="s">
        <v>199</v>
      </c>
      <c r="R221">
        <v>1</v>
      </c>
      <c r="S221">
        <v>136</v>
      </c>
      <c r="W221" t="s">
        <v>543</v>
      </c>
      <c r="X221">
        <v>0</v>
      </c>
      <c r="Z221">
        <v>1</v>
      </c>
      <c r="AD221">
        <v>38</v>
      </c>
      <c r="AE221">
        <v>20</v>
      </c>
      <c r="AF221">
        <v>0</v>
      </c>
      <c r="AG221">
        <v>0.5</v>
      </c>
      <c r="AH221" t="s">
        <v>176</v>
      </c>
      <c r="AI221" t="s">
        <v>699</v>
      </c>
      <c r="AJ221" t="s">
        <v>715</v>
      </c>
      <c r="AK221">
        <v>9410</v>
      </c>
      <c r="AL221">
        <v>4960</v>
      </c>
    </row>
    <row r="222" spans="1:38" x14ac:dyDescent="0.25">
      <c r="A222" s="1">
        <v>105</v>
      </c>
      <c r="B222">
        <v>30</v>
      </c>
      <c r="C222">
        <v>30</v>
      </c>
      <c r="D222">
        <v>30</v>
      </c>
      <c r="E222">
        <v>180</v>
      </c>
      <c r="F222">
        <v>36</v>
      </c>
      <c r="G222">
        <v>1</v>
      </c>
      <c r="H222">
        <v>1</v>
      </c>
      <c r="I222" t="s">
        <v>72</v>
      </c>
      <c r="J222" t="s">
        <v>111</v>
      </c>
      <c r="K222" t="s">
        <v>152</v>
      </c>
      <c r="L222" t="s">
        <v>167</v>
      </c>
      <c r="M222">
        <v>0</v>
      </c>
      <c r="N222" t="s">
        <v>168</v>
      </c>
      <c r="O222" t="s">
        <v>171</v>
      </c>
      <c r="P222" t="s">
        <v>190</v>
      </c>
      <c r="Q222" t="s">
        <v>199</v>
      </c>
      <c r="R222">
        <v>1</v>
      </c>
      <c r="S222">
        <v>135</v>
      </c>
      <c r="W222" t="s">
        <v>543</v>
      </c>
      <c r="X222">
        <v>0</v>
      </c>
      <c r="Z222">
        <v>1</v>
      </c>
      <c r="AD222">
        <v>37</v>
      </c>
      <c r="AE222">
        <v>30</v>
      </c>
      <c r="AF222">
        <v>0</v>
      </c>
      <c r="AG222">
        <v>0.5</v>
      </c>
      <c r="AH222" t="s">
        <v>176</v>
      </c>
      <c r="AI222" t="s">
        <v>700</v>
      </c>
      <c r="AJ222" t="s">
        <v>716</v>
      </c>
      <c r="AK222">
        <v>13980</v>
      </c>
      <c r="AL222">
        <v>4960</v>
      </c>
    </row>
    <row r="223" spans="1:38" x14ac:dyDescent="0.25">
      <c r="A223" s="1">
        <v>162</v>
      </c>
      <c r="B223">
        <v>30</v>
      </c>
      <c r="C223">
        <v>40</v>
      </c>
      <c r="D223">
        <v>30</v>
      </c>
      <c r="E223">
        <v>180</v>
      </c>
      <c r="F223">
        <v>35</v>
      </c>
      <c r="G223">
        <v>1</v>
      </c>
      <c r="H223">
        <v>1</v>
      </c>
      <c r="I223" t="s">
        <v>72</v>
      </c>
      <c r="J223" t="s">
        <v>111</v>
      </c>
      <c r="K223" t="s">
        <v>152</v>
      </c>
      <c r="L223" t="s">
        <v>167</v>
      </c>
      <c r="M223">
        <v>0</v>
      </c>
      <c r="N223" t="s">
        <v>168</v>
      </c>
      <c r="O223" t="s">
        <v>171</v>
      </c>
      <c r="P223" t="s">
        <v>190</v>
      </c>
      <c r="Q223" t="s">
        <v>199</v>
      </c>
      <c r="R223">
        <v>1</v>
      </c>
      <c r="S223">
        <v>134</v>
      </c>
      <c r="W223" t="s">
        <v>543</v>
      </c>
      <c r="X223">
        <v>0</v>
      </c>
      <c r="Z223">
        <v>1</v>
      </c>
      <c r="AD223">
        <v>36</v>
      </c>
      <c r="AE223">
        <v>40</v>
      </c>
      <c r="AF223">
        <v>0</v>
      </c>
      <c r="AG223">
        <v>0.5</v>
      </c>
      <c r="AH223" t="s">
        <v>176</v>
      </c>
      <c r="AI223" t="s">
        <v>701</v>
      </c>
      <c r="AJ223" t="s">
        <v>717</v>
      </c>
      <c r="AK223">
        <v>18580</v>
      </c>
      <c r="AL223">
        <v>4960</v>
      </c>
    </row>
    <row r="224" spans="1:38" x14ac:dyDescent="0.25">
      <c r="A224" s="1">
        <v>197</v>
      </c>
      <c r="B224">
        <v>30</v>
      </c>
      <c r="C224">
        <v>50</v>
      </c>
      <c r="D224">
        <v>30</v>
      </c>
      <c r="E224">
        <v>130</v>
      </c>
      <c r="F224">
        <v>34</v>
      </c>
      <c r="G224">
        <v>1</v>
      </c>
      <c r="H224">
        <v>1</v>
      </c>
      <c r="I224" t="s">
        <v>72</v>
      </c>
      <c r="J224" t="s">
        <v>111</v>
      </c>
      <c r="K224" t="s">
        <v>152</v>
      </c>
      <c r="L224" t="s">
        <v>167</v>
      </c>
      <c r="M224">
        <v>0</v>
      </c>
      <c r="N224" t="s">
        <v>168</v>
      </c>
      <c r="O224" t="s">
        <v>171</v>
      </c>
      <c r="P224" t="s">
        <v>190</v>
      </c>
      <c r="Q224" t="s">
        <v>199</v>
      </c>
      <c r="R224">
        <v>1</v>
      </c>
      <c r="S224">
        <v>133</v>
      </c>
      <c r="W224" t="s">
        <v>543</v>
      </c>
      <c r="X224">
        <v>0</v>
      </c>
      <c r="Z224">
        <v>1</v>
      </c>
      <c r="AD224">
        <v>35</v>
      </c>
      <c r="AE224">
        <v>50</v>
      </c>
      <c r="AF224">
        <v>0</v>
      </c>
      <c r="AG224">
        <v>0.5</v>
      </c>
      <c r="AH224" t="s">
        <v>167</v>
      </c>
      <c r="AI224" t="s">
        <v>707</v>
      </c>
      <c r="AJ224" t="s">
        <v>723</v>
      </c>
      <c r="AK224">
        <v>23130</v>
      </c>
      <c r="AL224">
        <v>4960</v>
      </c>
    </row>
    <row r="225" spans="1:38" x14ac:dyDescent="0.25">
      <c r="A225" s="1">
        <v>230</v>
      </c>
      <c r="B225">
        <v>30</v>
      </c>
      <c r="C225">
        <v>60</v>
      </c>
      <c r="D225">
        <v>30</v>
      </c>
      <c r="E225">
        <v>130</v>
      </c>
      <c r="F225">
        <v>33</v>
      </c>
      <c r="G225">
        <v>1</v>
      </c>
      <c r="H225">
        <v>1</v>
      </c>
      <c r="I225" t="s">
        <v>72</v>
      </c>
      <c r="J225" t="s">
        <v>111</v>
      </c>
      <c r="K225" t="s">
        <v>152</v>
      </c>
      <c r="L225" t="s">
        <v>167</v>
      </c>
      <c r="M225">
        <v>0</v>
      </c>
      <c r="N225" t="s">
        <v>168</v>
      </c>
      <c r="O225" t="s">
        <v>171</v>
      </c>
      <c r="P225" t="s">
        <v>190</v>
      </c>
      <c r="Q225" t="s">
        <v>199</v>
      </c>
      <c r="R225">
        <v>1</v>
      </c>
      <c r="S225">
        <v>132</v>
      </c>
      <c r="W225" t="s">
        <v>543</v>
      </c>
      <c r="X225">
        <v>0</v>
      </c>
      <c r="Z225">
        <v>1</v>
      </c>
      <c r="AD225">
        <v>34</v>
      </c>
      <c r="AE225">
        <v>60</v>
      </c>
      <c r="AF225">
        <v>0</v>
      </c>
      <c r="AG225">
        <v>0.5</v>
      </c>
      <c r="AH225" t="s">
        <v>176</v>
      </c>
      <c r="AI225" t="s">
        <v>708</v>
      </c>
      <c r="AJ225" t="s">
        <v>724</v>
      </c>
      <c r="AK225">
        <v>27730</v>
      </c>
      <c r="AL225">
        <v>4960</v>
      </c>
    </row>
    <row r="226" spans="1:38" x14ac:dyDescent="0.25">
      <c r="A226" s="1">
        <v>269</v>
      </c>
      <c r="B226">
        <v>30</v>
      </c>
      <c r="C226">
        <v>70</v>
      </c>
      <c r="D226">
        <v>30</v>
      </c>
      <c r="E226">
        <v>50</v>
      </c>
      <c r="F226">
        <v>1</v>
      </c>
      <c r="G226">
        <v>1</v>
      </c>
      <c r="H226">
        <v>1</v>
      </c>
      <c r="I226" t="s">
        <v>72</v>
      </c>
      <c r="J226" t="s">
        <v>111</v>
      </c>
      <c r="K226" t="s">
        <v>152</v>
      </c>
      <c r="L226" t="s">
        <v>167</v>
      </c>
      <c r="M226">
        <v>0</v>
      </c>
      <c r="N226" t="s">
        <v>168</v>
      </c>
      <c r="O226" t="s">
        <v>171</v>
      </c>
      <c r="P226" t="s">
        <v>190</v>
      </c>
      <c r="Q226" t="s">
        <v>199</v>
      </c>
      <c r="R226">
        <v>1</v>
      </c>
      <c r="S226">
        <v>131</v>
      </c>
      <c r="W226" t="s">
        <v>543</v>
      </c>
      <c r="X226">
        <v>0</v>
      </c>
      <c r="Z226">
        <v>1</v>
      </c>
      <c r="AD226">
        <v>33</v>
      </c>
      <c r="AE226">
        <v>70</v>
      </c>
      <c r="AF226">
        <v>0</v>
      </c>
      <c r="AG226">
        <v>0.5</v>
      </c>
      <c r="AH226" t="s">
        <v>176</v>
      </c>
      <c r="AI226" t="s">
        <v>709</v>
      </c>
      <c r="AJ226" t="s">
        <v>725</v>
      </c>
      <c r="AK226">
        <v>32250</v>
      </c>
      <c r="AL226">
        <v>4960</v>
      </c>
    </row>
    <row r="227" spans="1:38" x14ac:dyDescent="0.25">
      <c r="A227" s="1">
        <v>463</v>
      </c>
      <c r="B227">
        <v>10</v>
      </c>
      <c r="C227">
        <v>10</v>
      </c>
      <c r="D227">
        <v>10</v>
      </c>
      <c r="E227">
        <v>370</v>
      </c>
      <c r="F227">
        <v>50</v>
      </c>
      <c r="G227">
        <v>1</v>
      </c>
      <c r="H227">
        <v>1</v>
      </c>
      <c r="I227" t="s">
        <v>73</v>
      </c>
      <c r="J227" t="s">
        <v>112</v>
      </c>
      <c r="K227" t="s">
        <v>153</v>
      </c>
      <c r="L227" t="s">
        <v>167</v>
      </c>
      <c r="M227">
        <v>0</v>
      </c>
      <c r="N227" t="s">
        <v>168</v>
      </c>
      <c r="O227" t="s">
        <v>179</v>
      </c>
      <c r="P227" t="s">
        <v>112</v>
      </c>
      <c r="Q227" t="s">
        <v>199</v>
      </c>
      <c r="R227">
        <v>1</v>
      </c>
      <c r="S227">
        <v>149</v>
      </c>
      <c r="T227" t="s">
        <v>215</v>
      </c>
      <c r="U227" t="s">
        <v>384</v>
      </c>
      <c r="W227" t="s">
        <v>543</v>
      </c>
      <c r="X227">
        <v>0</v>
      </c>
      <c r="Y227" t="s">
        <v>544</v>
      </c>
      <c r="Z227">
        <v>28.375</v>
      </c>
      <c r="AB227" t="s">
        <v>563</v>
      </c>
      <c r="AC227" t="s">
        <v>697</v>
      </c>
      <c r="AD227">
        <v>51</v>
      </c>
      <c r="AE227">
        <v>10</v>
      </c>
      <c r="AF227">
        <v>0</v>
      </c>
      <c r="AG227">
        <v>0.5</v>
      </c>
      <c r="AH227" t="s">
        <v>176</v>
      </c>
      <c r="AI227" t="s">
        <v>699</v>
      </c>
      <c r="AJ227" t="s">
        <v>715</v>
      </c>
      <c r="AK227">
        <v>4970</v>
      </c>
      <c r="AL227">
        <v>4970</v>
      </c>
    </row>
    <row r="228" spans="1:38" x14ac:dyDescent="0.25">
      <c r="A228" s="1">
        <v>67</v>
      </c>
      <c r="B228">
        <v>20</v>
      </c>
      <c r="C228">
        <v>20</v>
      </c>
      <c r="D228">
        <v>20</v>
      </c>
      <c r="E228">
        <v>260</v>
      </c>
      <c r="F228">
        <v>49</v>
      </c>
      <c r="G228">
        <v>1</v>
      </c>
      <c r="H228">
        <v>1</v>
      </c>
      <c r="I228" t="s">
        <v>73</v>
      </c>
      <c r="J228" t="s">
        <v>112</v>
      </c>
      <c r="K228" t="s">
        <v>153</v>
      </c>
      <c r="L228" t="s">
        <v>167</v>
      </c>
      <c r="M228">
        <v>0</v>
      </c>
      <c r="N228" t="s">
        <v>168</v>
      </c>
      <c r="O228" t="s">
        <v>179</v>
      </c>
      <c r="P228" t="s">
        <v>112</v>
      </c>
      <c r="Q228" t="s">
        <v>199</v>
      </c>
      <c r="R228">
        <v>1</v>
      </c>
      <c r="S228">
        <v>148</v>
      </c>
      <c r="W228" t="s">
        <v>543</v>
      </c>
      <c r="X228">
        <v>0</v>
      </c>
      <c r="Z228">
        <v>1</v>
      </c>
      <c r="AD228">
        <v>50</v>
      </c>
      <c r="AE228">
        <v>20</v>
      </c>
      <c r="AF228">
        <v>0</v>
      </c>
      <c r="AG228">
        <v>0.5</v>
      </c>
      <c r="AH228" t="s">
        <v>176</v>
      </c>
      <c r="AI228" t="s">
        <v>700</v>
      </c>
      <c r="AJ228" t="s">
        <v>716</v>
      </c>
      <c r="AK228">
        <v>9460</v>
      </c>
      <c r="AL228">
        <v>4970</v>
      </c>
    </row>
    <row r="229" spans="1:38" x14ac:dyDescent="0.25">
      <c r="A229" s="1">
        <v>110</v>
      </c>
      <c r="B229">
        <v>30</v>
      </c>
      <c r="C229">
        <v>30</v>
      </c>
      <c r="D229">
        <v>30</v>
      </c>
      <c r="E229">
        <v>230</v>
      </c>
      <c r="F229">
        <v>48</v>
      </c>
      <c r="G229">
        <v>1</v>
      </c>
      <c r="H229">
        <v>1</v>
      </c>
      <c r="I229" t="s">
        <v>73</v>
      </c>
      <c r="J229" t="s">
        <v>112</v>
      </c>
      <c r="K229" t="s">
        <v>153</v>
      </c>
      <c r="L229" t="s">
        <v>167</v>
      </c>
      <c r="M229">
        <v>0</v>
      </c>
      <c r="N229" t="s">
        <v>168</v>
      </c>
      <c r="O229" t="s">
        <v>179</v>
      </c>
      <c r="P229" t="s">
        <v>112</v>
      </c>
      <c r="Q229" t="s">
        <v>199</v>
      </c>
      <c r="R229">
        <v>1</v>
      </c>
      <c r="S229">
        <v>147</v>
      </c>
      <c r="W229" t="s">
        <v>543</v>
      </c>
      <c r="X229">
        <v>0</v>
      </c>
      <c r="Z229">
        <v>1</v>
      </c>
      <c r="AD229">
        <v>49</v>
      </c>
      <c r="AE229">
        <v>30</v>
      </c>
      <c r="AF229">
        <v>0</v>
      </c>
      <c r="AG229">
        <v>0.5</v>
      </c>
      <c r="AH229" t="s">
        <v>176</v>
      </c>
      <c r="AI229" t="s">
        <v>701</v>
      </c>
      <c r="AJ229" t="s">
        <v>717</v>
      </c>
      <c r="AK229">
        <v>14030</v>
      </c>
      <c r="AL229">
        <v>4970</v>
      </c>
    </row>
    <row r="230" spans="1:38" x14ac:dyDescent="0.25">
      <c r="A230" s="1">
        <v>167</v>
      </c>
      <c r="B230">
        <v>30</v>
      </c>
      <c r="C230">
        <v>40</v>
      </c>
      <c r="D230">
        <v>30</v>
      </c>
      <c r="E230">
        <v>230</v>
      </c>
      <c r="F230">
        <v>47</v>
      </c>
      <c r="G230">
        <v>1</v>
      </c>
      <c r="H230">
        <v>1</v>
      </c>
      <c r="I230" t="s">
        <v>73</v>
      </c>
      <c r="J230" t="s">
        <v>112</v>
      </c>
      <c r="K230" t="s">
        <v>153</v>
      </c>
      <c r="L230" t="s">
        <v>167</v>
      </c>
      <c r="M230">
        <v>0</v>
      </c>
      <c r="N230" t="s">
        <v>168</v>
      </c>
      <c r="O230" t="s">
        <v>179</v>
      </c>
      <c r="P230" t="s">
        <v>112</v>
      </c>
      <c r="Q230" t="s">
        <v>199</v>
      </c>
      <c r="R230">
        <v>1</v>
      </c>
      <c r="S230">
        <v>146</v>
      </c>
      <c r="W230" t="s">
        <v>543</v>
      </c>
      <c r="X230">
        <v>0</v>
      </c>
      <c r="Z230">
        <v>1</v>
      </c>
      <c r="AD230">
        <v>48</v>
      </c>
      <c r="AE230">
        <v>40</v>
      </c>
      <c r="AF230">
        <v>0</v>
      </c>
      <c r="AG230">
        <v>0.5</v>
      </c>
      <c r="AH230" t="s">
        <v>167</v>
      </c>
      <c r="AI230" t="s">
        <v>702</v>
      </c>
      <c r="AJ230" t="s">
        <v>718</v>
      </c>
      <c r="AK230">
        <v>18630</v>
      </c>
      <c r="AL230">
        <v>4970</v>
      </c>
    </row>
    <row r="231" spans="1:38" x14ac:dyDescent="0.25">
      <c r="A231" s="1">
        <v>201</v>
      </c>
      <c r="B231">
        <v>30</v>
      </c>
      <c r="C231">
        <v>50</v>
      </c>
      <c r="D231">
        <v>30</v>
      </c>
      <c r="E231">
        <v>170</v>
      </c>
      <c r="F231">
        <v>46</v>
      </c>
      <c r="G231">
        <v>1</v>
      </c>
      <c r="H231">
        <v>1</v>
      </c>
      <c r="I231" t="s">
        <v>73</v>
      </c>
      <c r="J231" t="s">
        <v>112</v>
      </c>
      <c r="K231" t="s">
        <v>153</v>
      </c>
      <c r="L231" t="s">
        <v>167</v>
      </c>
      <c r="M231">
        <v>0</v>
      </c>
      <c r="N231" t="s">
        <v>168</v>
      </c>
      <c r="O231" t="s">
        <v>179</v>
      </c>
      <c r="P231" t="s">
        <v>112</v>
      </c>
      <c r="Q231" t="s">
        <v>199</v>
      </c>
      <c r="R231">
        <v>1</v>
      </c>
      <c r="S231">
        <v>145</v>
      </c>
      <c r="W231" t="s">
        <v>543</v>
      </c>
      <c r="X231">
        <v>0</v>
      </c>
      <c r="Z231">
        <v>1</v>
      </c>
      <c r="AD231">
        <v>47</v>
      </c>
      <c r="AE231">
        <v>50</v>
      </c>
      <c r="AF231">
        <v>0</v>
      </c>
      <c r="AG231">
        <v>0.5</v>
      </c>
      <c r="AH231" t="s">
        <v>176</v>
      </c>
      <c r="AI231" t="s">
        <v>708</v>
      </c>
      <c r="AJ231" t="s">
        <v>724</v>
      </c>
      <c r="AK231">
        <v>23170</v>
      </c>
      <c r="AL231">
        <v>4970</v>
      </c>
    </row>
    <row r="232" spans="1:38" x14ac:dyDescent="0.25">
      <c r="A232" s="1">
        <v>234</v>
      </c>
      <c r="B232">
        <v>30</v>
      </c>
      <c r="C232">
        <v>60</v>
      </c>
      <c r="D232">
        <v>30</v>
      </c>
      <c r="E232">
        <v>170</v>
      </c>
      <c r="F232">
        <v>1</v>
      </c>
      <c r="G232">
        <v>1</v>
      </c>
      <c r="H232">
        <v>1</v>
      </c>
      <c r="I232" t="s">
        <v>73</v>
      </c>
      <c r="J232" t="s">
        <v>112</v>
      </c>
      <c r="K232" t="s">
        <v>153</v>
      </c>
      <c r="L232" t="s">
        <v>167</v>
      </c>
      <c r="M232">
        <v>0</v>
      </c>
      <c r="N232" t="s">
        <v>168</v>
      </c>
      <c r="O232" t="s">
        <v>179</v>
      </c>
      <c r="P232" t="s">
        <v>112</v>
      </c>
      <c r="Q232" t="s">
        <v>199</v>
      </c>
      <c r="R232">
        <v>1</v>
      </c>
      <c r="S232">
        <v>144</v>
      </c>
      <c r="W232" t="s">
        <v>543</v>
      </c>
      <c r="X232">
        <v>0</v>
      </c>
      <c r="Z232">
        <v>1</v>
      </c>
      <c r="AD232">
        <v>46</v>
      </c>
      <c r="AE232">
        <v>60</v>
      </c>
      <c r="AF232">
        <v>0</v>
      </c>
      <c r="AG232">
        <v>0.5</v>
      </c>
      <c r="AH232" t="s">
        <v>176</v>
      </c>
      <c r="AI232" t="s">
        <v>709</v>
      </c>
      <c r="AJ232" t="s">
        <v>725</v>
      </c>
      <c r="AK232">
        <v>27770</v>
      </c>
      <c r="AL232">
        <v>4970</v>
      </c>
    </row>
    <row r="233" spans="1:38" x14ac:dyDescent="0.25">
      <c r="A233" s="1">
        <v>464</v>
      </c>
      <c r="B233">
        <v>10</v>
      </c>
      <c r="C233">
        <v>10</v>
      </c>
      <c r="D233">
        <v>10</v>
      </c>
      <c r="E233">
        <v>380</v>
      </c>
      <c r="F233">
        <v>151</v>
      </c>
      <c r="G233">
        <v>1</v>
      </c>
      <c r="H233">
        <v>1</v>
      </c>
      <c r="I233" t="s">
        <v>74</v>
      </c>
      <c r="J233" t="s">
        <v>113</v>
      </c>
      <c r="K233" t="s">
        <v>154</v>
      </c>
      <c r="L233" t="s">
        <v>167</v>
      </c>
      <c r="M233">
        <v>0</v>
      </c>
      <c r="N233" t="s">
        <v>168</v>
      </c>
      <c r="O233" t="s">
        <v>170</v>
      </c>
      <c r="P233" t="s">
        <v>191</v>
      </c>
      <c r="Q233" t="s">
        <v>199</v>
      </c>
      <c r="R233">
        <v>1</v>
      </c>
      <c r="S233">
        <v>325</v>
      </c>
      <c r="T233" t="s">
        <v>216</v>
      </c>
      <c r="U233" t="s">
        <v>385</v>
      </c>
      <c r="W233" t="s">
        <v>543</v>
      </c>
      <c r="X233">
        <v>0</v>
      </c>
      <c r="Y233" t="s">
        <v>544</v>
      </c>
      <c r="Z233">
        <v>1</v>
      </c>
      <c r="AB233" t="s">
        <v>385</v>
      </c>
      <c r="AC233" t="s">
        <v>697</v>
      </c>
      <c r="AD233">
        <v>152</v>
      </c>
      <c r="AE233">
        <v>10</v>
      </c>
      <c r="AF233">
        <v>0</v>
      </c>
      <c r="AG233">
        <v>0.5</v>
      </c>
      <c r="AH233" t="s">
        <v>176</v>
      </c>
      <c r="AI233" t="s">
        <v>699</v>
      </c>
      <c r="AJ233" t="s">
        <v>715</v>
      </c>
      <c r="AK233">
        <v>4980</v>
      </c>
      <c r="AL233">
        <v>4980</v>
      </c>
    </row>
    <row r="234" spans="1:38" x14ac:dyDescent="0.25">
      <c r="A234" s="1">
        <v>84</v>
      </c>
      <c r="B234">
        <v>20</v>
      </c>
      <c r="C234">
        <v>20</v>
      </c>
      <c r="D234">
        <v>20</v>
      </c>
      <c r="E234">
        <v>430</v>
      </c>
      <c r="F234">
        <v>150</v>
      </c>
      <c r="G234">
        <v>1</v>
      </c>
      <c r="H234">
        <v>1</v>
      </c>
      <c r="I234" t="s">
        <v>74</v>
      </c>
      <c r="J234" t="s">
        <v>113</v>
      </c>
      <c r="K234" t="s">
        <v>154</v>
      </c>
      <c r="L234" t="s">
        <v>167</v>
      </c>
      <c r="M234">
        <v>0</v>
      </c>
      <c r="N234" t="s">
        <v>168</v>
      </c>
      <c r="O234" t="s">
        <v>170</v>
      </c>
      <c r="P234" t="s">
        <v>191</v>
      </c>
      <c r="Q234" t="s">
        <v>199</v>
      </c>
      <c r="R234">
        <v>1</v>
      </c>
      <c r="S234">
        <v>324</v>
      </c>
      <c r="W234" t="s">
        <v>543</v>
      </c>
      <c r="X234">
        <v>0</v>
      </c>
      <c r="Z234">
        <v>1</v>
      </c>
      <c r="AD234">
        <v>151</v>
      </c>
      <c r="AE234">
        <v>20</v>
      </c>
      <c r="AF234">
        <v>0</v>
      </c>
      <c r="AG234">
        <v>0.5</v>
      </c>
      <c r="AH234" t="s">
        <v>176</v>
      </c>
      <c r="AI234" t="s">
        <v>700</v>
      </c>
      <c r="AJ234" t="s">
        <v>716</v>
      </c>
      <c r="AK234">
        <v>9630</v>
      </c>
      <c r="AL234">
        <v>4980</v>
      </c>
    </row>
    <row r="235" spans="1:38" x14ac:dyDescent="0.25">
      <c r="A235" s="1">
        <v>127</v>
      </c>
      <c r="B235">
        <v>30</v>
      </c>
      <c r="C235">
        <v>30</v>
      </c>
      <c r="D235">
        <v>30</v>
      </c>
      <c r="E235">
        <v>400</v>
      </c>
      <c r="F235">
        <v>149</v>
      </c>
      <c r="G235">
        <v>1</v>
      </c>
      <c r="H235">
        <v>1</v>
      </c>
      <c r="I235" t="s">
        <v>74</v>
      </c>
      <c r="J235" t="s">
        <v>113</v>
      </c>
      <c r="K235" t="s">
        <v>154</v>
      </c>
      <c r="L235" t="s">
        <v>167</v>
      </c>
      <c r="M235">
        <v>0</v>
      </c>
      <c r="N235" t="s">
        <v>168</v>
      </c>
      <c r="O235" t="s">
        <v>170</v>
      </c>
      <c r="P235" t="s">
        <v>191</v>
      </c>
      <c r="Q235" t="s">
        <v>199</v>
      </c>
      <c r="R235">
        <v>1</v>
      </c>
      <c r="S235">
        <v>323</v>
      </c>
      <c r="W235" t="s">
        <v>543</v>
      </c>
      <c r="X235">
        <v>0</v>
      </c>
      <c r="Z235">
        <v>1</v>
      </c>
      <c r="AD235">
        <v>150</v>
      </c>
      <c r="AE235">
        <v>30</v>
      </c>
      <c r="AF235">
        <v>0</v>
      </c>
      <c r="AG235">
        <v>0.5</v>
      </c>
      <c r="AH235" t="s">
        <v>176</v>
      </c>
      <c r="AI235" t="s">
        <v>701</v>
      </c>
      <c r="AJ235" t="s">
        <v>717</v>
      </c>
      <c r="AK235">
        <v>14200</v>
      </c>
      <c r="AL235">
        <v>4980</v>
      </c>
    </row>
    <row r="236" spans="1:38" x14ac:dyDescent="0.25">
      <c r="A236" s="1">
        <v>183</v>
      </c>
      <c r="B236">
        <v>30</v>
      </c>
      <c r="C236">
        <v>40</v>
      </c>
      <c r="D236">
        <v>30</v>
      </c>
      <c r="E236">
        <v>390</v>
      </c>
      <c r="F236">
        <v>148</v>
      </c>
      <c r="G236">
        <v>1</v>
      </c>
      <c r="H236">
        <v>1</v>
      </c>
      <c r="I236" t="s">
        <v>74</v>
      </c>
      <c r="J236" t="s">
        <v>113</v>
      </c>
      <c r="K236" t="s">
        <v>154</v>
      </c>
      <c r="L236" t="s">
        <v>167</v>
      </c>
      <c r="M236">
        <v>0</v>
      </c>
      <c r="N236" t="s">
        <v>168</v>
      </c>
      <c r="O236" t="s">
        <v>170</v>
      </c>
      <c r="P236" t="s">
        <v>191</v>
      </c>
      <c r="Q236" t="s">
        <v>199</v>
      </c>
      <c r="R236">
        <v>1</v>
      </c>
      <c r="S236">
        <v>322</v>
      </c>
      <c r="W236" t="s">
        <v>543</v>
      </c>
      <c r="X236">
        <v>0</v>
      </c>
      <c r="Z236">
        <v>1</v>
      </c>
      <c r="AD236">
        <v>149</v>
      </c>
      <c r="AE236">
        <v>40</v>
      </c>
      <c r="AF236">
        <v>0</v>
      </c>
      <c r="AG236">
        <v>0.5</v>
      </c>
      <c r="AH236" t="s">
        <v>167</v>
      </c>
      <c r="AI236" t="s">
        <v>702</v>
      </c>
      <c r="AJ236" t="s">
        <v>718</v>
      </c>
      <c r="AK236">
        <v>18790</v>
      </c>
      <c r="AL236">
        <v>4980</v>
      </c>
    </row>
    <row r="237" spans="1:38" x14ac:dyDescent="0.25">
      <c r="A237" s="1">
        <v>216</v>
      </c>
      <c r="B237">
        <v>30</v>
      </c>
      <c r="C237">
        <v>50</v>
      </c>
      <c r="D237">
        <v>30</v>
      </c>
      <c r="E237">
        <v>320</v>
      </c>
      <c r="F237">
        <v>147</v>
      </c>
      <c r="G237">
        <v>1</v>
      </c>
      <c r="H237">
        <v>1</v>
      </c>
      <c r="I237" t="s">
        <v>74</v>
      </c>
      <c r="J237" t="s">
        <v>113</v>
      </c>
      <c r="K237" t="s">
        <v>154</v>
      </c>
      <c r="L237" t="s">
        <v>167</v>
      </c>
      <c r="M237">
        <v>0</v>
      </c>
      <c r="N237" t="s">
        <v>168</v>
      </c>
      <c r="O237" t="s">
        <v>170</v>
      </c>
      <c r="P237" t="s">
        <v>191</v>
      </c>
      <c r="Q237" t="s">
        <v>199</v>
      </c>
      <c r="R237">
        <v>1</v>
      </c>
      <c r="S237">
        <v>321</v>
      </c>
      <c r="W237" t="s">
        <v>543</v>
      </c>
      <c r="X237">
        <v>0</v>
      </c>
      <c r="Z237">
        <v>1</v>
      </c>
      <c r="AD237">
        <v>148</v>
      </c>
      <c r="AE237">
        <v>50</v>
      </c>
      <c r="AF237">
        <v>0</v>
      </c>
      <c r="AG237">
        <v>0.5</v>
      </c>
      <c r="AH237" t="s">
        <v>176</v>
      </c>
      <c r="AI237" t="s">
        <v>708</v>
      </c>
      <c r="AJ237" t="s">
        <v>724</v>
      </c>
      <c r="AK237">
        <v>23320</v>
      </c>
      <c r="AL237">
        <v>4980</v>
      </c>
    </row>
    <row r="238" spans="1:38" x14ac:dyDescent="0.25">
      <c r="A238" s="1">
        <v>249</v>
      </c>
      <c r="B238">
        <v>30</v>
      </c>
      <c r="C238">
        <v>60</v>
      </c>
      <c r="D238">
        <v>30</v>
      </c>
      <c r="E238">
        <v>320</v>
      </c>
      <c r="F238">
        <v>1</v>
      </c>
      <c r="G238">
        <v>1</v>
      </c>
      <c r="H238">
        <v>1</v>
      </c>
      <c r="I238" t="s">
        <v>74</v>
      </c>
      <c r="J238" t="s">
        <v>113</v>
      </c>
      <c r="K238" t="s">
        <v>154</v>
      </c>
      <c r="L238" t="s">
        <v>167</v>
      </c>
      <c r="M238">
        <v>0</v>
      </c>
      <c r="N238" t="s">
        <v>168</v>
      </c>
      <c r="O238" t="s">
        <v>170</v>
      </c>
      <c r="P238" t="s">
        <v>191</v>
      </c>
      <c r="Q238" t="s">
        <v>199</v>
      </c>
      <c r="R238">
        <v>1</v>
      </c>
      <c r="S238">
        <v>320</v>
      </c>
      <c r="W238" t="s">
        <v>543</v>
      </c>
      <c r="X238">
        <v>0</v>
      </c>
      <c r="Z238">
        <v>1</v>
      </c>
      <c r="AD238">
        <v>147</v>
      </c>
      <c r="AE238">
        <v>60</v>
      </c>
      <c r="AF238">
        <v>0</v>
      </c>
      <c r="AG238">
        <v>0.5</v>
      </c>
      <c r="AH238" t="s">
        <v>176</v>
      </c>
      <c r="AI238" t="s">
        <v>709</v>
      </c>
      <c r="AJ238" t="s">
        <v>725</v>
      </c>
      <c r="AK238">
        <v>27920</v>
      </c>
      <c r="AL238">
        <v>4980</v>
      </c>
    </row>
    <row r="239" spans="1:38" x14ac:dyDescent="0.25">
      <c r="A239" s="1">
        <v>465</v>
      </c>
      <c r="B239">
        <v>10</v>
      </c>
      <c r="C239">
        <v>10</v>
      </c>
      <c r="D239">
        <v>20</v>
      </c>
      <c r="E239">
        <v>390</v>
      </c>
      <c r="F239">
        <v>187</v>
      </c>
      <c r="G239">
        <v>2</v>
      </c>
      <c r="H239">
        <v>1</v>
      </c>
      <c r="I239" t="s">
        <v>75</v>
      </c>
      <c r="J239" t="s">
        <v>114</v>
      </c>
      <c r="K239" t="s">
        <v>155</v>
      </c>
      <c r="L239" t="s">
        <v>167</v>
      </c>
      <c r="M239">
        <v>0</v>
      </c>
      <c r="N239" t="s">
        <v>168</v>
      </c>
      <c r="O239" t="s">
        <v>180</v>
      </c>
      <c r="P239" t="s">
        <v>192</v>
      </c>
      <c r="Q239" t="s">
        <v>199</v>
      </c>
      <c r="R239">
        <v>1</v>
      </c>
      <c r="S239">
        <v>361</v>
      </c>
      <c r="T239" t="s">
        <v>217</v>
      </c>
      <c r="U239" t="s">
        <v>386</v>
      </c>
      <c r="W239" t="s">
        <v>543</v>
      </c>
      <c r="X239">
        <v>0</v>
      </c>
      <c r="Y239" t="s">
        <v>545</v>
      </c>
      <c r="Z239">
        <v>9.5</v>
      </c>
      <c r="AB239" t="s">
        <v>386</v>
      </c>
      <c r="AC239" t="s">
        <v>697</v>
      </c>
      <c r="AD239">
        <v>188</v>
      </c>
      <c r="AE239">
        <v>10</v>
      </c>
      <c r="AF239">
        <v>0</v>
      </c>
      <c r="AG239">
        <v>0.5</v>
      </c>
      <c r="AH239" t="s">
        <v>176</v>
      </c>
      <c r="AI239" t="s">
        <v>699</v>
      </c>
      <c r="AJ239" t="s">
        <v>715</v>
      </c>
      <c r="AK239">
        <v>4990</v>
      </c>
      <c r="AL239">
        <v>4990</v>
      </c>
    </row>
    <row r="240" spans="1:38" x14ac:dyDescent="0.25">
      <c r="A240" s="1">
        <v>466</v>
      </c>
      <c r="B240">
        <v>10</v>
      </c>
      <c r="C240">
        <v>10</v>
      </c>
      <c r="D240">
        <v>20</v>
      </c>
      <c r="E240">
        <v>390</v>
      </c>
      <c r="F240">
        <v>187</v>
      </c>
      <c r="G240">
        <v>2</v>
      </c>
      <c r="H240">
        <v>1</v>
      </c>
      <c r="I240" t="s">
        <v>75</v>
      </c>
      <c r="J240" t="s">
        <v>114</v>
      </c>
      <c r="K240" t="s">
        <v>155</v>
      </c>
      <c r="L240" t="s">
        <v>167</v>
      </c>
      <c r="M240">
        <v>0</v>
      </c>
      <c r="N240" t="s">
        <v>168</v>
      </c>
      <c r="O240" t="s">
        <v>180</v>
      </c>
      <c r="P240" t="s">
        <v>192</v>
      </c>
      <c r="Q240" t="s">
        <v>199</v>
      </c>
      <c r="R240">
        <v>1</v>
      </c>
      <c r="S240">
        <v>361</v>
      </c>
      <c r="T240" t="s">
        <v>217</v>
      </c>
      <c r="U240" t="s">
        <v>386</v>
      </c>
      <c r="W240" t="s">
        <v>543</v>
      </c>
      <c r="X240">
        <v>0</v>
      </c>
      <c r="Y240" t="s">
        <v>545</v>
      </c>
      <c r="Z240">
        <v>9.5</v>
      </c>
      <c r="AB240" t="s">
        <v>386</v>
      </c>
      <c r="AC240" t="s">
        <v>697</v>
      </c>
      <c r="AD240">
        <v>188</v>
      </c>
      <c r="AE240">
        <v>10</v>
      </c>
      <c r="AF240">
        <v>0</v>
      </c>
      <c r="AG240">
        <v>0.5</v>
      </c>
      <c r="AH240" t="s">
        <v>176</v>
      </c>
      <c r="AI240" t="s">
        <v>699</v>
      </c>
      <c r="AJ240" t="s">
        <v>715</v>
      </c>
      <c r="AK240">
        <v>4990</v>
      </c>
      <c r="AL240">
        <v>4990</v>
      </c>
    </row>
    <row r="241" spans="1:38" x14ac:dyDescent="0.25">
      <c r="A241" s="1">
        <v>58</v>
      </c>
      <c r="B241">
        <v>20</v>
      </c>
      <c r="C241">
        <v>20</v>
      </c>
      <c r="D241">
        <v>20</v>
      </c>
      <c r="E241">
        <v>170</v>
      </c>
      <c r="F241">
        <v>186</v>
      </c>
      <c r="G241">
        <v>2</v>
      </c>
      <c r="H241">
        <v>1</v>
      </c>
      <c r="I241" t="s">
        <v>75</v>
      </c>
      <c r="J241" t="s">
        <v>114</v>
      </c>
      <c r="K241" t="s">
        <v>155</v>
      </c>
      <c r="L241" t="s">
        <v>167</v>
      </c>
      <c r="M241">
        <v>0</v>
      </c>
      <c r="N241" t="s">
        <v>168</v>
      </c>
      <c r="O241" t="s">
        <v>180</v>
      </c>
      <c r="P241" t="s">
        <v>192</v>
      </c>
      <c r="Q241" t="s">
        <v>199</v>
      </c>
      <c r="R241">
        <v>1</v>
      </c>
      <c r="S241">
        <v>360</v>
      </c>
      <c r="W241" t="s">
        <v>543</v>
      </c>
      <c r="X241">
        <v>0</v>
      </c>
      <c r="Z241">
        <v>2</v>
      </c>
      <c r="AD241">
        <v>187</v>
      </c>
      <c r="AE241">
        <v>20</v>
      </c>
      <c r="AF241">
        <v>0</v>
      </c>
      <c r="AG241">
        <v>0.5</v>
      </c>
      <c r="AH241" t="s">
        <v>176</v>
      </c>
      <c r="AI241" t="s">
        <v>700</v>
      </c>
      <c r="AJ241" t="s">
        <v>716</v>
      </c>
      <c r="AK241">
        <v>9370</v>
      </c>
      <c r="AL241">
        <v>4990</v>
      </c>
    </row>
    <row r="242" spans="1:38" x14ac:dyDescent="0.25">
      <c r="A242" s="1">
        <v>101</v>
      </c>
      <c r="B242">
        <v>30</v>
      </c>
      <c r="C242">
        <v>30</v>
      </c>
      <c r="D242">
        <v>30</v>
      </c>
      <c r="E242">
        <v>140</v>
      </c>
      <c r="F242">
        <v>185</v>
      </c>
      <c r="G242">
        <v>2</v>
      </c>
      <c r="H242">
        <v>1</v>
      </c>
      <c r="I242" t="s">
        <v>75</v>
      </c>
      <c r="J242" t="s">
        <v>114</v>
      </c>
      <c r="K242" t="s">
        <v>155</v>
      </c>
      <c r="L242" t="s">
        <v>167</v>
      </c>
      <c r="M242">
        <v>0</v>
      </c>
      <c r="N242" t="s">
        <v>168</v>
      </c>
      <c r="O242" t="s">
        <v>180</v>
      </c>
      <c r="P242" t="s">
        <v>192</v>
      </c>
      <c r="Q242" t="s">
        <v>199</v>
      </c>
      <c r="R242">
        <v>1</v>
      </c>
      <c r="S242">
        <v>359</v>
      </c>
      <c r="W242" t="s">
        <v>543</v>
      </c>
      <c r="X242">
        <v>0</v>
      </c>
      <c r="Z242">
        <v>2</v>
      </c>
      <c r="AD242">
        <v>186</v>
      </c>
      <c r="AE242">
        <v>30</v>
      </c>
      <c r="AF242">
        <v>0</v>
      </c>
      <c r="AG242">
        <v>0.5</v>
      </c>
      <c r="AH242" t="s">
        <v>176</v>
      </c>
      <c r="AI242" t="s">
        <v>701</v>
      </c>
      <c r="AJ242" t="s">
        <v>717</v>
      </c>
      <c r="AK242">
        <v>13940</v>
      </c>
      <c r="AL242">
        <v>4990</v>
      </c>
    </row>
    <row r="243" spans="1:38" x14ac:dyDescent="0.25">
      <c r="A243" s="1">
        <v>158</v>
      </c>
      <c r="B243">
        <v>30</v>
      </c>
      <c r="C243">
        <v>40</v>
      </c>
      <c r="D243">
        <v>30</v>
      </c>
      <c r="E243">
        <v>140</v>
      </c>
      <c r="F243">
        <v>184</v>
      </c>
      <c r="G243">
        <v>2</v>
      </c>
      <c r="H243">
        <v>1</v>
      </c>
      <c r="I243" t="s">
        <v>75</v>
      </c>
      <c r="J243" t="s">
        <v>114</v>
      </c>
      <c r="K243" t="s">
        <v>155</v>
      </c>
      <c r="L243" t="s">
        <v>167</v>
      </c>
      <c r="M243">
        <v>0</v>
      </c>
      <c r="N243" t="s">
        <v>168</v>
      </c>
      <c r="O243" t="s">
        <v>180</v>
      </c>
      <c r="P243" t="s">
        <v>192</v>
      </c>
      <c r="Q243" t="s">
        <v>199</v>
      </c>
      <c r="R243">
        <v>1</v>
      </c>
      <c r="S243">
        <v>358</v>
      </c>
      <c r="W243" t="s">
        <v>543</v>
      </c>
      <c r="X243">
        <v>0</v>
      </c>
      <c r="Z243">
        <v>2</v>
      </c>
      <c r="AD243">
        <v>185</v>
      </c>
      <c r="AE243">
        <v>40</v>
      </c>
      <c r="AF243">
        <v>0</v>
      </c>
      <c r="AG243">
        <v>0.5</v>
      </c>
      <c r="AH243" t="s">
        <v>167</v>
      </c>
      <c r="AI243" t="s">
        <v>702</v>
      </c>
      <c r="AJ243" t="s">
        <v>718</v>
      </c>
      <c r="AK243">
        <v>18540</v>
      </c>
      <c r="AL243">
        <v>4990</v>
      </c>
    </row>
    <row r="244" spans="1:38" x14ac:dyDescent="0.25">
      <c r="A244" s="1">
        <v>193</v>
      </c>
      <c r="B244">
        <v>30</v>
      </c>
      <c r="C244">
        <v>50</v>
      </c>
      <c r="D244">
        <v>30</v>
      </c>
      <c r="E244">
        <v>90</v>
      </c>
      <c r="F244">
        <v>183</v>
      </c>
      <c r="G244">
        <v>2</v>
      </c>
      <c r="H244">
        <v>1</v>
      </c>
      <c r="I244" t="s">
        <v>75</v>
      </c>
      <c r="J244" t="s">
        <v>114</v>
      </c>
      <c r="K244" t="s">
        <v>155</v>
      </c>
      <c r="L244" t="s">
        <v>167</v>
      </c>
      <c r="M244">
        <v>0</v>
      </c>
      <c r="N244" t="s">
        <v>168</v>
      </c>
      <c r="O244" t="s">
        <v>180</v>
      </c>
      <c r="P244" t="s">
        <v>192</v>
      </c>
      <c r="Q244" t="s">
        <v>199</v>
      </c>
      <c r="R244">
        <v>1</v>
      </c>
      <c r="S244">
        <v>357</v>
      </c>
      <c r="W244" t="s">
        <v>543</v>
      </c>
      <c r="X244">
        <v>0</v>
      </c>
      <c r="Z244">
        <v>2</v>
      </c>
      <c r="AD244">
        <v>184</v>
      </c>
      <c r="AE244">
        <v>50</v>
      </c>
      <c r="AF244">
        <v>0</v>
      </c>
      <c r="AG244">
        <v>0.5</v>
      </c>
      <c r="AH244" t="s">
        <v>176</v>
      </c>
      <c r="AI244" t="s">
        <v>708</v>
      </c>
      <c r="AJ244" t="s">
        <v>724</v>
      </c>
      <c r="AK244">
        <v>23090</v>
      </c>
      <c r="AL244">
        <v>4990</v>
      </c>
    </row>
    <row r="245" spans="1:38" x14ac:dyDescent="0.25">
      <c r="A245" s="1">
        <v>226</v>
      </c>
      <c r="B245">
        <v>30</v>
      </c>
      <c r="C245">
        <v>60</v>
      </c>
      <c r="D245">
        <v>30</v>
      </c>
      <c r="E245">
        <v>90</v>
      </c>
      <c r="F245">
        <v>1</v>
      </c>
      <c r="G245">
        <v>2</v>
      </c>
      <c r="H245">
        <v>1</v>
      </c>
      <c r="I245" t="s">
        <v>75</v>
      </c>
      <c r="J245" t="s">
        <v>114</v>
      </c>
      <c r="K245" t="s">
        <v>155</v>
      </c>
      <c r="L245" t="s">
        <v>167</v>
      </c>
      <c r="M245">
        <v>0</v>
      </c>
      <c r="N245" t="s">
        <v>168</v>
      </c>
      <c r="O245" t="s">
        <v>180</v>
      </c>
      <c r="P245" t="s">
        <v>192</v>
      </c>
      <c r="Q245" t="s">
        <v>199</v>
      </c>
      <c r="R245">
        <v>1</v>
      </c>
      <c r="S245">
        <v>356</v>
      </c>
      <c r="W245" t="s">
        <v>543</v>
      </c>
      <c r="X245">
        <v>0</v>
      </c>
      <c r="Z245">
        <v>2</v>
      </c>
      <c r="AD245">
        <v>183</v>
      </c>
      <c r="AE245">
        <v>60</v>
      </c>
      <c r="AF245">
        <v>0</v>
      </c>
      <c r="AG245">
        <v>0.5</v>
      </c>
      <c r="AH245" t="s">
        <v>176</v>
      </c>
      <c r="AI245" t="s">
        <v>709</v>
      </c>
      <c r="AJ245" t="s">
        <v>725</v>
      </c>
      <c r="AK245">
        <v>27690</v>
      </c>
      <c r="AL245">
        <v>4990</v>
      </c>
    </row>
    <row r="246" spans="1:38" x14ac:dyDescent="0.25">
      <c r="A246" s="1">
        <v>467</v>
      </c>
      <c r="B246">
        <v>10</v>
      </c>
      <c r="C246">
        <v>10</v>
      </c>
      <c r="D246">
        <v>20</v>
      </c>
      <c r="E246">
        <v>400</v>
      </c>
      <c r="F246">
        <v>65</v>
      </c>
      <c r="G246">
        <v>1</v>
      </c>
      <c r="H246">
        <v>1</v>
      </c>
      <c r="I246" t="s">
        <v>76</v>
      </c>
      <c r="J246" t="s">
        <v>115</v>
      </c>
      <c r="K246" t="s">
        <v>155</v>
      </c>
      <c r="L246" t="s">
        <v>167</v>
      </c>
      <c r="M246">
        <v>0</v>
      </c>
      <c r="N246" t="s">
        <v>168</v>
      </c>
      <c r="O246" t="s">
        <v>180</v>
      </c>
      <c r="P246" t="s">
        <v>193</v>
      </c>
      <c r="Q246" t="s">
        <v>199</v>
      </c>
      <c r="R246">
        <v>1</v>
      </c>
      <c r="S246">
        <v>164</v>
      </c>
      <c r="T246" t="s">
        <v>217</v>
      </c>
      <c r="U246" t="s">
        <v>386</v>
      </c>
      <c r="W246" t="s">
        <v>543</v>
      </c>
      <c r="X246">
        <v>0</v>
      </c>
      <c r="Y246" t="s">
        <v>545</v>
      </c>
      <c r="Z246">
        <v>18.125</v>
      </c>
      <c r="AB246" t="s">
        <v>386</v>
      </c>
      <c r="AC246" t="s">
        <v>697</v>
      </c>
      <c r="AD246">
        <v>66</v>
      </c>
      <c r="AE246">
        <v>10</v>
      </c>
      <c r="AF246">
        <v>0</v>
      </c>
      <c r="AG246">
        <v>0.5</v>
      </c>
      <c r="AH246" t="s">
        <v>176</v>
      </c>
      <c r="AI246" t="s">
        <v>699</v>
      </c>
      <c r="AJ246" t="s">
        <v>715</v>
      </c>
      <c r="AK246">
        <v>5000</v>
      </c>
      <c r="AL246">
        <v>5000</v>
      </c>
    </row>
    <row r="247" spans="1:38" x14ac:dyDescent="0.25">
      <c r="A247" s="1">
        <v>59</v>
      </c>
      <c r="B247">
        <v>20</v>
      </c>
      <c r="C247">
        <v>20</v>
      </c>
      <c r="D247">
        <v>20</v>
      </c>
      <c r="E247">
        <v>180</v>
      </c>
      <c r="F247">
        <v>64</v>
      </c>
      <c r="G247">
        <v>1</v>
      </c>
      <c r="H247">
        <v>1</v>
      </c>
      <c r="I247" t="s">
        <v>76</v>
      </c>
      <c r="J247" t="s">
        <v>115</v>
      </c>
      <c r="K247" t="s">
        <v>155</v>
      </c>
      <c r="L247" t="s">
        <v>167</v>
      </c>
      <c r="M247">
        <v>0</v>
      </c>
      <c r="N247" t="s">
        <v>168</v>
      </c>
      <c r="O247" t="s">
        <v>180</v>
      </c>
      <c r="P247" t="s">
        <v>193</v>
      </c>
      <c r="Q247" t="s">
        <v>199</v>
      </c>
      <c r="R247">
        <v>1</v>
      </c>
      <c r="S247">
        <v>163</v>
      </c>
      <c r="W247" t="s">
        <v>543</v>
      </c>
      <c r="X247">
        <v>0</v>
      </c>
      <c r="Z247">
        <v>1</v>
      </c>
      <c r="AD247">
        <v>65</v>
      </c>
      <c r="AE247">
        <v>20</v>
      </c>
      <c r="AF247">
        <v>0</v>
      </c>
      <c r="AG247">
        <v>0.5</v>
      </c>
      <c r="AH247" t="s">
        <v>176</v>
      </c>
      <c r="AI247" t="s">
        <v>700</v>
      </c>
      <c r="AJ247" t="s">
        <v>716</v>
      </c>
      <c r="AK247">
        <v>9380</v>
      </c>
      <c r="AL247">
        <v>5000</v>
      </c>
    </row>
    <row r="248" spans="1:38" x14ac:dyDescent="0.25">
      <c r="A248" s="1">
        <v>102</v>
      </c>
      <c r="B248">
        <v>30</v>
      </c>
      <c r="C248">
        <v>30</v>
      </c>
      <c r="D248">
        <v>30</v>
      </c>
      <c r="E248">
        <v>150</v>
      </c>
      <c r="F248">
        <v>63</v>
      </c>
      <c r="G248">
        <v>1</v>
      </c>
      <c r="H248">
        <v>1</v>
      </c>
      <c r="I248" t="s">
        <v>76</v>
      </c>
      <c r="J248" t="s">
        <v>115</v>
      </c>
      <c r="K248" t="s">
        <v>155</v>
      </c>
      <c r="L248" t="s">
        <v>167</v>
      </c>
      <c r="M248">
        <v>0</v>
      </c>
      <c r="N248" t="s">
        <v>168</v>
      </c>
      <c r="O248" t="s">
        <v>180</v>
      </c>
      <c r="P248" t="s">
        <v>193</v>
      </c>
      <c r="Q248" t="s">
        <v>199</v>
      </c>
      <c r="R248">
        <v>1</v>
      </c>
      <c r="S248">
        <v>162</v>
      </c>
      <c r="W248" t="s">
        <v>543</v>
      </c>
      <c r="X248">
        <v>0</v>
      </c>
      <c r="Z248">
        <v>1</v>
      </c>
      <c r="AD248">
        <v>64</v>
      </c>
      <c r="AE248">
        <v>30</v>
      </c>
      <c r="AF248">
        <v>0</v>
      </c>
      <c r="AG248">
        <v>0.5</v>
      </c>
      <c r="AH248" t="s">
        <v>176</v>
      </c>
      <c r="AI248" t="s">
        <v>701</v>
      </c>
      <c r="AJ248" t="s">
        <v>717</v>
      </c>
      <c r="AK248">
        <v>13950</v>
      </c>
      <c r="AL248">
        <v>5000</v>
      </c>
    </row>
    <row r="249" spans="1:38" x14ac:dyDescent="0.25">
      <c r="A249" s="1">
        <v>159</v>
      </c>
      <c r="B249">
        <v>30</v>
      </c>
      <c r="C249">
        <v>40</v>
      </c>
      <c r="D249">
        <v>30</v>
      </c>
      <c r="E249">
        <v>150</v>
      </c>
      <c r="F249">
        <v>62</v>
      </c>
      <c r="G249">
        <v>1</v>
      </c>
      <c r="H249">
        <v>1</v>
      </c>
      <c r="I249" t="s">
        <v>76</v>
      </c>
      <c r="J249" t="s">
        <v>115</v>
      </c>
      <c r="K249" t="s">
        <v>155</v>
      </c>
      <c r="L249" t="s">
        <v>167</v>
      </c>
      <c r="M249">
        <v>0</v>
      </c>
      <c r="N249" t="s">
        <v>168</v>
      </c>
      <c r="O249" t="s">
        <v>180</v>
      </c>
      <c r="P249" t="s">
        <v>193</v>
      </c>
      <c r="Q249" t="s">
        <v>199</v>
      </c>
      <c r="R249">
        <v>1</v>
      </c>
      <c r="S249">
        <v>161</v>
      </c>
      <c r="W249" t="s">
        <v>543</v>
      </c>
      <c r="X249">
        <v>0</v>
      </c>
      <c r="Z249">
        <v>1</v>
      </c>
      <c r="AD249">
        <v>63</v>
      </c>
      <c r="AE249">
        <v>40</v>
      </c>
      <c r="AF249">
        <v>0</v>
      </c>
      <c r="AG249">
        <v>0.5</v>
      </c>
      <c r="AH249" t="s">
        <v>167</v>
      </c>
      <c r="AI249" t="s">
        <v>702</v>
      </c>
      <c r="AJ249" t="s">
        <v>718</v>
      </c>
      <c r="AK249">
        <v>18550</v>
      </c>
      <c r="AL249">
        <v>5000</v>
      </c>
    </row>
    <row r="250" spans="1:38" x14ac:dyDescent="0.25">
      <c r="A250" s="1">
        <v>194</v>
      </c>
      <c r="B250">
        <v>30</v>
      </c>
      <c r="C250">
        <v>50</v>
      </c>
      <c r="D250">
        <v>30</v>
      </c>
      <c r="E250">
        <v>100</v>
      </c>
      <c r="F250">
        <v>61</v>
      </c>
      <c r="G250">
        <v>1</v>
      </c>
      <c r="H250">
        <v>1</v>
      </c>
      <c r="I250" t="s">
        <v>76</v>
      </c>
      <c r="J250" t="s">
        <v>115</v>
      </c>
      <c r="K250" t="s">
        <v>155</v>
      </c>
      <c r="L250" t="s">
        <v>167</v>
      </c>
      <c r="M250">
        <v>0</v>
      </c>
      <c r="N250" t="s">
        <v>168</v>
      </c>
      <c r="O250" t="s">
        <v>180</v>
      </c>
      <c r="P250" t="s">
        <v>193</v>
      </c>
      <c r="Q250" t="s">
        <v>199</v>
      </c>
      <c r="R250">
        <v>1</v>
      </c>
      <c r="S250">
        <v>160</v>
      </c>
      <c r="W250" t="s">
        <v>543</v>
      </c>
      <c r="X250">
        <v>0</v>
      </c>
      <c r="Z250">
        <v>1</v>
      </c>
      <c r="AD250">
        <v>62</v>
      </c>
      <c r="AE250">
        <v>50</v>
      </c>
      <c r="AF250">
        <v>0</v>
      </c>
      <c r="AG250">
        <v>0.5</v>
      </c>
      <c r="AH250" t="s">
        <v>176</v>
      </c>
      <c r="AI250" t="s">
        <v>708</v>
      </c>
      <c r="AJ250" t="s">
        <v>724</v>
      </c>
      <c r="AK250">
        <v>23100</v>
      </c>
      <c r="AL250">
        <v>5000</v>
      </c>
    </row>
    <row r="251" spans="1:38" x14ac:dyDescent="0.25">
      <c r="A251" s="1">
        <v>227</v>
      </c>
      <c r="B251">
        <v>30</v>
      </c>
      <c r="C251">
        <v>60</v>
      </c>
      <c r="D251">
        <v>30</v>
      </c>
      <c r="E251">
        <v>100</v>
      </c>
      <c r="F251">
        <v>1</v>
      </c>
      <c r="G251">
        <v>1</v>
      </c>
      <c r="H251">
        <v>1</v>
      </c>
      <c r="I251" t="s">
        <v>76</v>
      </c>
      <c r="J251" t="s">
        <v>115</v>
      </c>
      <c r="K251" t="s">
        <v>155</v>
      </c>
      <c r="L251" t="s">
        <v>167</v>
      </c>
      <c r="M251">
        <v>0</v>
      </c>
      <c r="N251" t="s">
        <v>168</v>
      </c>
      <c r="O251" t="s">
        <v>180</v>
      </c>
      <c r="P251" t="s">
        <v>193</v>
      </c>
      <c r="Q251" t="s">
        <v>199</v>
      </c>
      <c r="R251">
        <v>1</v>
      </c>
      <c r="S251">
        <v>159</v>
      </c>
      <c r="W251" t="s">
        <v>543</v>
      </c>
      <c r="X251">
        <v>0</v>
      </c>
      <c r="Z251">
        <v>1</v>
      </c>
      <c r="AD251">
        <v>61</v>
      </c>
      <c r="AE251">
        <v>60</v>
      </c>
      <c r="AF251">
        <v>0</v>
      </c>
      <c r="AG251">
        <v>0.5</v>
      </c>
      <c r="AH251" t="s">
        <v>176</v>
      </c>
      <c r="AI251" t="s">
        <v>709</v>
      </c>
      <c r="AJ251" t="s">
        <v>725</v>
      </c>
      <c r="AK251">
        <v>27700</v>
      </c>
      <c r="AL251">
        <v>5000</v>
      </c>
    </row>
    <row r="252" spans="1:38" x14ac:dyDescent="0.25">
      <c r="A252" s="1">
        <v>0</v>
      </c>
      <c r="B252">
        <v>10</v>
      </c>
      <c r="C252">
        <v>10</v>
      </c>
      <c r="D252">
        <v>20</v>
      </c>
      <c r="E252">
        <v>410</v>
      </c>
      <c r="F252">
        <v>73</v>
      </c>
      <c r="G252">
        <v>7</v>
      </c>
      <c r="H252">
        <v>1</v>
      </c>
      <c r="I252" t="s">
        <v>77</v>
      </c>
      <c r="J252" t="s">
        <v>116</v>
      </c>
      <c r="K252" t="s">
        <v>156</v>
      </c>
      <c r="L252" t="s">
        <v>167</v>
      </c>
      <c r="M252">
        <v>0</v>
      </c>
      <c r="N252" t="s">
        <v>168</v>
      </c>
      <c r="O252" t="s">
        <v>178</v>
      </c>
      <c r="P252" t="s">
        <v>116</v>
      </c>
      <c r="Q252" t="s">
        <v>199</v>
      </c>
      <c r="R252">
        <v>1</v>
      </c>
      <c r="S252">
        <v>247</v>
      </c>
      <c r="T252" t="s">
        <v>218</v>
      </c>
      <c r="U252" t="s">
        <v>387</v>
      </c>
      <c r="W252" t="s">
        <v>543</v>
      </c>
      <c r="X252">
        <v>0</v>
      </c>
      <c r="Y252" t="s">
        <v>545</v>
      </c>
      <c r="Z252">
        <v>7</v>
      </c>
      <c r="AB252" t="s">
        <v>387</v>
      </c>
      <c r="AC252" t="s">
        <v>199</v>
      </c>
      <c r="AD252">
        <v>74</v>
      </c>
      <c r="AE252">
        <v>10</v>
      </c>
      <c r="AF252">
        <v>0</v>
      </c>
      <c r="AG252">
        <v>0.5</v>
      </c>
      <c r="AH252" t="s">
        <v>176</v>
      </c>
      <c r="AI252" t="s">
        <v>708</v>
      </c>
      <c r="AJ252" t="s">
        <v>724</v>
      </c>
      <c r="AK252">
        <v>5010</v>
      </c>
      <c r="AL252">
        <v>5010</v>
      </c>
    </row>
    <row r="253" spans="1:38" x14ac:dyDescent="0.25">
      <c r="A253" s="1">
        <v>44</v>
      </c>
      <c r="B253">
        <v>20</v>
      </c>
      <c r="C253">
        <v>20</v>
      </c>
      <c r="D253">
        <v>20</v>
      </c>
      <c r="E253">
        <v>30</v>
      </c>
      <c r="F253">
        <v>1</v>
      </c>
      <c r="G253">
        <v>7</v>
      </c>
      <c r="H253">
        <v>1</v>
      </c>
      <c r="I253" t="s">
        <v>77</v>
      </c>
      <c r="J253" t="s">
        <v>116</v>
      </c>
      <c r="K253" t="s">
        <v>156</v>
      </c>
      <c r="L253" t="s">
        <v>167</v>
      </c>
      <c r="M253">
        <v>0</v>
      </c>
      <c r="N253" t="s">
        <v>168</v>
      </c>
      <c r="O253" t="s">
        <v>178</v>
      </c>
      <c r="P253" t="s">
        <v>116</v>
      </c>
      <c r="Q253" t="s">
        <v>199</v>
      </c>
      <c r="R253">
        <v>1</v>
      </c>
      <c r="S253">
        <v>246</v>
      </c>
      <c r="W253" t="s">
        <v>543</v>
      </c>
      <c r="X253">
        <v>0</v>
      </c>
      <c r="Z253">
        <v>7</v>
      </c>
      <c r="AD253">
        <v>73</v>
      </c>
      <c r="AE253">
        <v>20</v>
      </c>
      <c r="AF253">
        <v>0</v>
      </c>
      <c r="AG253">
        <v>0.5</v>
      </c>
      <c r="AH253" t="s">
        <v>176</v>
      </c>
      <c r="AI253" t="s">
        <v>709</v>
      </c>
      <c r="AJ253" t="s">
        <v>725</v>
      </c>
      <c r="AK253">
        <v>9230</v>
      </c>
      <c r="AL253">
        <v>5010</v>
      </c>
    </row>
    <row r="254" spans="1:38" x14ac:dyDescent="0.25">
      <c r="A254" s="1">
        <v>1</v>
      </c>
      <c r="B254">
        <v>10</v>
      </c>
      <c r="C254">
        <v>10</v>
      </c>
      <c r="D254">
        <v>10</v>
      </c>
      <c r="E254">
        <v>420</v>
      </c>
      <c r="F254">
        <v>71</v>
      </c>
      <c r="G254">
        <v>2</v>
      </c>
      <c r="H254">
        <v>1</v>
      </c>
      <c r="I254" t="s">
        <v>78</v>
      </c>
      <c r="J254" t="s">
        <v>117</v>
      </c>
      <c r="K254" t="s">
        <v>157</v>
      </c>
      <c r="L254" t="s">
        <v>167</v>
      </c>
      <c r="M254">
        <v>0</v>
      </c>
      <c r="N254" t="s">
        <v>168</v>
      </c>
      <c r="O254" t="s">
        <v>170</v>
      </c>
      <c r="P254" t="s">
        <v>194</v>
      </c>
      <c r="Q254" t="s">
        <v>199</v>
      </c>
      <c r="R254">
        <v>1</v>
      </c>
      <c r="S254">
        <v>244</v>
      </c>
      <c r="T254" t="s">
        <v>219</v>
      </c>
      <c r="U254" t="s">
        <v>388</v>
      </c>
      <c r="W254" t="s">
        <v>543</v>
      </c>
      <c r="X254">
        <v>0</v>
      </c>
      <c r="Y254" t="s">
        <v>544</v>
      </c>
      <c r="Z254">
        <v>2</v>
      </c>
      <c r="AB254" t="s">
        <v>564</v>
      </c>
      <c r="AC254" t="s">
        <v>199</v>
      </c>
      <c r="AD254">
        <v>72</v>
      </c>
      <c r="AE254">
        <v>10</v>
      </c>
      <c r="AF254">
        <v>0</v>
      </c>
      <c r="AG254">
        <v>0.5</v>
      </c>
      <c r="AH254" t="s">
        <v>167</v>
      </c>
      <c r="AI254" t="s">
        <v>711</v>
      </c>
      <c r="AJ254" t="s">
        <v>727</v>
      </c>
      <c r="AK254">
        <v>5020</v>
      </c>
      <c r="AL254">
        <v>5020</v>
      </c>
    </row>
    <row r="255" spans="1:38" x14ac:dyDescent="0.25">
      <c r="A255" s="1">
        <v>2</v>
      </c>
      <c r="B255">
        <v>10</v>
      </c>
      <c r="C255">
        <v>10</v>
      </c>
      <c r="D255">
        <v>10</v>
      </c>
      <c r="E255">
        <v>420</v>
      </c>
      <c r="F255">
        <v>71</v>
      </c>
      <c r="G255">
        <v>2</v>
      </c>
      <c r="H255">
        <v>1</v>
      </c>
      <c r="I255" t="s">
        <v>78</v>
      </c>
      <c r="J255" t="s">
        <v>117</v>
      </c>
      <c r="K255" t="s">
        <v>157</v>
      </c>
      <c r="L255" t="s">
        <v>167</v>
      </c>
      <c r="M255">
        <v>0</v>
      </c>
      <c r="N255" t="s">
        <v>168</v>
      </c>
      <c r="O255" t="s">
        <v>170</v>
      </c>
      <c r="P255" t="s">
        <v>194</v>
      </c>
      <c r="Q255" t="s">
        <v>199</v>
      </c>
      <c r="R255">
        <v>1</v>
      </c>
      <c r="S255">
        <v>242</v>
      </c>
      <c r="T255" t="s">
        <v>220</v>
      </c>
      <c r="U255" t="s">
        <v>389</v>
      </c>
      <c r="W255" t="s">
        <v>543</v>
      </c>
      <c r="X255">
        <v>0</v>
      </c>
      <c r="Y255" t="s">
        <v>544</v>
      </c>
      <c r="Z255">
        <v>2</v>
      </c>
      <c r="AB255" t="s">
        <v>565</v>
      </c>
      <c r="AC255" t="s">
        <v>199</v>
      </c>
      <c r="AD255">
        <v>72</v>
      </c>
      <c r="AE255">
        <v>10</v>
      </c>
      <c r="AF255">
        <v>0</v>
      </c>
      <c r="AG255">
        <v>0.5</v>
      </c>
      <c r="AH255" t="s">
        <v>167</v>
      </c>
      <c r="AI255" t="s">
        <v>711</v>
      </c>
      <c r="AJ255" t="s">
        <v>727</v>
      </c>
      <c r="AK255">
        <v>5020</v>
      </c>
      <c r="AL255">
        <v>5020</v>
      </c>
    </row>
    <row r="256" spans="1:38" x14ac:dyDescent="0.25">
      <c r="A256" s="1">
        <v>3</v>
      </c>
      <c r="B256">
        <v>10</v>
      </c>
      <c r="C256">
        <v>10</v>
      </c>
      <c r="D256">
        <v>10</v>
      </c>
      <c r="E256">
        <v>420</v>
      </c>
      <c r="F256">
        <v>71</v>
      </c>
      <c r="G256">
        <v>2</v>
      </c>
      <c r="H256">
        <v>1</v>
      </c>
      <c r="I256" t="s">
        <v>78</v>
      </c>
      <c r="J256" t="s">
        <v>117</v>
      </c>
      <c r="K256" t="s">
        <v>157</v>
      </c>
      <c r="L256" t="s">
        <v>167</v>
      </c>
      <c r="M256">
        <v>0</v>
      </c>
      <c r="N256" t="s">
        <v>168</v>
      </c>
      <c r="O256" t="s">
        <v>170</v>
      </c>
      <c r="P256" t="s">
        <v>194</v>
      </c>
      <c r="Q256" t="s">
        <v>199</v>
      </c>
      <c r="R256">
        <v>1</v>
      </c>
      <c r="S256">
        <v>245</v>
      </c>
      <c r="T256" t="s">
        <v>221</v>
      </c>
      <c r="U256" t="s">
        <v>390</v>
      </c>
      <c r="W256" t="s">
        <v>543</v>
      </c>
      <c r="X256">
        <v>0</v>
      </c>
      <c r="Y256" t="s">
        <v>544</v>
      </c>
      <c r="Z256">
        <v>2</v>
      </c>
      <c r="AB256" t="s">
        <v>566</v>
      </c>
      <c r="AC256" t="s">
        <v>199</v>
      </c>
      <c r="AD256">
        <v>72</v>
      </c>
      <c r="AE256">
        <v>10</v>
      </c>
      <c r="AF256">
        <v>0</v>
      </c>
      <c r="AG256">
        <v>0.5</v>
      </c>
      <c r="AH256" t="s">
        <v>167</v>
      </c>
      <c r="AI256" t="s">
        <v>711</v>
      </c>
      <c r="AJ256" t="s">
        <v>727</v>
      </c>
      <c r="AK256">
        <v>5020</v>
      </c>
      <c r="AL256">
        <v>5020</v>
      </c>
    </row>
    <row r="257" spans="1:38" x14ac:dyDescent="0.25">
      <c r="A257" s="1">
        <v>4</v>
      </c>
      <c r="B257">
        <v>10</v>
      </c>
      <c r="C257">
        <v>10</v>
      </c>
      <c r="D257">
        <v>10</v>
      </c>
      <c r="E257">
        <v>420</v>
      </c>
      <c r="F257">
        <v>71</v>
      </c>
      <c r="G257">
        <v>8</v>
      </c>
      <c r="H257">
        <v>1</v>
      </c>
      <c r="I257" t="s">
        <v>78</v>
      </c>
      <c r="J257" t="s">
        <v>117</v>
      </c>
      <c r="K257" t="s">
        <v>157</v>
      </c>
      <c r="L257" t="s">
        <v>167</v>
      </c>
      <c r="M257">
        <v>0</v>
      </c>
      <c r="N257" t="s">
        <v>168</v>
      </c>
      <c r="O257" t="s">
        <v>170</v>
      </c>
      <c r="P257" t="s">
        <v>194</v>
      </c>
      <c r="Q257" t="s">
        <v>199</v>
      </c>
      <c r="R257">
        <v>1</v>
      </c>
      <c r="S257">
        <v>241</v>
      </c>
      <c r="T257" t="s">
        <v>222</v>
      </c>
      <c r="U257" t="s">
        <v>391</v>
      </c>
      <c r="W257" t="s">
        <v>543</v>
      </c>
      <c r="X257">
        <v>0</v>
      </c>
      <c r="Y257" t="s">
        <v>544</v>
      </c>
      <c r="Z257">
        <v>8</v>
      </c>
      <c r="AB257" t="s">
        <v>567</v>
      </c>
      <c r="AC257" t="s">
        <v>199</v>
      </c>
      <c r="AD257">
        <v>72</v>
      </c>
      <c r="AE257">
        <v>10</v>
      </c>
      <c r="AF257">
        <v>0</v>
      </c>
      <c r="AG257">
        <v>0.5</v>
      </c>
      <c r="AH257" t="s">
        <v>167</v>
      </c>
      <c r="AI257" t="s">
        <v>711</v>
      </c>
      <c r="AJ257" t="s">
        <v>727</v>
      </c>
      <c r="AK257">
        <v>5020</v>
      </c>
      <c r="AL257">
        <v>5020</v>
      </c>
    </row>
    <row r="258" spans="1:38" x14ac:dyDescent="0.25">
      <c r="A258" s="1">
        <v>5</v>
      </c>
      <c r="B258">
        <v>10</v>
      </c>
      <c r="C258">
        <v>10</v>
      </c>
      <c r="D258">
        <v>10</v>
      </c>
      <c r="E258">
        <v>420</v>
      </c>
      <c r="F258">
        <v>71</v>
      </c>
      <c r="G258">
        <v>8</v>
      </c>
      <c r="H258">
        <v>1</v>
      </c>
      <c r="I258" t="s">
        <v>78</v>
      </c>
      <c r="J258" t="s">
        <v>117</v>
      </c>
      <c r="K258" t="s">
        <v>157</v>
      </c>
      <c r="L258" t="s">
        <v>167</v>
      </c>
      <c r="M258">
        <v>0</v>
      </c>
      <c r="N258" t="s">
        <v>168</v>
      </c>
      <c r="O258" t="s">
        <v>170</v>
      </c>
      <c r="P258" t="s">
        <v>194</v>
      </c>
      <c r="Q258" t="s">
        <v>199</v>
      </c>
      <c r="R258">
        <v>1</v>
      </c>
      <c r="S258">
        <v>243</v>
      </c>
      <c r="T258" t="s">
        <v>223</v>
      </c>
      <c r="U258" t="s">
        <v>392</v>
      </c>
      <c r="W258" t="s">
        <v>543</v>
      </c>
      <c r="X258">
        <v>0</v>
      </c>
      <c r="Y258" t="s">
        <v>544</v>
      </c>
      <c r="Z258">
        <v>8</v>
      </c>
      <c r="AB258" t="s">
        <v>568</v>
      </c>
      <c r="AC258" t="s">
        <v>199</v>
      </c>
      <c r="AD258">
        <v>72</v>
      </c>
      <c r="AE258">
        <v>10</v>
      </c>
      <c r="AF258">
        <v>0</v>
      </c>
      <c r="AG258">
        <v>0.5</v>
      </c>
      <c r="AH258" t="s">
        <v>167</v>
      </c>
      <c r="AI258" t="s">
        <v>711</v>
      </c>
      <c r="AJ258" t="s">
        <v>727</v>
      </c>
      <c r="AK258">
        <v>5020</v>
      </c>
      <c r="AL258">
        <v>5020</v>
      </c>
    </row>
    <row r="259" spans="1:38" x14ac:dyDescent="0.25">
      <c r="A259" s="1">
        <v>468</v>
      </c>
      <c r="B259">
        <v>10</v>
      </c>
      <c r="C259">
        <v>10</v>
      </c>
      <c r="D259">
        <v>10</v>
      </c>
      <c r="E259">
        <v>420</v>
      </c>
      <c r="F259">
        <v>71</v>
      </c>
      <c r="G259">
        <v>2</v>
      </c>
      <c r="H259">
        <v>1</v>
      </c>
      <c r="I259" t="s">
        <v>78</v>
      </c>
      <c r="J259" t="s">
        <v>117</v>
      </c>
      <c r="K259" t="s">
        <v>157</v>
      </c>
      <c r="L259" t="s">
        <v>167</v>
      </c>
      <c r="M259">
        <v>0</v>
      </c>
      <c r="N259" t="s">
        <v>168</v>
      </c>
      <c r="O259" t="s">
        <v>170</v>
      </c>
      <c r="P259" t="s">
        <v>194</v>
      </c>
      <c r="Q259" t="s">
        <v>199</v>
      </c>
      <c r="R259">
        <v>1</v>
      </c>
      <c r="S259">
        <v>236</v>
      </c>
      <c r="T259" t="s">
        <v>224</v>
      </c>
      <c r="U259" t="s">
        <v>393</v>
      </c>
      <c r="W259" t="s">
        <v>543</v>
      </c>
      <c r="X259">
        <v>0</v>
      </c>
      <c r="Y259" t="s">
        <v>544</v>
      </c>
      <c r="Z259">
        <v>11</v>
      </c>
      <c r="AB259" t="s">
        <v>393</v>
      </c>
      <c r="AC259" t="s">
        <v>697</v>
      </c>
      <c r="AD259">
        <v>72</v>
      </c>
      <c r="AE259">
        <v>10</v>
      </c>
      <c r="AF259">
        <v>0</v>
      </c>
      <c r="AG259">
        <v>0.5</v>
      </c>
      <c r="AH259" t="s">
        <v>167</v>
      </c>
      <c r="AI259" t="s">
        <v>711</v>
      </c>
      <c r="AJ259" t="s">
        <v>727</v>
      </c>
      <c r="AK259">
        <v>5020</v>
      </c>
      <c r="AL259">
        <v>5020</v>
      </c>
    </row>
    <row r="260" spans="1:38" x14ac:dyDescent="0.25">
      <c r="A260" s="1">
        <v>469</v>
      </c>
      <c r="B260">
        <v>10</v>
      </c>
      <c r="C260">
        <v>10</v>
      </c>
      <c r="D260">
        <v>10</v>
      </c>
      <c r="E260">
        <v>420</v>
      </c>
      <c r="F260">
        <v>71</v>
      </c>
      <c r="G260">
        <v>2</v>
      </c>
      <c r="H260">
        <v>1</v>
      </c>
      <c r="I260" t="s">
        <v>78</v>
      </c>
      <c r="J260" t="s">
        <v>117</v>
      </c>
      <c r="K260" t="s">
        <v>157</v>
      </c>
      <c r="L260" t="s">
        <v>167</v>
      </c>
      <c r="M260">
        <v>0</v>
      </c>
      <c r="N260" t="s">
        <v>168</v>
      </c>
      <c r="O260" t="s">
        <v>170</v>
      </c>
      <c r="P260" t="s">
        <v>194</v>
      </c>
      <c r="Q260" t="s">
        <v>199</v>
      </c>
      <c r="R260">
        <v>1</v>
      </c>
      <c r="S260">
        <v>236</v>
      </c>
      <c r="T260" t="s">
        <v>224</v>
      </c>
      <c r="U260" t="s">
        <v>393</v>
      </c>
      <c r="W260" t="s">
        <v>543</v>
      </c>
      <c r="X260">
        <v>0</v>
      </c>
      <c r="Y260" t="s">
        <v>544</v>
      </c>
      <c r="Z260">
        <v>11</v>
      </c>
      <c r="AB260" t="s">
        <v>393</v>
      </c>
      <c r="AC260" t="s">
        <v>697</v>
      </c>
      <c r="AD260">
        <v>72</v>
      </c>
      <c r="AE260">
        <v>10</v>
      </c>
      <c r="AF260">
        <v>0</v>
      </c>
      <c r="AG260">
        <v>0.5</v>
      </c>
      <c r="AH260" t="s">
        <v>167</v>
      </c>
      <c r="AI260" t="s">
        <v>711</v>
      </c>
      <c r="AJ260" t="s">
        <v>727</v>
      </c>
      <c r="AK260">
        <v>5020</v>
      </c>
      <c r="AL260">
        <v>5020</v>
      </c>
    </row>
    <row r="261" spans="1:38" x14ac:dyDescent="0.25">
      <c r="A261" s="1">
        <v>470</v>
      </c>
      <c r="B261">
        <v>10</v>
      </c>
      <c r="C261">
        <v>10</v>
      </c>
      <c r="D261">
        <v>10</v>
      </c>
      <c r="E261">
        <v>420</v>
      </c>
      <c r="F261">
        <v>71</v>
      </c>
      <c r="G261">
        <v>2</v>
      </c>
      <c r="H261">
        <v>1</v>
      </c>
      <c r="I261" t="s">
        <v>78</v>
      </c>
      <c r="J261" t="s">
        <v>117</v>
      </c>
      <c r="K261" t="s">
        <v>157</v>
      </c>
      <c r="L261" t="s">
        <v>167</v>
      </c>
      <c r="M261">
        <v>0</v>
      </c>
      <c r="N261" t="s">
        <v>168</v>
      </c>
      <c r="O261" t="s">
        <v>170</v>
      </c>
      <c r="P261" t="s">
        <v>194</v>
      </c>
      <c r="Q261" t="s">
        <v>199</v>
      </c>
      <c r="R261">
        <v>1</v>
      </c>
      <c r="S261">
        <v>239</v>
      </c>
      <c r="T261" t="s">
        <v>225</v>
      </c>
      <c r="U261" t="s">
        <v>394</v>
      </c>
      <c r="W261" t="s">
        <v>543</v>
      </c>
      <c r="X261">
        <v>0</v>
      </c>
      <c r="Y261" t="s">
        <v>544</v>
      </c>
      <c r="Z261">
        <v>9</v>
      </c>
      <c r="AB261" t="s">
        <v>394</v>
      </c>
      <c r="AC261" t="s">
        <v>697</v>
      </c>
      <c r="AD261">
        <v>72</v>
      </c>
      <c r="AE261">
        <v>10</v>
      </c>
      <c r="AF261">
        <v>0</v>
      </c>
      <c r="AG261">
        <v>0.5</v>
      </c>
      <c r="AH261" t="s">
        <v>167</v>
      </c>
      <c r="AI261" t="s">
        <v>711</v>
      </c>
      <c r="AJ261" t="s">
        <v>727</v>
      </c>
      <c r="AK261">
        <v>5020</v>
      </c>
      <c r="AL261">
        <v>5020</v>
      </c>
    </row>
    <row r="262" spans="1:38" x14ac:dyDescent="0.25">
      <c r="A262" s="1">
        <v>471</v>
      </c>
      <c r="B262">
        <v>10</v>
      </c>
      <c r="C262">
        <v>10</v>
      </c>
      <c r="D262">
        <v>10</v>
      </c>
      <c r="E262">
        <v>420</v>
      </c>
      <c r="F262">
        <v>71</v>
      </c>
      <c r="G262">
        <v>2</v>
      </c>
      <c r="H262">
        <v>1</v>
      </c>
      <c r="I262" t="s">
        <v>78</v>
      </c>
      <c r="J262" t="s">
        <v>117</v>
      </c>
      <c r="K262" t="s">
        <v>157</v>
      </c>
      <c r="L262" t="s">
        <v>167</v>
      </c>
      <c r="M262">
        <v>0</v>
      </c>
      <c r="N262" t="s">
        <v>168</v>
      </c>
      <c r="O262" t="s">
        <v>170</v>
      </c>
      <c r="P262" t="s">
        <v>194</v>
      </c>
      <c r="Q262" t="s">
        <v>199</v>
      </c>
      <c r="R262">
        <v>1</v>
      </c>
      <c r="S262">
        <v>239</v>
      </c>
      <c r="T262" t="s">
        <v>225</v>
      </c>
      <c r="U262" t="s">
        <v>394</v>
      </c>
      <c r="W262" t="s">
        <v>543</v>
      </c>
      <c r="X262">
        <v>0</v>
      </c>
      <c r="Y262" t="s">
        <v>544</v>
      </c>
      <c r="Z262">
        <v>9</v>
      </c>
      <c r="AB262" t="s">
        <v>394</v>
      </c>
      <c r="AC262" t="s">
        <v>697</v>
      </c>
      <c r="AD262">
        <v>72</v>
      </c>
      <c r="AE262">
        <v>10</v>
      </c>
      <c r="AF262">
        <v>0</v>
      </c>
      <c r="AG262">
        <v>0.5</v>
      </c>
      <c r="AH262" t="s">
        <v>167</v>
      </c>
      <c r="AI262" t="s">
        <v>711</v>
      </c>
      <c r="AJ262" t="s">
        <v>727</v>
      </c>
      <c r="AK262">
        <v>5020</v>
      </c>
      <c r="AL262">
        <v>5020</v>
      </c>
    </row>
    <row r="263" spans="1:38" x14ac:dyDescent="0.25">
      <c r="A263" s="1">
        <v>472</v>
      </c>
      <c r="B263">
        <v>10</v>
      </c>
      <c r="C263">
        <v>10</v>
      </c>
      <c r="D263">
        <v>10</v>
      </c>
      <c r="E263">
        <v>420</v>
      </c>
      <c r="F263">
        <v>71</v>
      </c>
      <c r="G263">
        <v>2</v>
      </c>
      <c r="H263">
        <v>1</v>
      </c>
      <c r="I263" t="s">
        <v>78</v>
      </c>
      <c r="J263" t="s">
        <v>117</v>
      </c>
      <c r="K263" t="s">
        <v>157</v>
      </c>
      <c r="L263" t="s">
        <v>167</v>
      </c>
      <c r="M263">
        <v>0</v>
      </c>
      <c r="N263" t="s">
        <v>168</v>
      </c>
      <c r="O263" t="s">
        <v>170</v>
      </c>
      <c r="P263" t="s">
        <v>194</v>
      </c>
      <c r="Q263" t="s">
        <v>199</v>
      </c>
      <c r="R263">
        <v>1</v>
      </c>
      <c r="S263">
        <v>240</v>
      </c>
      <c r="T263" t="s">
        <v>225</v>
      </c>
      <c r="U263" t="s">
        <v>394</v>
      </c>
      <c r="W263" t="s">
        <v>543</v>
      </c>
      <c r="X263">
        <v>0</v>
      </c>
      <c r="Y263" t="s">
        <v>544</v>
      </c>
      <c r="Z263">
        <v>9</v>
      </c>
      <c r="AB263" t="s">
        <v>394</v>
      </c>
      <c r="AC263" t="s">
        <v>697</v>
      </c>
      <c r="AD263">
        <v>72</v>
      </c>
      <c r="AE263">
        <v>10</v>
      </c>
      <c r="AF263">
        <v>0</v>
      </c>
      <c r="AG263">
        <v>0.5</v>
      </c>
      <c r="AH263" t="s">
        <v>167</v>
      </c>
      <c r="AI263" t="s">
        <v>711</v>
      </c>
      <c r="AJ263" t="s">
        <v>727</v>
      </c>
      <c r="AK263">
        <v>5020</v>
      </c>
      <c r="AL263">
        <v>5020</v>
      </c>
    </row>
    <row r="264" spans="1:38" x14ac:dyDescent="0.25">
      <c r="A264" s="1">
        <v>473</v>
      </c>
      <c r="B264">
        <v>10</v>
      </c>
      <c r="C264">
        <v>10</v>
      </c>
      <c r="D264">
        <v>10</v>
      </c>
      <c r="E264">
        <v>420</v>
      </c>
      <c r="F264">
        <v>71</v>
      </c>
      <c r="G264">
        <v>2</v>
      </c>
      <c r="H264">
        <v>1</v>
      </c>
      <c r="I264" t="s">
        <v>78</v>
      </c>
      <c r="J264" t="s">
        <v>117</v>
      </c>
      <c r="K264" t="s">
        <v>157</v>
      </c>
      <c r="L264" t="s">
        <v>167</v>
      </c>
      <c r="M264">
        <v>0</v>
      </c>
      <c r="N264" t="s">
        <v>168</v>
      </c>
      <c r="O264" t="s">
        <v>170</v>
      </c>
      <c r="P264" t="s">
        <v>194</v>
      </c>
      <c r="Q264" t="s">
        <v>199</v>
      </c>
      <c r="R264">
        <v>1</v>
      </c>
      <c r="S264">
        <v>240</v>
      </c>
      <c r="T264" t="s">
        <v>225</v>
      </c>
      <c r="U264" t="s">
        <v>394</v>
      </c>
      <c r="W264" t="s">
        <v>543</v>
      </c>
      <c r="X264">
        <v>0</v>
      </c>
      <c r="Y264" t="s">
        <v>544</v>
      </c>
      <c r="Z264">
        <v>9</v>
      </c>
      <c r="AB264" t="s">
        <v>394</v>
      </c>
      <c r="AC264" t="s">
        <v>697</v>
      </c>
      <c r="AD264">
        <v>72</v>
      </c>
      <c r="AE264">
        <v>10</v>
      </c>
      <c r="AF264">
        <v>0</v>
      </c>
      <c r="AG264">
        <v>0.5</v>
      </c>
      <c r="AH264" t="s">
        <v>167</v>
      </c>
      <c r="AI264" t="s">
        <v>711</v>
      </c>
      <c r="AJ264" t="s">
        <v>727</v>
      </c>
      <c r="AK264">
        <v>5020</v>
      </c>
      <c r="AL264">
        <v>5020</v>
      </c>
    </row>
    <row r="265" spans="1:38" x14ac:dyDescent="0.25">
      <c r="A265" s="1">
        <v>474</v>
      </c>
      <c r="B265">
        <v>10</v>
      </c>
      <c r="C265">
        <v>10</v>
      </c>
      <c r="D265">
        <v>10</v>
      </c>
      <c r="E265">
        <v>420</v>
      </c>
      <c r="F265">
        <v>71</v>
      </c>
      <c r="G265">
        <v>2</v>
      </c>
      <c r="H265">
        <v>1</v>
      </c>
      <c r="I265" t="s">
        <v>78</v>
      </c>
      <c r="J265" t="s">
        <v>117</v>
      </c>
      <c r="K265" t="s">
        <v>157</v>
      </c>
      <c r="L265" t="s">
        <v>167</v>
      </c>
      <c r="M265">
        <v>0</v>
      </c>
      <c r="N265" t="s">
        <v>168</v>
      </c>
      <c r="O265" t="s">
        <v>170</v>
      </c>
      <c r="P265" t="s">
        <v>194</v>
      </c>
      <c r="Q265" t="s">
        <v>199</v>
      </c>
      <c r="R265">
        <v>1</v>
      </c>
      <c r="S265">
        <v>237</v>
      </c>
      <c r="T265" t="s">
        <v>226</v>
      </c>
      <c r="U265" t="s">
        <v>395</v>
      </c>
      <c r="W265" t="s">
        <v>543</v>
      </c>
      <c r="X265">
        <v>0</v>
      </c>
      <c r="Y265" t="s">
        <v>544</v>
      </c>
      <c r="Z265">
        <v>9.5</v>
      </c>
      <c r="AB265" t="s">
        <v>395</v>
      </c>
      <c r="AC265" t="s">
        <v>697</v>
      </c>
      <c r="AD265">
        <v>72</v>
      </c>
      <c r="AE265">
        <v>10</v>
      </c>
      <c r="AF265">
        <v>0</v>
      </c>
      <c r="AG265">
        <v>0.5</v>
      </c>
      <c r="AH265" t="s">
        <v>167</v>
      </c>
      <c r="AI265" t="s">
        <v>711</v>
      </c>
      <c r="AJ265" t="s">
        <v>727</v>
      </c>
      <c r="AK265">
        <v>5020</v>
      </c>
      <c r="AL265">
        <v>5020</v>
      </c>
    </row>
    <row r="266" spans="1:38" x14ac:dyDescent="0.25">
      <c r="A266" s="1">
        <v>475</v>
      </c>
      <c r="B266">
        <v>10</v>
      </c>
      <c r="C266">
        <v>10</v>
      </c>
      <c r="D266">
        <v>10</v>
      </c>
      <c r="E266">
        <v>420</v>
      </c>
      <c r="F266">
        <v>71</v>
      </c>
      <c r="G266">
        <v>2</v>
      </c>
      <c r="H266">
        <v>1</v>
      </c>
      <c r="I266" t="s">
        <v>78</v>
      </c>
      <c r="J266" t="s">
        <v>117</v>
      </c>
      <c r="K266" t="s">
        <v>157</v>
      </c>
      <c r="L266" t="s">
        <v>167</v>
      </c>
      <c r="M266">
        <v>0</v>
      </c>
      <c r="N266" t="s">
        <v>168</v>
      </c>
      <c r="O266" t="s">
        <v>170</v>
      </c>
      <c r="P266" t="s">
        <v>194</v>
      </c>
      <c r="Q266" t="s">
        <v>199</v>
      </c>
      <c r="R266">
        <v>1</v>
      </c>
      <c r="S266">
        <v>237</v>
      </c>
      <c r="T266" t="s">
        <v>226</v>
      </c>
      <c r="U266" t="s">
        <v>395</v>
      </c>
      <c r="W266" t="s">
        <v>543</v>
      </c>
      <c r="X266">
        <v>0</v>
      </c>
      <c r="Y266" t="s">
        <v>544</v>
      </c>
      <c r="Z266">
        <v>9.5</v>
      </c>
      <c r="AB266" t="s">
        <v>395</v>
      </c>
      <c r="AC266" t="s">
        <v>697</v>
      </c>
      <c r="AD266">
        <v>72</v>
      </c>
      <c r="AE266">
        <v>10</v>
      </c>
      <c r="AF266">
        <v>0</v>
      </c>
      <c r="AG266">
        <v>0.5</v>
      </c>
      <c r="AH266" t="s">
        <v>167</v>
      </c>
      <c r="AI266" t="s">
        <v>711</v>
      </c>
      <c r="AJ266" t="s">
        <v>727</v>
      </c>
      <c r="AK266">
        <v>5020</v>
      </c>
      <c r="AL266">
        <v>5020</v>
      </c>
    </row>
    <row r="267" spans="1:38" x14ac:dyDescent="0.25">
      <c r="A267" s="1">
        <v>476</v>
      </c>
      <c r="B267">
        <v>10</v>
      </c>
      <c r="C267">
        <v>10</v>
      </c>
      <c r="D267">
        <v>10</v>
      </c>
      <c r="E267">
        <v>420</v>
      </c>
      <c r="F267">
        <v>71</v>
      </c>
      <c r="G267">
        <v>2</v>
      </c>
      <c r="H267">
        <v>1</v>
      </c>
      <c r="I267" t="s">
        <v>78</v>
      </c>
      <c r="J267" t="s">
        <v>117</v>
      </c>
      <c r="K267" t="s">
        <v>157</v>
      </c>
      <c r="L267" t="s">
        <v>167</v>
      </c>
      <c r="M267">
        <v>0</v>
      </c>
      <c r="N267" t="s">
        <v>168</v>
      </c>
      <c r="O267" t="s">
        <v>170</v>
      </c>
      <c r="P267" t="s">
        <v>194</v>
      </c>
      <c r="Q267" t="s">
        <v>199</v>
      </c>
      <c r="R267">
        <v>1</v>
      </c>
      <c r="S267">
        <v>238</v>
      </c>
      <c r="T267" t="s">
        <v>226</v>
      </c>
      <c r="U267" t="s">
        <v>395</v>
      </c>
      <c r="W267" t="s">
        <v>543</v>
      </c>
      <c r="X267">
        <v>0</v>
      </c>
      <c r="Y267" t="s">
        <v>544</v>
      </c>
      <c r="Z267">
        <v>9.5</v>
      </c>
      <c r="AB267" t="s">
        <v>395</v>
      </c>
      <c r="AC267" t="s">
        <v>697</v>
      </c>
      <c r="AD267">
        <v>72</v>
      </c>
      <c r="AE267">
        <v>10</v>
      </c>
      <c r="AF267">
        <v>0</v>
      </c>
      <c r="AG267">
        <v>0.5</v>
      </c>
      <c r="AH267" t="s">
        <v>167</v>
      </c>
      <c r="AI267" t="s">
        <v>711</v>
      </c>
      <c r="AJ267" t="s">
        <v>727</v>
      </c>
      <c r="AK267">
        <v>5020</v>
      </c>
      <c r="AL267">
        <v>5020</v>
      </c>
    </row>
    <row r="268" spans="1:38" x14ac:dyDescent="0.25">
      <c r="A268" s="1">
        <v>477</v>
      </c>
      <c r="B268">
        <v>10</v>
      </c>
      <c r="C268">
        <v>10</v>
      </c>
      <c r="D268">
        <v>10</v>
      </c>
      <c r="E268">
        <v>420</v>
      </c>
      <c r="F268">
        <v>71</v>
      </c>
      <c r="G268">
        <v>2</v>
      </c>
      <c r="H268">
        <v>1</v>
      </c>
      <c r="I268" t="s">
        <v>78</v>
      </c>
      <c r="J268" t="s">
        <v>117</v>
      </c>
      <c r="K268" t="s">
        <v>157</v>
      </c>
      <c r="L268" t="s">
        <v>167</v>
      </c>
      <c r="M268">
        <v>0</v>
      </c>
      <c r="N268" t="s">
        <v>168</v>
      </c>
      <c r="O268" t="s">
        <v>170</v>
      </c>
      <c r="P268" t="s">
        <v>194</v>
      </c>
      <c r="Q268" t="s">
        <v>199</v>
      </c>
      <c r="R268">
        <v>1</v>
      </c>
      <c r="S268">
        <v>238</v>
      </c>
      <c r="T268" t="s">
        <v>226</v>
      </c>
      <c r="U268" t="s">
        <v>395</v>
      </c>
      <c r="W268" t="s">
        <v>543</v>
      </c>
      <c r="X268">
        <v>0</v>
      </c>
      <c r="Y268" t="s">
        <v>544</v>
      </c>
      <c r="Z268">
        <v>9.5</v>
      </c>
      <c r="AB268" t="s">
        <v>395</v>
      </c>
      <c r="AC268" t="s">
        <v>697</v>
      </c>
      <c r="AD268">
        <v>72</v>
      </c>
      <c r="AE268">
        <v>10</v>
      </c>
      <c r="AF268">
        <v>0</v>
      </c>
      <c r="AG268">
        <v>0.5</v>
      </c>
      <c r="AH268" t="s">
        <v>167</v>
      </c>
      <c r="AI268" t="s">
        <v>711</v>
      </c>
      <c r="AJ268" t="s">
        <v>727</v>
      </c>
      <c r="AK268">
        <v>5020</v>
      </c>
      <c r="AL268">
        <v>5020</v>
      </c>
    </row>
    <row r="269" spans="1:38" x14ac:dyDescent="0.25">
      <c r="A269" s="1">
        <v>478</v>
      </c>
      <c r="B269">
        <v>10</v>
      </c>
      <c r="C269">
        <v>10</v>
      </c>
      <c r="D269">
        <v>10</v>
      </c>
      <c r="E269">
        <v>420</v>
      </c>
      <c r="F269">
        <v>71</v>
      </c>
      <c r="G269">
        <v>2</v>
      </c>
      <c r="H269">
        <v>1</v>
      </c>
      <c r="I269" t="s">
        <v>78</v>
      </c>
      <c r="J269" t="s">
        <v>117</v>
      </c>
      <c r="K269" t="s">
        <v>157</v>
      </c>
      <c r="L269" t="s">
        <v>167</v>
      </c>
      <c r="M269">
        <v>0</v>
      </c>
      <c r="N269" t="s">
        <v>168</v>
      </c>
      <c r="O269" t="s">
        <v>170</v>
      </c>
      <c r="P269" t="s">
        <v>194</v>
      </c>
      <c r="Q269" t="s">
        <v>199</v>
      </c>
      <c r="R269">
        <v>1</v>
      </c>
      <c r="S269">
        <v>235</v>
      </c>
      <c r="T269" t="s">
        <v>227</v>
      </c>
      <c r="U269" t="s">
        <v>396</v>
      </c>
      <c r="W269" t="s">
        <v>543</v>
      </c>
      <c r="X269">
        <v>0</v>
      </c>
      <c r="Y269" t="s">
        <v>544</v>
      </c>
      <c r="Z269">
        <v>11</v>
      </c>
      <c r="AB269" t="s">
        <v>396</v>
      </c>
      <c r="AC269" t="s">
        <v>697</v>
      </c>
      <c r="AD269">
        <v>72</v>
      </c>
      <c r="AE269">
        <v>10</v>
      </c>
      <c r="AF269">
        <v>0</v>
      </c>
      <c r="AG269">
        <v>0.5</v>
      </c>
      <c r="AH269" t="s">
        <v>167</v>
      </c>
      <c r="AI269" t="s">
        <v>711</v>
      </c>
      <c r="AJ269" t="s">
        <v>727</v>
      </c>
      <c r="AK269">
        <v>5020</v>
      </c>
      <c r="AL269">
        <v>5020</v>
      </c>
    </row>
    <row r="270" spans="1:38" x14ac:dyDescent="0.25">
      <c r="A270" s="1">
        <v>479</v>
      </c>
      <c r="B270">
        <v>10</v>
      </c>
      <c r="C270">
        <v>10</v>
      </c>
      <c r="D270">
        <v>10</v>
      </c>
      <c r="E270">
        <v>420</v>
      </c>
      <c r="F270">
        <v>71</v>
      </c>
      <c r="G270">
        <v>2</v>
      </c>
      <c r="H270">
        <v>1</v>
      </c>
      <c r="I270" t="s">
        <v>78</v>
      </c>
      <c r="J270" t="s">
        <v>117</v>
      </c>
      <c r="K270" t="s">
        <v>157</v>
      </c>
      <c r="L270" t="s">
        <v>167</v>
      </c>
      <c r="M270">
        <v>0</v>
      </c>
      <c r="N270" t="s">
        <v>168</v>
      </c>
      <c r="O270" t="s">
        <v>170</v>
      </c>
      <c r="P270" t="s">
        <v>194</v>
      </c>
      <c r="Q270" t="s">
        <v>199</v>
      </c>
      <c r="R270">
        <v>1</v>
      </c>
      <c r="S270">
        <v>235</v>
      </c>
      <c r="T270" t="s">
        <v>227</v>
      </c>
      <c r="U270" t="s">
        <v>396</v>
      </c>
      <c r="W270" t="s">
        <v>543</v>
      </c>
      <c r="X270">
        <v>0</v>
      </c>
      <c r="Y270" t="s">
        <v>544</v>
      </c>
      <c r="Z270">
        <v>11</v>
      </c>
      <c r="AB270" t="s">
        <v>396</v>
      </c>
      <c r="AC270" t="s">
        <v>697</v>
      </c>
      <c r="AD270">
        <v>72</v>
      </c>
      <c r="AE270">
        <v>10</v>
      </c>
      <c r="AF270">
        <v>0</v>
      </c>
      <c r="AG270">
        <v>0.5</v>
      </c>
      <c r="AH270" t="s">
        <v>167</v>
      </c>
      <c r="AI270" t="s">
        <v>711</v>
      </c>
      <c r="AJ270" t="s">
        <v>727</v>
      </c>
      <c r="AK270">
        <v>5020</v>
      </c>
      <c r="AL270">
        <v>5020</v>
      </c>
    </row>
    <row r="271" spans="1:38" x14ac:dyDescent="0.25">
      <c r="A271" s="1">
        <v>42</v>
      </c>
      <c r="B271">
        <v>20</v>
      </c>
      <c r="C271">
        <v>20</v>
      </c>
      <c r="D271">
        <v>20</v>
      </c>
      <c r="E271">
        <v>20</v>
      </c>
      <c r="F271">
        <v>70</v>
      </c>
      <c r="G271">
        <v>2</v>
      </c>
      <c r="H271">
        <v>1</v>
      </c>
      <c r="I271" t="s">
        <v>78</v>
      </c>
      <c r="J271" t="s">
        <v>117</v>
      </c>
      <c r="K271" t="s">
        <v>157</v>
      </c>
      <c r="L271" t="s">
        <v>167</v>
      </c>
      <c r="M271">
        <v>0</v>
      </c>
      <c r="N271" t="s">
        <v>168</v>
      </c>
      <c r="O271" t="s">
        <v>170</v>
      </c>
      <c r="P271" t="s">
        <v>194</v>
      </c>
      <c r="Q271" t="s">
        <v>199</v>
      </c>
      <c r="R271">
        <v>1</v>
      </c>
      <c r="S271">
        <v>234</v>
      </c>
      <c r="T271" t="s">
        <v>220</v>
      </c>
      <c r="U271" t="s">
        <v>389</v>
      </c>
      <c r="W271" t="s">
        <v>543</v>
      </c>
      <c r="X271">
        <v>0</v>
      </c>
      <c r="Y271" t="s">
        <v>544</v>
      </c>
      <c r="Z271">
        <v>2</v>
      </c>
      <c r="AB271" t="s">
        <v>565</v>
      </c>
      <c r="AC271" t="s">
        <v>199</v>
      </c>
      <c r="AD271">
        <v>71</v>
      </c>
      <c r="AE271">
        <v>20</v>
      </c>
      <c r="AF271">
        <v>0</v>
      </c>
      <c r="AG271">
        <v>0.5</v>
      </c>
      <c r="AH271" t="s">
        <v>167</v>
      </c>
      <c r="AI271" t="s">
        <v>711</v>
      </c>
      <c r="AJ271" t="s">
        <v>727</v>
      </c>
      <c r="AK271">
        <v>9220</v>
      </c>
      <c r="AL271">
        <v>5020</v>
      </c>
    </row>
    <row r="272" spans="1:38" x14ac:dyDescent="0.25">
      <c r="A272" s="1">
        <v>43</v>
      </c>
      <c r="B272">
        <v>20</v>
      </c>
      <c r="C272">
        <v>20</v>
      </c>
      <c r="D272">
        <v>20</v>
      </c>
      <c r="E272">
        <v>20</v>
      </c>
      <c r="F272">
        <v>70</v>
      </c>
      <c r="G272">
        <v>4</v>
      </c>
      <c r="H272">
        <v>1</v>
      </c>
      <c r="I272" t="s">
        <v>78</v>
      </c>
      <c r="J272" t="s">
        <v>117</v>
      </c>
      <c r="K272" t="s">
        <v>157</v>
      </c>
      <c r="L272" t="s">
        <v>167</v>
      </c>
      <c r="M272">
        <v>0</v>
      </c>
      <c r="N272" t="s">
        <v>168</v>
      </c>
      <c r="O272" t="s">
        <v>170</v>
      </c>
      <c r="P272" t="s">
        <v>194</v>
      </c>
      <c r="Q272" t="s">
        <v>199</v>
      </c>
      <c r="R272">
        <v>1</v>
      </c>
      <c r="S272">
        <v>233</v>
      </c>
      <c r="T272" t="s">
        <v>223</v>
      </c>
      <c r="U272" t="s">
        <v>392</v>
      </c>
      <c r="W272" t="s">
        <v>543</v>
      </c>
      <c r="X272">
        <v>0</v>
      </c>
      <c r="Y272" t="s">
        <v>544</v>
      </c>
      <c r="Z272">
        <v>4</v>
      </c>
      <c r="AB272" t="s">
        <v>568</v>
      </c>
      <c r="AC272" t="s">
        <v>199</v>
      </c>
      <c r="AD272">
        <v>71</v>
      </c>
      <c r="AE272">
        <v>20</v>
      </c>
      <c r="AF272">
        <v>0</v>
      </c>
      <c r="AG272">
        <v>0.5</v>
      </c>
      <c r="AH272" t="s">
        <v>167</v>
      </c>
      <c r="AI272" t="s">
        <v>711</v>
      </c>
      <c r="AJ272" t="s">
        <v>727</v>
      </c>
      <c r="AK272">
        <v>9220</v>
      </c>
      <c r="AL272">
        <v>5020</v>
      </c>
    </row>
    <row r="273" spans="1:38" x14ac:dyDescent="0.25">
      <c r="A273" s="1">
        <v>495</v>
      </c>
      <c r="B273">
        <v>20</v>
      </c>
      <c r="C273">
        <v>20</v>
      </c>
      <c r="D273">
        <v>20</v>
      </c>
      <c r="E273">
        <v>20</v>
      </c>
      <c r="F273">
        <v>70</v>
      </c>
      <c r="G273">
        <v>2</v>
      </c>
      <c r="H273">
        <v>1</v>
      </c>
      <c r="I273" t="s">
        <v>78</v>
      </c>
      <c r="J273" t="s">
        <v>117</v>
      </c>
      <c r="K273" t="s">
        <v>157</v>
      </c>
      <c r="L273" t="s">
        <v>167</v>
      </c>
      <c r="M273">
        <v>0</v>
      </c>
      <c r="N273" t="s">
        <v>168</v>
      </c>
      <c r="O273" t="s">
        <v>170</v>
      </c>
      <c r="P273" t="s">
        <v>194</v>
      </c>
      <c r="Q273" t="s">
        <v>199</v>
      </c>
      <c r="R273">
        <v>1</v>
      </c>
      <c r="S273">
        <v>232</v>
      </c>
      <c r="T273" t="s">
        <v>226</v>
      </c>
      <c r="U273" t="s">
        <v>395</v>
      </c>
      <c r="W273" t="s">
        <v>543</v>
      </c>
      <c r="X273">
        <v>0</v>
      </c>
      <c r="Y273" t="s">
        <v>544</v>
      </c>
      <c r="Z273">
        <v>4</v>
      </c>
      <c r="AB273" t="s">
        <v>395</v>
      </c>
      <c r="AC273" t="s">
        <v>697</v>
      </c>
      <c r="AD273">
        <v>71</v>
      </c>
      <c r="AE273">
        <v>20</v>
      </c>
      <c r="AF273">
        <v>0</v>
      </c>
      <c r="AG273">
        <v>0.5</v>
      </c>
      <c r="AH273" t="s">
        <v>167</v>
      </c>
      <c r="AI273" t="s">
        <v>711</v>
      </c>
      <c r="AJ273" t="s">
        <v>727</v>
      </c>
      <c r="AK273">
        <v>9220</v>
      </c>
      <c r="AL273">
        <v>5020</v>
      </c>
    </row>
    <row r="274" spans="1:38" x14ac:dyDescent="0.25">
      <c r="A274" s="1">
        <v>496</v>
      </c>
      <c r="B274">
        <v>20</v>
      </c>
      <c r="C274">
        <v>20</v>
      </c>
      <c r="D274">
        <v>20</v>
      </c>
      <c r="E274">
        <v>20</v>
      </c>
      <c r="F274">
        <v>70</v>
      </c>
      <c r="G274">
        <v>2</v>
      </c>
      <c r="H274">
        <v>1</v>
      </c>
      <c r="I274" t="s">
        <v>78</v>
      </c>
      <c r="J274" t="s">
        <v>117</v>
      </c>
      <c r="K274" t="s">
        <v>157</v>
      </c>
      <c r="L274" t="s">
        <v>167</v>
      </c>
      <c r="M274">
        <v>0</v>
      </c>
      <c r="N274" t="s">
        <v>168</v>
      </c>
      <c r="O274" t="s">
        <v>170</v>
      </c>
      <c r="P274" t="s">
        <v>194</v>
      </c>
      <c r="Q274" t="s">
        <v>199</v>
      </c>
      <c r="R274">
        <v>1</v>
      </c>
      <c r="S274">
        <v>232</v>
      </c>
      <c r="T274" t="s">
        <v>226</v>
      </c>
      <c r="U274" t="s">
        <v>395</v>
      </c>
      <c r="W274" t="s">
        <v>543</v>
      </c>
      <c r="X274">
        <v>0</v>
      </c>
      <c r="Y274" t="s">
        <v>544</v>
      </c>
      <c r="Z274">
        <v>4</v>
      </c>
      <c r="AB274" t="s">
        <v>395</v>
      </c>
      <c r="AC274" t="s">
        <v>697</v>
      </c>
      <c r="AD274">
        <v>71</v>
      </c>
      <c r="AE274">
        <v>20</v>
      </c>
      <c r="AF274">
        <v>0</v>
      </c>
      <c r="AG274">
        <v>0.5</v>
      </c>
      <c r="AH274" t="s">
        <v>167</v>
      </c>
      <c r="AI274" t="s">
        <v>711</v>
      </c>
      <c r="AJ274" t="s">
        <v>727</v>
      </c>
      <c r="AK274">
        <v>9220</v>
      </c>
      <c r="AL274">
        <v>5020</v>
      </c>
    </row>
    <row r="275" spans="1:38" x14ac:dyDescent="0.25">
      <c r="A275" s="1">
        <v>136</v>
      </c>
      <c r="B275">
        <v>30</v>
      </c>
      <c r="C275">
        <v>40</v>
      </c>
      <c r="D275">
        <v>30</v>
      </c>
      <c r="E275">
        <v>60</v>
      </c>
      <c r="F275">
        <v>1</v>
      </c>
      <c r="G275">
        <v>2</v>
      </c>
      <c r="H275">
        <v>1</v>
      </c>
      <c r="I275" t="s">
        <v>78</v>
      </c>
      <c r="J275" t="s">
        <v>117</v>
      </c>
      <c r="K275" t="s">
        <v>157</v>
      </c>
      <c r="L275" t="s">
        <v>167</v>
      </c>
      <c r="M275">
        <v>0</v>
      </c>
      <c r="N275" t="s">
        <v>168</v>
      </c>
      <c r="O275" t="s">
        <v>170</v>
      </c>
      <c r="P275" t="s">
        <v>194</v>
      </c>
      <c r="Q275" t="s">
        <v>199</v>
      </c>
      <c r="R275">
        <v>1</v>
      </c>
      <c r="S275">
        <v>216</v>
      </c>
      <c r="T275" t="s">
        <v>79</v>
      </c>
      <c r="U275" t="s">
        <v>118</v>
      </c>
      <c r="V275" t="s">
        <v>158</v>
      </c>
      <c r="W275" t="s">
        <v>167</v>
      </c>
      <c r="X275">
        <v>0</v>
      </c>
      <c r="Y275" t="s">
        <v>168</v>
      </c>
      <c r="Z275">
        <v>2</v>
      </c>
      <c r="AA275" t="s">
        <v>172</v>
      </c>
      <c r="AB275" t="s">
        <v>118</v>
      </c>
      <c r="AC275" t="s">
        <v>199</v>
      </c>
      <c r="AD275">
        <v>70</v>
      </c>
      <c r="AE275">
        <v>30</v>
      </c>
      <c r="AF275">
        <v>0</v>
      </c>
      <c r="AG275">
        <v>0.5</v>
      </c>
      <c r="AH275" t="s">
        <v>176</v>
      </c>
      <c r="AI275" t="s">
        <v>712</v>
      </c>
      <c r="AJ275" t="s">
        <v>728</v>
      </c>
      <c r="AK275">
        <v>18460</v>
      </c>
      <c r="AL275">
        <v>5020</v>
      </c>
    </row>
    <row r="276" spans="1:38" x14ac:dyDescent="0.25">
      <c r="A276" s="1">
        <v>137</v>
      </c>
      <c r="B276">
        <v>30</v>
      </c>
      <c r="C276">
        <v>40</v>
      </c>
      <c r="D276">
        <v>30</v>
      </c>
      <c r="E276">
        <v>60</v>
      </c>
      <c r="F276">
        <v>1</v>
      </c>
      <c r="G276">
        <v>2</v>
      </c>
      <c r="H276">
        <v>1</v>
      </c>
      <c r="I276" t="s">
        <v>78</v>
      </c>
      <c r="J276" t="s">
        <v>117</v>
      </c>
      <c r="K276" t="s">
        <v>157</v>
      </c>
      <c r="L276" t="s">
        <v>167</v>
      </c>
      <c r="M276">
        <v>0</v>
      </c>
      <c r="N276" t="s">
        <v>168</v>
      </c>
      <c r="O276" t="s">
        <v>170</v>
      </c>
      <c r="P276" t="s">
        <v>194</v>
      </c>
      <c r="Q276" t="s">
        <v>199</v>
      </c>
      <c r="R276">
        <v>1</v>
      </c>
      <c r="S276">
        <v>217</v>
      </c>
      <c r="T276" t="s">
        <v>228</v>
      </c>
      <c r="U276" t="s">
        <v>397</v>
      </c>
      <c r="W276" t="s">
        <v>543</v>
      </c>
      <c r="X276">
        <v>0</v>
      </c>
      <c r="Y276" t="s">
        <v>544</v>
      </c>
      <c r="Z276">
        <v>2</v>
      </c>
      <c r="AB276" t="s">
        <v>569</v>
      </c>
      <c r="AC276" t="s">
        <v>199</v>
      </c>
      <c r="AD276">
        <v>70</v>
      </c>
      <c r="AE276">
        <v>30</v>
      </c>
      <c r="AF276">
        <v>0</v>
      </c>
      <c r="AG276">
        <v>0.5</v>
      </c>
      <c r="AH276" t="s">
        <v>176</v>
      </c>
      <c r="AI276" t="s">
        <v>712</v>
      </c>
      <c r="AJ276" t="s">
        <v>728</v>
      </c>
      <c r="AK276">
        <v>18460</v>
      </c>
      <c r="AL276">
        <v>5020</v>
      </c>
    </row>
    <row r="277" spans="1:38" x14ac:dyDescent="0.25">
      <c r="A277" s="1">
        <v>138</v>
      </c>
      <c r="B277">
        <v>30</v>
      </c>
      <c r="C277">
        <v>40</v>
      </c>
      <c r="D277">
        <v>30</v>
      </c>
      <c r="E277">
        <v>60</v>
      </c>
      <c r="F277">
        <v>1</v>
      </c>
      <c r="G277">
        <v>2</v>
      </c>
      <c r="H277">
        <v>1</v>
      </c>
      <c r="I277" t="s">
        <v>78</v>
      </c>
      <c r="J277" t="s">
        <v>117</v>
      </c>
      <c r="K277" t="s">
        <v>157</v>
      </c>
      <c r="L277" t="s">
        <v>167</v>
      </c>
      <c r="M277">
        <v>0</v>
      </c>
      <c r="N277" t="s">
        <v>168</v>
      </c>
      <c r="O277" t="s">
        <v>170</v>
      </c>
      <c r="P277" t="s">
        <v>194</v>
      </c>
      <c r="Q277" t="s">
        <v>199</v>
      </c>
      <c r="R277">
        <v>1</v>
      </c>
      <c r="S277">
        <v>219</v>
      </c>
      <c r="T277" t="s">
        <v>229</v>
      </c>
      <c r="U277" t="s">
        <v>398</v>
      </c>
      <c r="W277" t="s">
        <v>543</v>
      </c>
      <c r="X277">
        <v>0</v>
      </c>
      <c r="Y277" t="s">
        <v>544</v>
      </c>
      <c r="Z277">
        <v>2</v>
      </c>
      <c r="AB277" t="s">
        <v>570</v>
      </c>
      <c r="AC277" t="s">
        <v>199</v>
      </c>
      <c r="AD277">
        <v>70</v>
      </c>
      <c r="AE277">
        <v>30</v>
      </c>
      <c r="AF277">
        <v>0</v>
      </c>
      <c r="AG277">
        <v>0.5</v>
      </c>
      <c r="AH277" t="s">
        <v>176</v>
      </c>
      <c r="AI277" t="s">
        <v>712</v>
      </c>
      <c r="AJ277" t="s">
        <v>728</v>
      </c>
      <c r="AK277">
        <v>18460</v>
      </c>
      <c r="AL277">
        <v>5020</v>
      </c>
    </row>
    <row r="278" spans="1:38" x14ac:dyDescent="0.25">
      <c r="A278" s="1">
        <v>139</v>
      </c>
      <c r="B278">
        <v>30</v>
      </c>
      <c r="C278">
        <v>40</v>
      </c>
      <c r="D278">
        <v>30</v>
      </c>
      <c r="E278">
        <v>60</v>
      </c>
      <c r="F278">
        <v>1</v>
      </c>
      <c r="G278">
        <v>2</v>
      </c>
      <c r="H278">
        <v>1</v>
      </c>
      <c r="I278" t="s">
        <v>78</v>
      </c>
      <c r="J278" t="s">
        <v>117</v>
      </c>
      <c r="K278" t="s">
        <v>157</v>
      </c>
      <c r="L278" t="s">
        <v>167</v>
      </c>
      <c r="M278">
        <v>0</v>
      </c>
      <c r="N278" t="s">
        <v>168</v>
      </c>
      <c r="O278" t="s">
        <v>170</v>
      </c>
      <c r="P278" t="s">
        <v>194</v>
      </c>
      <c r="Q278" t="s">
        <v>199</v>
      </c>
      <c r="R278">
        <v>1</v>
      </c>
      <c r="S278">
        <v>218</v>
      </c>
      <c r="T278" t="s">
        <v>230</v>
      </c>
      <c r="U278" t="s">
        <v>399</v>
      </c>
      <c r="W278" t="s">
        <v>543</v>
      </c>
      <c r="X278">
        <v>0</v>
      </c>
      <c r="Y278" t="s">
        <v>544</v>
      </c>
      <c r="Z278">
        <v>2</v>
      </c>
      <c r="AB278" t="s">
        <v>571</v>
      </c>
      <c r="AC278" t="s">
        <v>199</v>
      </c>
      <c r="AD278">
        <v>70</v>
      </c>
      <c r="AE278">
        <v>30</v>
      </c>
      <c r="AF278">
        <v>0</v>
      </c>
      <c r="AG278">
        <v>0.5</v>
      </c>
      <c r="AH278" t="s">
        <v>176</v>
      </c>
      <c r="AI278" t="s">
        <v>712</v>
      </c>
      <c r="AJ278" t="s">
        <v>728</v>
      </c>
      <c r="AK278">
        <v>18460</v>
      </c>
      <c r="AL278">
        <v>5020</v>
      </c>
    </row>
    <row r="279" spans="1:38" x14ac:dyDescent="0.25">
      <c r="A279" s="1">
        <v>140</v>
      </c>
      <c r="B279">
        <v>30</v>
      </c>
      <c r="C279">
        <v>40</v>
      </c>
      <c r="D279">
        <v>30</v>
      </c>
      <c r="E279">
        <v>60</v>
      </c>
      <c r="F279">
        <v>1</v>
      </c>
      <c r="G279">
        <v>2</v>
      </c>
      <c r="H279">
        <v>1</v>
      </c>
      <c r="I279" t="s">
        <v>78</v>
      </c>
      <c r="J279" t="s">
        <v>117</v>
      </c>
      <c r="K279" t="s">
        <v>157</v>
      </c>
      <c r="L279" t="s">
        <v>167</v>
      </c>
      <c r="M279">
        <v>0</v>
      </c>
      <c r="N279" t="s">
        <v>168</v>
      </c>
      <c r="O279" t="s">
        <v>170</v>
      </c>
      <c r="P279" t="s">
        <v>194</v>
      </c>
      <c r="Q279" t="s">
        <v>199</v>
      </c>
      <c r="R279">
        <v>1</v>
      </c>
      <c r="S279">
        <v>224</v>
      </c>
      <c r="T279" t="s">
        <v>231</v>
      </c>
      <c r="U279" t="s">
        <v>400</v>
      </c>
      <c r="W279" t="s">
        <v>543</v>
      </c>
      <c r="X279">
        <v>0</v>
      </c>
      <c r="Y279" t="s">
        <v>544</v>
      </c>
      <c r="Z279">
        <v>2</v>
      </c>
      <c r="AB279" t="s">
        <v>572</v>
      </c>
      <c r="AC279" t="s">
        <v>199</v>
      </c>
      <c r="AD279">
        <v>70</v>
      </c>
      <c r="AE279">
        <v>30</v>
      </c>
      <c r="AF279">
        <v>0</v>
      </c>
      <c r="AG279">
        <v>0.5</v>
      </c>
      <c r="AH279" t="s">
        <v>176</v>
      </c>
      <c r="AI279" t="s">
        <v>712</v>
      </c>
      <c r="AJ279" t="s">
        <v>728</v>
      </c>
      <c r="AK279">
        <v>18460</v>
      </c>
      <c r="AL279">
        <v>5020</v>
      </c>
    </row>
    <row r="280" spans="1:38" x14ac:dyDescent="0.25">
      <c r="A280" s="1">
        <v>141</v>
      </c>
      <c r="B280">
        <v>30</v>
      </c>
      <c r="C280">
        <v>40</v>
      </c>
      <c r="D280">
        <v>30</v>
      </c>
      <c r="E280">
        <v>60</v>
      </c>
      <c r="F280">
        <v>1</v>
      </c>
      <c r="G280">
        <v>2</v>
      </c>
      <c r="H280">
        <v>1</v>
      </c>
      <c r="I280" t="s">
        <v>78</v>
      </c>
      <c r="J280" t="s">
        <v>117</v>
      </c>
      <c r="K280" t="s">
        <v>157</v>
      </c>
      <c r="L280" t="s">
        <v>167</v>
      </c>
      <c r="M280">
        <v>0</v>
      </c>
      <c r="N280" t="s">
        <v>168</v>
      </c>
      <c r="O280" t="s">
        <v>170</v>
      </c>
      <c r="P280" t="s">
        <v>194</v>
      </c>
      <c r="Q280" t="s">
        <v>199</v>
      </c>
      <c r="R280">
        <v>1</v>
      </c>
      <c r="S280">
        <v>231</v>
      </c>
      <c r="T280" t="s">
        <v>232</v>
      </c>
      <c r="U280" t="s">
        <v>401</v>
      </c>
      <c r="W280" t="s">
        <v>543</v>
      </c>
      <c r="X280">
        <v>0</v>
      </c>
      <c r="Y280" t="s">
        <v>544</v>
      </c>
      <c r="Z280">
        <v>2</v>
      </c>
      <c r="AB280" t="s">
        <v>573</v>
      </c>
      <c r="AC280" t="s">
        <v>199</v>
      </c>
      <c r="AD280">
        <v>70</v>
      </c>
      <c r="AE280">
        <v>30</v>
      </c>
      <c r="AF280">
        <v>0</v>
      </c>
      <c r="AG280">
        <v>0.5</v>
      </c>
      <c r="AH280" t="s">
        <v>176</v>
      </c>
      <c r="AI280" t="s">
        <v>712</v>
      </c>
      <c r="AJ280" t="s">
        <v>728</v>
      </c>
      <c r="AK280">
        <v>18460</v>
      </c>
      <c r="AL280">
        <v>5020</v>
      </c>
    </row>
    <row r="281" spans="1:38" x14ac:dyDescent="0.25">
      <c r="A281" s="1">
        <v>142</v>
      </c>
      <c r="B281">
        <v>30</v>
      </c>
      <c r="C281">
        <v>40</v>
      </c>
      <c r="D281">
        <v>30</v>
      </c>
      <c r="E281">
        <v>60</v>
      </c>
      <c r="F281">
        <v>1</v>
      </c>
      <c r="G281">
        <v>2</v>
      </c>
      <c r="H281">
        <v>1</v>
      </c>
      <c r="I281" t="s">
        <v>78</v>
      </c>
      <c r="J281" t="s">
        <v>117</v>
      </c>
      <c r="K281" t="s">
        <v>157</v>
      </c>
      <c r="L281" t="s">
        <v>167</v>
      </c>
      <c r="M281">
        <v>0</v>
      </c>
      <c r="N281" t="s">
        <v>168</v>
      </c>
      <c r="O281" t="s">
        <v>170</v>
      </c>
      <c r="P281" t="s">
        <v>194</v>
      </c>
      <c r="Q281" t="s">
        <v>199</v>
      </c>
      <c r="R281">
        <v>1</v>
      </c>
      <c r="S281">
        <v>226</v>
      </c>
      <c r="T281" t="s">
        <v>233</v>
      </c>
      <c r="U281" t="s">
        <v>402</v>
      </c>
      <c r="W281" t="s">
        <v>543</v>
      </c>
      <c r="X281">
        <v>0</v>
      </c>
      <c r="Y281" t="s">
        <v>544</v>
      </c>
      <c r="Z281">
        <v>2</v>
      </c>
      <c r="AB281" t="s">
        <v>574</v>
      </c>
      <c r="AC281" t="s">
        <v>199</v>
      </c>
      <c r="AD281">
        <v>70</v>
      </c>
      <c r="AE281">
        <v>30</v>
      </c>
      <c r="AF281">
        <v>0</v>
      </c>
      <c r="AG281">
        <v>0.5</v>
      </c>
      <c r="AH281" t="s">
        <v>176</v>
      </c>
      <c r="AI281" t="s">
        <v>712</v>
      </c>
      <c r="AJ281" t="s">
        <v>728</v>
      </c>
      <c r="AK281">
        <v>18460</v>
      </c>
      <c r="AL281">
        <v>5020</v>
      </c>
    </row>
    <row r="282" spans="1:38" x14ac:dyDescent="0.25">
      <c r="A282" s="1">
        <v>143</v>
      </c>
      <c r="B282">
        <v>30</v>
      </c>
      <c r="C282">
        <v>40</v>
      </c>
      <c r="D282">
        <v>30</v>
      </c>
      <c r="E282">
        <v>60</v>
      </c>
      <c r="F282">
        <v>1</v>
      </c>
      <c r="G282">
        <v>2</v>
      </c>
      <c r="H282">
        <v>1</v>
      </c>
      <c r="I282" t="s">
        <v>78</v>
      </c>
      <c r="J282" t="s">
        <v>117</v>
      </c>
      <c r="K282" t="s">
        <v>157</v>
      </c>
      <c r="L282" t="s">
        <v>167</v>
      </c>
      <c r="M282">
        <v>0</v>
      </c>
      <c r="N282" t="s">
        <v>168</v>
      </c>
      <c r="O282" t="s">
        <v>170</v>
      </c>
      <c r="P282" t="s">
        <v>194</v>
      </c>
      <c r="Q282" t="s">
        <v>199</v>
      </c>
      <c r="R282">
        <v>1</v>
      </c>
      <c r="S282">
        <v>229</v>
      </c>
      <c r="T282" t="s">
        <v>234</v>
      </c>
      <c r="U282" t="s">
        <v>403</v>
      </c>
      <c r="W282" t="s">
        <v>543</v>
      </c>
      <c r="X282">
        <v>0</v>
      </c>
      <c r="Y282" t="s">
        <v>544</v>
      </c>
      <c r="Z282">
        <v>2</v>
      </c>
      <c r="AB282" t="s">
        <v>575</v>
      </c>
      <c r="AC282" t="s">
        <v>199</v>
      </c>
      <c r="AD282">
        <v>70</v>
      </c>
      <c r="AE282">
        <v>30</v>
      </c>
      <c r="AF282">
        <v>0</v>
      </c>
      <c r="AG282">
        <v>0.5</v>
      </c>
      <c r="AH282" t="s">
        <v>176</v>
      </c>
      <c r="AI282" t="s">
        <v>712</v>
      </c>
      <c r="AJ282" t="s">
        <v>728</v>
      </c>
      <c r="AK282">
        <v>18460</v>
      </c>
      <c r="AL282">
        <v>5020</v>
      </c>
    </row>
    <row r="283" spans="1:38" x14ac:dyDescent="0.25">
      <c r="A283" s="1">
        <v>144</v>
      </c>
      <c r="B283">
        <v>30</v>
      </c>
      <c r="C283">
        <v>40</v>
      </c>
      <c r="D283">
        <v>30</v>
      </c>
      <c r="E283">
        <v>60</v>
      </c>
      <c r="F283">
        <v>1</v>
      </c>
      <c r="G283">
        <v>2</v>
      </c>
      <c r="H283">
        <v>1</v>
      </c>
      <c r="I283" t="s">
        <v>78</v>
      </c>
      <c r="J283" t="s">
        <v>117</v>
      </c>
      <c r="K283" t="s">
        <v>157</v>
      </c>
      <c r="L283" t="s">
        <v>167</v>
      </c>
      <c r="M283">
        <v>0</v>
      </c>
      <c r="N283" t="s">
        <v>168</v>
      </c>
      <c r="O283" t="s">
        <v>170</v>
      </c>
      <c r="P283" t="s">
        <v>194</v>
      </c>
      <c r="Q283" t="s">
        <v>199</v>
      </c>
      <c r="R283">
        <v>1</v>
      </c>
      <c r="S283">
        <v>227</v>
      </c>
      <c r="T283" t="s">
        <v>235</v>
      </c>
      <c r="U283" t="s">
        <v>404</v>
      </c>
      <c r="W283" t="s">
        <v>543</v>
      </c>
      <c r="X283">
        <v>0</v>
      </c>
      <c r="Y283" t="s">
        <v>544</v>
      </c>
      <c r="Z283">
        <v>2</v>
      </c>
      <c r="AB283" t="s">
        <v>576</v>
      </c>
      <c r="AC283" t="s">
        <v>199</v>
      </c>
      <c r="AD283">
        <v>70</v>
      </c>
      <c r="AE283">
        <v>30</v>
      </c>
      <c r="AF283">
        <v>0</v>
      </c>
      <c r="AG283">
        <v>0.5</v>
      </c>
      <c r="AH283" t="s">
        <v>176</v>
      </c>
      <c r="AI283" t="s">
        <v>712</v>
      </c>
      <c r="AJ283" t="s">
        <v>728</v>
      </c>
      <c r="AK283">
        <v>18460</v>
      </c>
      <c r="AL283">
        <v>5020</v>
      </c>
    </row>
    <row r="284" spans="1:38" x14ac:dyDescent="0.25">
      <c r="A284" s="1">
        <v>145</v>
      </c>
      <c r="B284">
        <v>30</v>
      </c>
      <c r="C284">
        <v>40</v>
      </c>
      <c r="D284">
        <v>30</v>
      </c>
      <c r="E284">
        <v>60</v>
      </c>
      <c r="F284">
        <v>1</v>
      </c>
      <c r="G284">
        <v>4</v>
      </c>
      <c r="H284">
        <v>1</v>
      </c>
      <c r="I284" t="s">
        <v>78</v>
      </c>
      <c r="J284" t="s">
        <v>117</v>
      </c>
      <c r="K284" t="s">
        <v>157</v>
      </c>
      <c r="L284" t="s">
        <v>167</v>
      </c>
      <c r="M284">
        <v>0</v>
      </c>
      <c r="N284" t="s">
        <v>168</v>
      </c>
      <c r="O284" t="s">
        <v>170</v>
      </c>
      <c r="P284" t="s">
        <v>194</v>
      </c>
      <c r="Q284" t="s">
        <v>199</v>
      </c>
      <c r="R284">
        <v>1</v>
      </c>
      <c r="S284">
        <v>230</v>
      </c>
      <c r="T284" t="s">
        <v>236</v>
      </c>
      <c r="U284" t="s">
        <v>405</v>
      </c>
      <c r="W284" t="s">
        <v>543</v>
      </c>
      <c r="X284">
        <v>0</v>
      </c>
      <c r="Y284" t="s">
        <v>544</v>
      </c>
      <c r="Z284">
        <v>4</v>
      </c>
      <c r="AB284" t="s">
        <v>577</v>
      </c>
      <c r="AC284" t="s">
        <v>199</v>
      </c>
      <c r="AD284">
        <v>70</v>
      </c>
      <c r="AE284">
        <v>30</v>
      </c>
      <c r="AF284">
        <v>0</v>
      </c>
      <c r="AG284">
        <v>0.5</v>
      </c>
      <c r="AH284" t="s">
        <v>176</v>
      </c>
      <c r="AI284" t="s">
        <v>712</v>
      </c>
      <c r="AJ284" t="s">
        <v>728</v>
      </c>
      <c r="AK284">
        <v>18460</v>
      </c>
      <c r="AL284">
        <v>5020</v>
      </c>
    </row>
    <row r="285" spans="1:38" x14ac:dyDescent="0.25">
      <c r="A285" s="1">
        <v>146</v>
      </c>
      <c r="B285">
        <v>30</v>
      </c>
      <c r="C285">
        <v>40</v>
      </c>
      <c r="D285">
        <v>30</v>
      </c>
      <c r="E285">
        <v>60</v>
      </c>
      <c r="F285">
        <v>1</v>
      </c>
      <c r="G285">
        <v>2</v>
      </c>
      <c r="H285">
        <v>1</v>
      </c>
      <c r="I285" t="s">
        <v>78</v>
      </c>
      <c r="J285" t="s">
        <v>117</v>
      </c>
      <c r="K285" t="s">
        <v>157</v>
      </c>
      <c r="L285" t="s">
        <v>167</v>
      </c>
      <c r="M285">
        <v>0</v>
      </c>
      <c r="N285" t="s">
        <v>168</v>
      </c>
      <c r="O285" t="s">
        <v>170</v>
      </c>
      <c r="P285" t="s">
        <v>194</v>
      </c>
      <c r="Q285" t="s">
        <v>199</v>
      </c>
      <c r="R285">
        <v>1</v>
      </c>
      <c r="S285">
        <v>228</v>
      </c>
      <c r="T285" t="s">
        <v>237</v>
      </c>
      <c r="U285" t="s">
        <v>406</v>
      </c>
      <c r="W285" t="s">
        <v>543</v>
      </c>
      <c r="X285">
        <v>0</v>
      </c>
      <c r="Y285" t="s">
        <v>544</v>
      </c>
      <c r="Z285">
        <v>2</v>
      </c>
      <c r="AB285" t="s">
        <v>578</v>
      </c>
      <c r="AC285" t="s">
        <v>199</v>
      </c>
      <c r="AD285">
        <v>70</v>
      </c>
      <c r="AE285">
        <v>30</v>
      </c>
      <c r="AF285">
        <v>0</v>
      </c>
      <c r="AG285">
        <v>0.5</v>
      </c>
      <c r="AH285" t="s">
        <v>176</v>
      </c>
      <c r="AI285" t="s">
        <v>712</v>
      </c>
      <c r="AJ285" t="s">
        <v>728</v>
      </c>
      <c r="AK285">
        <v>18460</v>
      </c>
      <c r="AL285">
        <v>5020</v>
      </c>
    </row>
    <row r="286" spans="1:38" x14ac:dyDescent="0.25">
      <c r="A286" s="1">
        <v>147</v>
      </c>
      <c r="B286">
        <v>30</v>
      </c>
      <c r="C286">
        <v>40</v>
      </c>
      <c r="D286">
        <v>30</v>
      </c>
      <c r="E286">
        <v>60</v>
      </c>
      <c r="F286">
        <v>1</v>
      </c>
      <c r="G286">
        <v>2</v>
      </c>
      <c r="H286">
        <v>1</v>
      </c>
      <c r="I286" t="s">
        <v>78</v>
      </c>
      <c r="J286" t="s">
        <v>117</v>
      </c>
      <c r="K286" t="s">
        <v>157</v>
      </c>
      <c r="L286" t="s">
        <v>167</v>
      </c>
      <c r="M286">
        <v>0</v>
      </c>
      <c r="N286" t="s">
        <v>168</v>
      </c>
      <c r="O286" t="s">
        <v>170</v>
      </c>
      <c r="P286" t="s">
        <v>194</v>
      </c>
      <c r="Q286" t="s">
        <v>199</v>
      </c>
      <c r="R286">
        <v>1</v>
      </c>
      <c r="S286">
        <v>225</v>
      </c>
      <c r="T286" t="s">
        <v>238</v>
      </c>
      <c r="U286" t="s">
        <v>407</v>
      </c>
      <c r="W286" t="s">
        <v>543</v>
      </c>
      <c r="X286">
        <v>0</v>
      </c>
      <c r="Y286" t="s">
        <v>544</v>
      </c>
      <c r="Z286">
        <v>2</v>
      </c>
      <c r="AB286" t="s">
        <v>579</v>
      </c>
      <c r="AC286" t="s">
        <v>199</v>
      </c>
      <c r="AD286">
        <v>70</v>
      </c>
      <c r="AE286">
        <v>30</v>
      </c>
      <c r="AF286">
        <v>0</v>
      </c>
      <c r="AG286">
        <v>0.5</v>
      </c>
      <c r="AH286" t="s">
        <v>176</v>
      </c>
      <c r="AI286" t="s">
        <v>712</v>
      </c>
      <c r="AJ286" t="s">
        <v>728</v>
      </c>
      <c r="AK286">
        <v>18460</v>
      </c>
      <c r="AL286">
        <v>5020</v>
      </c>
    </row>
    <row r="287" spans="1:38" x14ac:dyDescent="0.25">
      <c r="A287" s="1">
        <v>148</v>
      </c>
      <c r="B287">
        <v>30</v>
      </c>
      <c r="C287">
        <v>40</v>
      </c>
      <c r="D287">
        <v>30</v>
      </c>
      <c r="E287">
        <v>60</v>
      </c>
      <c r="F287">
        <v>1</v>
      </c>
      <c r="G287">
        <v>4</v>
      </c>
      <c r="H287">
        <v>1</v>
      </c>
      <c r="I287" t="s">
        <v>78</v>
      </c>
      <c r="J287" t="s">
        <v>117</v>
      </c>
      <c r="K287" t="s">
        <v>157</v>
      </c>
      <c r="L287" t="s">
        <v>167</v>
      </c>
      <c r="M287">
        <v>0</v>
      </c>
      <c r="N287" t="s">
        <v>168</v>
      </c>
      <c r="O287" t="s">
        <v>170</v>
      </c>
      <c r="P287" t="s">
        <v>194</v>
      </c>
      <c r="Q287" t="s">
        <v>199</v>
      </c>
      <c r="R287">
        <v>1</v>
      </c>
      <c r="S287">
        <v>221</v>
      </c>
      <c r="T287" t="s">
        <v>239</v>
      </c>
      <c r="U287" t="s">
        <v>408</v>
      </c>
      <c r="W287" t="s">
        <v>543</v>
      </c>
      <c r="X287">
        <v>0</v>
      </c>
      <c r="Y287" t="s">
        <v>544</v>
      </c>
      <c r="Z287">
        <v>4</v>
      </c>
      <c r="AB287" t="s">
        <v>580</v>
      </c>
      <c r="AC287" t="s">
        <v>199</v>
      </c>
      <c r="AD287">
        <v>70</v>
      </c>
      <c r="AE287">
        <v>30</v>
      </c>
      <c r="AF287">
        <v>0</v>
      </c>
      <c r="AG287">
        <v>0.5</v>
      </c>
      <c r="AH287" t="s">
        <v>176</v>
      </c>
      <c r="AI287" t="s">
        <v>712</v>
      </c>
      <c r="AJ287" t="s">
        <v>728</v>
      </c>
      <c r="AK287">
        <v>18460</v>
      </c>
      <c r="AL287">
        <v>5020</v>
      </c>
    </row>
    <row r="288" spans="1:38" x14ac:dyDescent="0.25">
      <c r="A288" s="1">
        <v>149</v>
      </c>
      <c r="B288">
        <v>30</v>
      </c>
      <c r="C288">
        <v>40</v>
      </c>
      <c r="D288">
        <v>30</v>
      </c>
      <c r="E288">
        <v>60</v>
      </c>
      <c r="F288">
        <v>1</v>
      </c>
      <c r="G288">
        <v>4</v>
      </c>
      <c r="H288">
        <v>1</v>
      </c>
      <c r="I288" t="s">
        <v>78</v>
      </c>
      <c r="J288" t="s">
        <v>117</v>
      </c>
      <c r="K288" t="s">
        <v>157</v>
      </c>
      <c r="L288" t="s">
        <v>167</v>
      </c>
      <c r="M288">
        <v>0</v>
      </c>
      <c r="N288" t="s">
        <v>168</v>
      </c>
      <c r="O288" t="s">
        <v>170</v>
      </c>
      <c r="P288" t="s">
        <v>194</v>
      </c>
      <c r="Q288" t="s">
        <v>199</v>
      </c>
      <c r="R288">
        <v>1</v>
      </c>
      <c r="S288">
        <v>222</v>
      </c>
      <c r="T288" t="s">
        <v>240</v>
      </c>
      <c r="U288" t="s">
        <v>409</v>
      </c>
      <c r="W288" t="s">
        <v>543</v>
      </c>
      <c r="X288">
        <v>0</v>
      </c>
      <c r="Y288" t="s">
        <v>544</v>
      </c>
      <c r="Z288">
        <v>4</v>
      </c>
      <c r="AB288" t="s">
        <v>581</v>
      </c>
      <c r="AC288" t="s">
        <v>199</v>
      </c>
      <c r="AD288">
        <v>70</v>
      </c>
      <c r="AE288">
        <v>30</v>
      </c>
      <c r="AF288">
        <v>0</v>
      </c>
      <c r="AG288">
        <v>0.5</v>
      </c>
      <c r="AH288" t="s">
        <v>176</v>
      </c>
      <c r="AI288" t="s">
        <v>712</v>
      </c>
      <c r="AJ288" t="s">
        <v>728</v>
      </c>
      <c r="AK288">
        <v>18460</v>
      </c>
      <c r="AL288">
        <v>5020</v>
      </c>
    </row>
    <row r="289" spans="1:38" x14ac:dyDescent="0.25">
      <c r="A289" s="1">
        <v>150</v>
      </c>
      <c r="B289">
        <v>30</v>
      </c>
      <c r="C289">
        <v>40</v>
      </c>
      <c r="D289">
        <v>30</v>
      </c>
      <c r="E289">
        <v>60</v>
      </c>
      <c r="F289">
        <v>1</v>
      </c>
      <c r="G289">
        <v>4</v>
      </c>
      <c r="H289">
        <v>1</v>
      </c>
      <c r="I289" t="s">
        <v>78</v>
      </c>
      <c r="J289" t="s">
        <v>117</v>
      </c>
      <c r="K289" t="s">
        <v>157</v>
      </c>
      <c r="L289" t="s">
        <v>167</v>
      </c>
      <c r="M289">
        <v>0</v>
      </c>
      <c r="N289" t="s">
        <v>168</v>
      </c>
      <c r="O289" t="s">
        <v>170</v>
      </c>
      <c r="P289" t="s">
        <v>194</v>
      </c>
      <c r="Q289" t="s">
        <v>199</v>
      </c>
      <c r="R289">
        <v>1</v>
      </c>
      <c r="S289">
        <v>220</v>
      </c>
      <c r="T289" t="s">
        <v>241</v>
      </c>
      <c r="U289" t="s">
        <v>410</v>
      </c>
      <c r="W289" t="s">
        <v>543</v>
      </c>
      <c r="X289">
        <v>0</v>
      </c>
      <c r="Y289" t="s">
        <v>544</v>
      </c>
      <c r="Z289">
        <v>4</v>
      </c>
      <c r="AB289" t="s">
        <v>582</v>
      </c>
      <c r="AC289" t="s">
        <v>199</v>
      </c>
      <c r="AD289">
        <v>70</v>
      </c>
      <c r="AE289">
        <v>30</v>
      </c>
      <c r="AF289">
        <v>0</v>
      </c>
      <c r="AG289">
        <v>0.5</v>
      </c>
      <c r="AH289" t="s">
        <v>176</v>
      </c>
      <c r="AI289" t="s">
        <v>712</v>
      </c>
      <c r="AJ289" t="s">
        <v>728</v>
      </c>
      <c r="AK289">
        <v>18460</v>
      </c>
      <c r="AL289">
        <v>5020</v>
      </c>
    </row>
    <row r="290" spans="1:38" x14ac:dyDescent="0.25">
      <c r="A290" s="1">
        <v>497</v>
      </c>
      <c r="B290">
        <v>30</v>
      </c>
      <c r="C290">
        <v>40</v>
      </c>
      <c r="D290">
        <v>30</v>
      </c>
      <c r="E290">
        <v>60</v>
      </c>
      <c r="F290">
        <v>1</v>
      </c>
      <c r="G290">
        <v>2</v>
      </c>
      <c r="H290">
        <v>1</v>
      </c>
      <c r="I290" t="s">
        <v>78</v>
      </c>
      <c r="J290" t="s">
        <v>117</v>
      </c>
      <c r="K290" t="s">
        <v>157</v>
      </c>
      <c r="L290" t="s">
        <v>167</v>
      </c>
      <c r="M290">
        <v>0</v>
      </c>
      <c r="N290" t="s">
        <v>168</v>
      </c>
      <c r="O290" t="s">
        <v>170</v>
      </c>
      <c r="P290" t="s">
        <v>194</v>
      </c>
      <c r="Q290" t="s">
        <v>199</v>
      </c>
      <c r="R290">
        <v>1</v>
      </c>
      <c r="S290">
        <v>223</v>
      </c>
      <c r="T290" t="s">
        <v>242</v>
      </c>
      <c r="U290" t="s">
        <v>411</v>
      </c>
      <c r="W290" t="s">
        <v>543</v>
      </c>
      <c r="X290">
        <v>0</v>
      </c>
      <c r="Y290" t="s">
        <v>544</v>
      </c>
      <c r="Z290">
        <v>1</v>
      </c>
      <c r="AB290" t="s">
        <v>411</v>
      </c>
      <c r="AC290" t="s">
        <v>698</v>
      </c>
      <c r="AD290">
        <v>70</v>
      </c>
      <c r="AE290">
        <v>30</v>
      </c>
      <c r="AF290">
        <v>0</v>
      </c>
      <c r="AG290">
        <v>0.5</v>
      </c>
      <c r="AH290" t="s">
        <v>176</v>
      </c>
      <c r="AI290" t="s">
        <v>712</v>
      </c>
      <c r="AJ290" t="s">
        <v>728</v>
      </c>
      <c r="AK290">
        <v>18460</v>
      </c>
      <c r="AL290">
        <v>5020</v>
      </c>
    </row>
    <row r="291" spans="1:38" x14ac:dyDescent="0.25">
      <c r="A291" s="1">
        <v>498</v>
      </c>
      <c r="B291">
        <v>30</v>
      </c>
      <c r="C291">
        <v>40</v>
      </c>
      <c r="D291">
        <v>30</v>
      </c>
      <c r="E291">
        <v>60</v>
      </c>
      <c r="F291">
        <v>1</v>
      </c>
      <c r="G291">
        <v>2</v>
      </c>
      <c r="H291">
        <v>1</v>
      </c>
      <c r="I291" t="s">
        <v>78</v>
      </c>
      <c r="J291" t="s">
        <v>117</v>
      </c>
      <c r="K291" t="s">
        <v>157</v>
      </c>
      <c r="L291" t="s">
        <v>167</v>
      </c>
      <c r="M291">
        <v>0</v>
      </c>
      <c r="N291" t="s">
        <v>168</v>
      </c>
      <c r="O291" t="s">
        <v>170</v>
      </c>
      <c r="P291" t="s">
        <v>194</v>
      </c>
      <c r="Q291" t="s">
        <v>199</v>
      </c>
      <c r="R291">
        <v>1</v>
      </c>
      <c r="S291">
        <v>223</v>
      </c>
      <c r="T291" t="s">
        <v>242</v>
      </c>
      <c r="U291" t="s">
        <v>411</v>
      </c>
      <c r="W291" t="s">
        <v>543</v>
      </c>
      <c r="X291">
        <v>0</v>
      </c>
      <c r="Y291" t="s">
        <v>544</v>
      </c>
      <c r="Z291">
        <v>1</v>
      </c>
      <c r="AB291" t="s">
        <v>411</v>
      </c>
      <c r="AC291" t="s">
        <v>698</v>
      </c>
      <c r="AD291">
        <v>70</v>
      </c>
      <c r="AE291">
        <v>30</v>
      </c>
      <c r="AF291">
        <v>0</v>
      </c>
      <c r="AG291">
        <v>0.5</v>
      </c>
      <c r="AH291" t="s">
        <v>176</v>
      </c>
      <c r="AI291" t="s">
        <v>712</v>
      </c>
      <c r="AJ291" t="s">
        <v>728</v>
      </c>
      <c r="AK291">
        <v>18460</v>
      </c>
      <c r="AL291">
        <v>5020</v>
      </c>
    </row>
    <row r="292" spans="1:38" x14ac:dyDescent="0.25">
      <c r="A292" s="1">
        <v>6</v>
      </c>
      <c r="B292">
        <v>10</v>
      </c>
      <c r="C292">
        <v>10</v>
      </c>
      <c r="D292">
        <v>10</v>
      </c>
      <c r="E292">
        <v>430</v>
      </c>
      <c r="F292">
        <v>237</v>
      </c>
      <c r="G292">
        <v>2</v>
      </c>
      <c r="H292">
        <v>2</v>
      </c>
      <c r="I292" t="s">
        <v>79</v>
      </c>
      <c r="J292" t="s">
        <v>118</v>
      </c>
      <c r="K292" t="s">
        <v>158</v>
      </c>
      <c r="L292" t="s">
        <v>167</v>
      </c>
      <c r="M292">
        <v>0</v>
      </c>
      <c r="N292" t="s">
        <v>168</v>
      </c>
      <c r="O292" t="s">
        <v>172</v>
      </c>
      <c r="P292" t="s">
        <v>118</v>
      </c>
      <c r="Q292" t="s">
        <v>199</v>
      </c>
      <c r="R292">
        <v>1</v>
      </c>
      <c r="S292">
        <v>448</v>
      </c>
      <c r="T292" t="s">
        <v>243</v>
      </c>
      <c r="U292" t="s">
        <v>412</v>
      </c>
      <c r="W292" t="s">
        <v>543</v>
      </c>
      <c r="X292">
        <v>0</v>
      </c>
      <c r="Y292" t="s">
        <v>544</v>
      </c>
      <c r="Z292">
        <v>2</v>
      </c>
      <c r="AB292" t="s">
        <v>583</v>
      </c>
      <c r="AC292" t="s">
        <v>199</v>
      </c>
      <c r="AD292">
        <v>238</v>
      </c>
      <c r="AE292">
        <v>10</v>
      </c>
      <c r="AF292">
        <v>0</v>
      </c>
      <c r="AG292">
        <v>0.5</v>
      </c>
      <c r="AH292" t="s">
        <v>176</v>
      </c>
      <c r="AI292" t="s">
        <v>712</v>
      </c>
      <c r="AJ292" t="s">
        <v>728</v>
      </c>
      <c r="AK292">
        <v>5030</v>
      </c>
      <c r="AL292">
        <v>5030</v>
      </c>
    </row>
    <row r="293" spans="1:38" x14ac:dyDescent="0.25">
      <c r="A293" s="1">
        <v>74</v>
      </c>
      <c r="B293">
        <v>20</v>
      </c>
      <c r="C293">
        <v>20</v>
      </c>
      <c r="D293">
        <v>20</v>
      </c>
      <c r="E293">
        <v>330</v>
      </c>
      <c r="F293">
        <v>236</v>
      </c>
      <c r="G293">
        <v>2</v>
      </c>
      <c r="H293">
        <v>2</v>
      </c>
      <c r="I293" t="s">
        <v>79</v>
      </c>
      <c r="J293" t="s">
        <v>118</v>
      </c>
      <c r="K293" t="s">
        <v>158</v>
      </c>
      <c r="L293" t="s">
        <v>167</v>
      </c>
      <c r="M293">
        <v>0</v>
      </c>
      <c r="N293" t="s">
        <v>168</v>
      </c>
      <c r="O293" t="s">
        <v>172</v>
      </c>
      <c r="P293" t="s">
        <v>118</v>
      </c>
      <c r="Q293" t="s">
        <v>199</v>
      </c>
      <c r="R293">
        <v>1</v>
      </c>
      <c r="S293">
        <v>447</v>
      </c>
      <c r="W293" t="s">
        <v>543</v>
      </c>
      <c r="X293">
        <v>0</v>
      </c>
      <c r="Z293">
        <v>2</v>
      </c>
      <c r="AD293">
        <v>237</v>
      </c>
      <c r="AE293">
        <v>20</v>
      </c>
      <c r="AF293">
        <v>0</v>
      </c>
      <c r="AG293">
        <v>0.5</v>
      </c>
      <c r="AH293" t="s">
        <v>176</v>
      </c>
      <c r="AI293" t="s">
        <v>708</v>
      </c>
      <c r="AJ293" t="s">
        <v>724</v>
      </c>
      <c r="AK293">
        <v>9530</v>
      </c>
      <c r="AL293">
        <v>5030</v>
      </c>
    </row>
    <row r="294" spans="1:38" x14ac:dyDescent="0.25">
      <c r="A294" s="1">
        <v>117</v>
      </c>
      <c r="B294">
        <v>30</v>
      </c>
      <c r="C294">
        <v>30</v>
      </c>
      <c r="D294">
        <v>30</v>
      </c>
      <c r="E294">
        <v>300</v>
      </c>
      <c r="F294">
        <v>70</v>
      </c>
      <c r="G294">
        <v>2</v>
      </c>
      <c r="H294">
        <v>2</v>
      </c>
      <c r="I294" t="s">
        <v>79</v>
      </c>
      <c r="J294" t="s">
        <v>118</v>
      </c>
      <c r="K294" t="s">
        <v>158</v>
      </c>
      <c r="L294" t="s">
        <v>167</v>
      </c>
      <c r="M294">
        <v>0</v>
      </c>
      <c r="N294" t="s">
        <v>168</v>
      </c>
      <c r="O294" t="s">
        <v>172</v>
      </c>
      <c r="P294" t="s">
        <v>118</v>
      </c>
      <c r="Q294" t="s">
        <v>199</v>
      </c>
      <c r="R294">
        <v>1</v>
      </c>
      <c r="S294">
        <v>446</v>
      </c>
      <c r="W294" t="s">
        <v>543</v>
      </c>
      <c r="X294">
        <v>0</v>
      </c>
      <c r="Z294">
        <v>2</v>
      </c>
      <c r="AD294">
        <v>236</v>
      </c>
      <c r="AE294">
        <v>30</v>
      </c>
      <c r="AF294">
        <v>0</v>
      </c>
      <c r="AG294">
        <v>0.5</v>
      </c>
      <c r="AH294" t="s">
        <v>176</v>
      </c>
      <c r="AI294" t="s">
        <v>709</v>
      </c>
      <c r="AJ294" t="s">
        <v>725</v>
      </c>
      <c r="AK294">
        <v>14100</v>
      </c>
      <c r="AL294">
        <v>5030</v>
      </c>
    </row>
    <row r="295" spans="1:38" x14ac:dyDescent="0.25">
      <c r="A295" s="1">
        <v>7</v>
      </c>
      <c r="B295">
        <v>10</v>
      </c>
      <c r="C295">
        <v>10</v>
      </c>
      <c r="D295">
        <v>10</v>
      </c>
      <c r="E295">
        <v>440</v>
      </c>
      <c r="F295">
        <v>67</v>
      </c>
      <c r="G295">
        <v>4</v>
      </c>
      <c r="H295">
        <v>2</v>
      </c>
      <c r="I295" t="s">
        <v>80</v>
      </c>
      <c r="J295" t="s">
        <v>119</v>
      </c>
      <c r="K295" t="s">
        <v>159</v>
      </c>
      <c r="L295" t="s">
        <v>167</v>
      </c>
      <c r="M295">
        <v>0</v>
      </c>
      <c r="N295" t="s">
        <v>168</v>
      </c>
      <c r="O295" t="s">
        <v>170</v>
      </c>
      <c r="P295" t="s">
        <v>119</v>
      </c>
      <c r="Q295" t="s">
        <v>199</v>
      </c>
      <c r="R295">
        <v>1</v>
      </c>
      <c r="S295">
        <v>425</v>
      </c>
      <c r="T295" t="s">
        <v>244</v>
      </c>
      <c r="U295" t="s">
        <v>413</v>
      </c>
      <c r="W295" t="s">
        <v>543</v>
      </c>
      <c r="X295">
        <v>0</v>
      </c>
      <c r="Y295" t="s">
        <v>544</v>
      </c>
      <c r="Z295">
        <v>4</v>
      </c>
      <c r="AB295" t="s">
        <v>584</v>
      </c>
      <c r="AC295" t="s">
        <v>199</v>
      </c>
      <c r="AD295">
        <v>215</v>
      </c>
      <c r="AE295">
        <v>10</v>
      </c>
      <c r="AF295">
        <v>0</v>
      </c>
      <c r="AG295">
        <v>0.5</v>
      </c>
      <c r="AH295" t="s">
        <v>176</v>
      </c>
      <c r="AI295" t="s">
        <v>704</v>
      </c>
      <c r="AJ295" t="s">
        <v>720</v>
      </c>
      <c r="AK295">
        <v>5040</v>
      </c>
      <c r="AL295">
        <v>5040</v>
      </c>
    </row>
    <row r="296" spans="1:38" x14ac:dyDescent="0.25">
      <c r="A296" s="1">
        <v>480</v>
      </c>
      <c r="B296">
        <v>10</v>
      </c>
      <c r="C296">
        <v>10</v>
      </c>
      <c r="D296">
        <v>10</v>
      </c>
      <c r="E296">
        <v>450</v>
      </c>
      <c r="F296">
        <v>217</v>
      </c>
      <c r="G296">
        <v>8</v>
      </c>
      <c r="H296">
        <v>2</v>
      </c>
      <c r="I296" t="s">
        <v>81</v>
      </c>
      <c r="J296" t="s">
        <v>120</v>
      </c>
      <c r="K296" t="s">
        <v>160</v>
      </c>
      <c r="L296" t="s">
        <v>167</v>
      </c>
      <c r="M296">
        <v>0</v>
      </c>
      <c r="N296" t="s">
        <v>168</v>
      </c>
      <c r="O296" t="s">
        <v>181</v>
      </c>
      <c r="P296" t="s">
        <v>120</v>
      </c>
      <c r="Q296" t="s">
        <v>199</v>
      </c>
      <c r="R296">
        <v>1</v>
      </c>
      <c r="S296">
        <v>428</v>
      </c>
      <c r="T296" t="s">
        <v>245</v>
      </c>
      <c r="U296" t="s">
        <v>414</v>
      </c>
      <c r="W296" t="s">
        <v>543</v>
      </c>
      <c r="X296">
        <v>0</v>
      </c>
      <c r="Y296" t="s">
        <v>544</v>
      </c>
      <c r="Z296">
        <v>5.9375</v>
      </c>
      <c r="AB296" t="s">
        <v>585</v>
      </c>
      <c r="AC296" t="s">
        <v>697</v>
      </c>
      <c r="AD296">
        <v>218</v>
      </c>
      <c r="AE296">
        <v>10</v>
      </c>
      <c r="AF296">
        <v>0</v>
      </c>
      <c r="AG296">
        <v>0.5</v>
      </c>
      <c r="AH296" t="s">
        <v>176</v>
      </c>
      <c r="AI296" t="s">
        <v>699</v>
      </c>
      <c r="AJ296" t="s">
        <v>715</v>
      </c>
      <c r="AK296">
        <v>5050</v>
      </c>
      <c r="AL296">
        <v>5050</v>
      </c>
    </row>
    <row r="297" spans="1:38" x14ac:dyDescent="0.25">
      <c r="A297" s="1">
        <v>481</v>
      </c>
      <c r="B297">
        <v>10</v>
      </c>
      <c r="C297">
        <v>10</v>
      </c>
      <c r="D297">
        <v>10</v>
      </c>
      <c r="E297">
        <v>450</v>
      </c>
      <c r="F297">
        <v>217</v>
      </c>
      <c r="G297">
        <v>8</v>
      </c>
      <c r="H297">
        <v>2</v>
      </c>
      <c r="I297" t="s">
        <v>81</v>
      </c>
      <c r="J297" t="s">
        <v>120</v>
      </c>
      <c r="K297" t="s">
        <v>160</v>
      </c>
      <c r="L297" t="s">
        <v>167</v>
      </c>
      <c r="M297">
        <v>0</v>
      </c>
      <c r="N297" t="s">
        <v>168</v>
      </c>
      <c r="O297" t="s">
        <v>181</v>
      </c>
      <c r="P297" t="s">
        <v>120</v>
      </c>
      <c r="Q297" t="s">
        <v>199</v>
      </c>
      <c r="R297">
        <v>1</v>
      </c>
      <c r="S297">
        <v>428</v>
      </c>
      <c r="T297" t="s">
        <v>245</v>
      </c>
      <c r="U297" t="s">
        <v>414</v>
      </c>
      <c r="W297" t="s">
        <v>543</v>
      </c>
      <c r="X297">
        <v>0</v>
      </c>
      <c r="Y297" t="s">
        <v>544</v>
      </c>
      <c r="Z297">
        <v>5.9375</v>
      </c>
      <c r="AB297" t="s">
        <v>585</v>
      </c>
      <c r="AC297" t="s">
        <v>697</v>
      </c>
      <c r="AD297">
        <v>218</v>
      </c>
      <c r="AE297">
        <v>10</v>
      </c>
      <c r="AF297">
        <v>0</v>
      </c>
      <c r="AG297">
        <v>0.5</v>
      </c>
      <c r="AH297" t="s">
        <v>176</v>
      </c>
      <c r="AI297" t="s">
        <v>699</v>
      </c>
      <c r="AJ297" t="s">
        <v>715</v>
      </c>
      <c r="AK297">
        <v>5050</v>
      </c>
      <c r="AL297">
        <v>5050</v>
      </c>
    </row>
    <row r="298" spans="1:38" x14ac:dyDescent="0.25">
      <c r="A298" s="1">
        <v>482</v>
      </c>
      <c r="B298">
        <v>10</v>
      </c>
      <c r="C298">
        <v>10</v>
      </c>
      <c r="D298">
        <v>10</v>
      </c>
      <c r="E298">
        <v>450</v>
      </c>
      <c r="F298">
        <v>217</v>
      </c>
      <c r="G298">
        <v>8</v>
      </c>
      <c r="H298">
        <v>2</v>
      </c>
      <c r="I298" t="s">
        <v>81</v>
      </c>
      <c r="J298" t="s">
        <v>120</v>
      </c>
      <c r="K298" t="s">
        <v>160</v>
      </c>
      <c r="L298" t="s">
        <v>167</v>
      </c>
      <c r="M298">
        <v>0</v>
      </c>
      <c r="N298" t="s">
        <v>168</v>
      </c>
      <c r="O298" t="s">
        <v>181</v>
      </c>
      <c r="P298" t="s">
        <v>120</v>
      </c>
      <c r="Q298" t="s">
        <v>199</v>
      </c>
      <c r="R298">
        <v>1</v>
      </c>
      <c r="S298">
        <v>428</v>
      </c>
      <c r="T298" t="s">
        <v>245</v>
      </c>
      <c r="U298" t="s">
        <v>414</v>
      </c>
      <c r="W298" t="s">
        <v>543</v>
      </c>
      <c r="X298">
        <v>0</v>
      </c>
      <c r="Y298" t="s">
        <v>544</v>
      </c>
      <c r="Z298">
        <v>5.9375</v>
      </c>
      <c r="AB298" t="s">
        <v>585</v>
      </c>
      <c r="AC298" t="s">
        <v>697</v>
      </c>
      <c r="AD298">
        <v>218</v>
      </c>
      <c r="AE298">
        <v>10</v>
      </c>
      <c r="AF298">
        <v>0</v>
      </c>
      <c r="AG298">
        <v>0.5</v>
      </c>
      <c r="AH298" t="s">
        <v>176</v>
      </c>
      <c r="AI298" t="s">
        <v>699</v>
      </c>
      <c r="AJ298" t="s">
        <v>715</v>
      </c>
      <c r="AK298">
        <v>5050</v>
      </c>
      <c r="AL298">
        <v>5050</v>
      </c>
    </row>
    <row r="299" spans="1:38" x14ac:dyDescent="0.25">
      <c r="A299" s="1">
        <v>483</v>
      </c>
      <c r="B299">
        <v>10</v>
      </c>
      <c r="C299">
        <v>10</v>
      </c>
      <c r="D299">
        <v>10</v>
      </c>
      <c r="E299">
        <v>450</v>
      </c>
      <c r="F299">
        <v>217</v>
      </c>
      <c r="G299">
        <v>8</v>
      </c>
      <c r="H299">
        <v>2</v>
      </c>
      <c r="I299" t="s">
        <v>81</v>
      </c>
      <c r="J299" t="s">
        <v>120</v>
      </c>
      <c r="K299" t="s">
        <v>160</v>
      </c>
      <c r="L299" t="s">
        <v>167</v>
      </c>
      <c r="M299">
        <v>0</v>
      </c>
      <c r="N299" t="s">
        <v>168</v>
      </c>
      <c r="O299" t="s">
        <v>181</v>
      </c>
      <c r="P299" t="s">
        <v>120</v>
      </c>
      <c r="Q299" t="s">
        <v>199</v>
      </c>
      <c r="R299">
        <v>1</v>
      </c>
      <c r="S299">
        <v>428</v>
      </c>
      <c r="T299" t="s">
        <v>245</v>
      </c>
      <c r="U299" t="s">
        <v>414</v>
      </c>
      <c r="W299" t="s">
        <v>543</v>
      </c>
      <c r="X299">
        <v>0</v>
      </c>
      <c r="Y299" t="s">
        <v>544</v>
      </c>
      <c r="Z299">
        <v>5.9375</v>
      </c>
      <c r="AB299" t="s">
        <v>585</v>
      </c>
      <c r="AC299" t="s">
        <v>697</v>
      </c>
      <c r="AD299">
        <v>218</v>
      </c>
      <c r="AE299">
        <v>10</v>
      </c>
      <c r="AF299">
        <v>0</v>
      </c>
      <c r="AG299">
        <v>0.5</v>
      </c>
      <c r="AH299" t="s">
        <v>176</v>
      </c>
      <c r="AI299" t="s">
        <v>699</v>
      </c>
      <c r="AJ299" t="s">
        <v>715</v>
      </c>
      <c r="AK299">
        <v>5050</v>
      </c>
      <c r="AL299">
        <v>5050</v>
      </c>
    </row>
    <row r="300" spans="1:38" x14ac:dyDescent="0.25">
      <c r="A300" s="1">
        <v>484</v>
      </c>
      <c r="B300">
        <v>10</v>
      </c>
      <c r="C300">
        <v>10</v>
      </c>
      <c r="D300">
        <v>10</v>
      </c>
      <c r="E300">
        <v>450</v>
      </c>
      <c r="F300">
        <v>217</v>
      </c>
      <c r="G300">
        <v>8</v>
      </c>
      <c r="H300">
        <v>2</v>
      </c>
      <c r="I300" t="s">
        <v>81</v>
      </c>
      <c r="J300" t="s">
        <v>120</v>
      </c>
      <c r="K300" t="s">
        <v>160</v>
      </c>
      <c r="L300" t="s">
        <v>167</v>
      </c>
      <c r="M300">
        <v>0</v>
      </c>
      <c r="N300" t="s">
        <v>168</v>
      </c>
      <c r="O300" t="s">
        <v>181</v>
      </c>
      <c r="P300" t="s">
        <v>120</v>
      </c>
      <c r="Q300" t="s">
        <v>199</v>
      </c>
      <c r="R300">
        <v>1</v>
      </c>
      <c r="S300">
        <v>428</v>
      </c>
      <c r="T300" t="s">
        <v>245</v>
      </c>
      <c r="U300" t="s">
        <v>414</v>
      </c>
      <c r="W300" t="s">
        <v>543</v>
      </c>
      <c r="X300">
        <v>0</v>
      </c>
      <c r="Y300" t="s">
        <v>544</v>
      </c>
      <c r="Z300">
        <v>5.9375</v>
      </c>
      <c r="AB300" t="s">
        <v>585</v>
      </c>
      <c r="AC300" t="s">
        <v>697</v>
      </c>
      <c r="AD300">
        <v>218</v>
      </c>
      <c r="AE300">
        <v>10</v>
      </c>
      <c r="AF300">
        <v>0</v>
      </c>
      <c r="AG300">
        <v>0.5</v>
      </c>
      <c r="AH300" t="s">
        <v>176</v>
      </c>
      <c r="AI300" t="s">
        <v>699</v>
      </c>
      <c r="AJ300" t="s">
        <v>715</v>
      </c>
      <c r="AK300">
        <v>5050</v>
      </c>
      <c r="AL300">
        <v>5050</v>
      </c>
    </row>
    <row r="301" spans="1:38" x14ac:dyDescent="0.25">
      <c r="A301" s="1">
        <v>485</v>
      </c>
      <c r="B301">
        <v>10</v>
      </c>
      <c r="C301">
        <v>10</v>
      </c>
      <c r="D301">
        <v>10</v>
      </c>
      <c r="E301">
        <v>450</v>
      </c>
      <c r="F301">
        <v>217</v>
      </c>
      <c r="G301">
        <v>8</v>
      </c>
      <c r="H301">
        <v>2</v>
      </c>
      <c r="I301" t="s">
        <v>81</v>
      </c>
      <c r="J301" t="s">
        <v>120</v>
      </c>
      <c r="K301" t="s">
        <v>160</v>
      </c>
      <c r="L301" t="s">
        <v>167</v>
      </c>
      <c r="M301">
        <v>0</v>
      </c>
      <c r="N301" t="s">
        <v>168</v>
      </c>
      <c r="O301" t="s">
        <v>181</v>
      </c>
      <c r="P301" t="s">
        <v>120</v>
      </c>
      <c r="Q301" t="s">
        <v>199</v>
      </c>
      <c r="R301">
        <v>1</v>
      </c>
      <c r="S301">
        <v>428</v>
      </c>
      <c r="T301" t="s">
        <v>245</v>
      </c>
      <c r="U301" t="s">
        <v>414</v>
      </c>
      <c r="W301" t="s">
        <v>543</v>
      </c>
      <c r="X301">
        <v>0</v>
      </c>
      <c r="Y301" t="s">
        <v>544</v>
      </c>
      <c r="Z301">
        <v>5.9375</v>
      </c>
      <c r="AB301" t="s">
        <v>585</v>
      </c>
      <c r="AC301" t="s">
        <v>697</v>
      </c>
      <c r="AD301">
        <v>218</v>
      </c>
      <c r="AE301">
        <v>10</v>
      </c>
      <c r="AF301">
        <v>0</v>
      </c>
      <c r="AG301">
        <v>0.5</v>
      </c>
      <c r="AH301" t="s">
        <v>176</v>
      </c>
      <c r="AI301" t="s">
        <v>699</v>
      </c>
      <c r="AJ301" t="s">
        <v>715</v>
      </c>
      <c r="AK301">
        <v>5050</v>
      </c>
      <c r="AL301">
        <v>5050</v>
      </c>
    </row>
    <row r="302" spans="1:38" x14ac:dyDescent="0.25">
      <c r="A302" s="1">
        <v>486</v>
      </c>
      <c r="B302">
        <v>10</v>
      </c>
      <c r="C302">
        <v>10</v>
      </c>
      <c r="D302">
        <v>10</v>
      </c>
      <c r="E302">
        <v>450</v>
      </c>
      <c r="F302">
        <v>217</v>
      </c>
      <c r="G302">
        <v>8</v>
      </c>
      <c r="H302">
        <v>2</v>
      </c>
      <c r="I302" t="s">
        <v>81</v>
      </c>
      <c r="J302" t="s">
        <v>120</v>
      </c>
      <c r="K302" t="s">
        <v>160</v>
      </c>
      <c r="L302" t="s">
        <v>167</v>
      </c>
      <c r="M302">
        <v>0</v>
      </c>
      <c r="N302" t="s">
        <v>168</v>
      </c>
      <c r="O302" t="s">
        <v>181</v>
      </c>
      <c r="P302" t="s">
        <v>120</v>
      </c>
      <c r="Q302" t="s">
        <v>199</v>
      </c>
      <c r="R302">
        <v>1</v>
      </c>
      <c r="S302">
        <v>428</v>
      </c>
      <c r="T302" t="s">
        <v>245</v>
      </c>
      <c r="U302" t="s">
        <v>414</v>
      </c>
      <c r="W302" t="s">
        <v>543</v>
      </c>
      <c r="X302">
        <v>0</v>
      </c>
      <c r="Y302" t="s">
        <v>544</v>
      </c>
      <c r="Z302">
        <v>5.9375</v>
      </c>
      <c r="AB302" t="s">
        <v>585</v>
      </c>
      <c r="AC302" t="s">
        <v>697</v>
      </c>
      <c r="AD302">
        <v>218</v>
      </c>
      <c r="AE302">
        <v>10</v>
      </c>
      <c r="AF302">
        <v>0</v>
      </c>
      <c r="AG302">
        <v>0.5</v>
      </c>
      <c r="AH302" t="s">
        <v>176</v>
      </c>
      <c r="AI302" t="s">
        <v>699</v>
      </c>
      <c r="AJ302" t="s">
        <v>715</v>
      </c>
      <c r="AK302">
        <v>5050</v>
      </c>
      <c r="AL302">
        <v>5050</v>
      </c>
    </row>
    <row r="303" spans="1:38" x14ac:dyDescent="0.25">
      <c r="A303" s="1">
        <v>487</v>
      </c>
      <c r="B303">
        <v>10</v>
      </c>
      <c r="C303">
        <v>10</v>
      </c>
      <c r="D303">
        <v>10</v>
      </c>
      <c r="E303">
        <v>450</v>
      </c>
      <c r="F303">
        <v>217</v>
      </c>
      <c r="G303">
        <v>8</v>
      </c>
      <c r="H303">
        <v>2</v>
      </c>
      <c r="I303" t="s">
        <v>81</v>
      </c>
      <c r="J303" t="s">
        <v>120</v>
      </c>
      <c r="K303" t="s">
        <v>160</v>
      </c>
      <c r="L303" t="s">
        <v>167</v>
      </c>
      <c r="M303">
        <v>0</v>
      </c>
      <c r="N303" t="s">
        <v>168</v>
      </c>
      <c r="O303" t="s">
        <v>181</v>
      </c>
      <c r="P303" t="s">
        <v>120</v>
      </c>
      <c r="Q303" t="s">
        <v>199</v>
      </c>
      <c r="R303">
        <v>1</v>
      </c>
      <c r="S303">
        <v>428</v>
      </c>
      <c r="T303" t="s">
        <v>245</v>
      </c>
      <c r="U303" t="s">
        <v>414</v>
      </c>
      <c r="W303" t="s">
        <v>543</v>
      </c>
      <c r="X303">
        <v>0</v>
      </c>
      <c r="Y303" t="s">
        <v>544</v>
      </c>
      <c r="Z303">
        <v>5.9375</v>
      </c>
      <c r="AB303" t="s">
        <v>585</v>
      </c>
      <c r="AC303" t="s">
        <v>697</v>
      </c>
      <c r="AD303">
        <v>218</v>
      </c>
      <c r="AE303">
        <v>10</v>
      </c>
      <c r="AF303">
        <v>0</v>
      </c>
      <c r="AG303">
        <v>0.5</v>
      </c>
      <c r="AH303" t="s">
        <v>176</v>
      </c>
      <c r="AI303" t="s">
        <v>699</v>
      </c>
      <c r="AJ303" t="s">
        <v>715</v>
      </c>
      <c r="AK303">
        <v>5050</v>
      </c>
      <c r="AL303">
        <v>5050</v>
      </c>
    </row>
    <row r="304" spans="1:38" x14ac:dyDescent="0.25">
      <c r="A304" s="1">
        <v>48</v>
      </c>
      <c r="B304">
        <v>20</v>
      </c>
      <c r="C304">
        <v>20</v>
      </c>
      <c r="D304">
        <v>20</v>
      </c>
      <c r="E304">
        <v>70</v>
      </c>
      <c r="F304">
        <v>216</v>
      </c>
      <c r="G304">
        <v>8</v>
      </c>
      <c r="H304">
        <v>2</v>
      </c>
      <c r="I304" t="s">
        <v>81</v>
      </c>
      <c r="J304" t="s">
        <v>120</v>
      </c>
      <c r="K304" t="s">
        <v>160</v>
      </c>
      <c r="L304" t="s">
        <v>167</v>
      </c>
      <c r="M304">
        <v>0</v>
      </c>
      <c r="N304" t="s">
        <v>168</v>
      </c>
      <c r="O304" t="s">
        <v>181</v>
      </c>
      <c r="P304" t="s">
        <v>120</v>
      </c>
      <c r="Q304" t="s">
        <v>199</v>
      </c>
      <c r="R304">
        <v>1</v>
      </c>
      <c r="S304">
        <v>427</v>
      </c>
      <c r="W304" t="s">
        <v>543</v>
      </c>
      <c r="X304">
        <v>0</v>
      </c>
      <c r="Z304">
        <v>8</v>
      </c>
      <c r="AD304">
        <v>217</v>
      </c>
      <c r="AE304">
        <v>20</v>
      </c>
      <c r="AF304">
        <v>0</v>
      </c>
      <c r="AG304">
        <v>0.5</v>
      </c>
      <c r="AH304" t="s">
        <v>167</v>
      </c>
      <c r="AI304" t="s">
        <v>713</v>
      </c>
      <c r="AJ304" t="s">
        <v>729</v>
      </c>
      <c r="AK304">
        <v>9270</v>
      </c>
      <c r="AL304">
        <v>5050</v>
      </c>
    </row>
    <row r="305" spans="1:38" x14ac:dyDescent="0.25">
      <c r="A305" s="1">
        <v>89</v>
      </c>
      <c r="B305">
        <v>30</v>
      </c>
      <c r="C305">
        <v>30</v>
      </c>
      <c r="D305">
        <v>30</v>
      </c>
      <c r="E305">
        <v>20</v>
      </c>
      <c r="F305">
        <v>68</v>
      </c>
      <c r="G305">
        <v>8</v>
      </c>
      <c r="H305">
        <v>2</v>
      </c>
      <c r="I305" t="s">
        <v>81</v>
      </c>
      <c r="J305" t="s">
        <v>120</v>
      </c>
      <c r="K305" t="s">
        <v>160</v>
      </c>
      <c r="L305" t="s">
        <v>167</v>
      </c>
      <c r="M305">
        <v>0</v>
      </c>
      <c r="N305" t="s">
        <v>168</v>
      </c>
      <c r="O305" t="s">
        <v>181</v>
      </c>
      <c r="P305" t="s">
        <v>120</v>
      </c>
      <c r="Q305" t="s">
        <v>199</v>
      </c>
      <c r="R305">
        <v>1</v>
      </c>
      <c r="S305">
        <v>426</v>
      </c>
      <c r="T305" t="s">
        <v>246</v>
      </c>
      <c r="U305" t="s">
        <v>415</v>
      </c>
      <c r="W305" t="s">
        <v>543</v>
      </c>
      <c r="X305">
        <v>0</v>
      </c>
      <c r="Y305" t="s">
        <v>544</v>
      </c>
      <c r="Z305">
        <v>8</v>
      </c>
      <c r="AB305" t="s">
        <v>586</v>
      </c>
      <c r="AC305" t="s">
        <v>199</v>
      </c>
      <c r="AD305">
        <v>216</v>
      </c>
      <c r="AE305">
        <v>30</v>
      </c>
      <c r="AF305">
        <v>0</v>
      </c>
      <c r="AG305">
        <v>0.5</v>
      </c>
      <c r="AH305" t="s">
        <v>167</v>
      </c>
      <c r="AI305" t="s">
        <v>705</v>
      </c>
      <c r="AJ305" t="s">
        <v>721</v>
      </c>
      <c r="AK305">
        <v>13820</v>
      </c>
      <c r="AL305">
        <v>5050</v>
      </c>
    </row>
    <row r="306" spans="1:38" x14ac:dyDescent="0.25">
      <c r="A306" s="1">
        <v>488</v>
      </c>
      <c r="B306">
        <v>10</v>
      </c>
      <c r="C306">
        <v>10</v>
      </c>
      <c r="D306">
        <v>10</v>
      </c>
      <c r="E306">
        <v>460</v>
      </c>
      <c r="F306">
        <v>112</v>
      </c>
      <c r="G306">
        <v>7</v>
      </c>
      <c r="H306">
        <v>1</v>
      </c>
      <c r="I306" t="s">
        <v>82</v>
      </c>
      <c r="J306" t="s">
        <v>121</v>
      </c>
      <c r="K306" t="s">
        <v>160</v>
      </c>
      <c r="L306" t="s">
        <v>167</v>
      </c>
      <c r="M306">
        <v>0</v>
      </c>
      <c r="N306" t="s">
        <v>168</v>
      </c>
      <c r="O306" t="s">
        <v>181</v>
      </c>
      <c r="P306" t="s">
        <v>121</v>
      </c>
      <c r="Q306" t="s">
        <v>199</v>
      </c>
      <c r="R306">
        <v>1</v>
      </c>
      <c r="S306">
        <v>286</v>
      </c>
      <c r="T306" t="s">
        <v>247</v>
      </c>
      <c r="U306" t="s">
        <v>416</v>
      </c>
      <c r="W306" t="s">
        <v>543</v>
      </c>
      <c r="X306">
        <v>0</v>
      </c>
      <c r="Y306" t="s">
        <v>544</v>
      </c>
      <c r="Z306">
        <v>8</v>
      </c>
      <c r="AB306" t="s">
        <v>416</v>
      </c>
      <c r="AC306" t="s">
        <v>697</v>
      </c>
      <c r="AD306">
        <v>113</v>
      </c>
      <c r="AE306">
        <v>10</v>
      </c>
      <c r="AF306">
        <v>0</v>
      </c>
      <c r="AG306">
        <v>0.5</v>
      </c>
      <c r="AH306" t="s">
        <v>176</v>
      </c>
      <c r="AI306" t="s">
        <v>699</v>
      </c>
      <c r="AJ306" t="s">
        <v>715</v>
      </c>
      <c r="AK306">
        <v>5060</v>
      </c>
      <c r="AL306">
        <v>5060</v>
      </c>
    </row>
    <row r="307" spans="1:38" x14ac:dyDescent="0.25">
      <c r="A307" s="1">
        <v>489</v>
      </c>
      <c r="B307">
        <v>10</v>
      </c>
      <c r="C307">
        <v>10</v>
      </c>
      <c r="D307">
        <v>10</v>
      </c>
      <c r="E307">
        <v>460</v>
      </c>
      <c r="F307">
        <v>112</v>
      </c>
      <c r="G307">
        <v>7</v>
      </c>
      <c r="H307">
        <v>1</v>
      </c>
      <c r="I307" t="s">
        <v>82</v>
      </c>
      <c r="J307" t="s">
        <v>121</v>
      </c>
      <c r="K307" t="s">
        <v>160</v>
      </c>
      <c r="L307" t="s">
        <v>167</v>
      </c>
      <c r="M307">
        <v>0</v>
      </c>
      <c r="N307" t="s">
        <v>168</v>
      </c>
      <c r="O307" t="s">
        <v>181</v>
      </c>
      <c r="P307" t="s">
        <v>121</v>
      </c>
      <c r="Q307" t="s">
        <v>199</v>
      </c>
      <c r="R307">
        <v>1</v>
      </c>
      <c r="S307">
        <v>286</v>
      </c>
      <c r="T307" t="s">
        <v>247</v>
      </c>
      <c r="U307" t="s">
        <v>416</v>
      </c>
      <c r="W307" t="s">
        <v>543</v>
      </c>
      <c r="X307">
        <v>0</v>
      </c>
      <c r="Y307" t="s">
        <v>544</v>
      </c>
      <c r="Z307">
        <v>8</v>
      </c>
      <c r="AB307" t="s">
        <v>416</v>
      </c>
      <c r="AC307" t="s">
        <v>697</v>
      </c>
      <c r="AD307">
        <v>113</v>
      </c>
      <c r="AE307">
        <v>10</v>
      </c>
      <c r="AF307">
        <v>0</v>
      </c>
      <c r="AG307">
        <v>0.5</v>
      </c>
      <c r="AH307" t="s">
        <v>176</v>
      </c>
      <c r="AI307" t="s">
        <v>699</v>
      </c>
      <c r="AJ307" t="s">
        <v>715</v>
      </c>
      <c r="AK307">
        <v>5060</v>
      </c>
      <c r="AL307">
        <v>5060</v>
      </c>
    </row>
    <row r="308" spans="1:38" x14ac:dyDescent="0.25">
      <c r="A308" s="1">
        <v>490</v>
      </c>
      <c r="B308">
        <v>10</v>
      </c>
      <c r="C308">
        <v>10</v>
      </c>
      <c r="D308">
        <v>10</v>
      </c>
      <c r="E308">
        <v>460</v>
      </c>
      <c r="F308">
        <v>112</v>
      </c>
      <c r="G308">
        <v>7</v>
      </c>
      <c r="H308">
        <v>1</v>
      </c>
      <c r="I308" t="s">
        <v>82</v>
      </c>
      <c r="J308" t="s">
        <v>121</v>
      </c>
      <c r="K308" t="s">
        <v>160</v>
      </c>
      <c r="L308" t="s">
        <v>167</v>
      </c>
      <c r="M308">
        <v>0</v>
      </c>
      <c r="N308" t="s">
        <v>168</v>
      </c>
      <c r="O308" t="s">
        <v>181</v>
      </c>
      <c r="P308" t="s">
        <v>121</v>
      </c>
      <c r="Q308" t="s">
        <v>199</v>
      </c>
      <c r="R308">
        <v>1</v>
      </c>
      <c r="S308">
        <v>286</v>
      </c>
      <c r="T308" t="s">
        <v>247</v>
      </c>
      <c r="U308" t="s">
        <v>416</v>
      </c>
      <c r="W308" t="s">
        <v>543</v>
      </c>
      <c r="X308">
        <v>0</v>
      </c>
      <c r="Y308" t="s">
        <v>544</v>
      </c>
      <c r="Z308">
        <v>8</v>
      </c>
      <c r="AB308" t="s">
        <v>416</v>
      </c>
      <c r="AC308" t="s">
        <v>697</v>
      </c>
      <c r="AD308">
        <v>113</v>
      </c>
      <c r="AE308">
        <v>10</v>
      </c>
      <c r="AF308">
        <v>0</v>
      </c>
      <c r="AG308">
        <v>0.5</v>
      </c>
      <c r="AH308" t="s">
        <v>176</v>
      </c>
      <c r="AI308" t="s">
        <v>699</v>
      </c>
      <c r="AJ308" t="s">
        <v>715</v>
      </c>
      <c r="AK308">
        <v>5060</v>
      </c>
      <c r="AL308">
        <v>5060</v>
      </c>
    </row>
    <row r="309" spans="1:38" x14ac:dyDescent="0.25">
      <c r="A309" s="1">
        <v>491</v>
      </c>
      <c r="B309">
        <v>10</v>
      </c>
      <c r="C309">
        <v>10</v>
      </c>
      <c r="D309">
        <v>10</v>
      </c>
      <c r="E309">
        <v>460</v>
      </c>
      <c r="F309">
        <v>112</v>
      </c>
      <c r="G309">
        <v>7</v>
      </c>
      <c r="H309">
        <v>1</v>
      </c>
      <c r="I309" t="s">
        <v>82</v>
      </c>
      <c r="J309" t="s">
        <v>121</v>
      </c>
      <c r="K309" t="s">
        <v>160</v>
      </c>
      <c r="L309" t="s">
        <v>167</v>
      </c>
      <c r="M309">
        <v>0</v>
      </c>
      <c r="N309" t="s">
        <v>168</v>
      </c>
      <c r="O309" t="s">
        <v>181</v>
      </c>
      <c r="P309" t="s">
        <v>121</v>
      </c>
      <c r="Q309" t="s">
        <v>199</v>
      </c>
      <c r="R309">
        <v>1</v>
      </c>
      <c r="S309">
        <v>286</v>
      </c>
      <c r="T309" t="s">
        <v>247</v>
      </c>
      <c r="U309" t="s">
        <v>416</v>
      </c>
      <c r="W309" t="s">
        <v>543</v>
      </c>
      <c r="X309">
        <v>0</v>
      </c>
      <c r="Y309" t="s">
        <v>544</v>
      </c>
      <c r="Z309">
        <v>8</v>
      </c>
      <c r="AB309" t="s">
        <v>416</v>
      </c>
      <c r="AC309" t="s">
        <v>697</v>
      </c>
      <c r="AD309">
        <v>113</v>
      </c>
      <c r="AE309">
        <v>10</v>
      </c>
      <c r="AF309">
        <v>0</v>
      </c>
      <c r="AG309">
        <v>0.5</v>
      </c>
      <c r="AH309" t="s">
        <v>176</v>
      </c>
      <c r="AI309" t="s">
        <v>699</v>
      </c>
      <c r="AJ309" t="s">
        <v>715</v>
      </c>
      <c r="AK309">
        <v>5060</v>
      </c>
      <c r="AL309">
        <v>5060</v>
      </c>
    </row>
    <row r="310" spans="1:38" x14ac:dyDescent="0.25">
      <c r="A310" s="1">
        <v>492</v>
      </c>
      <c r="B310">
        <v>10</v>
      </c>
      <c r="C310">
        <v>10</v>
      </c>
      <c r="D310">
        <v>10</v>
      </c>
      <c r="E310">
        <v>460</v>
      </c>
      <c r="F310">
        <v>112</v>
      </c>
      <c r="G310">
        <v>7</v>
      </c>
      <c r="H310">
        <v>1</v>
      </c>
      <c r="I310" t="s">
        <v>82</v>
      </c>
      <c r="J310" t="s">
        <v>121</v>
      </c>
      <c r="K310" t="s">
        <v>160</v>
      </c>
      <c r="L310" t="s">
        <v>167</v>
      </c>
      <c r="M310">
        <v>0</v>
      </c>
      <c r="N310" t="s">
        <v>168</v>
      </c>
      <c r="O310" t="s">
        <v>181</v>
      </c>
      <c r="P310" t="s">
        <v>121</v>
      </c>
      <c r="Q310" t="s">
        <v>199</v>
      </c>
      <c r="R310">
        <v>1</v>
      </c>
      <c r="S310">
        <v>286</v>
      </c>
      <c r="T310" t="s">
        <v>247</v>
      </c>
      <c r="U310" t="s">
        <v>416</v>
      </c>
      <c r="W310" t="s">
        <v>543</v>
      </c>
      <c r="X310">
        <v>0</v>
      </c>
      <c r="Y310" t="s">
        <v>544</v>
      </c>
      <c r="Z310">
        <v>8</v>
      </c>
      <c r="AB310" t="s">
        <v>416</v>
      </c>
      <c r="AC310" t="s">
        <v>697</v>
      </c>
      <c r="AD310">
        <v>113</v>
      </c>
      <c r="AE310">
        <v>10</v>
      </c>
      <c r="AF310">
        <v>0</v>
      </c>
      <c r="AG310">
        <v>0.5</v>
      </c>
      <c r="AH310" t="s">
        <v>176</v>
      </c>
      <c r="AI310" t="s">
        <v>699</v>
      </c>
      <c r="AJ310" t="s">
        <v>715</v>
      </c>
      <c r="AK310">
        <v>5060</v>
      </c>
      <c r="AL310">
        <v>5060</v>
      </c>
    </row>
    <row r="311" spans="1:38" x14ac:dyDescent="0.25">
      <c r="A311" s="1">
        <v>493</v>
      </c>
      <c r="B311">
        <v>10</v>
      </c>
      <c r="C311">
        <v>10</v>
      </c>
      <c r="D311">
        <v>10</v>
      </c>
      <c r="E311">
        <v>460</v>
      </c>
      <c r="F311">
        <v>112</v>
      </c>
      <c r="G311">
        <v>7</v>
      </c>
      <c r="H311">
        <v>1</v>
      </c>
      <c r="I311" t="s">
        <v>82</v>
      </c>
      <c r="J311" t="s">
        <v>121</v>
      </c>
      <c r="K311" t="s">
        <v>160</v>
      </c>
      <c r="L311" t="s">
        <v>167</v>
      </c>
      <c r="M311">
        <v>0</v>
      </c>
      <c r="N311" t="s">
        <v>168</v>
      </c>
      <c r="O311" t="s">
        <v>181</v>
      </c>
      <c r="P311" t="s">
        <v>121</v>
      </c>
      <c r="Q311" t="s">
        <v>199</v>
      </c>
      <c r="R311">
        <v>1</v>
      </c>
      <c r="S311">
        <v>286</v>
      </c>
      <c r="T311" t="s">
        <v>247</v>
      </c>
      <c r="U311" t="s">
        <v>416</v>
      </c>
      <c r="W311" t="s">
        <v>543</v>
      </c>
      <c r="X311">
        <v>0</v>
      </c>
      <c r="Y311" t="s">
        <v>544</v>
      </c>
      <c r="Z311">
        <v>8</v>
      </c>
      <c r="AB311" t="s">
        <v>416</v>
      </c>
      <c r="AC311" t="s">
        <v>697</v>
      </c>
      <c r="AD311">
        <v>113</v>
      </c>
      <c r="AE311">
        <v>10</v>
      </c>
      <c r="AF311">
        <v>0</v>
      </c>
      <c r="AG311">
        <v>0.5</v>
      </c>
      <c r="AH311" t="s">
        <v>176</v>
      </c>
      <c r="AI311" t="s">
        <v>699</v>
      </c>
      <c r="AJ311" t="s">
        <v>715</v>
      </c>
      <c r="AK311">
        <v>5060</v>
      </c>
      <c r="AL311">
        <v>5060</v>
      </c>
    </row>
    <row r="312" spans="1:38" x14ac:dyDescent="0.25">
      <c r="A312" s="1">
        <v>494</v>
      </c>
      <c r="B312">
        <v>10</v>
      </c>
      <c r="C312">
        <v>10</v>
      </c>
      <c r="D312">
        <v>10</v>
      </c>
      <c r="E312">
        <v>460</v>
      </c>
      <c r="F312">
        <v>112</v>
      </c>
      <c r="G312">
        <v>7</v>
      </c>
      <c r="H312">
        <v>1</v>
      </c>
      <c r="I312" t="s">
        <v>82</v>
      </c>
      <c r="J312" t="s">
        <v>121</v>
      </c>
      <c r="K312" t="s">
        <v>160</v>
      </c>
      <c r="L312" t="s">
        <v>167</v>
      </c>
      <c r="M312">
        <v>0</v>
      </c>
      <c r="N312" t="s">
        <v>168</v>
      </c>
      <c r="O312" t="s">
        <v>181</v>
      </c>
      <c r="P312" t="s">
        <v>121</v>
      </c>
      <c r="Q312" t="s">
        <v>199</v>
      </c>
      <c r="R312">
        <v>1</v>
      </c>
      <c r="S312">
        <v>286</v>
      </c>
      <c r="T312" t="s">
        <v>247</v>
      </c>
      <c r="U312" t="s">
        <v>416</v>
      </c>
      <c r="W312" t="s">
        <v>543</v>
      </c>
      <c r="X312">
        <v>0</v>
      </c>
      <c r="Y312" t="s">
        <v>544</v>
      </c>
      <c r="Z312">
        <v>8</v>
      </c>
      <c r="AB312" t="s">
        <v>416</v>
      </c>
      <c r="AC312" t="s">
        <v>697</v>
      </c>
      <c r="AD312">
        <v>113</v>
      </c>
      <c r="AE312">
        <v>10</v>
      </c>
      <c r="AF312">
        <v>0</v>
      </c>
      <c r="AG312">
        <v>0.5</v>
      </c>
      <c r="AH312" t="s">
        <v>176</v>
      </c>
      <c r="AI312" t="s">
        <v>699</v>
      </c>
      <c r="AJ312" t="s">
        <v>715</v>
      </c>
      <c r="AK312">
        <v>5060</v>
      </c>
      <c r="AL312">
        <v>5060</v>
      </c>
    </row>
    <row r="313" spans="1:38" x14ac:dyDescent="0.25">
      <c r="A313" s="1">
        <v>47</v>
      </c>
      <c r="B313">
        <v>20</v>
      </c>
      <c r="C313">
        <v>20</v>
      </c>
      <c r="D313">
        <v>20</v>
      </c>
      <c r="E313">
        <v>60</v>
      </c>
      <c r="F313">
        <v>111</v>
      </c>
      <c r="G313">
        <v>7</v>
      </c>
      <c r="H313">
        <v>1</v>
      </c>
      <c r="I313" t="s">
        <v>82</v>
      </c>
      <c r="J313" t="s">
        <v>121</v>
      </c>
      <c r="K313" t="s">
        <v>160</v>
      </c>
      <c r="L313" t="s">
        <v>167</v>
      </c>
      <c r="M313">
        <v>0</v>
      </c>
      <c r="N313" t="s">
        <v>168</v>
      </c>
      <c r="O313" t="s">
        <v>181</v>
      </c>
      <c r="P313" t="s">
        <v>121</v>
      </c>
      <c r="Q313" t="s">
        <v>199</v>
      </c>
      <c r="R313">
        <v>1</v>
      </c>
      <c r="S313">
        <v>285</v>
      </c>
      <c r="W313" t="s">
        <v>543</v>
      </c>
      <c r="X313">
        <v>0</v>
      </c>
      <c r="Z313">
        <v>7</v>
      </c>
      <c r="AD313">
        <v>112</v>
      </c>
      <c r="AE313">
        <v>20</v>
      </c>
      <c r="AF313">
        <v>0</v>
      </c>
      <c r="AG313">
        <v>0.5</v>
      </c>
      <c r="AH313" t="s">
        <v>167</v>
      </c>
      <c r="AI313" t="s">
        <v>713</v>
      </c>
      <c r="AJ313" t="s">
        <v>729</v>
      </c>
      <c r="AK313">
        <v>9260</v>
      </c>
      <c r="AL313">
        <v>5060</v>
      </c>
    </row>
    <row r="314" spans="1:38" x14ac:dyDescent="0.25">
      <c r="A314" s="1">
        <v>88</v>
      </c>
      <c r="B314">
        <v>30</v>
      </c>
      <c r="C314">
        <v>30</v>
      </c>
      <c r="D314">
        <v>30</v>
      </c>
      <c r="E314">
        <v>10</v>
      </c>
      <c r="F314">
        <v>1</v>
      </c>
      <c r="G314">
        <v>7</v>
      </c>
      <c r="H314">
        <v>1</v>
      </c>
      <c r="I314" t="s">
        <v>82</v>
      </c>
      <c r="J314" t="s">
        <v>121</v>
      </c>
      <c r="K314" t="s">
        <v>160</v>
      </c>
      <c r="L314" t="s">
        <v>167</v>
      </c>
      <c r="M314">
        <v>0</v>
      </c>
      <c r="N314" t="s">
        <v>168</v>
      </c>
      <c r="O314" t="s">
        <v>181</v>
      </c>
      <c r="P314" t="s">
        <v>121</v>
      </c>
      <c r="Q314" t="s">
        <v>199</v>
      </c>
      <c r="R314">
        <v>1</v>
      </c>
      <c r="S314">
        <v>284</v>
      </c>
      <c r="T314" t="s">
        <v>246</v>
      </c>
      <c r="U314" t="s">
        <v>415</v>
      </c>
      <c r="W314" t="s">
        <v>543</v>
      </c>
      <c r="X314">
        <v>0</v>
      </c>
      <c r="Y314" t="s">
        <v>544</v>
      </c>
      <c r="Z314">
        <v>7</v>
      </c>
      <c r="AB314" t="s">
        <v>586</v>
      </c>
      <c r="AC314" t="s">
        <v>199</v>
      </c>
      <c r="AD314">
        <v>111</v>
      </c>
      <c r="AE314">
        <v>30</v>
      </c>
      <c r="AF314">
        <v>0</v>
      </c>
      <c r="AG314">
        <v>0.5</v>
      </c>
      <c r="AH314" t="s">
        <v>167</v>
      </c>
      <c r="AI314" t="s">
        <v>705</v>
      </c>
      <c r="AJ314" t="s">
        <v>721</v>
      </c>
      <c r="AK314">
        <v>13810</v>
      </c>
      <c r="AL314">
        <v>5060</v>
      </c>
    </row>
    <row r="315" spans="1:38" x14ac:dyDescent="0.25">
      <c r="A315" s="1">
        <v>8</v>
      </c>
      <c r="B315">
        <v>20</v>
      </c>
      <c r="C315">
        <v>20</v>
      </c>
      <c r="D315">
        <v>20</v>
      </c>
      <c r="E315">
        <v>10</v>
      </c>
      <c r="F315">
        <v>1</v>
      </c>
      <c r="G315">
        <v>4</v>
      </c>
      <c r="H315">
        <v>1</v>
      </c>
      <c r="I315" t="s">
        <v>83</v>
      </c>
      <c r="J315" t="s">
        <v>122</v>
      </c>
      <c r="K315" t="s">
        <v>161</v>
      </c>
      <c r="L315" t="s">
        <v>167</v>
      </c>
      <c r="M315">
        <v>0</v>
      </c>
      <c r="N315" t="s">
        <v>168</v>
      </c>
      <c r="O315" t="s">
        <v>178</v>
      </c>
      <c r="P315" t="s">
        <v>195</v>
      </c>
      <c r="Q315" t="s">
        <v>199</v>
      </c>
      <c r="R315">
        <v>1</v>
      </c>
      <c r="S315">
        <v>196</v>
      </c>
      <c r="T315" t="s">
        <v>80</v>
      </c>
      <c r="U315" t="s">
        <v>119</v>
      </c>
      <c r="V315" t="s">
        <v>159</v>
      </c>
      <c r="W315" t="s">
        <v>167</v>
      </c>
      <c r="X315">
        <v>0</v>
      </c>
      <c r="Y315" t="s">
        <v>168</v>
      </c>
      <c r="Z315">
        <v>4</v>
      </c>
      <c r="AA315" t="s">
        <v>170</v>
      </c>
      <c r="AB315" t="s">
        <v>119</v>
      </c>
      <c r="AC315" t="s">
        <v>199</v>
      </c>
      <c r="AD315">
        <v>67</v>
      </c>
      <c r="AE315">
        <v>10</v>
      </c>
      <c r="AF315">
        <v>0</v>
      </c>
      <c r="AG315">
        <v>0.5</v>
      </c>
      <c r="AH315" t="s">
        <v>167</v>
      </c>
      <c r="AI315" t="s">
        <v>714</v>
      </c>
      <c r="AJ315" t="s">
        <v>730</v>
      </c>
      <c r="AK315">
        <v>9210</v>
      </c>
      <c r="AL315">
        <v>9210</v>
      </c>
    </row>
    <row r="316" spans="1:38" x14ac:dyDescent="0.25">
      <c r="A316" s="1">
        <v>9</v>
      </c>
      <c r="B316">
        <v>20</v>
      </c>
      <c r="C316">
        <v>20</v>
      </c>
      <c r="D316">
        <v>30</v>
      </c>
      <c r="E316">
        <v>10</v>
      </c>
      <c r="F316">
        <v>1</v>
      </c>
      <c r="G316">
        <v>4</v>
      </c>
      <c r="H316">
        <v>1</v>
      </c>
      <c r="I316" t="s">
        <v>83</v>
      </c>
      <c r="J316" t="s">
        <v>122</v>
      </c>
      <c r="K316" t="s">
        <v>161</v>
      </c>
      <c r="L316" t="s">
        <v>167</v>
      </c>
      <c r="M316">
        <v>0</v>
      </c>
      <c r="N316" t="s">
        <v>168</v>
      </c>
      <c r="O316" t="s">
        <v>178</v>
      </c>
      <c r="P316" t="s">
        <v>195</v>
      </c>
      <c r="Q316" t="s">
        <v>199</v>
      </c>
      <c r="R316">
        <v>1</v>
      </c>
      <c r="S316">
        <v>167</v>
      </c>
      <c r="T316" t="s">
        <v>248</v>
      </c>
      <c r="U316" t="s">
        <v>417</v>
      </c>
      <c r="W316" t="s">
        <v>543</v>
      </c>
      <c r="X316">
        <v>0</v>
      </c>
      <c r="Y316" t="s">
        <v>545</v>
      </c>
      <c r="Z316">
        <v>4</v>
      </c>
      <c r="AB316" t="s">
        <v>587</v>
      </c>
      <c r="AC316" t="s">
        <v>199</v>
      </c>
      <c r="AD316">
        <v>67</v>
      </c>
      <c r="AE316">
        <v>10</v>
      </c>
      <c r="AF316">
        <v>0</v>
      </c>
      <c r="AG316">
        <v>0.5</v>
      </c>
      <c r="AH316" t="s">
        <v>167</v>
      </c>
      <c r="AI316" t="s">
        <v>714</v>
      </c>
      <c r="AJ316" t="s">
        <v>730</v>
      </c>
      <c r="AK316">
        <v>9210</v>
      </c>
      <c r="AL316">
        <v>9210</v>
      </c>
    </row>
    <row r="317" spans="1:38" x14ac:dyDescent="0.25">
      <c r="A317" s="1">
        <v>10</v>
      </c>
      <c r="B317">
        <v>20</v>
      </c>
      <c r="C317">
        <v>20</v>
      </c>
      <c r="D317">
        <v>30</v>
      </c>
      <c r="E317">
        <v>10</v>
      </c>
      <c r="F317">
        <v>1</v>
      </c>
      <c r="G317">
        <v>4</v>
      </c>
      <c r="H317">
        <v>1</v>
      </c>
      <c r="I317" t="s">
        <v>83</v>
      </c>
      <c r="J317" t="s">
        <v>122</v>
      </c>
      <c r="K317" t="s">
        <v>161</v>
      </c>
      <c r="L317" t="s">
        <v>167</v>
      </c>
      <c r="M317">
        <v>0</v>
      </c>
      <c r="N317" t="s">
        <v>168</v>
      </c>
      <c r="O317" t="s">
        <v>178</v>
      </c>
      <c r="P317" t="s">
        <v>195</v>
      </c>
      <c r="Q317" t="s">
        <v>199</v>
      </c>
      <c r="R317">
        <v>1</v>
      </c>
      <c r="S317">
        <v>166</v>
      </c>
      <c r="T317" t="s">
        <v>249</v>
      </c>
      <c r="U317" t="s">
        <v>418</v>
      </c>
      <c r="W317" t="s">
        <v>543</v>
      </c>
      <c r="X317">
        <v>0</v>
      </c>
      <c r="Y317" t="s">
        <v>545</v>
      </c>
      <c r="Z317">
        <v>4</v>
      </c>
      <c r="AB317" t="s">
        <v>588</v>
      </c>
      <c r="AC317" t="s">
        <v>199</v>
      </c>
      <c r="AD317">
        <v>67</v>
      </c>
      <c r="AE317">
        <v>10</v>
      </c>
      <c r="AF317">
        <v>0</v>
      </c>
      <c r="AG317">
        <v>0.5</v>
      </c>
      <c r="AH317" t="s">
        <v>167</v>
      </c>
      <c r="AI317" t="s">
        <v>714</v>
      </c>
      <c r="AJ317" t="s">
        <v>730</v>
      </c>
      <c r="AK317">
        <v>9210</v>
      </c>
      <c r="AL317">
        <v>9210</v>
      </c>
    </row>
    <row r="318" spans="1:38" x14ac:dyDescent="0.25">
      <c r="A318" s="1">
        <v>11</v>
      </c>
      <c r="B318">
        <v>20</v>
      </c>
      <c r="C318">
        <v>20</v>
      </c>
      <c r="D318">
        <v>30</v>
      </c>
      <c r="E318">
        <v>10</v>
      </c>
      <c r="F318">
        <v>1</v>
      </c>
      <c r="G318">
        <v>4</v>
      </c>
      <c r="H318">
        <v>1</v>
      </c>
      <c r="I318" t="s">
        <v>83</v>
      </c>
      <c r="J318" t="s">
        <v>122</v>
      </c>
      <c r="K318" t="s">
        <v>161</v>
      </c>
      <c r="L318" t="s">
        <v>167</v>
      </c>
      <c r="M318">
        <v>0</v>
      </c>
      <c r="N318" t="s">
        <v>168</v>
      </c>
      <c r="O318" t="s">
        <v>178</v>
      </c>
      <c r="P318" t="s">
        <v>195</v>
      </c>
      <c r="Q318" t="s">
        <v>199</v>
      </c>
      <c r="R318">
        <v>1</v>
      </c>
      <c r="S318">
        <v>165</v>
      </c>
      <c r="T318" t="s">
        <v>250</v>
      </c>
      <c r="U318" t="s">
        <v>419</v>
      </c>
      <c r="V318" t="s">
        <v>535</v>
      </c>
      <c r="W318" t="s">
        <v>167</v>
      </c>
      <c r="X318">
        <v>0</v>
      </c>
      <c r="Y318" t="s">
        <v>546</v>
      </c>
      <c r="Z318">
        <v>4</v>
      </c>
      <c r="AA318" t="s">
        <v>173</v>
      </c>
      <c r="AB318" t="s">
        <v>419</v>
      </c>
      <c r="AC318" t="s">
        <v>199</v>
      </c>
      <c r="AD318">
        <v>67</v>
      </c>
      <c r="AE318">
        <v>10</v>
      </c>
      <c r="AF318">
        <v>0</v>
      </c>
      <c r="AG318">
        <v>0.5</v>
      </c>
      <c r="AH318" t="s">
        <v>167</v>
      </c>
      <c r="AI318" t="s">
        <v>714</v>
      </c>
      <c r="AJ318" t="s">
        <v>730</v>
      </c>
      <c r="AK318">
        <v>9210</v>
      </c>
      <c r="AL318">
        <v>9210</v>
      </c>
    </row>
    <row r="319" spans="1:38" x14ac:dyDescent="0.25">
      <c r="A319" s="1">
        <v>12</v>
      </c>
      <c r="B319">
        <v>20</v>
      </c>
      <c r="C319">
        <v>20</v>
      </c>
      <c r="D319">
        <v>30</v>
      </c>
      <c r="E319">
        <v>10</v>
      </c>
      <c r="F319">
        <v>1</v>
      </c>
      <c r="G319">
        <v>4</v>
      </c>
      <c r="H319">
        <v>1</v>
      </c>
      <c r="I319" t="s">
        <v>83</v>
      </c>
      <c r="J319" t="s">
        <v>122</v>
      </c>
      <c r="K319" t="s">
        <v>161</v>
      </c>
      <c r="L319" t="s">
        <v>167</v>
      </c>
      <c r="M319">
        <v>0</v>
      </c>
      <c r="N319" t="s">
        <v>168</v>
      </c>
      <c r="O319" t="s">
        <v>178</v>
      </c>
      <c r="P319" t="s">
        <v>195</v>
      </c>
      <c r="Q319" t="s">
        <v>199</v>
      </c>
      <c r="R319">
        <v>1</v>
      </c>
      <c r="S319">
        <v>198</v>
      </c>
      <c r="T319" t="s">
        <v>251</v>
      </c>
      <c r="U319" t="s">
        <v>420</v>
      </c>
      <c r="V319" t="s">
        <v>536</v>
      </c>
      <c r="W319" t="s">
        <v>167</v>
      </c>
      <c r="X319">
        <v>0</v>
      </c>
      <c r="Y319" t="s">
        <v>545</v>
      </c>
      <c r="Z319">
        <v>4</v>
      </c>
      <c r="AA319" t="s">
        <v>173</v>
      </c>
      <c r="AB319" t="s">
        <v>589</v>
      </c>
      <c r="AC319" t="s">
        <v>199</v>
      </c>
      <c r="AD319">
        <v>67</v>
      </c>
      <c r="AE319">
        <v>10</v>
      </c>
      <c r="AF319">
        <v>0</v>
      </c>
      <c r="AG319">
        <v>0.5</v>
      </c>
      <c r="AH319" t="s">
        <v>167</v>
      </c>
      <c r="AI319" t="s">
        <v>714</v>
      </c>
      <c r="AJ319" t="s">
        <v>730</v>
      </c>
      <c r="AK319">
        <v>9210</v>
      </c>
      <c r="AL319">
        <v>9210</v>
      </c>
    </row>
    <row r="320" spans="1:38" x14ac:dyDescent="0.25">
      <c r="A320" s="1">
        <v>13</v>
      </c>
      <c r="B320">
        <v>20</v>
      </c>
      <c r="C320">
        <v>20</v>
      </c>
      <c r="D320">
        <v>30</v>
      </c>
      <c r="E320">
        <v>10</v>
      </c>
      <c r="F320">
        <v>1</v>
      </c>
      <c r="G320">
        <v>4</v>
      </c>
      <c r="H320">
        <v>1</v>
      </c>
      <c r="I320" t="s">
        <v>83</v>
      </c>
      <c r="J320" t="s">
        <v>122</v>
      </c>
      <c r="K320" t="s">
        <v>161</v>
      </c>
      <c r="L320" t="s">
        <v>167</v>
      </c>
      <c r="M320">
        <v>0</v>
      </c>
      <c r="N320" t="s">
        <v>168</v>
      </c>
      <c r="O320" t="s">
        <v>178</v>
      </c>
      <c r="P320" t="s">
        <v>195</v>
      </c>
      <c r="Q320" t="s">
        <v>199</v>
      </c>
      <c r="R320">
        <v>1</v>
      </c>
      <c r="S320">
        <v>184</v>
      </c>
      <c r="T320" t="s">
        <v>252</v>
      </c>
      <c r="U320" t="s">
        <v>421</v>
      </c>
      <c r="W320" t="s">
        <v>543</v>
      </c>
      <c r="X320">
        <v>0</v>
      </c>
      <c r="Y320" t="s">
        <v>545</v>
      </c>
      <c r="Z320">
        <v>4</v>
      </c>
      <c r="AB320" t="s">
        <v>590</v>
      </c>
      <c r="AC320" t="s">
        <v>199</v>
      </c>
      <c r="AD320">
        <v>67</v>
      </c>
      <c r="AE320">
        <v>10</v>
      </c>
      <c r="AF320">
        <v>0</v>
      </c>
      <c r="AG320">
        <v>0.5</v>
      </c>
      <c r="AH320" t="s">
        <v>167</v>
      </c>
      <c r="AI320" t="s">
        <v>714</v>
      </c>
      <c r="AJ320" t="s">
        <v>730</v>
      </c>
      <c r="AK320">
        <v>9210</v>
      </c>
      <c r="AL320">
        <v>9210</v>
      </c>
    </row>
    <row r="321" spans="1:38" x14ac:dyDescent="0.25">
      <c r="A321" s="1">
        <v>14</v>
      </c>
      <c r="B321">
        <v>20</v>
      </c>
      <c r="C321">
        <v>20</v>
      </c>
      <c r="D321">
        <v>30</v>
      </c>
      <c r="E321">
        <v>10</v>
      </c>
      <c r="F321">
        <v>1</v>
      </c>
      <c r="G321">
        <v>4</v>
      </c>
      <c r="H321">
        <v>1</v>
      </c>
      <c r="I321" t="s">
        <v>83</v>
      </c>
      <c r="J321" t="s">
        <v>122</v>
      </c>
      <c r="K321" t="s">
        <v>161</v>
      </c>
      <c r="L321" t="s">
        <v>167</v>
      </c>
      <c r="M321">
        <v>0</v>
      </c>
      <c r="N321" t="s">
        <v>168</v>
      </c>
      <c r="O321" t="s">
        <v>178</v>
      </c>
      <c r="P321" t="s">
        <v>195</v>
      </c>
      <c r="Q321" t="s">
        <v>199</v>
      </c>
      <c r="R321">
        <v>1</v>
      </c>
      <c r="S321">
        <v>187</v>
      </c>
      <c r="T321" t="s">
        <v>253</v>
      </c>
      <c r="U321" t="s">
        <v>422</v>
      </c>
      <c r="W321" t="s">
        <v>543</v>
      </c>
      <c r="X321">
        <v>0</v>
      </c>
      <c r="Y321" t="s">
        <v>545</v>
      </c>
      <c r="Z321">
        <v>4</v>
      </c>
      <c r="AB321" t="s">
        <v>591</v>
      </c>
      <c r="AC321" t="s">
        <v>199</v>
      </c>
      <c r="AD321">
        <v>67</v>
      </c>
      <c r="AE321">
        <v>10</v>
      </c>
      <c r="AF321">
        <v>0</v>
      </c>
      <c r="AG321">
        <v>0.5</v>
      </c>
      <c r="AH321" t="s">
        <v>167</v>
      </c>
      <c r="AI321" t="s">
        <v>714</v>
      </c>
      <c r="AJ321" t="s">
        <v>730</v>
      </c>
      <c r="AK321">
        <v>9210</v>
      </c>
      <c r="AL321">
        <v>9210</v>
      </c>
    </row>
    <row r="322" spans="1:38" x14ac:dyDescent="0.25">
      <c r="A322" s="1">
        <v>15</v>
      </c>
      <c r="B322">
        <v>20</v>
      </c>
      <c r="C322">
        <v>20</v>
      </c>
      <c r="D322">
        <v>30</v>
      </c>
      <c r="E322">
        <v>10</v>
      </c>
      <c r="F322">
        <v>1</v>
      </c>
      <c r="G322">
        <v>4</v>
      </c>
      <c r="H322">
        <v>1</v>
      </c>
      <c r="I322" t="s">
        <v>83</v>
      </c>
      <c r="J322" t="s">
        <v>122</v>
      </c>
      <c r="K322" t="s">
        <v>161</v>
      </c>
      <c r="L322" t="s">
        <v>167</v>
      </c>
      <c r="M322">
        <v>0</v>
      </c>
      <c r="N322" t="s">
        <v>168</v>
      </c>
      <c r="O322" t="s">
        <v>178</v>
      </c>
      <c r="P322" t="s">
        <v>195</v>
      </c>
      <c r="Q322" t="s">
        <v>199</v>
      </c>
      <c r="R322">
        <v>1</v>
      </c>
      <c r="S322">
        <v>181</v>
      </c>
      <c r="T322" t="s">
        <v>254</v>
      </c>
      <c r="U322" t="s">
        <v>423</v>
      </c>
      <c r="V322" t="s">
        <v>537</v>
      </c>
      <c r="W322" t="s">
        <v>167</v>
      </c>
      <c r="X322">
        <v>0</v>
      </c>
      <c r="Y322" t="s">
        <v>546</v>
      </c>
      <c r="Z322">
        <v>4</v>
      </c>
      <c r="AA322" t="s">
        <v>170</v>
      </c>
      <c r="AB322" t="s">
        <v>423</v>
      </c>
      <c r="AC322" t="s">
        <v>199</v>
      </c>
      <c r="AD322">
        <v>67</v>
      </c>
      <c r="AE322">
        <v>10</v>
      </c>
      <c r="AF322">
        <v>0</v>
      </c>
      <c r="AG322">
        <v>0.5</v>
      </c>
      <c r="AH322" t="s">
        <v>167</v>
      </c>
      <c r="AI322" t="s">
        <v>714</v>
      </c>
      <c r="AJ322" t="s">
        <v>730</v>
      </c>
      <c r="AK322">
        <v>9210</v>
      </c>
      <c r="AL322">
        <v>9210</v>
      </c>
    </row>
    <row r="323" spans="1:38" x14ac:dyDescent="0.25">
      <c r="A323" s="1">
        <v>16</v>
      </c>
      <c r="B323">
        <v>20</v>
      </c>
      <c r="C323">
        <v>20</v>
      </c>
      <c r="D323">
        <v>30</v>
      </c>
      <c r="E323">
        <v>10</v>
      </c>
      <c r="F323">
        <v>1</v>
      </c>
      <c r="G323">
        <v>4</v>
      </c>
      <c r="H323">
        <v>1</v>
      </c>
      <c r="I323" t="s">
        <v>83</v>
      </c>
      <c r="J323" t="s">
        <v>122</v>
      </c>
      <c r="K323" t="s">
        <v>161</v>
      </c>
      <c r="L323" t="s">
        <v>167</v>
      </c>
      <c r="M323">
        <v>0</v>
      </c>
      <c r="N323" t="s">
        <v>168</v>
      </c>
      <c r="O323" t="s">
        <v>178</v>
      </c>
      <c r="P323" t="s">
        <v>195</v>
      </c>
      <c r="Q323" t="s">
        <v>199</v>
      </c>
      <c r="R323">
        <v>1</v>
      </c>
      <c r="S323">
        <v>195</v>
      </c>
      <c r="T323" t="s">
        <v>255</v>
      </c>
      <c r="U323" t="s">
        <v>424</v>
      </c>
      <c r="W323" t="s">
        <v>543</v>
      </c>
      <c r="X323">
        <v>0</v>
      </c>
      <c r="Y323" t="s">
        <v>545</v>
      </c>
      <c r="Z323">
        <v>4</v>
      </c>
      <c r="AB323" t="s">
        <v>592</v>
      </c>
      <c r="AC323" t="s">
        <v>199</v>
      </c>
      <c r="AD323">
        <v>67</v>
      </c>
      <c r="AE323">
        <v>10</v>
      </c>
      <c r="AF323">
        <v>0</v>
      </c>
      <c r="AG323">
        <v>0.5</v>
      </c>
      <c r="AH323" t="s">
        <v>167</v>
      </c>
      <c r="AI323" t="s">
        <v>714</v>
      </c>
      <c r="AJ323" t="s">
        <v>730</v>
      </c>
      <c r="AK323">
        <v>9210</v>
      </c>
      <c r="AL323">
        <v>9210</v>
      </c>
    </row>
    <row r="324" spans="1:38" x14ac:dyDescent="0.25">
      <c r="A324" s="1">
        <v>17</v>
      </c>
      <c r="B324">
        <v>20</v>
      </c>
      <c r="C324">
        <v>20</v>
      </c>
      <c r="D324">
        <v>20</v>
      </c>
      <c r="E324">
        <v>10</v>
      </c>
      <c r="F324">
        <v>1</v>
      </c>
      <c r="G324">
        <v>4</v>
      </c>
      <c r="H324">
        <v>1</v>
      </c>
      <c r="I324" t="s">
        <v>83</v>
      </c>
      <c r="J324" t="s">
        <v>122</v>
      </c>
      <c r="K324" t="s">
        <v>161</v>
      </c>
      <c r="L324" t="s">
        <v>167</v>
      </c>
      <c r="M324">
        <v>0</v>
      </c>
      <c r="N324" t="s">
        <v>168</v>
      </c>
      <c r="O324" t="s">
        <v>178</v>
      </c>
      <c r="P324" t="s">
        <v>195</v>
      </c>
      <c r="Q324" t="s">
        <v>199</v>
      </c>
      <c r="R324">
        <v>1</v>
      </c>
      <c r="S324">
        <v>190</v>
      </c>
      <c r="T324" t="s">
        <v>256</v>
      </c>
      <c r="U324" t="s">
        <v>425</v>
      </c>
      <c r="W324" t="s">
        <v>543</v>
      </c>
      <c r="X324">
        <v>0</v>
      </c>
      <c r="Y324" t="s">
        <v>544</v>
      </c>
      <c r="Z324">
        <v>4</v>
      </c>
      <c r="AB324" t="s">
        <v>593</v>
      </c>
      <c r="AC324" t="s">
        <v>199</v>
      </c>
      <c r="AD324">
        <v>67</v>
      </c>
      <c r="AE324">
        <v>10</v>
      </c>
      <c r="AF324">
        <v>0</v>
      </c>
      <c r="AG324">
        <v>0.5</v>
      </c>
      <c r="AH324" t="s">
        <v>167</v>
      </c>
      <c r="AI324" t="s">
        <v>714</v>
      </c>
      <c r="AJ324" t="s">
        <v>730</v>
      </c>
      <c r="AK324">
        <v>9210</v>
      </c>
      <c r="AL324">
        <v>9210</v>
      </c>
    </row>
    <row r="325" spans="1:38" x14ac:dyDescent="0.25">
      <c r="A325" s="1">
        <v>18</v>
      </c>
      <c r="B325">
        <v>20</v>
      </c>
      <c r="C325">
        <v>20</v>
      </c>
      <c r="D325">
        <v>20</v>
      </c>
      <c r="E325">
        <v>10</v>
      </c>
      <c r="F325">
        <v>1</v>
      </c>
      <c r="G325">
        <v>4</v>
      </c>
      <c r="H325">
        <v>1</v>
      </c>
      <c r="I325" t="s">
        <v>83</v>
      </c>
      <c r="J325" t="s">
        <v>122</v>
      </c>
      <c r="K325" t="s">
        <v>161</v>
      </c>
      <c r="L325" t="s">
        <v>167</v>
      </c>
      <c r="M325">
        <v>0</v>
      </c>
      <c r="N325" t="s">
        <v>168</v>
      </c>
      <c r="O325" t="s">
        <v>178</v>
      </c>
      <c r="P325" t="s">
        <v>195</v>
      </c>
      <c r="Q325" t="s">
        <v>199</v>
      </c>
      <c r="R325">
        <v>1</v>
      </c>
      <c r="S325">
        <v>179</v>
      </c>
      <c r="T325" t="s">
        <v>257</v>
      </c>
      <c r="U325" t="s">
        <v>426</v>
      </c>
      <c r="W325" t="s">
        <v>543</v>
      </c>
      <c r="X325">
        <v>0</v>
      </c>
      <c r="Y325" t="s">
        <v>544</v>
      </c>
      <c r="Z325">
        <v>4</v>
      </c>
      <c r="AB325" t="s">
        <v>594</v>
      </c>
      <c r="AC325" t="s">
        <v>199</v>
      </c>
      <c r="AD325">
        <v>67</v>
      </c>
      <c r="AE325">
        <v>10</v>
      </c>
      <c r="AF325">
        <v>0</v>
      </c>
      <c r="AG325">
        <v>0.5</v>
      </c>
      <c r="AH325" t="s">
        <v>167</v>
      </c>
      <c r="AI325" t="s">
        <v>714</v>
      </c>
      <c r="AJ325" t="s">
        <v>730</v>
      </c>
      <c r="AK325">
        <v>9210</v>
      </c>
      <c r="AL325">
        <v>9210</v>
      </c>
    </row>
    <row r="326" spans="1:38" x14ac:dyDescent="0.25">
      <c r="A326" s="1">
        <v>19</v>
      </c>
      <c r="B326">
        <v>20</v>
      </c>
      <c r="C326">
        <v>20</v>
      </c>
      <c r="D326">
        <v>20</v>
      </c>
      <c r="E326">
        <v>10</v>
      </c>
      <c r="F326">
        <v>1</v>
      </c>
      <c r="G326">
        <v>4</v>
      </c>
      <c r="H326">
        <v>1</v>
      </c>
      <c r="I326" t="s">
        <v>83</v>
      </c>
      <c r="J326" t="s">
        <v>122</v>
      </c>
      <c r="K326" t="s">
        <v>161</v>
      </c>
      <c r="L326" t="s">
        <v>167</v>
      </c>
      <c r="M326">
        <v>0</v>
      </c>
      <c r="N326" t="s">
        <v>168</v>
      </c>
      <c r="O326" t="s">
        <v>178</v>
      </c>
      <c r="P326" t="s">
        <v>195</v>
      </c>
      <c r="Q326" t="s">
        <v>199</v>
      </c>
      <c r="R326">
        <v>1</v>
      </c>
      <c r="S326">
        <v>197</v>
      </c>
      <c r="T326" t="s">
        <v>258</v>
      </c>
      <c r="U326" t="s">
        <v>427</v>
      </c>
      <c r="W326" t="s">
        <v>543</v>
      </c>
      <c r="X326">
        <v>0</v>
      </c>
      <c r="Y326" t="s">
        <v>544</v>
      </c>
      <c r="Z326">
        <v>4</v>
      </c>
      <c r="AB326" t="s">
        <v>595</v>
      </c>
      <c r="AC326" t="s">
        <v>199</v>
      </c>
      <c r="AD326">
        <v>67</v>
      </c>
      <c r="AE326">
        <v>10</v>
      </c>
      <c r="AF326">
        <v>0</v>
      </c>
      <c r="AG326">
        <v>0.5</v>
      </c>
      <c r="AH326" t="s">
        <v>167</v>
      </c>
      <c r="AI326" t="s">
        <v>714</v>
      </c>
      <c r="AJ326" t="s">
        <v>730</v>
      </c>
      <c r="AK326">
        <v>9210</v>
      </c>
      <c r="AL326">
        <v>9210</v>
      </c>
    </row>
    <row r="327" spans="1:38" x14ac:dyDescent="0.25">
      <c r="A327" s="1">
        <v>20</v>
      </c>
      <c r="B327">
        <v>20</v>
      </c>
      <c r="C327">
        <v>20</v>
      </c>
      <c r="D327">
        <v>20</v>
      </c>
      <c r="E327">
        <v>10</v>
      </c>
      <c r="F327">
        <v>1</v>
      </c>
      <c r="G327">
        <v>8</v>
      </c>
      <c r="H327">
        <v>1</v>
      </c>
      <c r="I327" t="s">
        <v>83</v>
      </c>
      <c r="J327" t="s">
        <v>122</v>
      </c>
      <c r="K327" t="s">
        <v>161</v>
      </c>
      <c r="L327" t="s">
        <v>167</v>
      </c>
      <c r="M327">
        <v>0</v>
      </c>
      <c r="N327" t="s">
        <v>168</v>
      </c>
      <c r="O327" t="s">
        <v>178</v>
      </c>
      <c r="P327" t="s">
        <v>195</v>
      </c>
      <c r="Q327" t="s">
        <v>199</v>
      </c>
      <c r="R327">
        <v>1</v>
      </c>
      <c r="S327">
        <v>171</v>
      </c>
      <c r="T327" t="s">
        <v>259</v>
      </c>
      <c r="U327" t="s">
        <v>428</v>
      </c>
      <c r="W327" t="s">
        <v>543</v>
      </c>
      <c r="X327">
        <v>0</v>
      </c>
      <c r="Y327" t="s">
        <v>544</v>
      </c>
      <c r="Z327">
        <v>8</v>
      </c>
      <c r="AB327" t="s">
        <v>596</v>
      </c>
      <c r="AC327" t="s">
        <v>199</v>
      </c>
      <c r="AD327">
        <v>67</v>
      </c>
      <c r="AE327">
        <v>10</v>
      </c>
      <c r="AF327">
        <v>0</v>
      </c>
      <c r="AG327">
        <v>0.5</v>
      </c>
      <c r="AH327" t="s">
        <v>167</v>
      </c>
      <c r="AI327" t="s">
        <v>714</v>
      </c>
      <c r="AJ327" t="s">
        <v>730</v>
      </c>
      <c r="AK327">
        <v>9210</v>
      </c>
      <c r="AL327">
        <v>9210</v>
      </c>
    </row>
    <row r="328" spans="1:38" x14ac:dyDescent="0.25">
      <c r="A328" s="1">
        <v>21</v>
      </c>
      <c r="B328">
        <v>20</v>
      </c>
      <c r="C328">
        <v>20</v>
      </c>
      <c r="D328">
        <v>20</v>
      </c>
      <c r="E328">
        <v>10</v>
      </c>
      <c r="F328">
        <v>1</v>
      </c>
      <c r="G328">
        <v>16</v>
      </c>
      <c r="H328">
        <v>1</v>
      </c>
      <c r="I328" t="s">
        <v>83</v>
      </c>
      <c r="J328" t="s">
        <v>122</v>
      </c>
      <c r="K328" t="s">
        <v>161</v>
      </c>
      <c r="L328" t="s">
        <v>167</v>
      </c>
      <c r="M328">
        <v>0</v>
      </c>
      <c r="N328" t="s">
        <v>168</v>
      </c>
      <c r="O328" t="s">
        <v>178</v>
      </c>
      <c r="P328" t="s">
        <v>195</v>
      </c>
      <c r="Q328" t="s">
        <v>199</v>
      </c>
      <c r="R328">
        <v>1</v>
      </c>
      <c r="S328">
        <v>175</v>
      </c>
      <c r="T328" t="s">
        <v>260</v>
      </c>
      <c r="U328" t="s">
        <v>429</v>
      </c>
      <c r="W328" t="s">
        <v>543</v>
      </c>
      <c r="X328">
        <v>0</v>
      </c>
      <c r="Y328" t="s">
        <v>544</v>
      </c>
      <c r="Z328">
        <v>16</v>
      </c>
      <c r="AB328" t="s">
        <v>597</v>
      </c>
      <c r="AC328" t="s">
        <v>199</v>
      </c>
      <c r="AD328">
        <v>67</v>
      </c>
      <c r="AE328">
        <v>10</v>
      </c>
      <c r="AF328">
        <v>0</v>
      </c>
      <c r="AG328">
        <v>0.5</v>
      </c>
      <c r="AH328" t="s">
        <v>167</v>
      </c>
      <c r="AI328" t="s">
        <v>714</v>
      </c>
      <c r="AJ328" t="s">
        <v>730</v>
      </c>
      <c r="AK328">
        <v>9210</v>
      </c>
      <c r="AL328">
        <v>9210</v>
      </c>
    </row>
    <row r="329" spans="1:38" x14ac:dyDescent="0.25">
      <c r="A329" s="1">
        <v>22</v>
      </c>
      <c r="B329">
        <v>20</v>
      </c>
      <c r="C329">
        <v>20</v>
      </c>
      <c r="D329">
        <v>20</v>
      </c>
      <c r="E329">
        <v>10</v>
      </c>
      <c r="F329">
        <v>1</v>
      </c>
      <c r="G329">
        <v>8</v>
      </c>
      <c r="H329">
        <v>1</v>
      </c>
      <c r="I329" t="s">
        <v>83</v>
      </c>
      <c r="J329" t="s">
        <v>122</v>
      </c>
      <c r="K329" t="s">
        <v>161</v>
      </c>
      <c r="L329" t="s">
        <v>167</v>
      </c>
      <c r="M329">
        <v>0</v>
      </c>
      <c r="N329" t="s">
        <v>168</v>
      </c>
      <c r="O329" t="s">
        <v>178</v>
      </c>
      <c r="P329" t="s">
        <v>195</v>
      </c>
      <c r="Q329" t="s">
        <v>199</v>
      </c>
      <c r="R329">
        <v>1</v>
      </c>
      <c r="S329">
        <v>176</v>
      </c>
      <c r="T329" t="s">
        <v>261</v>
      </c>
      <c r="U329" t="s">
        <v>430</v>
      </c>
      <c r="W329" t="s">
        <v>543</v>
      </c>
      <c r="X329">
        <v>0</v>
      </c>
      <c r="Y329" t="s">
        <v>544</v>
      </c>
      <c r="Z329">
        <v>8</v>
      </c>
      <c r="AB329" t="s">
        <v>598</v>
      </c>
      <c r="AC329" t="s">
        <v>199</v>
      </c>
      <c r="AD329">
        <v>67</v>
      </c>
      <c r="AE329">
        <v>10</v>
      </c>
      <c r="AF329">
        <v>0</v>
      </c>
      <c r="AG329">
        <v>0.5</v>
      </c>
      <c r="AH329" t="s">
        <v>167</v>
      </c>
      <c r="AI329" t="s">
        <v>714</v>
      </c>
      <c r="AJ329" t="s">
        <v>730</v>
      </c>
      <c r="AK329">
        <v>9210</v>
      </c>
      <c r="AL329">
        <v>9210</v>
      </c>
    </row>
    <row r="330" spans="1:38" x14ac:dyDescent="0.25">
      <c r="A330" s="1">
        <v>23</v>
      </c>
      <c r="B330">
        <v>20</v>
      </c>
      <c r="C330">
        <v>20</v>
      </c>
      <c r="D330">
        <v>20</v>
      </c>
      <c r="E330">
        <v>10</v>
      </c>
      <c r="F330">
        <v>1</v>
      </c>
      <c r="G330">
        <v>4</v>
      </c>
      <c r="H330">
        <v>1</v>
      </c>
      <c r="I330" t="s">
        <v>83</v>
      </c>
      <c r="J330" t="s">
        <v>122</v>
      </c>
      <c r="K330" t="s">
        <v>161</v>
      </c>
      <c r="L330" t="s">
        <v>167</v>
      </c>
      <c r="M330">
        <v>0</v>
      </c>
      <c r="N330" t="s">
        <v>168</v>
      </c>
      <c r="O330" t="s">
        <v>178</v>
      </c>
      <c r="P330" t="s">
        <v>195</v>
      </c>
      <c r="Q330" t="s">
        <v>199</v>
      </c>
      <c r="R330">
        <v>1</v>
      </c>
      <c r="S330">
        <v>182</v>
      </c>
      <c r="T330" t="s">
        <v>262</v>
      </c>
      <c r="U330" t="s">
        <v>431</v>
      </c>
      <c r="W330" t="s">
        <v>543</v>
      </c>
      <c r="X330">
        <v>0</v>
      </c>
      <c r="Y330" t="s">
        <v>544</v>
      </c>
      <c r="Z330">
        <v>4</v>
      </c>
      <c r="AB330" t="s">
        <v>599</v>
      </c>
      <c r="AC330" t="s">
        <v>199</v>
      </c>
      <c r="AD330">
        <v>67</v>
      </c>
      <c r="AE330">
        <v>10</v>
      </c>
      <c r="AF330">
        <v>0</v>
      </c>
      <c r="AG330">
        <v>0.5</v>
      </c>
      <c r="AH330" t="s">
        <v>167</v>
      </c>
      <c r="AI330" t="s">
        <v>714</v>
      </c>
      <c r="AJ330" t="s">
        <v>730</v>
      </c>
      <c r="AK330">
        <v>9210</v>
      </c>
      <c r="AL330">
        <v>9210</v>
      </c>
    </row>
    <row r="331" spans="1:38" x14ac:dyDescent="0.25">
      <c r="A331" s="1">
        <v>24</v>
      </c>
      <c r="B331">
        <v>20</v>
      </c>
      <c r="C331">
        <v>20</v>
      </c>
      <c r="D331">
        <v>20</v>
      </c>
      <c r="E331">
        <v>10</v>
      </c>
      <c r="F331">
        <v>1</v>
      </c>
      <c r="G331">
        <v>16</v>
      </c>
      <c r="H331">
        <v>1</v>
      </c>
      <c r="I331" t="s">
        <v>83</v>
      </c>
      <c r="J331" t="s">
        <v>122</v>
      </c>
      <c r="K331" t="s">
        <v>161</v>
      </c>
      <c r="L331" t="s">
        <v>167</v>
      </c>
      <c r="M331">
        <v>0</v>
      </c>
      <c r="N331" t="s">
        <v>168</v>
      </c>
      <c r="O331" t="s">
        <v>178</v>
      </c>
      <c r="P331" t="s">
        <v>195</v>
      </c>
      <c r="Q331" t="s">
        <v>199</v>
      </c>
      <c r="R331">
        <v>1</v>
      </c>
      <c r="S331">
        <v>168</v>
      </c>
      <c r="T331" t="s">
        <v>263</v>
      </c>
      <c r="U331" t="s">
        <v>432</v>
      </c>
      <c r="W331" t="s">
        <v>543</v>
      </c>
      <c r="X331">
        <v>0</v>
      </c>
      <c r="Y331" t="s">
        <v>544</v>
      </c>
      <c r="Z331">
        <v>16</v>
      </c>
      <c r="AB331" t="s">
        <v>600</v>
      </c>
      <c r="AC331" t="s">
        <v>199</v>
      </c>
      <c r="AD331">
        <v>67</v>
      </c>
      <c r="AE331">
        <v>10</v>
      </c>
      <c r="AF331">
        <v>0</v>
      </c>
      <c r="AG331">
        <v>0.5</v>
      </c>
      <c r="AH331" t="s">
        <v>167</v>
      </c>
      <c r="AI331" t="s">
        <v>714</v>
      </c>
      <c r="AJ331" t="s">
        <v>730</v>
      </c>
      <c r="AK331">
        <v>9210</v>
      </c>
      <c r="AL331">
        <v>9210</v>
      </c>
    </row>
    <row r="332" spans="1:38" x14ac:dyDescent="0.25">
      <c r="A332" s="1">
        <v>25</v>
      </c>
      <c r="B332">
        <v>20</v>
      </c>
      <c r="C332">
        <v>20</v>
      </c>
      <c r="D332">
        <v>20</v>
      </c>
      <c r="E332">
        <v>10</v>
      </c>
      <c r="F332">
        <v>1</v>
      </c>
      <c r="G332">
        <v>8</v>
      </c>
      <c r="H332">
        <v>1</v>
      </c>
      <c r="I332" t="s">
        <v>83</v>
      </c>
      <c r="J332" t="s">
        <v>122</v>
      </c>
      <c r="K332" t="s">
        <v>161</v>
      </c>
      <c r="L332" t="s">
        <v>167</v>
      </c>
      <c r="M332">
        <v>0</v>
      </c>
      <c r="N332" t="s">
        <v>168</v>
      </c>
      <c r="O332" t="s">
        <v>178</v>
      </c>
      <c r="P332" t="s">
        <v>195</v>
      </c>
      <c r="Q332" t="s">
        <v>199</v>
      </c>
      <c r="R332">
        <v>1</v>
      </c>
      <c r="S332">
        <v>192</v>
      </c>
      <c r="T332" t="s">
        <v>264</v>
      </c>
      <c r="U332" t="s">
        <v>433</v>
      </c>
      <c r="W332" t="s">
        <v>543</v>
      </c>
      <c r="X332">
        <v>0</v>
      </c>
      <c r="Y332" t="s">
        <v>544</v>
      </c>
      <c r="Z332">
        <v>8</v>
      </c>
      <c r="AB332" t="s">
        <v>601</v>
      </c>
      <c r="AC332" t="s">
        <v>199</v>
      </c>
      <c r="AD332">
        <v>67</v>
      </c>
      <c r="AE332">
        <v>10</v>
      </c>
      <c r="AF332">
        <v>0</v>
      </c>
      <c r="AG332">
        <v>0.5</v>
      </c>
      <c r="AH332" t="s">
        <v>167</v>
      </c>
      <c r="AI332" t="s">
        <v>714</v>
      </c>
      <c r="AJ332" t="s">
        <v>730</v>
      </c>
      <c r="AK332">
        <v>9210</v>
      </c>
      <c r="AL332">
        <v>9210</v>
      </c>
    </row>
    <row r="333" spans="1:38" x14ac:dyDescent="0.25">
      <c r="A333" s="1">
        <v>26</v>
      </c>
      <c r="B333">
        <v>20</v>
      </c>
      <c r="C333">
        <v>20</v>
      </c>
      <c r="D333">
        <v>20</v>
      </c>
      <c r="E333">
        <v>10</v>
      </c>
      <c r="F333">
        <v>1</v>
      </c>
      <c r="G333">
        <v>16</v>
      </c>
      <c r="H333">
        <v>1</v>
      </c>
      <c r="I333" t="s">
        <v>83</v>
      </c>
      <c r="J333" t="s">
        <v>122</v>
      </c>
      <c r="K333" t="s">
        <v>161</v>
      </c>
      <c r="L333" t="s">
        <v>167</v>
      </c>
      <c r="M333">
        <v>0</v>
      </c>
      <c r="N333" t="s">
        <v>168</v>
      </c>
      <c r="O333" t="s">
        <v>178</v>
      </c>
      <c r="P333" t="s">
        <v>195</v>
      </c>
      <c r="Q333" t="s">
        <v>199</v>
      </c>
      <c r="R333">
        <v>1</v>
      </c>
      <c r="S333">
        <v>185</v>
      </c>
      <c r="T333" t="s">
        <v>265</v>
      </c>
      <c r="U333" t="s">
        <v>434</v>
      </c>
      <c r="W333" t="s">
        <v>543</v>
      </c>
      <c r="X333">
        <v>0</v>
      </c>
      <c r="Y333" t="s">
        <v>544</v>
      </c>
      <c r="Z333">
        <v>16</v>
      </c>
      <c r="AB333" t="s">
        <v>602</v>
      </c>
      <c r="AC333" t="s">
        <v>199</v>
      </c>
      <c r="AD333">
        <v>67</v>
      </c>
      <c r="AE333">
        <v>10</v>
      </c>
      <c r="AF333">
        <v>0</v>
      </c>
      <c r="AG333">
        <v>0.5</v>
      </c>
      <c r="AH333" t="s">
        <v>167</v>
      </c>
      <c r="AI333" t="s">
        <v>714</v>
      </c>
      <c r="AJ333" t="s">
        <v>730</v>
      </c>
      <c r="AK333">
        <v>9210</v>
      </c>
      <c r="AL333">
        <v>9210</v>
      </c>
    </row>
    <row r="334" spans="1:38" x14ac:dyDescent="0.25">
      <c r="A334" s="1">
        <v>27</v>
      </c>
      <c r="B334">
        <v>20</v>
      </c>
      <c r="C334">
        <v>20</v>
      </c>
      <c r="D334">
        <v>20</v>
      </c>
      <c r="E334">
        <v>10</v>
      </c>
      <c r="F334">
        <v>1</v>
      </c>
      <c r="G334">
        <v>4</v>
      </c>
      <c r="H334">
        <v>1</v>
      </c>
      <c r="I334" t="s">
        <v>83</v>
      </c>
      <c r="J334" t="s">
        <v>122</v>
      </c>
      <c r="K334" t="s">
        <v>161</v>
      </c>
      <c r="L334" t="s">
        <v>167</v>
      </c>
      <c r="M334">
        <v>0</v>
      </c>
      <c r="N334" t="s">
        <v>168</v>
      </c>
      <c r="O334" t="s">
        <v>178</v>
      </c>
      <c r="P334" t="s">
        <v>195</v>
      </c>
      <c r="Q334" t="s">
        <v>199</v>
      </c>
      <c r="R334">
        <v>1</v>
      </c>
      <c r="S334">
        <v>194</v>
      </c>
      <c r="T334" t="s">
        <v>266</v>
      </c>
      <c r="U334" t="s">
        <v>435</v>
      </c>
      <c r="W334" t="s">
        <v>543</v>
      </c>
      <c r="X334">
        <v>0</v>
      </c>
      <c r="Y334" t="s">
        <v>544</v>
      </c>
      <c r="Z334">
        <v>4</v>
      </c>
      <c r="AB334" t="s">
        <v>603</v>
      </c>
      <c r="AC334" t="s">
        <v>199</v>
      </c>
      <c r="AD334">
        <v>67</v>
      </c>
      <c r="AE334">
        <v>10</v>
      </c>
      <c r="AF334">
        <v>0</v>
      </c>
      <c r="AG334">
        <v>0.5</v>
      </c>
      <c r="AH334" t="s">
        <v>167</v>
      </c>
      <c r="AI334" t="s">
        <v>714</v>
      </c>
      <c r="AJ334" t="s">
        <v>730</v>
      </c>
      <c r="AK334">
        <v>9210</v>
      </c>
      <c r="AL334">
        <v>9210</v>
      </c>
    </row>
    <row r="335" spans="1:38" x14ac:dyDescent="0.25">
      <c r="A335" s="1">
        <v>28</v>
      </c>
      <c r="B335">
        <v>20</v>
      </c>
      <c r="C335">
        <v>20</v>
      </c>
      <c r="D335">
        <v>20</v>
      </c>
      <c r="E335">
        <v>10</v>
      </c>
      <c r="F335">
        <v>1</v>
      </c>
      <c r="G335">
        <v>16</v>
      </c>
      <c r="H335">
        <v>1</v>
      </c>
      <c r="I335" t="s">
        <v>83</v>
      </c>
      <c r="J335" t="s">
        <v>122</v>
      </c>
      <c r="K335" t="s">
        <v>161</v>
      </c>
      <c r="L335" t="s">
        <v>167</v>
      </c>
      <c r="M335">
        <v>0</v>
      </c>
      <c r="N335" t="s">
        <v>168</v>
      </c>
      <c r="O335" t="s">
        <v>178</v>
      </c>
      <c r="P335" t="s">
        <v>195</v>
      </c>
      <c r="Q335" t="s">
        <v>199</v>
      </c>
      <c r="R335">
        <v>1</v>
      </c>
      <c r="S335">
        <v>174</v>
      </c>
      <c r="T335" t="s">
        <v>267</v>
      </c>
      <c r="U335" t="s">
        <v>435</v>
      </c>
      <c r="W335" t="s">
        <v>543</v>
      </c>
      <c r="X335">
        <v>0</v>
      </c>
      <c r="Y335" t="s">
        <v>544</v>
      </c>
      <c r="Z335">
        <v>16</v>
      </c>
      <c r="AB335" t="s">
        <v>604</v>
      </c>
      <c r="AC335" t="s">
        <v>199</v>
      </c>
      <c r="AD335">
        <v>67</v>
      </c>
      <c r="AE335">
        <v>10</v>
      </c>
      <c r="AF335">
        <v>0</v>
      </c>
      <c r="AG335">
        <v>0.5</v>
      </c>
      <c r="AH335" t="s">
        <v>167</v>
      </c>
      <c r="AI335" t="s">
        <v>714</v>
      </c>
      <c r="AJ335" t="s">
        <v>730</v>
      </c>
      <c r="AK335">
        <v>9210</v>
      </c>
      <c r="AL335">
        <v>9210</v>
      </c>
    </row>
    <row r="336" spans="1:38" x14ac:dyDescent="0.25">
      <c r="A336" s="1">
        <v>29</v>
      </c>
      <c r="B336">
        <v>20</v>
      </c>
      <c r="C336">
        <v>20</v>
      </c>
      <c r="D336">
        <v>20</v>
      </c>
      <c r="E336">
        <v>10</v>
      </c>
      <c r="F336">
        <v>1</v>
      </c>
      <c r="G336">
        <v>16</v>
      </c>
      <c r="H336">
        <v>1</v>
      </c>
      <c r="I336" t="s">
        <v>83</v>
      </c>
      <c r="J336" t="s">
        <v>122</v>
      </c>
      <c r="K336" t="s">
        <v>161</v>
      </c>
      <c r="L336" t="s">
        <v>167</v>
      </c>
      <c r="M336">
        <v>0</v>
      </c>
      <c r="N336" t="s">
        <v>168</v>
      </c>
      <c r="O336" t="s">
        <v>178</v>
      </c>
      <c r="P336" t="s">
        <v>195</v>
      </c>
      <c r="Q336" t="s">
        <v>199</v>
      </c>
      <c r="R336">
        <v>1</v>
      </c>
      <c r="S336">
        <v>169</v>
      </c>
      <c r="T336" t="s">
        <v>268</v>
      </c>
      <c r="U336" t="s">
        <v>436</v>
      </c>
      <c r="W336" t="s">
        <v>543</v>
      </c>
      <c r="X336">
        <v>0</v>
      </c>
      <c r="Y336" t="s">
        <v>544</v>
      </c>
      <c r="Z336">
        <v>16</v>
      </c>
      <c r="AB336" t="s">
        <v>605</v>
      </c>
      <c r="AC336" t="s">
        <v>199</v>
      </c>
      <c r="AD336">
        <v>67</v>
      </c>
      <c r="AE336">
        <v>10</v>
      </c>
      <c r="AF336">
        <v>0</v>
      </c>
      <c r="AG336">
        <v>0.5</v>
      </c>
      <c r="AH336" t="s">
        <v>167</v>
      </c>
      <c r="AI336" t="s">
        <v>714</v>
      </c>
      <c r="AJ336" t="s">
        <v>730</v>
      </c>
      <c r="AK336">
        <v>9210</v>
      </c>
      <c r="AL336">
        <v>9210</v>
      </c>
    </row>
    <row r="337" spans="1:38" x14ac:dyDescent="0.25">
      <c r="A337" s="1">
        <v>30</v>
      </c>
      <c r="B337">
        <v>20</v>
      </c>
      <c r="C337">
        <v>20</v>
      </c>
      <c r="D337">
        <v>20</v>
      </c>
      <c r="E337">
        <v>10</v>
      </c>
      <c r="F337">
        <v>1</v>
      </c>
      <c r="G337">
        <v>4</v>
      </c>
      <c r="H337">
        <v>1</v>
      </c>
      <c r="I337" t="s">
        <v>83</v>
      </c>
      <c r="J337" t="s">
        <v>122</v>
      </c>
      <c r="K337" t="s">
        <v>161</v>
      </c>
      <c r="L337" t="s">
        <v>167</v>
      </c>
      <c r="M337">
        <v>0</v>
      </c>
      <c r="N337" t="s">
        <v>168</v>
      </c>
      <c r="O337" t="s">
        <v>178</v>
      </c>
      <c r="P337" t="s">
        <v>195</v>
      </c>
      <c r="Q337" t="s">
        <v>199</v>
      </c>
      <c r="R337">
        <v>1</v>
      </c>
      <c r="S337">
        <v>178</v>
      </c>
      <c r="T337" t="s">
        <v>269</v>
      </c>
      <c r="U337" t="s">
        <v>437</v>
      </c>
      <c r="W337" t="s">
        <v>543</v>
      </c>
      <c r="X337">
        <v>0</v>
      </c>
      <c r="Y337" t="s">
        <v>544</v>
      </c>
      <c r="Z337">
        <v>4</v>
      </c>
      <c r="AB337" t="s">
        <v>606</v>
      </c>
      <c r="AC337" t="s">
        <v>199</v>
      </c>
      <c r="AD337">
        <v>67</v>
      </c>
      <c r="AE337">
        <v>10</v>
      </c>
      <c r="AF337">
        <v>0</v>
      </c>
      <c r="AG337">
        <v>0.5</v>
      </c>
      <c r="AH337" t="s">
        <v>167</v>
      </c>
      <c r="AI337" t="s">
        <v>714</v>
      </c>
      <c r="AJ337" t="s">
        <v>730</v>
      </c>
      <c r="AK337">
        <v>9210</v>
      </c>
      <c r="AL337">
        <v>9210</v>
      </c>
    </row>
    <row r="338" spans="1:38" x14ac:dyDescent="0.25">
      <c r="A338" s="1">
        <v>31</v>
      </c>
      <c r="B338">
        <v>20</v>
      </c>
      <c r="C338">
        <v>20</v>
      </c>
      <c r="D338">
        <v>20</v>
      </c>
      <c r="E338">
        <v>10</v>
      </c>
      <c r="F338">
        <v>1</v>
      </c>
      <c r="G338">
        <v>16</v>
      </c>
      <c r="H338">
        <v>1</v>
      </c>
      <c r="I338" t="s">
        <v>83</v>
      </c>
      <c r="J338" t="s">
        <v>122</v>
      </c>
      <c r="K338" t="s">
        <v>161</v>
      </c>
      <c r="L338" t="s">
        <v>167</v>
      </c>
      <c r="M338">
        <v>0</v>
      </c>
      <c r="N338" t="s">
        <v>168</v>
      </c>
      <c r="O338" t="s">
        <v>178</v>
      </c>
      <c r="P338" t="s">
        <v>195</v>
      </c>
      <c r="Q338" t="s">
        <v>199</v>
      </c>
      <c r="R338">
        <v>1</v>
      </c>
      <c r="S338">
        <v>172</v>
      </c>
      <c r="T338" t="s">
        <v>270</v>
      </c>
      <c r="U338" t="s">
        <v>438</v>
      </c>
      <c r="W338" t="s">
        <v>543</v>
      </c>
      <c r="X338">
        <v>0</v>
      </c>
      <c r="Y338" t="s">
        <v>544</v>
      </c>
      <c r="Z338">
        <v>16</v>
      </c>
      <c r="AB338" t="s">
        <v>607</v>
      </c>
      <c r="AC338" t="s">
        <v>199</v>
      </c>
      <c r="AD338">
        <v>67</v>
      </c>
      <c r="AE338">
        <v>10</v>
      </c>
      <c r="AF338">
        <v>0</v>
      </c>
      <c r="AG338">
        <v>0.5</v>
      </c>
      <c r="AH338" t="s">
        <v>167</v>
      </c>
      <c r="AI338" t="s">
        <v>714</v>
      </c>
      <c r="AJ338" t="s">
        <v>730</v>
      </c>
      <c r="AK338">
        <v>9210</v>
      </c>
      <c r="AL338">
        <v>9210</v>
      </c>
    </row>
    <row r="339" spans="1:38" x14ac:dyDescent="0.25">
      <c r="A339" s="1">
        <v>32</v>
      </c>
      <c r="B339">
        <v>20</v>
      </c>
      <c r="C339">
        <v>20</v>
      </c>
      <c r="D339">
        <v>20</v>
      </c>
      <c r="E339">
        <v>10</v>
      </c>
      <c r="F339">
        <v>1</v>
      </c>
      <c r="G339">
        <v>16</v>
      </c>
      <c r="H339">
        <v>1</v>
      </c>
      <c r="I339" t="s">
        <v>83</v>
      </c>
      <c r="J339" t="s">
        <v>122</v>
      </c>
      <c r="K339" t="s">
        <v>161</v>
      </c>
      <c r="L339" t="s">
        <v>167</v>
      </c>
      <c r="M339">
        <v>0</v>
      </c>
      <c r="N339" t="s">
        <v>168</v>
      </c>
      <c r="O339" t="s">
        <v>178</v>
      </c>
      <c r="P339" t="s">
        <v>195</v>
      </c>
      <c r="Q339" t="s">
        <v>199</v>
      </c>
      <c r="R339">
        <v>1</v>
      </c>
      <c r="S339">
        <v>170</v>
      </c>
      <c r="T339" t="s">
        <v>271</v>
      </c>
      <c r="U339" t="s">
        <v>439</v>
      </c>
      <c r="W339" t="s">
        <v>543</v>
      </c>
      <c r="X339">
        <v>0</v>
      </c>
      <c r="Y339" t="s">
        <v>544</v>
      </c>
      <c r="Z339">
        <v>16</v>
      </c>
      <c r="AB339" t="s">
        <v>608</v>
      </c>
      <c r="AC339" t="s">
        <v>199</v>
      </c>
      <c r="AD339">
        <v>67</v>
      </c>
      <c r="AE339">
        <v>10</v>
      </c>
      <c r="AF339">
        <v>0</v>
      </c>
      <c r="AG339">
        <v>0.5</v>
      </c>
      <c r="AH339" t="s">
        <v>167</v>
      </c>
      <c r="AI339" t="s">
        <v>714</v>
      </c>
      <c r="AJ339" t="s">
        <v>730</v>
      </c>
      <c r="AK339">
        <v>9210</v>
      </c>
      <c r="AL339">
        <v>9210</v>
      </c>
    </row>
    <row r="340" spans="1:38" x14ac:dyDescent="0.25">
      <c r="A340" s="1">
        <v>33</v>
      </c>
      <c r="B340">
        <v>20</v>
      </c>
      <c r="C340">
        <v>20</v>
      </c>
      <c r="D340">
        <v>20</v>
      </c>
      <c r="E340">
        <v>10</v>
      </c>
      <c r="F340">
        <v>1</v>
      </c>
      <c r="G340">
        <v>8</v>
      </c>
      <c r="H340">
        <v>1</v>
      </c>
      <c r="I340" t="s">
        <v>83</v>
      </c>
      <c r="J340" t="s">
        <v>122</v>
      </c>
      <c r="K340" t="s">
        <v>161</v>
      </c>
      <c r="L340" t="s">
        <v>167</v>
      </c>
      <c r="M340">
        <v>0</v>
      </c>
      <c r="N340" t="s">
        <v>168</v>
      </c>
      <c r="O340" t="s">
        <v>178</v>
      </c>
      <c r="P340" t="s">
        <v>195</v>
      </c>
      <c r="Q340" t="s">
        <v>199</v>
      </c>
      <c r="R340">
        <v>1</v>
      </c>
      <c r="S340">
        <v>188</v>
      </c>
      <c r="T340" t="s">
        <v>272</v>
      </c>
      <c r="U340" t="s">
        <v>440</v>
      </c>
      <c r="W340" t="s">
        <v>543</v>
      </c>
      <c r="X340">
        <v>0</v>
      </c>
      <c r="Y340" t="s">
        <v>544</v>
      </c>
      <c r="Z340">
        <v>8</v>
      </c>
      <c r="AB340" t="s">
        <v>609</v>
      </c>
      <c r="AC340" t="s">
        <v>199</v>
      </c>
      <c r="AD340">
        <v>67</v>
      </c>
      <c r="AE340">
        <v>10</v>
      </c>
      <c r="AF340">
        <v>0</v>
      </c>
      <c r="AG340">
        <v>0.5</v>
      </c>
      <c r="AH340" t="s">
        <v>167</v>
      </c>
      <c r="AI340" t="s">
        <v>714</v>
      </c>
      <c r="AJ340" t="s">
        <v>730</v>
      </c>
      <c r="AK340">
        <v>9210</v>
      </c>
      <c r="AL340">
        <v>9210</v>
      </c>
    </row>
    <row r="341" spans="1:38" x14ac:dyDescent="0.25">
      <c r="A341" s="1">
        <v>34</v>
      </c>
      <c r="B341">
        <v>20</v>
      </c>
      <c r="C341">
        <v>20</v>
      </c>
      <c r="D341">
        <v>20</v>
      </c>
      <c r="E341">
        <v>10</v>
      </c>
      <c r="F341">
        <v>1</v>
      </c>
      <c r="G341">
        <v>8</v>
      </c>
      <c r="H341">
        <v>1</v>
      </c>
      <c r="I341" t="s">
        <v>83</v>
      </c>
      <c r="J341" t="s">
        <v>122</v>
      </c>
      <c r="K341" t="s">
        <v>161</v>
      </c>
      <c r="L341" t="s">
        <v>167</v>
      </c>
      <c r="M341">
        <v>0</v>
      </c>
      <c r="N341" t="s">
        <v>168</v>
      </c>
      <c r="O341" t="s">
        <v>178</v>
      </c>
      <c r="P341" t="s">
        <v>195</v>
      </c>
      <c r="Q341" t="s">
        <v>199</v>
      </c>
      <c r="R341">
        <v>1</v>
      </c>
      <c r="S341">
        <v>191</v>
      </c>
      <c r="T341" t="s">
        <v>273</v>
      </c>
      <c r="U341" t="s">
        <v>441</v>
      </c>
      <c r="W341" t="s">
        <v>543</v>
      </c>
      <c r="X341">
        <v>0</v>
      </c>
      <c r="Y341" t="s">
        <v>544</v>
      </c>
      <c r="Z341">
        <v>8</v>
      </c>
      <c r="AB341" t="s">
        <v>610</v>
      </c>
      <c r="AC341" t="s">
        <v>199</v>
      </c>
      <c r="AD341">
        <v>67</v>
      </c>
      <c r="AE341">
        <v>10</v>
      </c>
      <c r="AF341">
        <v>0</v>
      </c>
      <c r="AG341">
        <v>0.5</v>
      </c>
      <c r="AH341" t="s">
        <v>167</v>
      </c>
      <c r="AI341" t="s">
        <v>714</v>
      </c>
      <c r="AJ341" t="s">
        <v>730</v>
      </c>
      <c r="AK341">
        <v>9210</v>
      </c>
      <c r="AL341">
        <v>9210</v>
      </c>
    </row>
    <row r="342" spans="1:38" x14ac:dyDescent="0.25">
      <c r="A342" s="1">
        <v>35</v>
      </c>
      <c r="B342">
        <v>20</v>
      </c>
      <c r="C342">
        <v>20</v>
      </c>
      <c r="D342">
        <v>20</v>
      </c>
      <c r="E342">
        <v>10</v>
      </c>
      <c r="F342">
        <v>1</v>
      </c>
      <c r="G342">
        <v>8</v>
      </c>
      <c r="H342">
        <v>1</v>
      </c>
      <c r="I342" t="s">
        <v>83</v>
      </c>
      <c r="J342" t="s">
        <v>122</v>
      </c>
      <c r="K342" t="s">
        <v>161</v>
      </c>
      <c r="L342" t="s">
        <v>167</v>
      </c>
      <c r="M342">
        <v>0</v>
      </c>
      <c r="N342" t="s">
        <v>168</v>
      </c>
      <c r="O342" t="s">
        <v>178</v>
      </c>
      <c r="P342" t="s">
        <v>195</v>
      </c>
      <c r="Q342" t="s">
        <v>199</v>
      </c>
      <c r="R342">
        <v>1</v>
      </c>
      <c r="S342">
        <v>186</v>
      </c>
      <c r="T342" t="s">
        <v>274</v>
      </c>
      <c r="U342" t="s">
        <v>442</v>
      </c>
      <c r="W342" t="s">
        <v>543</v>
      </c>
      <c r="X342">
        <v>0</v>
      </c>
      <c r="Y342" t="s">
        <v>544</v>
      </c>
      <c r="Z342">
        <v>8</v>
      </c>
      <c r="AB342" t="s">
        <v>611</v>
      </c>
      <c r="AC342" t="s">
        <v>199</v>
      </c>
      <c r="AD342">
        <v>67</v>
      </c>
      <c r="AE342">
        <v>10</v>
      </c>
      <c r="AF342">
        <v>0</v>
      </c>
      <c r="AG342">
        <v>0.5</v>
      </c>
      <c r="AH342" t="s">
        <v>167</v>
      </c>
      <c r="AI342" t="s">
        <v>714</v>
      </c>
      <c r="AJ342" t="s">
        <v>730</v>
      </c>
      <c r="AK342">
        <v>9210</v>
      </c>
      <c r="AL342">
        <v>9210</v>
      </c>
    </row>
    <row r="343" spans="1:38" x14ac:dyDescent="0.25">
      <c r="A343" s="1">
        <v>36</v>
      </c>
      <c r="B343">
        <v>20</v>
      </c>
      <c r="C343">
        <v>20</v>
      </c>
      <c r="D343">
        <v>20</v>
      </c>
      <c r="E343">
        <v>10</v>
      </c>
      <c r="F343">
        <v>1</v>
      </c>
      <c r="G343">
        <v>4</v>
      </c>
      <c r="H343">
        <v>1</v>
      </c>
      <c r="I343" t="s">
        <v>83</v>
      </c>
      <c r="J343" t="s">
        <v>122</v>
      </c>
      <c r="K343" t="s">
        <v>161</v>
      </c>
      <c r="L343" t="s">
        <v>167</v>
      </c>
      <c r="M343">
        <v>0</v>
      </c>
      <c r="N343" t="s">
        <v>168</v>
      </c>
      <c r="O343" t="s">
        <v>178</v>
      </c>
      <c r="P343" t="s">
        <v>195</v>
      </c>
      <c r="Q343" t="s">
        <v>199</v>
      </c>
      <c r="R343">
        <v>1</v>
      </c>
      <c r="S343">
        <v>177</v>
      </c>
      <c r="T343" t="s">
        <v>275</v>
      </c>
      <c r="U343" t="s">
        <v>443</v>
      </c>
      <c r="W343" t="s">
        <v>543</v>
      </c>
      <c r="X343">
        <v>0</v>
      </c>
      <c r="Y343" t="s">
        <v>544</v>
      </c>
      <c r="Z343">
        <v>4</v>
      </c>
      <c r="AB343" t="s">
        <v>612</v>
      </c>
      <c r="AC343" t="s">
        <v>199</v>
      </c>
      <c r="AD343">
        <v>67</v>
      </c>
      <c r="AE343">
        <v>10</v>
      </c>
      <c r="AF343">
        <v>0</v>
      </c>
      <c r="AG343">
        <v>0.5</v>
      </c>
      <c r="AH343" t="s">
        <v>167</v>
      </c>
      <c r="AI343" t="s">
        <v>714</v>
      </c>
      <c r="AJ343" t="s">
        <v>730</v>
      </c>
      <c r="AK343">
        <v>9210</v>
      </c>
      <c r="AL343">
        <v>9210</v>
      </c>
    </row>
    <row r="344" spans="1:38" x14ac:dyDescent="0.25">
      <c r="A344" s="1">
        <v>37</v>
      </c>
      <c r="B344">
        <v>20</v>
      </c>
      <c r="C344">
        <v>20</v>
      </c>
      <c r="D344">
        <v>20</v>
      </c>
      <c r="E344">
        <v>10</v>
      </c>
      <c r="F344">
        <v>1</v>
      </c>
      <c r="G344">
        <v>4</v>
      </c>
      <c r="H344">
        <v>1</v>
      </c>
      <c r="I344" t="s">
        <v>83</v>
      </c>
      <c r="J344" t="s">
        <v>122</v>
      </c>
      <c r="K344" t="s">
        <v>161</v>
      </c>
      <c r="L344" t="s">
        <v>167</v>
      </c>
      <c r="M344">
        <v>0</v>
      </c>
      <c r="N344" t="s">
        <v>168</v>
      </c>
      <c r="O344" t="s">
        <v>178</v>
      </c>
      <c r="P344" t="s">
        <v>195</v>
      </c>
      <c r="Q344" t="s">
        <v>199</v>
      </c>
      <c r="R344">
        <v>1</v>
      </c>
      <c r="S344">
        <v>183</v>
      </c>
      <c r="T344" t="s">
        <v>275</v>
      </c>
      <c r="U344" t="s">
        <v>443</v>
      </c>
      <c r="W344" t="s">
        <v>543</v>
      </c>
      <c r="X344">
        <v>0</v>
      </c>
      <c r="Y344" t="s">
        <v>544</v>
      </c>
      <c r="Z344">
        <v>4</v>
      </c>
      <c r="AB344" t="s">
        <v>612</v>
      </c>
      <c r="AC344" t="s">
        <v>199</v>
      </c>
      <c r="AD344">
        <v>67</v>
      </c>
      <c r="AE344">
        <v>10</v>
      </c>
      <c r="AF344">
        <v>0</v>
      </c>
      <c r="AG344">
        <v>0.5</v>
      </c>
      <c r="AH344" t="s">
        <v>167</v>
      </c>
      <c r="AI344" t="s">
        <v>714</v>
      </c>
      <c r="AJ344" t="s">
        <v>730</v>
      </c>
      <c r="AK344">
        <v>9210</v>
      </c>
      <c r="AL344">
        <v>9210</v>
      </c>
    </row>
    <row r="345" spans="1:38" x14ac:dyDescent="0.25">
      <c r="A345" s="1">
        <v>38</v>
      </c>
      <c r="B345">
        <v>20</v>
      </c>
      <c r="C345">
        <v>20</v>
      </c>
      <c r="D345">
        <v>20</v>
      </c>
      <c r="E345">
        <v>10</v>
      </c>
      <c r="F345">
        <v>1</v>
      </c>
      <c r="G345">
        <v>4</v>
      </c>
      <c r="H345">
        <v>1</v>
      </c>
      <c r="I345" t="s">
        <v>83</v>
      </c>
      <c r="J345" t="s">
        <v>122</v>
      </c>
      <c r="K345" t="s">
        <v>161</v>
      </c>
      <c r="L345" t="s">
        <v>167</v>
      </c>
      <c r="M345">
        <v>0</v>
      </c>
      <c r="N345" t="s">
        <v>168</v>
      </c>
      <c r="O345" t="s">
        <v>178</v>
      </c>
      <c r="P345" t="s">
        <v>195</v>
      </c>
      <c r="Q345" t="s">
        <v>199</v>
      </c>
      <c r="R345">
        <v>1</v>
      </c>
      <c r="S345">
        <v>180</v>
      </c>
      <c r="T345" t="s">
        <v>276</v>
      </c>
      <c r="U345" t="s">
        <v>444</v>
      </c>
      <c r="W345" t="s">
        <v>543</v>
      </c>
      <c r="X345">
        <v>0</v>
      </c>
      <c r="Y345" t="s">
        <v>544</v>
      </c>
      <c r="Z345">
        <v>4</v>
      </c>
      <c r="AB345" t="s">
        <v>613</v>
      </c>
      <c r="AC345" t="s">
        <v>199</v>
      </c>
      <c r="AD345">
        <v>67</v>
      </c>
      <c r="AE345">
        <v>10</v>
      </c>
      <c r="AF345">
        <v>0</v>
      </c>
      <c r="AG345">
        <v>0.5</v>
      </c>
      <c r="AH345" t="s">
        <v>167</v>
      </c>
      <c r="AI345" t="s">
        <v>714</v>
      </c>
      <c r="AJ345" t="s">
        <v>730</v>
      </c>
      <c r="AK345">
        <v>9210</v>
      </c>
      <c r="AL345">
        <v>9210</v>
      </c>
    </row>
    <row r="346" spans="1:38" x14ac:dyDescent="0.25">
      <c r="A346" s="1">
        <v>39</v>
      </c>
      <c r="B346">
        <v>20</v>
      </c>
      <c r="C346">
        <v>20</v>
      </c>
      <c r="D346">
        <v>20</v>
      </c>
      <c r="E346">
        <v>10</v>
      </c>
      <c r="F346">
        <v>1</v>
      </c>
      <c r="G346">
        <v>16</v>
      </c>
      <c r="H346">
        <v>1</v>
      </c>
      <c r="I346" t="s">
        <v>83</v>
      </c>
      <c r="J346" t="s">
        <v>122</v>
      </c>
      <c r="K346" t="s">
        <v>161</v>
      </c>
      <c r="L346" t="s">
        <v>167</v>
      </c>
      <c r="M346">
        <v>0</v>
      </c>
      <c r="N346" t="s">
        <v>168</v>
      </c>
      <c r="O346" t="s">
        <v>178</v>
      </c>
      <c r="P346" t="s">
        <v>195</v>
      </c>
      <c r="Q346" t="s">
        <v>199</v>
      </c>
      <c r="R346">
        <v>1</v>
      </c>
      <c r="S346">
        <v>173</v>
      </c>
      <c r="T346" t="s">
        <v>277</v>
      </c>
      <c r="U346" t="s">
        <v>445</v>
      </c>
      <c r="W346" t="s">
        <v>543</v>
      </c>
      <c r="X346">
        <v>0</v>
      </c>
      <c r="Y346" t="s">
        <v>544</v>
      </c>
      <c r="Z346">
        <v>16</v>
      </c>
      <c r="AB346" t="s">
        <v>614</v>
      </c>
      <c r="AC346" t="s">
        <v>199</v>
      </c>
      <c r="AD346">
        <v>67</v>
      </c>
      <c r="AE346">
        <v>10</v>
      </c>
      <c r="AF346">
        <v>0</v>
      </c>
      <c r="AG346">
        <v>0.5</v>
      </c>
      <c r="AH346" t="s">
        <v>167</v>
      </c>
      <c r="AI346" t="s">
        <v>714</v>
      </c>
      <c r="AJ346" t="s">
        <v>730</v>
      </c>
      <c r="AK346">
        <v>9210</v>
      </c>
      <c r="AL346">
        <v>9210</v>
      </c>
    </row>
    <row r="347" spans="1:38" x14ac:dyDescent="0.25">
      <c r="A347" s="1">
        <v>40</v>
      </c>
      <c r="B347">
        <v>20</v>
      </c>
      <c r="C347">
        <v>20</v>
      </c>
      <c r="D347">
        <v>20</v>
      </c>
      <c r="E347">
        <v>10</v>
      </c>
      <c r="F347">
        <v>1</v>
      </c>
      <c r="G347">
        <v>8</v>
      </c>
      <c r="H347">
        <v>1</v>
      </c>
      <c r="I347" t="s">
        <v>83</v>
      </c>
      <c r="J347" t="s">
        <v>122</v>
      </c>
      <c r="K347" t="s">
        <v>161</v>
      </c>
      <c r="L347" t="s">
        <v>167</v>
      </c>
      <c r="M347">
        <v>0</v>
      </c>
      <c r="N347" t="s">
        <v>168</v>
      </c>
      <c r="O347" t="s">
        <v>178</v>
      </c>
      <c r="P347" t="s">
        <v>195</v>
      </c>
      <c r="Q347" t="s">
        <v>199</v>
      </c>
      <c r="R347">
        <v>1</v>
      </c>
      <c r="S347">
        <v>193</v>
      </c>
      <c r="T347" t="s">
        <v>278</v>
      </c>
      <c r="U347" t="s">
        <v>446</v>
      </c>
      <c r="W347" t="s">
        <v>543</v>
      </c>
      <c r="X347">
        <v>0</v>
      </c>
      <c r="Y347" t="s">
        <v>544</v>
      </c>
      <c r="Z347">
        <v>8</v>
      </c>
      <c r="AB347" t="s">
        <v>615</v>
      </c>
      <c r="AC347" t="s">
        <v>199</v>
      </c>
      <c r="AD347">
        <v>67</v>
      </c>
      <c r="AE347">
        <v>10</v>
      </c>
      <c r="AF347">
        <v>0</v>
      </c>
      <c r="AG347">
        <v>0.5</v>
      </c>
      <c r="AH347" t="s">
        <v>167</v>
      </c>
      <c r="AI347" t="s">
        <v>714</v>
      </c>
      <c r="AJ347" t="s">
        <v>730</v>
      </c>
      <c r="AK347">
        <v>9210</v>
      </c>
      <c r="AL347">
        <v>9210</v>
      </c>
    </row>
    <row r="348" spans="1:38" x14ac:dyDescent="0.25">
      <c r="A348" s="1">
        <v>41</v>
      </c>
      <c r="B348">
        <v>20</v>
      </c>
      <c r="C348">
        <v>20</v>
      </c>
      <c r="D348">
        <v>20</v>
      </c>
      <c r="E348">
        <v>10</v>
      </c>
      <c r="F348">
        <v>1</v>
      </c>
      <c r="G348">
        <v>8</v>
      </c>
      <c r="H348">
        <v>1</v>
      </c>
      <c r="I348" t="s">
        <v>83</v>
      </c>
      <c r="J348" t="s">
        <v>122</v>
      </c>
      <c r="K348" t="s">
        <v>161</v>
      </c>
      <c r="L348" t="s">
        <v>167</v>
      </c>
      <c r="M348">
        <v>0</v>
      </c>
      <c r="N348" t="s">
        <v>168</v>
      </c>
      <c r="O348" t="s">
        <v>178</v>
      </c>
      <c r="P348" t="s">
        <v>195</v>
      </c>
      <c r="Q348" t="s">
        <v>199</v>
      </c>
      <c r="R348">
        <v>1</v>
      </c>
      <c r="S348">
        <v>189</v>
      </c>
      <c r="T348" t="s">
        <v>279</v>
      </c>
      <c r="U348" t="s">
        <v>447</v>
      </c>
      <c r="W348" t="s">
        <v>543</v>
      </c>
      <c r="X348">
        <v>0</v>
      </c>
      <c r="Y348" t="s">
        <v>544</v>
      </c>
      <c r="Z348">
        <v>8</v>
      </c>
      <c r="AB348" t="s">
        <v>616</v>
      </c>
      <c r="AC348" t="s">
        <v>199</v>
      </c>
      <c r="AD348">
        <v>67</v>
      </c>
      <c r="AE348">
        <v>10</v>
      </c>
      <c r="AF348">
        <v>0</v>
      </c>
      <c r="AG348">
        <v>0.5</v>
      </c>
      <c r="AH348" t="s">
        <v>167</v>
      </c>
      <c r="AI348" t="s">
        <v>714</v>
      </c>
      <c r="AJ348" t="s">
        <v>730</v>
      </c>
      <c r="AK348">
        <v>9210</v>
      </c>
      <c r="AL348">
        <v>9210</v>
      </c>
    </row>
    <row r="349" spans="1:38" x14ac:dyDescent="0.25">
      <c r="A349" s="1">
        <v>251</v>
      </c>
      <c r="B349">
        <v>30</v>
      </c>
      <c r="C349">
        <v>70</v>
      </c>
      <c r="D349">
        <v>30</v>
      </c>
      <c r="E349">
        <v>10</v>
      </c>
      <c r="F349">
        <v>1</v>
      </c>
      <c r="G349">
        <v>1</v>
      </c>
      <c r="H349">
        <v>1</v>
      </c>
      <c r="I349" t="s">
        <v>84</v>
      </c>
      <c r="J349" t="s">
        <v>123</v>
      </c>
      <c r="K349" t="s">
        <v>162</v>
      </c>
      <c r="L349" t="s">
        <v>167</v>
      </c>
      <c r="M349">
        <v>0</v>
      </c>
      <c r="N349" t="s">
        <v>168</v>
      </c>
      <c r="O349" t="s">
        <v>172</v>
      </c>
      <c r="P349" t="s">
        <v>196</v>
      </c>
      <c r="Q349" t="s">
        <v>199</v>
      </c>
      <c r="R349">
        <v>1</v>
      </c>
      <c r="S349">
        <v>374</v>
      </c>
      <c r="T349" t="s">
        <v>51</v>
      </c>
      <c r="U349" t="s">
        <v>98</v>
      </c>
      <c r="V349" t="s">
        <v>138</v>
      </c>
      <c r="W349" t="s">
        <v>167</v>
      </c>
      <c r="X349">
        <v>0</v>
      </c>
      <c r="Y349" t="s">
        <v>168</v>
      </c>
      <c r="Z349">
        <v>1</v>
      </c>
      <c r="AA349" t="s">
        <v>172</v>
      </c>
      <c r="AB349" t="s">
        <v>186</v>
      </c>
      <c r="AC349" t="s">
        <v>199</v>
      </c>
      <c r="AD349">
        <v>195</v>
      </c>
      <c r="AE349">
        <v>10</v>
      </c>
      <c r="AF349">
        <v>0</v>
      </c>
      <c r="AG349">
        <v>0.5</v>
      </c>
      <c r="AH349" t="s">
        <v>167</v>
      </c>
      <c r="AI349" t="s">
        <v>714</v>
      </c>
      <c r="AJ349" t="s">
        <v>730</v>
      </c>
      <c r="AK349">
        <v>32210</v>
      </c>
      <c r="AL349">
        <v>32210</v>
      </c>
    </row>
    <row r="350" spans="1:38" x14ac:dyDescent="0.25">
      <c r="A350" s="1">
        <v>252</v>
      </c>
      <c r="B350">
        <v>30</v>
      </c>
      <c r="C350">
        <v>70</v>
      </c>
      <c r="D350">
        <v>30</v>
      </c>
      <c r="E350">
        <v>10</v>
      </c>
      <c r="F350">
        <v>1</v>
      </c>
      <c r="G350">
        <v>1</v>
      </c>
      <c r="H350">
        <v>1</v>
      </c>
      <c r="I350" t="s">
        <v>84</v>
      </c>
      <c r="J350" t="s">
        <v>123</v>
      </c>
      <c r="K350" t="s">
        <v>162</v>
      </c>
      <c r="L350" t="s">
        <v>167</v>
      </c>
      <c r="M350">
        <v>0</v>
      </c>
      <c r="N350" t="s">
        <v>168</v>
      </c>
      <c r="O350" t="s">
        <v>172</v>
      </c>
      <c r="P350" t="s">
        <v>196</v>
      </c>
      <c r="Q350" t="s">
        <v>199</v>
      </c>
      <c r="R350">
        <v>1</v>
      </c>
      <c r="S350">
        <v>368</v>
      </c>
      <c r="T350" t="s">
        <v>280</v>
      </c>
      <c r="U350" t="s">
        <v>448</v>
      </c>
      <c r="W350" t="s">
        <v>543</v>
      </c>
      <c r="X350">
        <v>0</v>
      </c>
      <c r="Y350" t="s">
        <v>544</v>
      </c>
      <c r="Z350">
        <v>1</v>
      </c>
      <c r="AB350" t="s">
        <v>617</v>
      </c>
      <c r="AC350" t="s">
        <v>199</v>
      </c>
      <c r="AD350">
        <v>195</v>
      </c>
      <c r="AE350">
        <v>10</v>
      </c>
      <c r="AF350">
        <v>0</v>
      </c>
      <c r="AG350">
        <v>0.5</v>
      </c>
      <c r="AH350" t="s">
        <v>167</v>
      </c>
      <c r="AI350" t="s">
        <v>714</v>
      </c>
      <c r="AJ350" t="s">
        <v>730</v>
      </c>
      <c r="AK350">
        <v>32210</v>
      </c>
      <c r="AL350">
        <v>32210</v>
      </c>
    </row>
    <row r="351" spans="1:38" x14ac:dyDescent="0.25">
      <c r="A351" s="1">
        <v>253</v>
      </c>
      <c r="B351">
        <v>30</v>
      </c>
      <c r="C351">
        <v>70</v>
      </c>
      <c r="D351">
        <v>30</v>
      </c>
      <c r="E351">
        <v>10</v>
      </c>
      <c r="F351">
        <v>1</v>
      </c>
      <c r="G351">
        <v>1</v>
      </c>
      <c r="H351">
        <v>1</v>
      </c>
      <c r="I351" t="s">
        <v>84</v>
      </c>
      <c r="J351" t="s">
        <v>123</v>
      </c>
      <c r="K351" t="s">
        <v>162</v>
      </c>
      <c r="L351" t="s">
        <v>167</v>
      </c>
      <c r="M351">
        <v>0</v>
      </c>
      <c r="N351" t="s">
        <v>168</v>
      </c>
      <c r="O351" t="s">
        <v>172</v>
      </c>
      <c r="P351" t="s">
        <v>196</v>
      </c>
      <c r="Q351" t="s">
        <v>199</v>
      </c>
      <c r="R351">
        <v>1</v>
      </c>
      <c r="S351">
        <v>369</v>
      </c>
      <c r="T351" t="s">
        <v>281</v>
      </c>
      <c r="U351" t="s">
        <v>449</v>
      </c>
      <c r="W351" t="s">
        <v>543</v>
      </c>
      <c r="X351">
        <v>0</v>
      </c>
      <c r="Y351" t="s">
        <v>544</v>
      </c>
      <c r="Z351">
        <v>1</v>
      </c>
      <c r="AB351" t="s">
        <v>618</v>
      </c>
      <c r="AC351" t="s">
        <v>199</v>
      </c>
      <c r="AD351">
        <v>195</v>
      </c>
      <c r="AE351">
        <v>10</v>
      </c>
      <c r="AF351">
        <v>0</v>
      </c>
      <c r="AG351">
        <v>0.5</v>
      </c>
      <c r="AH351" t="s">
        <v>167</v>
      </c>
      <c r="AI351" t="s">
        <v>714</v>
      </c>
      <c r="AJ351" t="s">
        <v>730</v>
      </c>
      <c r="AK351">
        <v>32210</v>
      </c>
      <c r="AL351">
        <v>32210</v>
      </c>
    </row>
    <row r="352" spans="1:38" x14ac:dyDescent="0.25">
      <c r="A352" s="1">
        <v>254</v>
      </c>
      <c r="B352">
        <v>30</v>
      </c>
      <c r="C352">
        <v>70</v>
      </c>
      <c r="D352">
        <v>30</v>
      </c>
      <c r="E352">
        <v>10</v>
      </c>
      <c r="F352">
        <v>1</v>
      </c>
      <c r="G352">
        <v>1</v>
      </c>
      <c r="H352">
        <v>1</v>
      </c>
      <c r="I352" t="s">
        <v>84</v>
      </c>
      <c r="J352" t="s">
        <v>123</v>
      </c>
      <c r="K352" t="s">
        <v>162</v>
      </c>
      <c r="L352" t="s">
        <v>167</v>
      </c>
      <c r="M352">
        <v>0</v>
      </c>
      <c r="N352" t="s">
        <v>168</v>
      </c>
      <c r="O352" t="s">
        <v>172</v>
      </c>
      <c r="P352" t="s">
        <v>196</v>
      </c>
      <c r="Q352" t="s">
        <v>199</v>
      </c>
      <c r="R352">
        <v>1</v>
      </c>
      <c r="S352">
        <v>373</v>
      </c>
      <c r="T352" t="s">
        <v>282</v>
      </c>
      <c r="U352" t="s">
        <v>450</v>
      </c>
      <c r="W352" t="s">
        <v>543</v>
      </c>
      <c r="X352">
        <v>0</v>
      </c>
      <c r="Y352" t="s">
        <v>544</v>
      </c>
      <c r="Z352">
        <v>1</v>
      </c>
      <c r="AB352" t="s">
        <v>619</v>
      </c>
      <c r="AC352" t="s">
        <v>199</v>
      </c>
      <c r="AD352">
        <v>195</v>
      </c>
      <c r="AE352">
        <v>10</v>
      </c>
      <c r="AF352">
        <v>0</v>
      </c>
      <c r="AG352">
        <v>0.5</v>
      </c>
      <c r="AH352" t="s">
        <v>167</v>
      </c>
      <c r="AI352" t="s">
        <v>714</v>
      </c>
      <c r="AJ352" t="s">
        <v>730</v>
      </c>
      <c r="AK352">
        <v>32210</v>
      </c>
      <c r="AL352">
        <v>32210</v>
      </c>
    </row>
    <row r="353" spans="1:38" x14ac:dyDescent="0.25">
      <c r="A353" s="1">
        <v>255</v>
      </c>
      <c r="B353">
        <v>30</v>
      </c>
      <c r="C353">
        <v>70</v>
      </c>
      <c r="D353">
        <v>30</v>
      </c>
      <c r="E353">
        <v>10</v>
      </c>
      <c r="F353">
        <v>1</v>
      </c>
      <c r="G353">
        <v>1</v>
      </c>
      <c r="H353">
        <v>1</v>
      </c>
      <c r="I353" t="s">
        <v>84</v>
      </c>
      <c r="J353" t="s">
        <v>123</v>
      </c>
      <c r="K353" t="s">
        <v>162</v>
      </c>
      <c r="L353" t="s">
        <v>167</v>
      </c>
      <c r="M353">
        <v>0</v>
      </c>
      <c r="N353" t="s">
        <v>168</v>
      </c>
      <c r="O353" t="s">
        <v>172</v>
      </c>
      <c r="P353" t="s">
        <v>196</v>
      </c>
      <c r="Q353" t="s">
        <v>199</v>
      </c>
      <c r="R353">
        <v>1</v>
      </c>
      <c r="S353">
        <v>379</v>
      </c>
      <c r="T353" t="s">
        <v>283</v>
      </c>
      <c r="U353" t="s">
        <v>451</v>
      </c>
      <c r="W353" t="s">
        <v>543</v>
      </c>
      <c r="X353">
        <v>0</v>
      </c>
      <c r="Y353" t="s">
        <v>544</v>
      </c>
      <c r="Z353">
        <v>1</v>
      </c>
      <c r="AB353" t="s">
        <v>620</v>
      </c>
      <c r="AC353" t="s">
        <v>199</v>
      </c>
      <c r="AD353">
        <v>195</v>
      </c>
      <c r="AE353">
        <v>10</v>
      </c>
      <c r="AF353">
        <v>0</v>
      </c>
      <c r="AG353">
        <v>0.5</v>
      </c>
      <c r="AH353" t="s">
        <v>167</v>
      </c>
      <c r="AI353" t="s">
        <v>714</v>
      </c>
      <c r="AJ353" t="s">
        <v>730</v>
      </c>
      <c r="AK353">
        <v>32210</v>
      </c>
      <c r="AL353">
        <v>32210</v>
      </c>
    </row>
    <row r="354" spans="1:38" x14ac:dyDescent="0.25">
      <c r="A354" s="1">
        <v>256</v>
      </c>
      <c r="B354">
        <v>30</v>
      </c>
      <c r="C354">
        <v>70</v>
      </c>
      <c r="D354">
        <v>30</v>
      </c>
      <c r="E354">
        <v>10</v>
      </c>
      <c r="F354">
        <v>1</v>
      </c>
      <c r="G354">
        <v>2</v>
      </c>
      <c r="H354">
        <v>1</v>
      </c>
      <c r="I354" t="s">
        <v>84</v>
      </c>
      <c r="J354" t="s">
        <v>123</v>
      </c>
      <c r="K354" t="s">
        <v>162</v>
      </c>
      <c r="L354" t="s">
        <v>167</v>
      </c>
      <c r="M354">
        <v>0</v>
      </c>
      <c r="N354" t="s">
        <v>168</v>
      </c>
      <c r="O354" t="s">
        <v>172</v>
      </c>
      <c r="P354" t="s">
        <v>196</v>
      </c>
      <c r="Q354" t="s">
        <v>199</v>
      </c>
      <c r="R354">
        <v>1</v>
      </c>
      <c r="S354">
        <v>380</v>
      </c>
      <c r="T354" t="s">
        <v>284</v>
      </c>
      <c r="U354" t="s">
        <v>452</v>
      </c>
      <c r="W354" t="s">
        <v>543</v>
      </c>
      <c r="X354">
        <v>0</v>
      </c>
      <c r="Y354" t="s">
        <v>544</v>
      </c>
      <c r="Z354">
        <v>2</v>
      </c>
      <c r="AB354" t="s">
        <v>621</v>
      </c>
      <c r="AC354" t="s">
        <v>199</v>
      </c>
      <c r="AD354">
        <v>195</v>
      </c>
      <c r="AE354">
        <v>10</v>
      </c>
      <c r="AF354">
        <v>0</v>
      </c>
      <c r="AG354">
        <v>0.5</v>
      </c>
      <c r="AH354" t="s">
        <v>167</v>
      </c>
      <c r="AI354" t="s">
        <v>714</v>
      </c>
      <c r="AJ354" t="s">
        <v>730</v>
      </c>
      <c r="AK354">
        <v>32210</v>
      </c>
      <c r="AL354">
        <v>32210</v>
      </c>
    </row>
    <row r="355" spans="1:38" x14ac:dyDescent="0.25">
      <c r="A355" s="1">
        <v>257</v>
      </c>
      <c r="B355">
        <v>30</v>
      </c>
      <c r="C355">
        <v>70</v>
      </c>
      <c r="D355">
        <v>30</v>
      </c>
      <c r="E355">
        <v>10</v>
      </c>
      <c r="F355">
        <v>1</v>
      </c>
      <c r="G355">
        <v>1</v>
      </c>
      <c r="H355">
        <v>1</v>
      </c>
      <c r="I355" t="s">
        <v>84</v>
      </c>
      <c r="J355" t="s">
        <v>123</v>
      </c>
      <c r="K355" t="s">
        <v>162</v>
      </c>
      <c r="L355" t="s">
        <v>167</v>
      </c>
      <c r="M355">
        <v>0</v>
      </c>
      <c r="N355" t="s">
        <v>168</v>
      </c>
      <c r="O355" t="s">
        <v>172</v>
      </c>
      <c r="P355" t="s">
        <v>196</v>
      </c>
      <c r="Q355" t="s">
        <v>199</v>
      </c>
      <c r="R355">
        <v>1</v>
      </c>
      <c r="S355">
        <v>371</v>
      </c>
      <c r="T355" t="s">
        <v>285</v>
      </c>
      <c r="U355" t="s">
        <v>453</v>
      </c>
      <c r="W355" t="s">
        <v>543</v>
      </c>
      <c r="X355">
        <v>0</v>
      </c>
      <c r="Y355" t="s">
        <v>544</v>
      </c>
      <c r="Z355">
        <v>1</v>
      </c>
      <c r="AB355" t="s">
        <v>622</v>
      </c>
      <c r="AC355" t="s">
        <v>199</v>
      </c>
      <c r="AD355">
        <v>195</v>
      </c>
      <c r="AE355">
        <v>10</v>
      </c>
      <c r="AF355">
        <v>0</v>
      </c>
      <c r="AG355">
        <v>0.5</v>
      </c>
      <c r="AH355" t="s">
        <v>167</v>
      </c>
      <c r="AI355" t="s">
        <v>714</v>
      </c>
      <c r="AJ355" t="s">
        <v>730</v>
      </c>
      <c r="AK355">
        <v>32210</v>
      </c>
      <c r="AL355">
        <v>32210</v>
      </c>
    </row>
    <row r="356" spans="1:38" x14ac:dyDescent="0.25">
      <c r="A356" s="1">
        <v>258</v>
      </c>
      <c r="B356">
        <v>30</v>
      </c>
      <c r="C356">
        <v>70</v>
      </c>
      <c r="D356">
        <v>30</v>
      </c>
      <c r="E356">
        <v>10</v>
      </c>
      <c r="F356">
        <v>1</v>
      </c>
      <c r="G356">
        <v>1</v>
      </c>
      <c r="H356">
        <v>1</v>
      </c>
      <c r="I356" t="s">
        <v>84</v>
      </c>
      <c r="J356" t="s">
        <v>123</v>
      </c>
      <c r="K356" t="s">
        <v>162</v>
      </c>
      <c r="L356" t="s">
        <v>167</v>
      </c>
      <c r="M356">
        <v>0</v>
      </c>
      <c r="N356" t="s">
        <v>168</v>
      </c>
      <c r="O356" t="s">
        <v>172</v>
      </c>
      <c r="P356" t="s">
        <v>196</v>
      </c>
      <c r="Q356" t="s">
        <v>199</v>
      </c>
      <c r="R356">
        <v>1</v>
      </c>
      <c r="S356">
        <v>372</v>
      </c>
      <c r="T356" t="s">
        <v>286</v>
      </c>
      <c r="U356" t="s">
        <v>454</v>
      </c>
      <c r="W356" t="s">
        <v>543</v>
      </c>
      <c r="X356">
        <v>0</v>
      </c>
      <c r="Y356" t="s">
        <v>544</v>
      </c>
      <c r="Z356">
        <v>1</v>
      </c>
      <c r="AB356" t="s">
        <v>623</v>
      </c>
      <c r="AC356" t="s">
        <v>199</v>
      </c>
      <c r="AD356">
        <v>195</v>
      </c>
      <c r="AE356">
        <v>10</v>
      </c>
      <c r="AF356">
        <v>0</v>
      </c>
      <c r="AG356">
        <v>0.5</v>
      </c>
      <c r="AH356" t="s">
        <v>167</v>
      </c>
      <c r="AI356" t="s">
        <v>714</v>
      </c>
      <c r="AJ356" t="s">
        <v>730</v>
      </c>
      <c r="AK356">
        <v>32210</v>
      </c>
      <c r="AL356">
        <v>32210</v>
      </c>
    </row>
    <row r="357" spans="1:38" x14ac:dyDescent="0.25">
      <c r="A357" s="1">
        <v>259</v>
      </c>
      <c r="B357">
        <v>30</v>
      </c>
      <c r="C357">
        <v>70</v>
      </c>
      <c r="D357">
        <v>30</v>
      </c>
      <c r="E357">
        <v>10</v>
      </c>
      <c r="F357">
        <v>1</v>
      </c>
      <c r="G357">
        <v>2</v>
      </c>
      <c r="H357">
        <v>1</v>
      </c>
      <c r="I357" t="s">
        <v>84</v>
      </c>
      <c r="J357" t="s">
        <v>123</v>
      </c>
      <c r="K357" t="s">
        <v>162</v>
      </c>
      <c r="L357" t="s">
        <v>167</v>
      </c>
      <c r="M357">
        <v>0</v>
      </c>
      <c r="N357" t="s">
        <v>168</v>
      </c>
      <c r="O357" t="s">
        <v>172</v>
      </c>
      <c r="P357" t="s">
        <v>196</v>
      </c>
      <c r="Q357" t="s">
        <v>199</v>
      </c>
      <c r="R357">
        <v>1</v>
      </c>
      <c r="S357">
        <v>370</v>
      </c>
      <c r="T357" t="s">
        <v>287</v>
      </c>
      <c r="U357" t="s">
        <v>455</v>
      </c>
      <c r="W357" t="s">
        <v>543</v>
      </c>
      <c r="X357">
        <v>0</v>
      </c>
      <c r="Y357" t="s">
        <v>544</v>
      </c>
      <c r="Z357">
        <v>2</v>
      </c>
      <c r="AB357" t="s">
        <v>624</v>
      </c>
      <c r="AC357" t="s">
        <v>199</v>
      </c>
      <c r="AD357">
        <v>195</v>
      </c>
      <c r="AE357">
        <v>10</v>
      </c>
      <c r="AF357">
        <v>0</v>
      </c>
      <c r="AG357">
        <v>0.5</v>
      </c>
      <c r="AH357" t="s">
        <v>167</v>
      </c>
      <c r="AI357" t="s">
        <v>714</v>
      </c>
      <c r="AJ357" t="s">
        <v>730</v>
      </c>
      <c r="AK357">
        <v>32210</v>
      </c>
      <c r="AL357">
        <v>32210</v>
      </c>
    </row>
    <row r="358" spans="1:38" x14ac:dyDescent="0.25">
      <c r="A358" s="1">
        <v>260</v>
      </c>
      <c r="B358">
        <v>30</v>
      </c>
      <c r="C358">
        <v>70</v>
      </c>
      <c r="D358">
        <v>30</v>
      </c>
      <c r="E358">
        <v>10</v>
      </c>
      <c r="F358">
        <v>1</v>
      </c>
      <c r="G358">
        <v>2</v>
      </c>
      <c r="H358">
        <v>1</v>
      </c>
      <c r="I358" t="s">
        <v>84</v>
      </c>
      <c r="J358" t="s">
        <v>123</v>
      </c>
      <c r="K358" t="s">
        <v>162</v>
      </c>
      <c r="L358" t="s">
        <v>167</v>
      </c>
      <c r="M358">
        <v>0</v>
      </c>
      <c r="N358" t="s">
        <v>168</v>
      </c>
      <c r="O358" t="s">
        <v>172</v>
      </c>
      <c r="P358" t="s">
        <v>196</v>
      </c>
      <c r="Q358" t="s">
        <v>199</v>
      </c>
      <c r="R358">
        <v>1</v>
      </c>
      <c r="S358">
        <v>376</v>
      </c>
      <c r="T358" t="s">
        <v>288</v>
      </c>
      <c r="U358" t="s">
        <v>456</v>
      </c>
      <c r="W358" t="s">
        <v>543</v>
      </c>
      <c r="X358">
        <v>0</v>
      </c>
      <c r="Y358" t="s">
        <v>544</v>
      </c>
      <c r="Z358">
        <v>2</v>
      </c>
      <c r="AB358" t="s">
        <v>625</v>
      </c>
      <c r="AC358" t="s">
        <v>199</v>
      </c>
      <c r="AD358">
        <v>195</v>
      </c>
      <c r="AE358">
        <v>10</v>
      </c>
      <c r="AF358">
        <v>0</v>
      </c>
      <c r="AG358">
        <v>0.5</v>
      </c>
      <c r="AH358" t="s">
        <v>167</v>
      </c>
      <c r="AI358" t="s">
        <v>714</v>
      </c>
      <c r="AJ358" t="s">
        <v>730</v>
      </c>
      <c r="AK358">
        <v>32210</v>
      </c>
      <c r="AL358">
        <v>32210</v>
      </c>
    </row>
    <row r="359" spans="1:38" x14ac:dyDescent="0.25">
      <c r="A359" s="1">
        <v>261</v>
      </c>
      <c r="B359">
        <v>30</v>
      </c>
      <c r="C359">
        <v>70</v>
      </c>
      <c r="D359">
        <v>30</v>
      </c>
      <c r="E359">
        <v>10</v>
      </c>
      <c r="F359">
        <v>1</v>
      </c>
      <c r="G359">
        <v>4</v>
      </c>
      <c r="H359">
        <v>1</v>
      </c>
      <c r="I359" t="s">
        <v>84</v>
      </c>
      <c r="J359" t="s">
        <v>123</v>
      </c>
      <c r="K359" t="s">
        <v>162</v>
      </c>
      <c r="L359" t="s">
        <v>167</v>
      </c>
      <c r="M359">
        <v>0</v>
      </c>
      <c r="N359" t="s">
        <v>168</v>
      </c>
      <c r="O359" t="s">
        <v>172</v>
      </c>
      <c r="P359" t="s">
        <v>196</v>
      </c>
      <c r="Q359" t="s">
        <v>199</v>
      </c>
      <c r="R359">
        <v>1</v>
      </c>
      <c r="S359">
        <v>375</v>
      </c>
      <c r="T359" t="s">
        <v>289</v>
      </c>
      <c r="U359" t="s">
        <v>457</v>
      </c>
      <c r="W359" t="s">
        <v>543</v>
      </c>
      <c r="X359">
        <v>0</v>
      </c>
      <c r="Y359" t="s">
        <v>544</v>
      </c>
      <c r="Z359">
        <v>4</v>
      </c>
      <c r="AB359" t="s">
        <v>626</v>
      </c>
      <c r="AC359" t="s">
        <v>199</v>
      </c>
      <c r="AD359">
        <v>195</v>
      </c>
      <c r="AE359">
        <v>10</v>
      </c>
      <c r="AF359">
        <v>0</v>
      </c>
      <c r="AG359">
        <v>0.5</v>
      </c>
      <c r="AH359" t="s">
        <v>167</v>
      </c>
      <c r="AI359" t="s">
        <v>714</v>
      </c>
      <c r="AJ359" t="s">
        <v>730</v>
      </c>
      <c r="AK359">
        <v>32210</v>
      </c>
      <c r="AL359">
        <v>32210</v>
      </c>
    </row>
    <row r="360" spans="1:38" x14ac:dyDescent="0.25">
      <c r="A360" s="1">
        <v>262</v>
      </c>
      <c r="B360">
        <v>30</v>
      </c>
      <c r="C360">
        <v>70</v>
      </c>
      <c r="D360">
        <v>30</v>
      </c>
      <c r="E360">
        <v>10</v>
      </c>
      <c r="F360">
        <v>1</v>
      </c>
      <c r="G360">
        <v>2</v>
      </c>
      <c r="H360">
        <v>1</v>
      </c>
      <c r="I360" t="s">
        <v>84</v>
      </c>
      <c r="J360" t="s">
        <v>123</v>
      </c>
      <c r="K360" t="s">
        <v>162</v>
      </c>
      <c r="L360" t="s">
        <v>167</v>
      </c>
      <c r="M360">
        <v>0</v>
      </c>
      <c r="N360" t="s">
        <v>168</v>
      </c>
      <c r="O360" t="s">
        <v>172</v>
      </c>
      <c r="P360" t="s">
        <v>196</v>
      </c>
      <c r="Q360" t="s">
        <v>199</v>
      </c>
      <c r="R360">
        <v>1</v>
      </c>
      <c r="S360">
        <v>378</v>
      </c>
      <c r="T360" t="s">
        <v>290</v>
      </c>
      <c r="U360" t="s">
        <v>458</v>
      </c>
      <c r="W360" t="s">
        <v>543</v>
      </c>
      <c r="X360">
        <v>0</v>
      </c>
      <c r="Y360" t="s">
        <v>544</v>
      </c>
      <c r="Z360">
        <v>2</v>
      </c>
      <c r="AB360" t="s">
        <v>627</v>
      </c>
      <c r="AC360" t="s">
        <v>199</v>
      </c>
      <c r="AD360">
        <v>195</v>
      </c>
      <c r="AE360">
        <v>10</v>
      </c>
      <c r="AF360">
        <v>0</v>
      </c>
      <c r="AG360">
        <v>0.5</v>
      </c>
      <c r="AH360" t="s">
        <v>167</v>
      </c>
      <c r="AI360" t="s">
        <v>714</v>
      </c>
      <c r="AJ360" t="s">
        <v>730</v>
      </c>
      <c r="AK360">
        <v>32210</v>
      </c>
      <c r="AL360">
        <v>32210</v>
      </c>
    </row>
    <row r="361" spans="1:38" x14ac:dyDescent="0.25">
      <c r="A361" s="1">
        <v>263</v>
      </c>
      <c r="B361">
        <v>30</v>
      </c>
      <c r="C361">
        <v>70</v>
      </c>
      <c r="D361">
        <v>30</v>
      </c>
      <c r="E361">
        <v>10</v>
      </c>
      <c r="F361">
        <v>1</v>
      </c>
      <c r="G361">
        <v>2</v>
      </c>
      <c r="H361">
        <v>1</v>
      </c>
      <c r="I361" t="s">
        <v>84</v>
      </c>
      <c r="J361" t="s">
        <v>123</v>
      </c>
      <c r="K361" t="s">
        <v>162</v>
      </c>
      <c r="L361" t="s">
        <v>167</v>
      </c>
      <c r="M361">
        <v>0</v>
      </c>
      <c r="N361" t="s">
        <v>168</v>
      </c>
      <c r="O361" t="s">
        <v>172</v>
      </c>
      <c r="P361" t="s">
        <v>196</v>
      </c>
      <c r="Q361" t="s">
        <v>199</v>
      </c>
      <c r="R361">
        <v>1</v>
      </c>
      <c r="S361">
        <v>377</v>
      </c>
      <c r="T361" t="s">
        <v>291</v>
      </c>
      <c r="U361" t="s">
        <v>459</v>
      </c>
      <c r="W361" t="s">
        <v>543</v>
      </c>
      <c r="X361">
        <v>0</v>
      </c>
      <c r="Y361" t="s">
        <v>544</v>
      </c>
      <c r="Z361">
        <v>2</v>
      </c>
      <c r="AB361" t="s">
        <v>628</v>
      </c>
      <c r="AC361" t="s">
        <v>199</v>
      </c>
      <c r="AD361">
        <v>195</v>
      </c>
      <c r="AE361">
        <v>10</v>
      </c>
      <c r="AF361">
        <v>0</v>
      </c>
      <c r="AG361">
        <v>0.5</v>
      </c>
      <c r="AH361" t="s">
        <v>167</v>
      </c>
      <c r="AI361" t="s">
        <v>714</v>
      </c>
      <c r="AJ361" t="s">
        <v>730</v>
      </c>
      <c r="AK361">
        <v>32210</v>
      </c>
      <c r="AL361">
        <v>32210</v>
      </c>
    </row>
    <row r="362" spans="1:38" x14ac:dyDescent="0.25">
      <c r="A362" s="1">
        <v>264</v>
      </c>
      <c r="B362">
        <v>30</v>
      </c>
      <c r="C362">
        <v>70</v>
      </c>
      <c r="D362">
        <v>30</v>
      </c>
      <c r="E362">
        <v>20</v>
      </c>
      <c r="F362">
        <v>1</v>
      </c>
      <c r="G362">
        <v>8</v>
      </c>
      <c r="H362">
        <v>1</v>
      </c>
      <c r="I362" t="s">
        <v>85</v>
      </c>
      <c r="J362" t="s">
        <v>124</v>
      </c>
      <c r="K362" t="s">
        <v>163</v>
      </c>
      <c r="L362" t="s">
        <v>167</v>
      </c>
      <c r="M362">
        <v>0</v>
      </c>
      <c r="N362" t="s">
        <v>168</v>
      </c>
      <c r="O362" t="s">
        <v>178</v>
      </c>
      <c r="P362" t="s">
        <v>197</v>
      </c>
      <c r="Q362" t="s">
        <v>199</v>
      </c>
      <c r="R362">
        <v>1</v>
      </c>
      <c r="S362">
        <v>201</v>
      </c>
      <c r="T362" t="s">
        <v>44</v>
      </c>
      <c r="U362" t="s">
        <v>92</v>
      </c>
      <c r="V362" t="s">
        <v>132</v>
      </c>
      <c r="W362" t="s">
        <v>167</v>
      </c>
      <c r="X362">
        <v>0</v>
      </c>
      <c r="Y362" t="s">
        <v>168</v>
      </c>
      <c r="Z362">
        <v>8</v>
      </c>
      <c r="AA362" t="s">
        <v>173</v>
      </c>
      <c r="AB362" t="s">
        <v>92</v>
      </c>
      <c r="AC362" t="s">
        <v>199</v>
      </c>
      <c r="AD362">
        <v>68</v>
      </c>
      <c r="AE362">
        <v>10</v>
      </c>
      <c r="AF362">
        <v>0</v>
      </c>
      <c r="AG362">
        <v>0.5</v>
      </c>
      <c r="AH362" t="s">
        <v>167</v>
      </c>
      <c r="AI362" t="s">
        <v>714</v>
      </c>
      <c r="AJ362" t="s">
        <v>730</v>
      </c>
      <c r="AK362">
        <v>32220</v>
      </c>
      <c r="AL362">
        <v>32220</v>
      </c>
    </row>
    <row r="363" spans="1:38" x14ac:dyDescent="0.25">
      <c r="A363" s="1">
        <v>265</v>
      </c>
      <c r="B363">
        <v>30</v>
      </c>
      <c r="C363">
        <v>70</v>
      </c>
      <c r="D363">
        <v>30</v>
      </c>
      <c r="E363">
        <v>20</v>
      </c>
      <c r="F363">
        <v>1</v>
      </c>
      <c r="G363">
        <v>8</v>
      </c>
      <c r="H363">
        <v>1</v>
      </c>
      <c r="I363" t="s">
        <v>85</v>
      </c>
      <c r="J363" t="s">
        <v>124</v>
      </c>
      <c r="K363" t="s">
        <v>163</v>
      </c>
      <c r="L363" t="s">
        <v>167</v>
      </c>
      <c r="M363">
        <v>0</v>
      </c>
      <c r="N363" t="s">
        <v>168</v>
      </c>
      <c r="O363" t="s">
        <v>178</v>
      </c>
      <c r="P363" t="s">
        <v>197</v>
      </c>
      <c r="Q363" t="s">
        <v>199</v>
      </c>
      <c r="R363">
        <v>1</v>
      </c>
      <c r="S363">
        <v>199</v>
      </c>
      <c r="T363" t="s">
        <v>81</v>
      </c>
      <c r="U363" t="s">
        <v>120</v>
      </c>
      <c r="V363" t="s">
        <v>160</v>
      </c>
      <c r="W363" t="s">
        <v>167</v>
      </c>
      <c r="X363">
        <v>0</v>
      </c>
      <c r="Y363" t="s">
        <v>168</v>
      </c>
      <c r="Z363">
        <v>8</v>
      </c>
      <c r="AA363" t="s">
        <v>181</v>
      </c>
      <c r="AB363" t="s">
        <v>120</v>
      </c>
      <c r="AC363" t="s">
        <v>199</v>
      </c>
      <c r="AD363">
        <v>68</v>
      </c>
      <c r="AE363">
        <v>10</v>
      </c>
      <c r="AF363">
        <v>0</v>
      </c>
      <c r="AG363">
        <v>0.5</v>
      </c>
      <c r="AH363" t="s">
        <v>167</v>
      </c>
      <c r="AI363" t="s">
        <v>714</v>
      </c>
      <c r="AJ363" t="s">
        <v>730</v>
      </c>
      <c r="AK363">
        <v>32220</v>
      </c>
      <c r="AL363">
        <v>32220</v>
      </c>
    </row>
    <row r="364" spans="1:38" x14ac:dyDescent="0.25">
      <c r="A364" s="1">
        <v>266</v>
      </c>
      <c r="B364">
        <v>30</v>
      </c>
      <c r="C364">
        <v>70</v>
      </c>
      <c r="D364">
        <v>30</v>
      </c>
      <c r="E364">
        <v>20</v>
      </c>
      <c r="F364">
        <v>1</v>
      </c>
      <c r="G364">
        <v>16</v>
      </c>
      <c r="H364">
        <v>1</v>
      </c>
      <c r="I364" t="s">
        <v>85</v>
      </c>
      <c r="J364" t="s">
        <v>124</v>
      </c>
      <c r="K364" t="s">
        <v>163</v>
      </c>
      <c r="L364" t="s">
        <v>167</v>
      </c>
      <c r="M364">
        <v>0</v>
      </c>
      <c r="N364" t="s">
        <v>168</v>
      </c>
      <c r="O364" t="s">
        <v>178</v>
      </c>
      <c r="P364" t="s">
        <v>197</v>
      </c>
      <c r="Q364" t="s">
        <v>199</v>
      </c>
      <c r="R364">
        <v>1</v>
      </c>
      <c r="S364">
        <v>200</v>
      </c>
      <c r="T364" t="s">
        <v>292</v>
      </c>
      <c r="U364" t="s">
        <v>460</v>
      </c>
      <c r="W364" t="s">
        <v>543</v>
      </c>
      <c r="X364">
        <v>0</v>
      </c>
      <c r="Y364" t="s">
        <v>544</v>
      </c>
      <c r="Z364">
        <v>16</v>
      </c>
      <c r="AB364" t="s">
        <v>629</v>
      </c>
      <c r="AC364" t="s">
        <v>199</v>
      </c>
      <c r="AD364">
        <v>68</v>
      </c>
      <c r="AE364">
        <v>10</v>
      </c>
      <c r="AF364">
        <v>0</v>
      </c>
      <c r="AG364">
        <v>0.5</v>
      </c>
      <c r="AH364" t="s">
        <v>167</v>
      </c>
      <c r="AI364" t="s">
        <v>714</v>
      </c>
      <c r="AJ364" t="s">
        <v>730</v>
      </c>
      <c r="AK364">
        <v>32220</v>
      </c>
      <c r="AL364">
        <v>32220</v>
      </c>
    </row>
    <row r="365" spans="1:38" x14ac:dyDescent="0.25">
      <c r="A365" s="1">
        <v>272</v>
      </c>
      <c r="B365">
        <v>30</v>
      </c>
      <c r="C365">
        <v>80</v>
      </c>
      <c r="D365">
        <v>30</v>
      </c>
      <c r="E365">
        <v>10</v>
      </c>
      <c r="F365">
        <v>1</v>
      </c>
      <c r="G365">
        <v>1</v>
      </c>
      <c r="H365">
        <v>1</v>
      </c>
      <c r="I365" t="s">
        <v>86</v>
      </c>
      <c r="J365" t="s">
        <v>125</v>
      </c>
      <c r="K365" t="s">
        <v>164</v>
      </c>
      <c r="L365" t="s">
        <v>167</v>
      </c>
      <c r="M365">
        <v>0</v>
      </c>
      <c r="N365" t="s">
        <v>168</v>
      </c>
      <c r="O365" t="s">
        <v>177</v>
      </c>
      <c r="P365" t="s">
        <v>125</v>
      </c>
      <c r="Q365" t="s">
        <v>199</v>
      </c>
      <c r="R365">
        <v>1</v>
      </c>
      <c r="S365">
        <v>202</v>
      </c>
      <c r="T365" t="s">
        <v>52</v>
      </c>
      <c r="U365" t="s">
        <v>99</v>
      </c>
      <c r="V365" t="s">
        <v>139</v>
      </c>
      <c r="W365" t="s">
        <v>167</v>
      </c>
      <c r="X365">
        <v>0</v>
      </c>
      <c r="Y365" t="s">
        <v>168</v>
      </c>
      <c r="Z365">
        <v>1</v>
      </c>
      <c r="AA365" t="s">
        <v>170</v>
      </c>
      <c r="AB365" t="s">
        <v>99</v>
      </c>
      <c r="AC365" t="s">
        <v>199</v>
      </c>
      <c r="AD365">
        <v>69</v>
      </c>
      <c r="AE365">
        <v>10</v>
      </c>
      <c r="AF365">
        <v>0</v>
      </c>
      <c r="AG365">
        <v>0.5</v>
      </c>
      <c r="AH365" t="s">
        <v>167</v>
      </c>
      <c r="AI365" t="s">
        <v>714</v>
      </c>
      <c r="AJ365" t="s">
        <v>730</v>
      </c>
      <c r="AK365">
        <v>36810</v>
      </c>
      <c r="AL365">
        <v>36810</v>
      </c>
    </row>
    <row r="366" spans="1:38" x14ac:dyDescent="0.25">
      <c r="A366" s="1">
        <v>273</v>
      </c>
      <c r="B366">
        <v>30</v>
      </c>
      <c r="C366">
        <v>80</v>
      </c>
      <c r="D366">
        <v>40</v>
      </c>
      <c r="E366">
        <v>10</v>
      </c>
      <c r="F366">
        <v>1</v>
      </c>
      <c r="G366">
        <v>1</v>
      </c>
      <c r="H366">
        <v>1</v>
      </c>
      <c r="I366" t="s">
        <v>86</v>
      </c>
      <c r="J366" t="s">
        <v>125</v>
      </c>
      <c r="K366" t="s">
        <v>164</v>
      </c>
      <c r="L366" t="s">
        <v>167</v>
      </c>
      <c r="M366">
        <v>0</v>
      </c>
      <c r="N366" t="s">
        <v>168</v>
      </c>
      <c r="O366" t="s">
        <v>177</v>
      </c>
      <c r="P366" t="s">
        <v>125</v>
      </c>
      <c r="Q366" t="s">
        <v>199</v>
      </c>
      <c r="R366">
        <v>1</v>
      </c>
      <c r="S366">
        <v>204</v>
      </c>
      <c r="T366" t="s">
        <v>293</v>
      </c>
      <c r="U366" t="s">
        <v>461</v>
      </c>
      <c r="W366" t="s">
        <v>543</v>
      </c>
      <c r="X366">
        <v>0</v>
      </c>
      <c r="Y366" t="s">
        <v>545</v>
      </c>
      <c r="Z366">
        <v>1</v>
      </c>
      <c r="AB366" t="s">
        <v>630</v>
      </c>
      <c r="AC366" t="s">
        <v>199</v>
      </c>
      <c r="AD366">
        <v>69</v>
      </c>
      <c r="AE366">
        <v>10</v>
      </c>
      <c r="AF366">
        <v>0</v>
      </c>
      <c r="AG366">
        <v>0.5</v>
      </c>
      <c r="AH366" t="s">
        <v>167</v>
      </c>
      <c r="AI366" t="s">
        <v>714</v>
      </c>
      <c r="AJ366" t="s">
        <v>730</v>
      </c>
      <c r="AK366">
        <v>36810</v>
      </c>
      <c r="AL366">
        <v>36810</v>
      </c>
    </row>
    <row r="367" spans="1:38" x14ac:dyDescent="0.25">
      <c r="A367" s="1">
        <v>274</v>
      </c>
      <c r="B367">
        <v>30</v>
      </c>
      <c r="C367">
        <v>80</v>
      </c>
      <c r="D367">
        <v>30</v>
      </c>
      <c r="E367">
        <v>10</v>
      </c>
      <c r="F367">
        <v>1</v>
      </c>
      <c r="G367">
        <v>1</v>
      </c>
      <c r="H367">
        <v>1</v>
      </c>
      <c r="I367" t="s">
        <v>86</v>
      </c>
      <c r="J367" t="s">
        <v>125</v>
      </c>
      <c r="K367" t="s">
        <v>164</v>
      </c>
      <c r="L367" t="s">
        <v>167</v>
      </c>
      <c r="M367">
        <v>0</v>
      </c>
      <c r="N367" t="s">
        <v>168</v>
      </c>
      <c r="O367" t="s">
        <v>177</v>
      </c>
      <c r="P367" t="s">
        <v>125</v>
      </c>
      <c r="Q367" t="s">
        <v>199</v>
      </c>
      <c r="R367">
        <v>1</v>
      </c>
      <c r="S367">
        <v>203</v>
      </c>
      <c r="T367" t="s">
        <v>37</v>
      </c>
      <c r="U367" t="s">
        <v>89</v>
      </c>
      <c r="V367" t="s">
        <v>128</v>
      </c>
      <c r="W367" t="s">
        <v>167</v>
      </c>
      <c r="X367">
        <v>0</v>
      </c>
      <c r="Y367" t="s">
        <v>168</v>
      </c>
      <c r="Z367">
        <v>1</v>
      </c>
      <c r="AA367" t="s">
        <v>170</v>
      </c>
      <c r="AB367" t="s">
        <v>182</v>
      </c>
      <c r="AC367" t="s">
        <v>199</v>
      </c>
      <c r="AD367">
        <v>69</v>
      </c>
      <c r="AE367">
        <v>10</v>
      </c>
      <c r="AF367">
        <v>0</v>
      </c>
      <c r="AG367">
        <v>0.5</v>
      </c>
      <c r="AH367" t="s">
        <v>167</v>
      </c>
      <c r="AI367" t="s">
        <v>714</v>
      </c>
      <c r="AJ367" t="s">
        <v>730</v>
      </c>
      <c r="AK367">
        <v>36810</v>
      </c>
      <c r="AL367">
        <v>36810</v>
      </c>
    </row>
    <row r="368" spans="1:38" x14ac:dyDescent="0.25">
      <c r="A368" s="1">
        <v>275</v>
      </c>
      <c r="B368">
        <v>30</v>
      </c>
      <c r="C368">
        <v>80</v>
      </c>
      <c r="D368">
        <v>40</v>
      </c>
      <c r="E368">
        <v>10</v>
      </c>
      <c r="F368">
        <v>1</v>
      </c>
      <c r="G368">
        <v>1</v>
      </c>
      <c r="H368">
        <v>1</v>
      </c>
      <c r="I368" t="s">
        <v>86</v>
      </c>
      <c r="J368" t="s">
        <v>125</v>
      </c>
      <c r="K368" t="s">
        <v>164</v>
      </c>
      <c r="L368" t="s">
        <v>167</v>
      </c>
      <c r="M368">
        <v>0</v>
      </c>
      <c r="N368" t="s">
        <v>168</v>
      </c>
      <c r="O368" t="s">
        <v>177</v>
      </c>
      <c r="P368" t="s">
        <v>125</v>
      </c>
      <c r="Q368" t="s">
        <v>199</v>
      </c>
      <c r="R368">
        <v>1</v>
      </c>
      <c r="S368">
        <v>205</v>
      </c>
      <c r="T368" t="s">
        <v>294</v>
      </c>
      <c r="U368" t="s">
        <v>462</v>
      </c>
      <c r="W368" t="s">
        <v>543</v>
      </c>
      <c r="X368">
        <v>0</v>
      </c>
      <c r="Y368" t="s">
        <v>545</v>
      </c>
      <c r="Z368">
        <v>1</v>
      </c>
      <c r="AB368" t="s">
        <v>631</v>
      </c>
      <c r="AC368" t="s">
        <v>199</v>
      </c>
      <c r="AD368">
        <v>69</v>
      </c>
      <c r="AE368">
        <v>10</v>
      </c>
      <c r="AF368">
        <v>0</v>
      </c>
      <c r="AG368">
        <v>0.5</v>
      </c>
      <c r="AH368" t="s">
        <v>167</v>
      </c>
      <c r="AI368" t="s">
        <v>714</v>
      </c>
      <c r="AJ368" t="s">
        <v>730</v>
      </c>
      <c r="AK368">
        <v>36810</v>
      </c>
      <c r="AL368">
        <v>36810</v>
      </c>
    </row>
    <row r="369" spans="1:38" x14ac:dyDescent="0.25">
      <c r="A369" s="1">
        <v>276</v>
      </c>
      <c r="B369">
        <v>30</v>
      </c>
      <c r="C369">
        <v>80</v>
      </c>
      <c r="D369">
        <v>30</v>
      </c>
      <c r="E369">
        <v>10</v>
      </c>
      <c r="F369">
        <v>1</v>
      </c>
      <c r="G369">
        <v>4</v>
      </c>
      <c r="H369">
        <v>1</v>
      </c>
      <c r="I369" t="s">
        <v>86</v>
      </c>
      <c r="J369" t="s">
        <v>125</v>
      </c>
      <c r="K369" t="s">
        <v>164</v>
      </c>
      <c r="L369" t="s">
        <v>167</v>
      </c>
      <c r="M369">
        <v>0</v>
      </c>
      <c r="N369" t="s">
        <v>168</v>
      </c>
      <c r="O369" t="s">
        <v>177</v>
      </c>
      <c r="P369" t="s">
        <v>125</v>
      </c>
      <c r="Q369" t="s">
        <v>199</v>
      </c>
      <c r="R369">
        <v>1</v>
      </c>
      <c r="S369">
        <v>207</v>
      </c>
      <c r="T369" t="s">
        <v>234</v>
      </c>
      <c r="U369" t="s">
        <v>403</v>
      </c>
      <c r="W369" t="s">
        <v>543</v>
      </c>
      <c r="X369">
        <v>0</v>
      </c>
      <c r="Y369" t="s">
        <v>544</v>
      </c>
      <c r="Z369">
        <v>4</v>
      </c>
      <c r="AB369" t="s">
        <v>575</v>
      </c>
      <c r="AC369" t="s">
        <v>199</v>
      </c>
      <c r="AD369">
        <v>69</v>
      </c>
      <c r="AE369">
        <v>10</v>
      </c>
      <c r="AF369">
        <v>0</v>
      </c>
      <c r="AG369">
        <v>0.5</v>
      </c>
      <c r="AH369" t="s">
        <v>167</v>
      </c>
      <c r="AI369" t="s">
        <v>714</v>
      </c>
      <c r="AJ369" t="s">
        <v>730</v>
      </c>
      <c r="AK369">
        <v>36810</v>
      </c>
      <c r="AL369">
        <v>36810</v>
      </c>
    </row>
    <row r="370" spans="1:38" x14ac:dyDescent="0.25">
      <c r="A370" s="1">
        <v>277</v>
      </c>
      <c r="B370">
        <v>30</v>
      </c>
      <c r="C370">
        <v>80</v>
      </c>
      <c r="D370">
        <v>30</v>
      </c>
      <c r="E370">
        <v>10</v>
      </c>
      <c r="F370">
        <v>1</v>
      </c>
      <c r="G370">
        <v>2</v>
      </c>
      <c r="H370">
        <v>1</v>
      </c>
      <c r="I370" t="s">
        <v>86</v>
      </c>
      <c r="J370" t="s">
        <v>125</v>
      </c>
      <c r="K370" t="s">
        <v>164</v>
      </c>
      <c r="L370" t="s">
        <v>167</v>
      </c>
      <c r="M370">
        <v>0</v>
      </c>
      <c r="N370" t="s">
        <v>168</v>
      </c>
      <c r="O370" t="s">
        <v>177</v>
      </c>
      <c r="P370" t="s">
        <v>125</v>
      </c>
      <c r="Q370" t="s">
        <v>199</v>
      </c>
      <c r="R370">
        <v>1</v>
      </c>
      <c r="S370">
        <v>211</v>
      </c>
      <c r="T370" t="s">
        <v>295</v>
      </c>
      <c r="U370" t="s">
        <v>463</v>
      </c>
      <c r="W370" t="s">
        <v>543</v>
      </c>
      <c r="X370">
        <v>0</v>
      </c>
      <c r="Y370" t="s">
        <v>544</v>
      </c>
      <c r="Z370">
        <v>2</v>
      </c>
      <c r="AB370" t="s">
        <v>632</v>
      </c>
      <c r="AC370" t="s">
        <v>199</v>
      </c>
      <c r="AD370">
        <v>69</v>
      </c>
      <c r="AE370">
        <v>10</v>
      </c>
      <c r="AF370">
        <v>0</v>
      </c>
      <c r="AG370">
        <v>0.5</v>
      </c>
      <c r="AH370" t="s">
        <v>167</v>
      </c>
      <c r="AI370" t="s">
        <v>714</v>
      </c>
      <c r="AJ370" t="s">
        <v>730</v>
      </c>
      <c r="AK370">
        <v>36810</v>
      </c>
      <c r="AL370">
        <v>36810</v>
      </c>
    </row>
    <row r="371" spans="1:38" x14ac:dyDescent="0.25">
      <c r="A371" s="1">
        <v>278</v>
      </c>
      <c r="B371">
        <v>30</v>
      </c>
      <c r="C371">
        <v>80</v>
      </c>
      <c r="D371">
        <v>30</v>
      </c>
      <c r="E371">
        <v>10</v>
      </c>
      <c r="F371">
        <v>1</v>
      </c>
      <c r="G371">
        <v>2</v>
      </c>
      <c r="H371">
        <v>1</v>
      </c>
      <c r="I371" t="s">
        <v>86</v>
      </c>
      <c r="J371" t="s">
        <v>125</v>
      </c>
      <c r="K371" t="s">
        <v>164</v>
      </c>
      <c r="L371" t="s">
        <v>167</v>
      </c>
      <c r="M371">
        <v>0</v>
      </c>
      <c r="N371" t="s">
        <v>168</v>
      </c>
      <c r="O371" t="s">
        <v>177</v>
      </c>
      <c r="P371" t="s">
        <v>125</v>
      </c>
      <c r="Q371" t="s">
        <v>199</v>
      </c>
      <c r="R371">
        <v>1</v>
      </c>
      <c r="S371">
        <v>212</v>
      </c>
      <c r="T371" t="s">
        <v>296</v>
      </c>
      <c r="U371" t="s">
        <v>464</v>
      </c>
      <c r="W371" t="s">
        <v>543</v>
      </c>
      <c r="X371">
        <v>0</v>
      </c>
      <c r="Y371" t="s">
        <v>544</v>
      </c>
      <c r="Z371">
        <v>2</v>
      </c>
      <c r="AB371" t="s">
        <v>633</v>
      </c>
      <c r="AC371" t="s">
        <v>199</v>
      </c>
      <c r="AD371">
        <v>69</v>
      </c>
      <c r="AE371">
        <v>10</v>
      </c>
      <c r="AF371">
        <v>0</v>
      </c>
      <c r="AG371">
        <v>0.5</v>
      </c>
      <c r="AH371" t="s">
        <v>167</v>
      </c>
      <c r="AI371" t="s">
        <v>714</v>
      </c>
      <c r="AJ371" t="s">
        <v>730</v>
      </c>
      <c r="AK371">
        <v>36810</v>
      </c>
      <c r="AL371">
        <v>36810</v>
      </c>
    </row>
    <row r="372" spans="1:38" x14ac:dyDescent="0.25">
      <c r="A372" s="1">
        <v>279</v>
      </c>
      <c r="B372">
        <v>30</v>
      </c>
      <c r="C372">
        <v>80</v>
      </c>
      <c r="D372">
        <v>30</v>
      </c>
      <c r="E372">
        <v>10</v>
      </c>
      <c r="F372">
        <v>1</v>
      </c>
      <c r="G372">
        <v>4</v>
      </c>
      <c r="H372">
        <v>1</v>
      </c>
      <c r="I372" t="s">
        <v>86</v>
      </c>
      <c r="J372" t="s">
        <v>125</v>
      </c>
      <c r="K372" t="s">
        <v>164</v>
      </c>
      <c r="L372" t="s">
        <v>167</v>
      </c>
      <c r="M372">
        <v>0</v>
      </c>
      <c r="N372" t="s">
        <v>168</v>
      </c>
      <c r="O372" t="s">
        <v>177</v>
      </c>
      <c r="P372" t="s">
        <v>125</v>
      </c>
      <c r="Q372" t="s">
        <v>199</v>
      </c>
      <c r="R372">
        <v>1</v>
      </c>
      <c r="S372">
        <v>213</v>
      </c>
      <c r="T372" t="s">
        <v>297</v>
      </c>
      <c r="U372" t="s">
        <v>465</v>
      </c>
      <c r="W372" t="s">
        <v>543</v>
      </c>
      <c r="X372">
        <v>0</v>
      </c>
      <c r="Y372" t="s">
        <v>544</v>
      </c>
      <c r="Z372">
        <v>4</v>
      </c>
      <c r="AB372" t="s">
        <v>634</v>
      </c>
      <c r="AC372" t="s">
        <v>199</v>
      </c>
      <c r="AD372">
        <v>69</v>
      </c>
      <c r="AE372">
        <v>10</v>
      </c>
      <c r="AF372">
        <v>0</v>
      </c>
      <c r="AG372">
        <v>0.5</v>
      </c>
      <c r="AH372" t="s">
        <v>167</v>
      </c>
      <c r="AI372" t="s">
        <v>714</v>
      </c>
      <c r="AJ372" t="s">
        <v>730</v>
      </c>
      <c r="AK372">
        <v>36810</v>
      </c>
      <c r="AL372">
        <v>36810</v>
      </c>
    </row>
    <row r="373" spans="1:38" x14ac:dyDescent="0.25">
      <c r="A373" s="1">
        <v>280</v>
      </c>
      <c r="B373">
        <v>30</v>
      </c>
      <c r="C373">
        <v>80</v>
      </c>
      <c r="D373">
        <v>30</v>
      </c>
      <c r="E373">
        <v>10</v>
      </c>
      <c r="F373">
        <v>1</v>
      </c>
      <c r="G373">
        <v>4</v>
      </c>
      <c r="H373">
        <v>1</v>
      </c>
      <c r="I373" t="s">
        <v>86</v>
      </c>
      <c r="J373" t="s">
        <v>125</v>
      </c>
      <c r="K373" t="s">
        <v>164</v>
      </c>
      <c r="L373" t="s">
        <v>167</v>
      </c>
      <c r="M373">
        <v>0</v>
      </c>
      <c r="N373" t="s">
        <v>168</v>
      </c>
      <c r="O373" t="s">
        <v>177</v>
      </c>
      <c r="P373" t="s">
        <v>125</v>
      </c>
      <c r="Q373" t="s">
        <v>199</v>
      </c>
      <c r="R373">
        <v>1</v>
      </c>
      <c r="S373">
        <v>208</v>
      </c>
      <c r="T373" t="s">
        <v>236</v>
      </c>
      <c r="U373" t="s">
        <v>405</v>
      </c>
      <c r="W373" t="s">
        <v>543</v>
      </c>
      <c r="X373">
        <v>0</v>
      </c>
      <c r="Y373" t="s">
        <v>544</v>
      </c>
      <c r="Z373">
        <v>4</v>
      </c>
      <c r="AB373" t="s">
        <v>577</v>
      </c>
      <c r="AC373" t="s">
        <v>199</v>
      </c>
      <c r="AD373">
        <v>69</v>
      </c>
      <c r="AE373">
        <v>10</v>
      </c>
      <c r="AF373">
        <v>0</v>
      </c>
      <c r="AG373">
        <v>0.5</v>
      </c>
      <c r="AH373" t="s">
        <v>167</v>
      </c>
      <c r="AI373" t="s">
        <v>714</v>
      </c>
      <c r="AJ373" t="s">
        <v>730</v>
      </c>
      <c r="AK373">
        <v>36810</v>
      </c>
      <c r="AL373">
        <v>36810</v>
      </c>
    </row>
    <row r="374" spans="1:38" x14ac:dyDescent="0.25">
      <c r="A374" s="1">
        <v>281</v>
      </c>
      <c r="B374">
        <v>30</v>
      </c>
      <c r="C374">
        <v>80</v>
      </c>
      <c r="D374">
        <v>30</v>
      </c>
      <c r="E374">
        <v>10</v>
      </c>
      <c r="F374">
        <v>1</v>
      </c>
      <c r="G374">
        <v>2</v>
      </c>
      <c r="H374">
        <v>1</v>
      </c>
      <c r="I374" t="s">
        <v>86</v>
      </c>
      <c r="J374" t="s">
        <v>125</v>
      </c>
      <c r="K374" t="s">
        <v>164</v>
      </c>
      <c r="L374" t="s">
        <v>167</v>
      </c>
      <c r="M374">
        <v>0</v>
      </c>
      <c r="N374" t="s">
        <v>168</v>
      </c>
      <c r="O374" t="s">
        <v>177</v>
      </c>
      <c r="P374" t="s">
        <v>125</v>
      </c>
      <c r="Q374" t="s">
        <v>199</v>
      </c>
      <c r="R374">
        <v>1</v>
      </c>
      <c r="S374">
        <v>215</v>
      </c>
      <c r="T374" t="s">
        <v>298</v>
      </c>
      <c r="U374" t="s">
        <v>466</v>
      </c>
      <c r="W374" t="s">
        <v>543</v>
      </c>
      <c r="X374">
        <v>0</v>
      </c>
      <c r="Y374" t="s">
        <v>544</v>
      </c>
      <c r="Z374">
        <v>2</v>
      </c>
      <c r="AB374" t="s">
        <v>635</v>
      </c>
      <c r="AC374" t="s">
        <v>199</v>
      </c>
      <c r="AD374">
        <v>69</v>
      </c>
      <c r="AE374">
        <v>10</v>
      </c>
      <c r="AF374">
        <v>0</v>
      </c>
      <c r="AG374">
        <v>0.5</v>
      </c>
      <c r="AH374" t="s">
        <v>167</v>
      </c>
      <c r="AI374" t="s">
        <v>714</v>
      </c>
      <c r="AJ374" t="s">
        <v>730</v>
      </c>
      <c r="AK374">
        <v>36810</v>
      </c>
      <c r="AL374">
        <v>36810</v>
      </c>
    </row>
    <row r="375" spans="1:38" x14ac:dyDescent="0.25">
      <c r="A375" s="1">
        <v>282</v>
      </c>
      <c r="B375">
        <v>30</v>
      </c>
      <c r="C375">
        <v>80</v>
      </c>
      <c r="D375">
        <v>30</v>
      </c>
      <c r="E375">
        <v>10</v>
      </c>
      <c r="F375">
        <v>1</v>
      </c>
      <c r="G375">
        <v>4</v>
      </c>
      <c r="H375">
        <v>1</v>
      </c>
      <c r="I375" t="s">
        <v>86</v>
      </c>
      <c r="J375" t="s">
        <v>125</v>
      </c>
      <c r="K375" t="s">
        <v>164</v>
      </c>
      <c r="L375" t="s">
        <v>167</v>
      </c>
      <c r="M375">
        <v>0</v>
      </c>
      <c r="N375" t="s">
        <v>168</v>
      </c>
      <c r="O375" t="s">
        <v>177</v>
      </c>
      <c r="P375" t="s">
        <v>125</v>
      </c>
      <c r="Q375" t="s">
        <v>199</v>
      </c>
      <c r="R375">
        <v>1</v>
      </c>
      <c r="S375">
        <v>209</v>
      </c>
      <c r="T375" t="s">
        <v>299</v>
      </c>
      <c r="U375" t="s">
        <v>467</v>
      </c>
      <c r="W375" t="s">
        <v>543</v>
      </c>
      <c r="X375">
        <v>0</v>
      </c>
      <c r="Y375" t="s">
        <v>544</v>
      </c>
      <c r="Z375">
        <v>4</v>
      </c>
      <c r="AB375" t="s">
        <v>636</v>
      </c>
      <c r="AC375" t="s">
        <v>199</v>
      </c>
      <c r="AD375">
        <v>69</v>
      </c>
      <c r="AE375">
        <v>10</v>
      </c>
      <c r="AF375">
        <v>0</v>
      </c>
      <c r="AG375">
        <v>0.5</v>
      </c>
      <c r="AH375" t="s">
        <v>167</v>
      </c>
      <c r="AI375" t="s">
        <v>714</v>
      </c>
      <c r="AJ375" t="s">
        <v>730</v>
      </c>
      <c r="AK375">
        <v>36810</v>
      </c>
      <c r="AL375">
        <v>36810</v>
      </c>
    </row>
    <row r="376" spans="1:38" x14ac:dyDescent="0.25">
      <c r="A376" s="1">
        <v>283</v>
      </c>
      <c r="B376">
        <v>30</v>
      </c>
      <c r="C376">
        <v>80</v>
      </c>
      <c r="D376">
        <v>30</v>
      </c>
      <c r="E376">
        <v>10</v>
      </c>
      <c r="F376">
        <v>1</v>
      </c>
      <c r="G376">
        <v>2</v>
      </c>
      <c r="H376">
        <v>1</v>
      </c>
      <c r="I376" t="s">
        <v>86</v>
      </c>
      <c r="J376" t="s">
        <v>125</v>
      </c>
      <c r="K376" t="s">
        <v>164</v>
      </c>
      <c r="L376" t="s">
        <v>167</v>
      </c>
      <c r="M376">
        <v>0</v>
      </c>
      <c r="N376" t="s">
        <v>168</v>
      </c>
      <c r="O376" t="s">
        <v>177</v>
      </c>
      <c r="P376" t="s">
        <v>125</v>
      </c>
      <c r="Q376" t="s">
        <v>199</v>
      </c>
      <c r="R376">
        <v>1</v>
      </c>
      <c r="S376">
        <v>210</v>
      </c>
      <c r="T376" t="s">
        <v>300</v>
      </c>
      <c r="U376" t="s">
        <v>468</v>
      </c>
      <c r="W376" t="s">
        <v>543</v>
      </c>
      <c r="X376">
        <v>0</v>
      </c>
      <c r="Y376" t="s">
        <v>544</v>
      </c>
      <c r="Z376">
        <v>2</v>
      </c>
      <c r="AB376" t="s">
        <v>637</v>
      </c>
      <c r="AC376" t="s">
        <v>199</v>
      </c>
      <c r="AD376">
        <v>69</v>
      </c>
      <c r="AE376">
        <v>10</v>
      </c>
      <c r="AF376">
        <v>0</v>
      </c>
      <c r="AG376">
        <v>0.5</v>
      </c>
      <c r="AH376" t="s">
        <v>167</v>
      </c>
      <c r="AI376" t="s">
        <v>714</v>
      </c>
      <c r="AJ376" t="s">
        <v>730</v>
      </c>
      <c r="AK376">
        <v>36810</v>
      </c>
      <c r="AL376">
        <v>36810</v>
      </c>
    </row>
    <row r="377" spans="1:38" x14ac:dyDescent="0.25">
      <c r="A377" s="1">
        <v>284</v>
      </c>
      <c r="B377">
        <v>30</v>
      </c>
      <c r="C377">
        <v>80</v>
      </c>
      <c r="D377">
        <v>30</v>
      </c>
      <c r="E377">
        <v>10</v>
      </c>
      <c r="F377">
        <v>1</v>
      </c>
      <c r="G377">
        <v>2</v>
      </c>
      <c r="H377">
        <v>1</v>
      </c>
      <c r="I377" t="s">
        <v>86</v>
      </c>
      <c r="J377" t="s">
        <v>125</v>
      </c>
      <c r="K377" t="s">
        <v>164</v>
      </c>
      <c r="L377" t="s">
        <v>167</v>
      </c>
      <c r="M377">
        <v>0</v>
      </c>
      <c r="N377" t="s">
        <v>168</v>
      </c>
      <c r="O377" t="s">
        <v>177</v>
      </c>
      <c r="P377" t="s">
        <v>125</v>
      </c>
      <c r="Q377" t="s">
        <v>199</v>
      </c>
      <c r="R377">
        <v>1</v>
      </c>
      <c r="S377">
        <v>214</v>
      </c>
      <c r="T377" t="s">
        <v>301</v>
      </c>
      <c r="U377" t="s">
        <v>469</v>
      </c>
      <c r="W377" t="s">
        <v>543</v>
      </c>
      <c r="X377">
        <v>0</v>
      </c>
      <c r="Y377" t="s">
        <v>544</v>
      </c>
      <c r="Z377">
        <v>2</v>
      </c>
      <c r="AB377" t="s">
        <v>638</v>
      </c>
      <c r="AC377" t="s">
        <v>199</v>
      </c>
      <c r="AD377">
        <v>69</v>
      </c>
      <c r="AE377">
        <v>10</v>
      </c>
      <c r="AF377">
        <v>0</v>
      </c>
      <c r="AG377">
        <v>0.5</v>
      </c>
      <c r="AH377" t="s">
        <v>167</v>
      </c>
      <c r="AI377" t="s">
        <v>714</v>
      </c>
      <c r="AJ377" t="s">
        <v>730</v>
      </c>
      <c r="AK377">
        <v>36810</v>
      </c>
      <c r="AL377">
        <v>36810</v>
      </c>
    </row>
    <row r="378" spans="1:38" x14ac:dyDescent="0.25">
      <c r="A378" s="1">
        <v>285</v>
      </c>
      <c r="B378">
        <v>30</v>
      </c>
      <c r="C378">
        <v>80</v>
      </c>
      <c r="D378">
        <v>30</v>
      </c>
      <c r="E378">
        <v>10</v>
      </c>
      <c r="F378">
        <v>1</v>
      </c>
      <c r="G378">
        <v>4</v>
      </c>
      <c r="H378">
        <v>1</v>
      </c>
      <c r="I378" t="s">
        <v>86</v>
      </c>
      <c r="J378" t="s">
        <v>125</v>
      </c>
      <c r="K378" t="s">
        <v>164</v>
      </c>
      <c r="L378" t="s">
        <v>167</v>
      </c>
      <c r="M378">
        <v>0</v>
      </c>
      <c r="N378" t="s">
        <v>168</v>
      </c>
      <c r="O378" t="s">
        <v>177</v>
      </c>
      <c r="P378" t="s">
        <v>125</v>
      </c>
      <c r="Q378" t="s">
        <v>199</v>
      </c>
      <c r="R378">
        <v>1</v>
      </c>
      <c r="S378">
        <v>206</v>
      </c>
      <c r="T378" t="s">
        <v>302</v>
      </c>
      <c r="U378" t="s">
        <v>470</v>
      </c>
      <c r="W378" t="s">
        <v>543</v>
      </c>
      <c r="X378">
        <v>0</v>
      </c>
      <c r="Y378" t="s">
        <v>544</v>
      </c>
      <c r="Z378">
        <v>4</v>
      </c>
      <c r="AB378" t="s">
        <v>639</v>
      </c>
      <c r="AC378" t="s">
        <v>199</v>
      </c>
      <c r="AD378">
        <v>69</v>
      </c>
      <c r="AE378">
        <v>10</v>
      </c>
      <c r="AF378">
        <v>0</v>
      </c>
      <c r="AG378">
        <v>0.5</v>
      </c>
      <c r="AH378" t="s">
        <v>167</v>
      </c>
      <c r="AI378" t="s">
        <v>714</v>
      </c>
      <c r="AJ378" t="s">
        <v>730</v>
      </c>
      <c r="AK378">
        <v>36810</v>
      </c>
      <c r="AL378">
        <v>36810</v>
      </c>
    </row>
    <row r="379" spans="1:38" x14ac:dyDescent="0.25">
      <c r="A379" s="1">
        <v>286</v>
      </c>
      <c r="B379">
        <v>30</v>
      </c>
      <c r="C379">
        <v>80</v>
      </c>
      <c r="D379">
        <v>30</v>
      </c>
      <c r="E379">
        <v>20</v>
      </c>
      <c r="F379">
        <v>1</v>
      </c>
      <c r="G379">
        <v>1</v>
      </c>
      <c r="H379">
        <v>1</v>
      </c>
      <c r="I379" t="s">
        <v>87</v>
      </c>
      <c r="J379" t="s">
        <v>126</v>
      </c>
      <c r="K379" t="s">
        <v>165</v>
      </c>
      <c r="L379" t="s">
        <v>167</v>
      </c>
      <c r="M379">
        <v>0</v>
      </c>
      <c r="N379" t="s">
        <v>168</v>
      </c>
      <c r="O379" t="s">
        <v>177</v>
      </c>
      <c r="P379" t="s">
        <v>126</v>
      </c>
      <c r="Q379" t="s">
        <v>199</v>
      </c>
      <c r="R379">
        <v>1</v>
      </c>
      <c r="S379">
        <v>402</v>
      </c>
      <c r="T379" t="s">
        <v>303</v>
      </c>
      <c r="U379" t="s">
        <v>471</v>
      </c>
      <c r="V379" t="s">
        <v>538</v>
      </c>
      <c r="W379" t="s">
        <v>167</v>
      </c>
      <c r="X379">
        <v>0</v>
      </c>
      <c r="Y379" t="s">
        <v>544</v>
      </c>
      <c r="Z379">
        <v>1</v>
      </c>
      <c r="AA379" t="s">
        <v>173</v>
      </c>
      <c r="AB379" t="s">
        <v>640</v>
      </c>
      <c r="AC379" t="s">
        <v>199</v>
      </c>
      <c r="AD379">
        <v>214</v>
      </c>
      <c r="AE379">
        <v>10</v>
      </c>
      <c r="AF379">
        <v>0</v>
      </c>
      <c r="AG379">
        <v>0.5</v>
      </c>
      <c r="AH379" t="s">
        <v>167</v>
      </c>
      <c r="AI379" t="s">
        <v>714</v>
      </c>
      <c r="AJ379" t="s">
        <v>730</v>
      </c>
      <c r="AK379">
        <v>36820</v>
      </c>
      <c r="AL379">
        <v>36820</v>
      </c>
    </row>
    <row r="380" spans="1:38" x14ac:dyDescent="0.25">
      <c r="A380" s="1">
        <v>287</v>
      </c>
      <c r="B380">
        <v>30</v>
      </c>
      <c r="C380">
        <v>80</v>
      </c>
      <c r="D380">
        <v>30</v>
      </c>
      <c r="E380">
        <v>20</v>
      </c>
      <c r="F380">
        <v>1</v>
      </c>
      <c r="G380">
        <v>1</v>
      </c>
      <c r="H380">
        <v>1</v>
      </c>
      <c r="I380" t="s">
        <v>87</v>
      </c>
      <c r="J380" t="s">
        <v>126</v>
      </c>
      <c r="K380" t="s">
        <v>165</v>
      </c>
      <c r="L380" t="s">
        <v>167</v>
      </c>
      <c r="M380">
        <v>0</v>
      </c>
      <c r="N380" t="s">
        <v>168</v>
      </c>
      <c r="O380" t="s">
        <v>177</v>
      </c>
      <c r="P380" t="s">
        <v>126</v>
      </c>
      <c r="Q380" t="s">
        <v>199</v>
      </c>
      <c r="R380">
        <v>1</v>
      </c>
      <c r="S380">
        <v>403</v>
      </c>
      <c r="T380" t="s">
        <v>304</v>
      </c>
      <c r="U380" t="s">
        <v>472</v>
      </c>
      <c r="V380" t="s">
        <v>539</v>
      </c>
      <c r="W380" t="s">
        <v>167</v>
      </c>
      <c r="X380">
        <v>0</v>
      </c>
      <c r="Y380" t="s">
        <v>544</v>
      </c>
      <c r="Z380">
        <v>1</v>
      </c>
      <c r="AA380" t="s">
        <v>170</v>
      </c>
      <c r="AB380" t="s">
        <v>472</v>
      </c>
      <c r="AC380" t="s">
        <v>199</v>
      </c>
      <c r="AD380">
        <v>214</v>
      </c>
      <c r="AE380">
        <v>10</v>
      </c>
      <c r="AF380">
        <v>0</v>
      </c>
      <c r="AG380">
        <v>0.5</v>
      </c>
      <c r="AH380" t="s">
        <v>167</v>
      </c>
      <c r="AI380" t="s">
        <v>714</v>
      </c>
      <c r="AJ380" t="s">
        <v>730</v>
      </c>
      <c r="AK380">
        <v>36820</v>
      </c>
      <c r="AL380">
        <v>36820</v>
      </c>
    </row>
    <row r="381" spans="1:38" x14ac:dyDescent="0.25">
      <c r="A381" s="1">
        <v>288</v>
      </c>
      <c r="B381">
        <v>30</v>
      </c>
      <c r="C381">
        <v>80</v>
      </c>
      <c r="D381">
        <v>30</v>
      </c>
      <c r="E381">
        <v>20</v>
      </c>
      <c r="F381">
        <v>1</v>
      </c>
      <c r="G381">
        <v>1</v>
      </c>
      <c r="H381">
        <v>1</v>
      </c>
      <c r="I381" t="s">
        <v>87</v>
      </c>
      <c r="J381" t="s">
        <v>126</v>
      </c>
      <c r="K381" t="s">
        <v>165</v>
      </c>
      <c r="L381" t="s">
        <v>167</v>
      </c>
      <c r="M381">
        <v>0</v>
      </c>
      <c r="N381" t="s">
        <v>168</v>
      </c>
      <c r="O381" t="s">
        <v>177</v>
      </c>
      <c r="P381" t="s">
        <v>126</v>
      </c>
      <c r="Q381" t="s">
        <v>199</v>
      </c>
      <c r="R381">
        <v>1</v>
      </c>
      <c r="S381">
        <v>399</v>
      </c>
      <c r="T381" t="s">
        <v>54</v>
      </c>
      <c r="U381" t="s">
        <v>101</v>
      </c>
      <c r="V381" t="s">
        <v>141</v>
      </c>
      <c r="W381" t="s">
        <v>167</v>
      </c>
      <c r="X381">
        <v>0</v>
      </c>
      <c r="Y381" t="s">
        <v>168</v>
      </c>
      <c r="Z381">
        <v>1</v>
      </c>
      <c r="AA381" t="s">
        <v>173</v>
      </c>
      <c r="AB381" t="s">
        <v>101</v>
      </c>
      <c r="AC381" t="s">
        <v>199</v>
      </c>
      <c r="AD381">
        <v>214</v>
      </c>
      <c r="AE381">
        <v>10</v>
      </c>
      <c r="AF381">
        <v>0</v>
      </c>
      <c r="AG381">
        <v>0.5</v>
      </c>
      <c r="AH381" t="s">
        <v>167</v>
      </c>
      <c r="AI381" t="s">
        <v>714</v>
      </c>
      <c r="AJ381" t="s">
        <v>730</v>
      </c>
      <c r="AK381">
        <v>36820</v>
      </c>
      <c r="AL381">
        <v>36820</v>
      </c>
    </row>
    <row r="382" spans="1:38" x14ac:dyDescent="0.25">
      <c r="A382" s="1">
        <v>289</v>
      </c>
      <c r="B382">
        <v>30</v>
      </c>
      <c r="C382">
        <v>80</v>
      </c>
      <c r="D382">
        <v>30</v>
      </c>
      <c r="E382">
        <v>20</v>
      </c>
      <c r="F382">
        <v>1</v>
      </c>
      <c r="G382">
        <v>1</v>
      </c>
      <c r="H382">
        <v>1</v>
      </c>
      <c r="I382" t="s">
        <v>87</v>
      </c>
      <c r="J382" t="s">
        <v>126</v>
      </c>
      <c r="K382" t="s">
        <v>165</v>
      </c>
      <c r="L382" t="s">
        <v>167</v>
      </c>
      <c r="M382">
        <v>0</v>
      </c>
      <c r="N382" t="s">
        <v>168</v>
      </c>
      <c r="O382" t="s">
        <v>177</v>
      </c>
      <c r="P382" t="s">
        <v>126</v>
      </c>
      <c r="Q382" t="s">
        <v>199</v>
      </c>
      <c r="R382">
        <v>1</v>
      </c>
      <c r="S382">
        <v>409</v>
      </c>
      <c r="T382" t="s">
        <v>305</v>
      </c>
      <c r="U382" t="s">
        <v>473</v>
      </c>
      <c r="W382" t="s">
        <v>543</v>
      </c>
      <c r="X382">
        <v>0</v>
      </c>
      <c r="Y382" t="s">
        <v>544</v>
      </c>
      <c r="Z382">
        <v>1</v>
      </c>
      <c r="AB382" t="s">
        <v>641</v>
      </c>
      <c r="AC382" t="s">
        <v>199</v>
      </c>
      <c r="AD382">
        <v>214</v>
      </c>
      <c r="AE382">
        <v>10</v>
      </c>
      <c r="AF382">
        <v>0</v>
      </c>
      <c r="AG382">
        <v>0.5</v>
      </c>
      <c r="AH382" t="s">
        <v>167</v>
      </c>
      <c r="AI382" t="s">
        <v>714</v>
      </c>
      <c r="AJ382" t="s">
        <v>730</v>
      </c>
      <c r="AK382">
        <v>36820</v>
      </c>
      <c r="AL382">
        <v>36820</v>
      </c>
    </row>
    <row r="383" spans="1:38" x14ac:dyDescent="0.25">
      <c r="A383" s="1">
        <v>290</v>
      </c>
      <c r="B383">
        <v>30</v>
      </c>
      <c r="C383">
        <v>80</v>
      </c>
      <c r="D383">
        <v>30</v>
      </c>
      <c r="E383">
        <v>20</v>
      </c>
      <c r="F383">
        <v>1</v>
      </c>
      <c r="G383">
        <v>1</v>
      </c>
      <c r="H383">
        <v>1</v>
      </c>
      <c r="I383" t="s">
        <v>87</v>
      </c>
      <c r="J383" t="s">
        <v>126</v>
      </c>
      <c r="K383" t="s">
        <v>165</v>
      </c>
      <c r="L383" t="s">
        <v>167</v>
      </c>
      <c r="M383">
        <v>0</v>
      </c>
      <c r="N383" t="s">
        <v>168</v>
      </c>
      <c r="O383" t="s">
        <v>177</v>
      </c>
      <c r="P383" t="s">
        <v>126</v>
      </c>
      <c r="Q383" t="s">
        <v>199</v>
      </c>
      <c r="R383">
        <v>1</v>
      </c>
      <c r="S383">
        <v>401</v>
      </c>
      <c r="T383" t="s">
        <v>306</v>
      </c>
      <c r="U383" t="s">
        <v>474</v>
      </c>
      <c r="W383" t="s">
        <v>543</v>
      </c>
      <c r="X383">
        <v>0</v>
      </c>
      <c r="Y383" t="s">
        <v>544</v>
      </c>
      <c r="Z383">
        <v>1</v>
      </c>
      <c r="AB383" t="s">
        <v>642</v>
      </c>
      <c r="AC383" t="s">
        <v>199</v>
      </c>
      <c r="AD383">
        <v>214</v>
      </c>
      <c r="AE383">
        <v>10</v>
      </c>
      <c r="AF383">
        <v>0</v>
      </c>
      <c r="AG383">
        <v>0.5</v>
      </c>
      <c r="AH383" t="s">
        <v>167</v>
      </c>
      <c r="AI383" t="s">
        <v>714</v>
      </c>
      <c r="AJ383" t="s">
        <v>730</v>
      </c>
      <c r="AK383">
        <v>36820</v>
      </c>
      <c r="AL383">
        <v>36820</v>
      </c>
    </row>
    <row r="384" spans="1:38" x14ac:dyDescent="0.25">
      <c r="A384" s="1">
        <v>291</v>
      </c>
      <c r="B384">
        <v>30</v>
      </c>
      <c r="C384">
        <v>80</v>
      </c>
      <c r="D384">
        <v>30</v>
      </c>
      <c r="E384">
        <v>20</v>
      </c>
      <c r="F384">
        <v>1</v>
      </c>
      <c r="G384">
        <v>1</v>
      </c>
      <c r="H384">
        <v>1</v>
      </c>
      <c r="I384" t="s">
        <v>87</v>
      </c>
      <c r="J384" t="s">
        <v>126</v>
      </c>
      <c r="K384" t="s">
        <v>165</v>
      </c>
      <c r="L384" t="s">
        <v>167</v>
      </c>
      <c r="M384">
        <v>0</v>
      </c>
      <c r="N384" t="s">
        <v>168</v>
      </c>
      <c r="O384" t="s">
        <v>177</v>
      </c>
      <c r="P384" t="s">
        <v>126</v>
      </c>
      <c r="Q384" t="s">
        <v>199</v>
      </c>
      <c r="R384">
        <v>1</v>
      </c>
      <c r="S384">
        <v>400</v>
      </c>
      <c r="T384" t="s">
        <v>307</v>
      </c>
      <c r="U384" t="s">
        <v>475</v>
      </c>
      <c r="W384" t="s">
        <v>543</v>
      </c>
      <c r="X384">
        <v>0</v>
      </c>
      <c r="Y384" t="s">
        <v>544</v>
      </c>
      <c r="Z384">
        <v>1</v>
      </c>
      <c r="AB384" t="s">
        <v>643</v>
      </c>
      <c r="AC384" t="s">
        <v>199</v>
      </c>
      <c r="AD384">
        <v>214</v>
      </c>
      <c r="AE384">
        <v>10</v>
      </c>
      <c r="AF384">
        <v>0</v>
      </c>
      <c r="AG384">
        <v>0.5</v>
      </c>
      <c r="AH384" t="s">
        <v>167</v>
      </c>
      <c r="AI384" t="s">
        <v>714</v>
      </c>
      <c r="AJ384" t="s">
        <v>730</v>
      </c>
      <c r="AK384">
        <v>36820</v>
      </c>
      <c r="AL384">
        <v>36820</v>
      </c>
    </row>
    <row r="385" spans="1:38" x14ac:dyDescent="0.25">
      <c r="A385" s="1">
        <v>292</v>
      </c>
      <c r="B385">
        <v>30</v>
      </c>
      <c r="C385">
        <v>80</v>
      </c>
      <c r="D385">
        <v>30</v>
      </c>
      <c r="E385">
        <v>20</v>
      </c>
      <c r="F385">
        <v>1</v>
      </c>
      <c r="G385">
        <v>1</v>
      </c>
      <c r="H385">
        <v>1</v>
      </c>
      <c r="I385" t="s">
        <v>87</v>
      </c>
      <c r="J385" t="s">
        <v>126</v>
      </c>
      <c r="K385" t="s">
        <v>165</v>
      </c>
      <c r="L385" t="s">
        <v>167</v>
      </c>
      <c r="M385">
        <v>0</v>
      </c>
      <c r="N385" t="s">
        <v>168</v>
      </c>
      <c r="O385" t="s">
        <v>177</v>
      </c>
      <c r="P385" t="s">
        <v>126</v>
      </c>
      <c r="Q385" t="s">
        <v>199</v>
      </c>
      <c r="R385">
        <v>1</v>
      </c>
      <c r="S385">
        <v>416</v>
      </c>
      <c r="T385" t="s">
        <v>308</v>
      </c>
      <c r="U385" t="s">
        <v>476</v>
      </c>
      <c r="W385" t="s">
        <v>543</v>
      </c>
      <c r="X385">
        <v>0</v>
      </c>
      <c r="Y385" t="s">
        <v>544</v>
      </c>
      <c r="Z385">
        <v>1</v>
      </c>
      <c r="AB385" t="s">
        <v>644</v>
      </c>
      <c r="AC385" t="s">
        <v>199</v>
      </c>
      <c r="AD385">
        <v>214</v>
      </c>
      <c r="AE385">
        <v>10</v>
      </c>
      <c r="AF385">
        <v>0</v>
      </c>
      <c r="AG385">
        <v>0.5</v>
      </c>
      <c r="AH385" t="s">
        <v>167</v>
      </c>
      <c r="AI385" t="s">
        <v>714</v>
      </c>
      <c r="AJ385" t="s">
        <v>730</v>
      </c>
      <c r="AK385">
        <v>36820</v>
      </c>
      <c r="AL385">
        <v>36820</v>
      </c>
    </row>
    <row r="386" spans="1:38" x14ac:dyDescent="0.25">
      <c r="A386" s="1">
        <v>293</v>
      </c>
      <c r="B386">
        <v>30</v>
      </c>
      <c r="C386">
        <v>80</v>
      </c>
      <c r="D386">
        <v>30</v>
      </c>
      <c r="E386">
        <v>20</v>
      </c>
      <c r="F386">
        <v>1</v>
      </c>
      <c r="G386">
        <v>1</v>
      </c>
      <c r="H386">
        <v>1</v>
      </c>
      <c r="I386" t="s">
        <v>87</v>
      </c>
      <c r="J386" t="s">
        <v>126</v>
      </c>
      <c r="K386" t="s">
        <v>165</v>
      </c>
      <c r="L386" t="s">
        <v>167</v>
      </c>
      <c r="M386">
        <v>0</v>
      </c>
      <c r="N386" t="s">
        <v>168</v>
      </c>
      <c r="O386" t="s">
        <v>177</v>
      </c>
      <c r="P386" t="s">
        <v>126</v>
      </c>
      <c r="Q386" t="s">
        <v>199</v>
      </c>
      <c r="R386">
        <v>1</v>
      </c>
      <c r="S386">
        <v>411</v>
      </c>
      <c r="T386" t="s">
        <v>309</v>
      </c>
      <c r="U386" t="s">
        <v>477</v>
      </c>
      <c r="W386" t="s">
        <v>543</v>
      </c>
      <c r="X386">
        <v>0</v>
      </c>
      <c r="Y386" t="s">
        <v>544</v>
      </c>
      <c r="Z386">
        <v>1</v>
      </c>
      <c r="AB386" t="s">
        <v>645</v>
      </c>
      <c r="AC386" t="s">
        <v>199</v>
      </c>
      <c r="AD386">
        <v>214</v>
      </c>
      <c r="AE386">
        <v>10</v>
      </c>
      <c r="AF386">
        <v>0</v>
      </c>
      <c r="AG386">
        <v>0.5</v>
      </c>
      <c r="AH386" t="s">
        <v>167</v>
      </c>
      <c r="AI386" t="s">
        <v>714</v>
      </c>
      <c r="AJ386" t="s">
        <v>730</v>
      </c>
      <c r="AK386">
        <v>36820</v>
      </c>
      <c r="AL386">
        <v>36820</v>
      </c>
    </row>
    <row r="387" spans="1:38" x14ac:dyDescent="0.25">
      <c r="A387" s="1">
        <v>294</v>
      </c>
      <c r="B387">
        <v>30</v>
      </c>
      <c r="C387">
        <v>80</v>
      </c>
      <c r="D387">
        <v>30</v>
      </c>
      <c r="E387">
        <v>20</v>
      </c>
      <c r="F387">
        <v>1</v>
      </c>
      <c r="G387">
        <v>6</v>
      </c>
      <c r="H387">
        <v>1</v>
      </c>
      <c r="I387" t="s">
        <v>87</v>
      </c>
      <c r="J387" t="s">
        <v>126</v>
      </c>
      <c r="K387" t="s">
        <v>165</v>
      </c>
      <c r="L387" t="s">
        <v>167</v>
      </c>
      <c r="M387">
        <v>0</v>
      </c>
      <c r="N387" t="s">
        <v>168</v>
      </c>
      <c r="O387" t="s">
        <v>177</v>
      </c>
      <c r="P387" t="s">
        <v>126</v>
      </c>
      <c r="Q387" t="s">
        <v>199</v>
      </c>
      <c r="R387">
        <v>1</v>
      </c>
      <c r="S387">
        <v>422</v>
      </c>
      <c r="T387" t="s">
        <v>310</v>
      </c>
      <c r="U387" t="s">
        <v>478</v>
      </c>
      <c r="W387" t="s">
        <v>543</v>
      </c>
      <c r="X387">
        <v>0</v>
      </c>
      <c r="Y387" t="s">
        <v>544</v>
      </c>
      <c r="Z387">
        <v>6</v>
      </c>
      <c r="AB387" t="s">
        <v>646</v>
      </c>
      <c r="AC387" t="s">
        <v>199</v>
      </c>
      <c r="AD387">
        <v>214</v>
      </c>
      <c r="AE387">
        <v>10</v>
      </c>
      <c r="AF387">
        <v>0</v>
      </c>
      <c r="AG387">
        <v>0.5</v>
      </c>
      <c r="AH387" t="s">
        <v>167</v>
      </c>
      <c r="AI387" t="s">
        <v>714</v>
      </c>
      <c r="AJ387" t="s">
        <v>730</v>
      </c>
      <c r="AK387">
        <v>36820</v>
      </c>
      <c r="AL387">
        <v>36820</v>
      </c>
    </row>
    <row r="388" spans="1:38" x14ac:dyDescent="0.25">
      <c r="A388" s="1">
        <v>295</v>
      </c>
      <c r="B388">
        <v>30</v>
      </c>
      <c r="C388">
        <v>80</v>
      </c>
      <c r="D388">
        <v>30</v>
      </c>
      <c r="E388">
        <v>20</v>
      </c>
      <c r="F388">
        <v>1</v>
      </c>
      <c r="G388">
        <v>3</v>
      </c>
      <c r="H388">
        <v>1</v>
      </c>
      <c r="I388" t="s">
        <v>87</v>
      </c>
      <c r="J388" t="s">
        <v>126</v>
      </c>
      <c r="K388" t="s">
        <v>165</v>
      </c>
      <c r="L388" t="s">
        <v>167</v>
      </c>
      <c r="M388">
        <v>0</v>
      </c>
      <c r="N388" t="s">
        <v>168</v>
      </c>
      <c r="O388" t="s">
        <v>177</v>
      </c>
      <c r="P388" t="s">
        <v>126</v>
      </c>
      <c r="Q388" t="s">
        <v>199</v>
      </c>
      <c r="R388">
        <v>1</v>
      </c>
      <c r="S388">
        <v>410</v>
      </c>
      <c r="T388" t="s">
        <v>311</v>
      </c>
      <c r="U388" t="s">
        <v>479</v>
      </c>
      <c r="W388" t="s">
        <v>543</v>
      </c>
      <c r="X388">
        <v>0</v>
      </c>
      <c r="Y388" t="s">
        <v>544</v>
      </c>
      <c r="Z388">
        <v>3</v>
      </c>
      <c r="AB388" t="s">
        <v>647</v>
      </c>
      <c r="AC388" t="s">
        <v>199</v>
      </c>
      <c r="AD388">
        <v>214</v>
      </c>
      <c r="AE388">
        <v>10</v>
      </c>
      <c r="AF388">
        <v>0</v>
      </c>
      <c r="AG388">
        <v>0.5</v>
      </c>
      <c r="AH388" t="s">
        <v>167</v>
      </c>
      <c r="AI388" t="s">
        <v>714</v>
      </c>
      <c r="AJ388" t="s">
        <v>730</v>
      </c>
      <c r="AK388">
        <v>36820</v>
      </c>
      <c r="AL388">
        <v>36820</v>
      </c>
    </row>
    <row r="389" spans="1:38" x14ac:dyDescent="0.25">
      <c r="A389" s="1">
        <v>296</v>
      </c>
      <c r="B389">
        <v>30</v>
      </c>
      <c r="C389">
        <v>80</v>
      </c>
      <c r="D389">
        <v>30</v>
      </c>
      <c r="E389">
        <v>20</v>
      </c>
      <c r="F389">
        <v>1</v>
      </c>
      <c r="G389">
        <v>3</v>
      </c>
      <c r="H389">
        <v>1</v>
      </c>
      <c r="I389" t="s">
        <v>87</v>
      </c>
      <c r="J389" t="s">
        <v>126</v>
      </c>
      <c r="K389" t="s">
        <v>165</v>
      </c>
      <c r="L389" t="s">
        <v>167</v>
      </c>
      <c r="M389">
        <v>0</v>
      </c>
      <c r="N389" t="s">
        <v>168</v>
      </c>
      <c r="O389" t="s">
        <v>177</v>
      </c>
      <c r="P389" t="s">
        <v>126</v>
      </c>
      <c r="Q389" t="s">
        <v>199</v>
      </c>
      <c r="R389">
        <v>1</v>
      </c>
      <c r="S389">
        <v>418</v>
      </c>
      <c r="T389" t="s">
        <v>312</v>
      </c>
      <c r="U389" t="s">
        <v>480</v>
      </c>
      <c r="W389" t="s">
        <v>543</v>
      </c>
      <c r="X389">
        <v>0</v>
      </c>
      <c r="Y389" t="s">
        <v>544</v>
      </c>
      <c r="Z389">
        <v>3</v>
      </c>
      <c r="AB389" t="s">
        <v>648</v>
      </c>
      <c r="AC389" t="s">
        <v>199</v>
      </c>
      <c r="AD389">
        <v>214</v>
      </c>
      <c r="AE389">
        <v>10</v>
      </c>
      <c r="AF389">
        <v>0</v>
      </c>
      <c r="AG389">
        <v>0.5</v>
      </c>
      <c r="AH389" t="s">
        <v>167</v>
      </c>
      <c r="AI389" t="s">
        <v>714</v>
      </c>
      <c r="AJ389" t="s">
        <v>730</v>
      </c>
      <c r="AK389">
        <v>36820</v>
      </c>
      <c r="AL389">
        <v>36820</v>
      </c>
    </row>
    <row r="390" spans="1:38" x14ac:dyDescent="0.25">
      <c r="A390" s="1">
        <v>297</v>
      </c>
      <c r="B390">
        <v>30</v>
      </c>
      <c r="C390">
        <v>80</v>
      </c>
      <c r="D390">
        <v>30</v>
      </c>
      <c r="E390">
        <v>20</v>
      </c>
      <c r="F390">
        <v>1</v>
      </c>
      <c r="G390">
        <v>1</v>
      </c>
      <c r="H390">
        <v>1</v>
      </c>
      <c r="I390" t="s">
        <v>87</v>
      </c>
      <c r="J390" t="s">
        <v>126</v>
      </c>
      <c r="K390" t="s">
        <v>165</v>
      </c>
      <c r="L390" t="s">
        <v>167</v>
      </c>
      <c r="M390">
        <v>0</v>
      </c>
      <c r="N390" t="s">
        <v>168</v>
      </c>
      <c r="O390" t="s">
        <v>177</v>
      </c>
      <c r="P390" t="s">
        <v>126</v>
      </c>
      <c r="Q390" t="s">
        <v>199</v>
      </c>
      <c r="R390">
        <v>1</v>
      </c>
      <c r="S390">
        <v>415</v>
      </c>
      <c r="T390" t="s">
        <v>313</v>
      </c>
      <c r="U390" t="s">
        <v>481</v>
      </c>
      <c r="W390" t="s">
        <v>543</v>
      </c>
      <c r="X390">
        <v>0</v>
      </c>
      <c r="Y390" t="s">
        <v>544</v>
      </c>
      <c r="Z390">
        <v>1</v>
      </c>
      <c r="AB390" t="s">
        <v>649</v>
      </c>
      <c r="AC390" t="s">
        <v>199</v>
      </c>
      <c r="AD390">
        <v>214</v>
      </c>
      <c r="AE390">
        <v>10</v>
      </c>
      <c r="AF390">
        <v>0</v>
      </c>
      <c r="AG390">
        <v>0.5</v>
      </c>
      <c r="AH390" t="s">
        <v>167</v>
      </c>
      <c r="AI390" t="s">
        <v>714</v>
      </c>
      <c r="AJ390" t="s">
        <v>730</v>
      </c>
      <c r="AK390">
        <v>36820</v>
      </c>
      <c r="AL390">
        <v>36820</v>
      </c>
    </row>
    <row r="391" spans="1:38" x14ac:dyDescent="0.25">
      <c r="A391" s="1">
        <v>298</v>
      </c>
      <c r="B391">
        <v>30</v>
      </c>
      <c r="C391">
        <v>80</v>
      </c>
      <c r="D391">
        <v>30</v>
      </c>
      <c r="E391">
        <v>20</v>
      </c>
      <c r="F391">
        <v>1</v>
      </c>
      <c r="G391">
        <v>1</v>
      </c>
      <c r="H391">
        <v>1</v>
      </c>
      <c r="I391" t="s">
        <v>87</v>
      </c>
      <c r="J391" t="s">
        <v>126</v>
      </c>
      <c r="K391" t="s">
        <v>165</v>
      </c>
      <c r="L391" t="s">
        <v>167</v>
      </c>
      <c r="M391">
        <v>0</v>
      </c>
      <c r="N391" t="s">
        <v>168</v>
      </c>
      <c r="O391" t="s">
        <v>177</v>
      </c>
      <c r="P391" t="s">
        <v>126</v>
      </c>
      <c r="Q391" t="s">
        <v>199</v>
      </c>
      <c r="R391">
        <v>1</v>
      </c>
      <c r="S391">
        <v>412</v>
      </c>
      <c r="T391" t="s">
        <v>314</v>
      </c>
      <c r="U391" t="s">
        <v>482</v>
      </c>
      <c r="W391" t="s">
        <v>543</v>
      </c>
      <c r="X391">
        <v>0</v>
      </c>
      <c r="Y391" t="s">
        <v>544</v>
      </c>
      <c r="Z391">
        <v>1</v>
      </c>
      <c r="AB391" t="s">
        <v>650</v>
      </c>
      <c r="AC391" t="s">
        <v>199</v>
      </c>
      <c r="AD391">
        <v>214</v>
      </c>
      <c r="AE391">
        <v>10</v>
      </c>
      <c r="AF391">
        <v>0</v>
      </c>
      <c r="AG391">
        <v>0.5</v>
      </c>
      <c r="AH391" t="s">
        <v>167</v>
      </c>
      <c r="AI391" t="s">
        <v>714</v>
      </c>
      <c r="AJ391" t="s">
        <v>730</v>
      </c>
      <c r="AK391">
        <v>36820</v>
      </c>
      <c r="AL391">
        <v>36820</v>
      </c>
    </row>
    <row r="392" spans="1:38" x14ac:dyDescent="0.25">
      <c r="A392" s="1">
        <v>299</v>
      </c>
      <c r="B392">
        <v>30</v>
      </c>
      <c r="C392">
        <v>80</v>
      </c>
      <c r="D392">
        <v>30</v>
      </c>
      <c r="E392">
        <v>20</v>
      </c>
      <c r="F392">
        <v>1</v>
      </c>
      <c r="G392">
        <v>1</v>
      </c>
      <c r="H392">
        <v>1</v>
      </c>
      <c r="I392" t="s">
        <v>87</v>
      </c>
      <c r="J392" t="s">
        <v>126</v>
      </c>
      <c r="K392" t="s">
        <v>165</v>
      </c>
      <c r="L392" t="s">
        <v>167</v>
      </c>
      <c r="M392">
        <v>0</v>
      </c>
      <c r="N392" t="s">
        <v>168</v>
      </c>
      <c r="O392" t="s">
        <v>177</v>
      </c>
      <c r="P392" t="s">
        <v>126</v>
      </c>
      <c r="Q392" t="s">
        <v>199</v>
      </c>
      <c r="R392">
        <v>1</v>
      </c>
      <c r="S392">
        <v>417</v>
      </c>
      <c r="T392" t="s">
        <v>315</v>
      </c>
      <c r="U392" t="s">
        <v>483</v>
      </c>
      <c r="W392" t="s">
        <v>543</v>
      </c>
      <c r="X392">
        <v>0</v>
      </c>
      <c r="Y392" t="s">
        <v>544</v>
      </c>
      <c r="Z392">
        <v>1</v>
      </c>
      <c r="AB392" t="s">
        <v>651</v>
      </c>
      <c r="AC392" t="s">
        <v>199</v>
      </c>
      <c r="AD392">
        <v>214</v>
      </c>
      <c r="AE392">
        <v>10</v>
      </c>
      <c r="AF392">
        <v>0</v>
      </c>
      <c r="AG392">
        <v>0.5</v>
      </c>
      <c r="AH392" t="s">
        <v>167</v>
      </c>
      <c r="AI392" t="s">
        <v>714</v>
      </c>
      <c r="AJ392" t="s">
        <v>730</v>
      </c>
      <c r="AK392">
        <v>36820</v>
      </c>
      <c r="AL392">
        <v>36820</v>
      </c>
    </row>
    <row r="393" spans="1:38" x14ac:dyDescent="0.25">
      <c r="A393" s="1">
        <v>300</v>
      </c>
      <c r="B393">
        <v>30</v>
      </c>
      <c r="C393">
        <v>80</v>
      </c>
      <c r="D393">
        <v>30</v>
      </c>
      <c r="E393">
        <v>20</v>
      </c>
      <c r="F393">
        <v>1</v>
      </c>
      <c r="G393">
        <v>2</v>
      </c>
      <c r="H393">
        <v>1</v>
      </c>
      <c r="I393" t="s">
        <v>87</v>
      </c>
      <c r="J393" t="s">
        <v>126</v>
      </c>
      <c r="K393" t="s">
        <v>165</v>
      </c>
      <c r="L393" t="s">
        <v>167</v>
      </c>
      <c r="M393">
        <v>0</v>
      </c>
      <c r="N393" t="s">
        <v>168</v>
      </c>
      <c r="O393" t="s">
        <v>177</v>
      </c>
      <c r="P393" t="s">
        <v>126</v>
      </c>
      <c r="Q393" t="s">
        <v>199</v>
      </c>
      <c r="R393">
        <v>1</v>
      </c>
      <c r="S393">
        <v>424</v>
      </c>
      <c r="T393" t="s">
        <v>316</v>
      </c>
      <c r="U393" t="s">
        <v>484</v>
      </c>
      <c r="W393" t="s">
        <v>543</v>
      </c>
      <c r="X393">
        <v>0</v>
      </c>
      <c r="Y393" t="s">
        <v>544</v>
      </c>
      <c r="Z393">
        <v>2</v>
      </c>
      <c r="AB393" t="s">
        <v>652</v>
      </c>
      <c r="AC393" t="s">
        <v>199</v>
      </c>
      <c r="AD393">
        <v>214</v>
      </c>
      <c r="AE393">
        <v>10</v>
      </c>
      <c r="AF393">
        <v>0</v>
      </c>
      <c r="AG393">
        <v>0.5</v>
      </c>
      <c r="AH393" t="s">
        <v>167</v>
      </c>
      <c r="AI393" t="s">
        <v>714</v>
      </c>
      <c r="AJ393" t="s">
        <v>730</v>
      </c>
      <c r="AK393">
        <v>36820</v>
      </c>
      <c r="AL393">
        <v>36820</v>
      </c>
    </row>
    <row r="394" spans="1:38" x14ac:dyDescent="0.25">
      <c r="A394" s="1">
        <v>301</v>
      </c>
      <c r="B394">
        <v>30</v>
      </c>
      <c r="C394">
        <v>80</v>
      </c>
      <c r="D394">
        <v>30</v>
      </c>
      <c r="E394">
        <v>20</v>
      </c>
      <c r="F394">
        <v>1</v>
      </c>
      <c r="G394">
        <v>4</v>
      </c>
      <c r="H394">
        <v>1</v>
      </c>
      <c r="I394" t="s">
        <v>87</v>
      </c>
      <c r="J394" t="s">
        <v>126</v>
      </c>
      <c r="K394" t="s">
        <v>165</v>
      </c>
      <c r="L394" t="s">
        <v>167</v>
      </c>
      <c r="M394">
        <v>0</v>
      </c>
      <c r="N394" t="s">
        <v>168</v>
      </c>
      <c r="O394" t="s">
        <v>177</v>
      </c>
      <c r="P394" t="s">
        <v>126</v>
      </c>
      <c r="Q394" t="s">
        <v>199</v>
      </c>
      <c r="R394">
        <v>1</v>
      </c>
      <c r="S394">
        <v>414</v>
      </c>
      <c r="T394" t="s">
        <v>288</v>
      </c>
      <c r="U394" t="s">
        <v>456</v>
      </c>
      <c r="W394" t="s">
        <v>543</v>
      </c>
      <c r="X394">
        <v>0</v>
      </c>
      <c r="Y394" t="s">
        <v>544</v>
      </c>
      <c r="Z394">
        <v>4</v>
      </c>
      <c r="AB394" t="s">
        <v>625</v>
      </c>
      <c r="AC394" t="s">
        <v>199</v>
      </c>
      <c r="AD394">
        <v>214</v>
      </c>
      <c r="AE394">
        <v>10</v>
      </c>
      <c r="AF394">
        <v>0</v>
      </c>
      <c r="AG394">
        <v>0.5</v>
      </c>
      <c r="AH394" t="s">
        <v>167</v>
      </c>
      <c r="AI394" t="s">
        <v>714</v>
      </c>
      <c r="AJ394" t="s">
        <v>730</v>
      </c>
      <c r="AK394">
        <v>36820</v>
      </c>
      <c r="AL394">
        <v>36820</v>
      </c>
    </row>
    <row r="395" spans="1:38" x14ac:dyDescent="0.25">
      <c r="A395" s="1">
        <v>302</v>
      </c>
      <c r="B395">
        <v>30</v>
      </c>
      <c r="C395">
        <v>80</v>
      </c>
      <c r="D395">
        <v>30</v>
      </c>
      <c r="E395">
        <v>20</v>
      </c>
      <c r="F395">
        <v>1</v>
      </c>
      <c r="G395">
        <v>4</v>
      </c>
      <c r="H395">
        <v>1</v>
      </c>
      <c r="I395" t="s">
        <v>87</v>
      </c>
      <c r="J395" t="s">
        <v>126</v>
      </c>
      <c r="K395" t="s">
        <v>165</v>
      </c>
      <c r="L395" t="s">
        <v>167</v>
      </c>
      <c r="M395">
        <v>0</v>
      </c>
      <c r="N395" t="s">
        <v>168</v>
      </c>
      <c r="O395" t="s">
        <v>177</v>
      </c>
      <c r="P395" t="s">
        <v>126</v>
      </c>
      <c r="Q395" t="s">
        <v>199</v>
      </c>
      <c r="R395">
        <v>1</v>
      </c>
      <c r="S395">
        <v>413</v>
      </c>
      <c r="T395" t="s">
        <v>289</v>
      </c>
      <c r="U395" t="s">
        <v>457</v>
      </c>
      <c r="W395" t="s">
        <v>543</v>
      </c>
      <c r="X395">
        <v>0</v>
      </c>
      <c r="Y395" t="s">
        <v>544</v>
      </c>
      <c r="Z395">
        <v>4</v>
      </c>
      <c r="AB395" t="s">
        <v>626</v>
      </c>
      <c r="AC395" t="s">
        <v>199</v>
      </c>
      <c r="AD395">
        <v>214</v>
      </c>
      <c r="AE395">
        <v>10</v>
      </c>
      <c r="AF395">
        <v>0</v>
      </c>
      <c r="AG395">
        <v>0.5</v>
      </c>
      <c r="AH395" t="s">
        <v>167</v>
      </c>
      <c r="AI395" t="s">
        <v>714</v>
      </c>
      <c r="AJ395" t="s">
        <v>730</v>
      </c>
      <c r="AK395">
        <v>36820</v>
      </c>
      <c r="AL395">
        <v>36820</v>
      </c>
    </row>
    <row r="396" spans="1:38" x14ac:dyDescent="0.25">
      <c r="A396" s="1">
        <v>303</v>
      </c>
      <c r="B396">
        <v>30</v>
      </c>
      <c r="C396">
        <v>80</v>
      </c>
      <c r="D396">
        <v>30</v>
      </c>
      <c r="E396">
        <v>20</v>
      </c>
      <c r="F396">
        <v>1</v>
      </c>
      <c r="G396">
        <v>4</v>
      </c>
      <c r="H396">
        <v>1</v>
      </c>
      <c r="I396" t="s">
        <v>87</v>
      </c>
      <c r="J396" t="s">
        <v>126</v>
      </c>
      <c r="K396" t="s">
        <v>165</v>
      </c>
      <c r="L396" t="s">
        <v>167</v>
      </c>
      <c r="M396">
        <v>0</v>
      </c>
      <c r="N396" t="s">
        <v>168</v>
      </c>
      <c r="O396" t="s">
        <v>177</v>
      </c>
      <c r="P396" t="s">
        <v>126</v>
      </c>
      <c r="Q396" t="s">
        <v>199</v>
      </c>
      <c r="R396">
        <v>1</v>
      </c>
      <c r="S396">
        <v>423</v>
      </c>
      <c r="T396" t="s">
        <v>291</v>
      </c>
      <c r="U396" t="s">
        <v>459</v>
      </c>
      <c r="W396" t="s">
        <v>543</v>
      </c>
      <c r="X396">
        <v>0</v>
      </c>
      <c r="Y396" t="s">
        <v>544</v>
      </c>
      <c r="Z396">
        <v>4</v>
      </c>
      <c r="AB396" t="s">
        <v>628</v>
      </c>
      <c r="AC396" t="s">
        <v>199</v>
      </c>
      <c r="AD396">
        <v>214</v>
      </c>
      <c r="AE396">
        <v>10</v>
      </c>
      <c r="AF396">
        <v>0</v>
      </c>
      <c r="AG396">
        <v>0.5</v>
      </c>
      <c r="AH396" t="s">
        <v>167</v>
      </c>
      <c r="AI396" t="s">
        <v>714</v>
      </c>
      <c r="AJ396" t="s">
        <v>730</v>
      </c>
      <c r="AK396">
        <v>36820</v>
      </c>
      <c r="AL396">
        <v>36820</v>
      </c>
    </row>
    <row r="397" spans="1:38" x14ac:dyDescent="0.25">
      <c r="A397" s="1">
        <v>304</v>
      </c>
      <c r="B397">
        <v>30</v>
      </c>
      <c r="C397">
        <v>80</v>
      </c>
      <c r="D397">
        <v>30</v>
      </c>
      <c r="E397">
        <v>20</v>
      </c>
      <c r="F397">
        <v>1</v>
      </c>
      <c r="G397">
        <v>5</v>
      </c>
      <c r="H397">
        <v>1</v>
      </c>
      <c r="I397" t="s">
        <v>87</v>
      </c>
      <c r="J397" t="s">
        <v>126</v>
      </c>
      <c r="K397" t="s">
        <v>165</v>
      </c>
      <c r="L397" t="s">
        <v>167</v>
      </c>
      <c r="M397">
        <v>0</v>
      </c>
      <c r="N397" t="s">
        <v>168</v>
      </c>
      <c r="O397" t="s">
        <v>177</v>
      </c>
      <c r="P397" t="s">
        <v>126</v>
      </c>
      <c r="Q397" t="s">
        <v>199</v>
      </c>
      <c r="R397">
        <v>1</v>
      </c>
      <c r="S397">
        <v>406</v>
      </c>
      <c r="T397" t="s">
        <v>239</v>
      </c>
      <c r="U397" t="s">
        <v>408</v>
      </c>
      <c r="W397" t="s">
        <v>543</v>
      </c>
      <c r="X397">
        <v>0</v>
      </c>
      <c r="Y397" t="s">
        <v>544</v>
      </c>
      <c r="Z397">
        <v>5</v>
      </c>
      <c r="AB397" t="s">
        <v>580</v>
      </c>
      <c r="AC397" t="s">
        <v>199</v>
      </c>
      <c r="AD397">
        <v>214</v>
      </c>
      <c r="AE397">
        <v>10</v>
      </c>
      <c r="AF397">
        <v>0</v>
      </c>
      <c r="AG397">
        <v>0.5</v>
      </c>
      <c r="AH397" t="s">
        <v>167</v>
      </c>
      <c r="AI397" t="s">
        <v>714</v>
      </c>
      <c r="AJ397" t="s">
        <v>730</v>
      </c>
      <c r="AK397">
        <v>36820</v>
      </c>
      <c r="AL397">
        <v>36820</v>
      </c>
    </row>
    <row r="398" spans="1:38" x14ac:dyDescent="0.25">
      <c r="A398" s="1">
        <v>305</v>
      </c>
      <c r="B398">
        <v>30</v>
      </c>
      <c r="C398">
        <v>80</v>
      </c>
      <c r="D398">
        <v>30</v>
      </c>
      <c r="E398">
        <v>20</v>
      </c>
      <c r="F398">
        <v>1</v>
      </c>
      <c r="G398">
        <v>10</v>
      </c>
      <c r="H398">
        <v>1</v>
      </c>
      <c r="I398" t="s">
        <v>87</v>
      </c>
      <c r="J398" t="s">
        <v>126</v>
      </c>
      <c r="K398" t="s">
        <v>165</v>
      </c>
      <c r="L398" t="s">
        <v>167</v>
      </c>
      <c r="M398">
        <v>0</v>
      </c>
      <c r="N398" t="s">
        <v>168</v>
      </c>
      <c r="O398" t="s">
        <v>177</v>
      </c>
      <c r="P398" t="s">
        <v>126</v>
      </c>
      <c r="Q398" t="s">
        <v>199</v>
      </c>
      <c r="R398">
        <v>1</v>
      </c>
      <c r="S398">
        <v>405</v>
      </c>
      <c r="T398" t="s">
        <v>240</v>
      </c>
      <c r="U398" t="s">
        <v>409</v>
      </c>
      <c r="W398" t="s">
        <v>543</v>
      </c>
      <c r="X398">
        <v>0</v>
      </c>
      <c r="Y398" t="s">
        <v>544</v>
      </c>
      <c r="Z398">
        <v>10</v>
      </c>
      <c r="AB398" t="s">
        <v>581</v>
      </c>
      <c r="AC398" t="s">
        <v>199</v>
      </c>
      <c r="AD398">
        <v>214</v>
      </c>
      <c r="AE398">
        <v>10</v>
      </c>
      <c r="AF398">
        <v>0</v>
      </c>
      <c r="AG398">
        <v>0.5</v>
      </c>
      <c r="AH398" t="s">
        <v>167</v>
      </c>
      <c r="AI398" t="s">
        <v>714</v>
      </c>
      <c r="AJ398" t="s">
        <v>730</v>
      </c>
      <c r="AK398">
        <v>36820</v>
      </c>
      <c r="AL398">
        <v>36820</v>
      </c>
    </row>
    <row r="399" spans="1:38" x14ac:dyDescent="0.25">
      <c r="A399" s="1">
        <v>306</v>
      </c>
      <c r="B399">
        <v>30</v>
      </c>
      <c r="C399">
        <v>80</v>
      </c>
      <c r="D399">
        <v>30</v>
      </c>
      <c r="E399">
        <v>20</v>
      </c>
      <c r="F399">
        <v>1</v>
      </c>
      <c r="G399">
        <v>5</v>
      </c>
      <c r="H399">
        <v>1</v>
      </c>
      <c r="I399" t="s">
        <v>87</v>
      </c>
      <c r="J399" t="s">
        <v>126</v>
      </c>
      <c r="K399" t="s">
        <v>165</v>
      </c>
      <c r="L399" t="s">
        <v>167</v>
      </c>
      <c r="M399">
        <v>0</v>
      </c>
      <c r="N399" t="s">
        <v>168</v>
      </c>
      <c r="O399" t="s">
        <v>177</v>
      </c>
      <c r="P399" t="s">
        <v>126</v>
      </c>
      <c r="Q399" t="s">
        <v>199</v>
      </c>
      <c r="R399">
        <v>1</v>
      </c>
      <c r="S399">
        <v>404</v>
      </c>
      <c r="T399" t="s">
        <v>317</v>
      </c>
      <c r="U399" t="s">
        <v>485</v>
      </c>
      <c r="W399" t="s">
        <v>543</v>
      </c>
      <c r="X399">
        <v>0</v>
      </c>
      <c r="Y399" t="s">
        <v>544</v>
      </c>
      <c r="Z399">
        <v>5</v>
      </c>
      <c r="AB399" t="s">
        <v>653</v>
      </c>
      <c r="AC399" t="s">
        <v>199</v>
      </c>
      <c r="AD399">
        <v>214</v>
      </c>
      <c r="AE399">
        <v>10</v>
      </c>
      <c r="AF399">
        <v>0</v>
      </c>
      <c r="AG399">
        <v>0.5</v>
      </c>
      <c r="AH399" t="s">
        <v>167</v>
      </c>
      <c r="AI399" t="s">
        <v>714</v>
      </c>
      <c r="AJ399" t="s">
        <v>730</v>
      </c>
      <c r="AK399">
        <v>36820</v>
      </c>
      <c r="AL399">
        <v>36820</v>
      </c>
    </row>
    <row r="400" spans="1:38" x14ac:dyDescent="0.25">
      <c r="A400" s="1">
        <v>307</v>
      </c>
      <c r="B400">
        <v>30</v>
      </c>
      <c r="C400">
        <v>80</v>
      </c>
      <c r="D400">
        <v>30</v>
      </c>
      <c r="E400">
        <v>20</v>
      </c>
      <c r="F400">
        <v>1</v>
      </c>
      <c r="G400">
        <v>1</v>
      </c>
      <c r="H400">
        <v>1</v>
      </c>
      <c r="I400" t="s">
        <v>87</v>
      </c>
      <c r="J400" t="s">
        <v>126</v>
      </c>
      <c r="K400" t="s">
        <v>165</v>
      </c>
      <c r="L400" t="s">
        <v>167</v>
      </c>
      <c r="M400">
        <v>0</v>
      </c>
      <c r="N400" t="s">
        <v>168</v>
      </c>
      <c r="O400" t="s">
        <v>177</v>
      </c>
      <c r="P400" t="s">
        <v>126</v>
      </c>
      <c r="Q400" t="s">
        <v>199</v>
      </c>
      <c r="R400">
        <v>1</v>
      </c>
      <c r="S400">
        <v>408</v>
      </c>
      <c r="T400" t="s">
        <v>318</v>
      </c>
      <c r="U400" t="s">
        <v>486</v>
      </c>
      <c r="W400" t="s">
        <v>543</v>
      </c>
      <c r="X400">
        <v>0</v>
      </c>
      <c r="Y400" t="s">
        <v>544</v>
      </c>
      <c r="Z400">
        <v>1</v>
      </c>
      <c r="AB400" t="s">
        <v>654</v>
      </c>
      <c r="AC400" t="s">
        <v>199</v>
      </c>
      <c r="AD400">
        <v>214</v>
      </c>
      <c r="AE400">
        <v>10</v>
      </c>
      <c r="AF400">
        <v>0</v>
      </c>
      <c r="AG400">
        <v>0.5</v>
      </c>
      <c r="AH400" t="s">
        <v>167</v>
      </c>
      <c r="AI400" t="s">
        <v>714</v>
      </c>
      <c r="AJ400" t="s">
        <v>730</v>
      </c>
      <c r="AK400">
        <v>36820</v>
      </c>
      <c r="AL400">
        <v>36820</v>
      </c>
    </row>
    <row r="401" spans="1:38" x14ac:dyDescent="0.25">
      <c r="A401" s="1">
        <v>308</v>
      </c>
      <c r="B401">
        <v>30</v>
      </c>
      <c r="C401">
        <v>80</v>
      </c>
      <c r="D401">
        <v>30</v>
      </c>
      <c r="E401">
        <v>20</v>
      </c>
      <c r="F401">
        <v>1</v>
      </c>
      <c r="G401">
        <v>5</v>
      </c>
      <c r="H401">
        <v>1</v>
      </c>
      <c r="I401" t="s">
        <v>87</v>
      </c>
      <c r="J401" t="s">
        <v>126</v>
      </c>
      <c r="K401" t="s">
        <v>165</v>
      </c>
      <c r="L401" t="s">
        <v>167</v>
      </c>
      <c r="M401">
        <v>0</v>
      </c>
      <c r="N401" t="s">
        <v>168</v>
      </c>
      <c r="O401" t="s">
        <v>177</v>
      </c>
      <c r="P401" t="s">
        <v>126</v>
      </c>
      <c r="Q401" t="s">
        <v>199</v>
      </c>
      <c r="R401">
        <v>1</v>
      </c>
      <c r="S401">
        <v>407</v>
      </c>
      <c r="T401" t="s">
        <v>319</v>
      </c>
      <c r="U401" t="s">
        <v>487</v>
      </c>
      <c r="W401" t="s">
        <v>543</v>
      </c>
      <c r="X401">
        <v>0</v>
      </c>
      <c r="Y401" t="s">
        <v>544</v>
      </c>
      <c r="Z401">
        <v>5</v>
      </c>
      <c r="AB401" t="s">
        <v>655</v>
      </c>
      <c r="AC401" t="s">
        <v>199</v>
      </c>
      <c r="AD401">
        <v>214</v>
      </c>
      <c r="AE401">
        <v>10</v>
      </c>
      <c r="AF401">
        <v>0</v>
      </c>
      <c r="AG401">
        <v>0.5</v>
      </c>
      <c r="AH401" t="s">
        <v>167</v>
      </c>
      <c r="AI401" t="s">
        <v>714</v>
      </c>
      <c r="AJ401" t="s">
        <v>730</v>
      </c>
      <c r="AK401">
        <v>36820</v>
      </c>
      <c r="AL401">
        <v>36820</v>
      </c>
    </row>
    <row r="402" spans="1:38" x14ac:dyDescent="0.25">
      <c r="A402" s="1">
        <v>499</v>
      </c>
      <c r="B402">
        <v>30</v>
      </c>
      <c r="C402">
        <v>80</v>
      </c>
      <c r="D402">
        <v>30</v>
      </c>
      <c r="E402">
        <v>20</v>
      </c>
      <c r="F402">
        <v>1</v>
      </c>
      <c r="G402">
        <v>1</v>
      </c>
      <c r="H402">
        <v>1</v>
      </c>
      <c r="I402" t="s">
        <v>87</v>
      </c>
      <c r="J402" t="s">
        <v>126</v>
      </c>
      <c r="K402" t="s">
        <v>165</v>
      </c>
      <c r="L402" t="s">
        <v>167</v>
      </c>
      <c r="M402">
        <v>0</v>
      </c>
      <c r="N402" t="s">
        <v>168</v>
      </c>
      <c r="O402" t="s">
        <v>177</v>
      </c>
      <c r="P402" t="s">
        <v>126</v>
      </c>
      <c r="Q402" t="s">
        <v>199</v>
      </c>
      <c r="R402">
        <v>1</v>
      </c>
      <c r="S402">
        <v>419</v>
      </c>
      <c r="T402" t="s">
        <v>320</v>
      </c>
      <c r="U402" t="s">
        <v>488</v>
      </c>
      <c r="W402" t="s">
        <v>543</v>
      </c>
      <c r="X402">
        <v>0</v>
      </c>
      <c r="Y402" t="s">
        <v>544</v>
      </c>
      <c r="Z402">
        <v>24</v>
      </c>
      <c r="AB402" t="s">
        <v>488</v>
      </c>
      <c r="AC402" t="s">
        <v>697</v>
      </c>
      <c r="AD402">
        <v>214</v>
      </c>
      <c r="AE402">
        <v>10</v>
      </c>
      <c r="AF402">
        <v>0</v>
      </c>
      <c r="AG402">
        <v>0.5</v>
      </c>
      <c r="AH402" t="s">
        <v>167</v>
      </c>
      <c r="AI402" t="s">
        <v>714</v>
      </c>
      <c r="AJ402" t="s">
        <v>730</v>
      </c>
      <c r="AK402">
        <v>36820</v>
      </c>
      <c r="AL402">
        <v>36820</v>
      </c>
    </row>
    <row r="403" spans="1:38" x14ac:dyDescent="0.25">
      <c r="A403" s="1">
        <v>500</v>
      </c>
      <c r="B403">
        <v>30</v>
      </c>
      <c r="C403">
        <v>80</v>
      </c>
      <c r="D403">
        <v>30</v>
      </c>
      <c r="E403">
        <v>20</v>
      </c>
      <c r="F403">
        <v>1</v>
      </c>
      <c r="G403">
        <v>1</v>
      </c>
      <c r="H403">
        <v>1</v>
      </c>
      <c r="I403" t="s">
        <v>87</v>
      </c>
      <c r="J403" t="s">
        <v>126</v>
      </c>
      <c r="K403" t="s">
        <v>165</v>
      </c>
      <c r="L403" t="s">
        <v>167</v>
      </c>
      <c r="M403">
        <v>0</v>
      </c>
      <c r="N403" t="s">
        <v>168</v>
      </c>
      <c r="O403" t="s">
        <v>177</v>
      </c>
      <c r="P403" t="s">
        <v>126</v>
      </c>
      <c r="Q403" t="s">
        <v>199</v>
      </c>
      <c r="R403">
        <v>1</v>
      </c>
      <c r="S403">
        <v>420</v>
      </c>
      <c r="T403" t="s">
        <v>320</v>
      </c>
      <c r="U403" t="s">
        <v>488</v>
      </c>
      <c r="W403" t="s">
        <v>543</v>
      </c>
      <c r="X403">
        <v>0</v>
      </c>
      <c r="Y403" t="s">
        <v>544</v>
      </c>
      <c r="Z403">
        <v>24</v>
      </c>
      <c r="AB403" t="s">
        <v>488</v>
      </c>
      <c r="AC403" t="s">
        <v>697</v>
      </c>
      <c r="AD403">
        <v>214</v>
      </c>
      <c r="AE403">
        <v>10</v>
      </c>
      <c r="AF403">
        <v>0</v>
      </c>
      <c r="AG403">
        <v>0.5</v>
      </c>
      <c r="AH403" t="s">
        <v>167</v>
      </c>
      <c r="AI403" t="s">
        <v>714</v>
      </c>
      <c r="AJ403" t="s">
        <v>730</v>
      </c>
      <c r="AK403">
        <v>36820</v>
      </c>
      <c r="AL403">
        <v>36820</v>
      </c>
    </row>
    <row r="404" spans="1:38" x14ac:dyDescent="0.25">
      <c r="A404" s="1">
        <v>501</v>
      </c>
      <c r="B404">
        <v>30</v>
      </c>
      <c r="C404">
        <v>80</v>
      </c>
      <c r="D404">
        <v>30</v>
      </c>
      <c r="E404">
        <v>20</v>
      </c>
      <c r="F404">
        <v>1</v>
      </c>
      <c r="G404">
        <v>1</v>
      </c>
      <c r="H404">
        <v>1</v>
      </c>
      <c r="I404" t="s">
        <v>87</v>
      </c>
      <c r="J404" t="s">
        <v>126</v>
      </c>
      <c r="K404" t="s">
        <v>165</v>
      </c>
      <c r="L404" t="s">
        <v>167</v>
      </c>
      <c r="M404">
        <v>0</v>
      </c>
      <c r="N404" t="s">
        <v>168</v>
      </c>
      <c r="O404" t="s">
        <v>177</v>
      </c>
      <c r="P404" t="s">
        <v>126</v>
      </c>
      <c r="Q404" t="s">
        <v>199</v>
      </c>
      <c r="R404">
        <v>1</v>
      </c>
      <c r="S404">
        <v>421</v>
      </c>
      <c r="T404" t="s">
        <v>320</v>
      </c>
      <c r="U404" t="s">
        <v>488</v>
      </c>
      <c r="W404" t="s">
        <v>543</v>
      </c>
      <c r="X404">
        <v>0</v>
      </c>
      <c r="Y404" t="s">
        <v>544</v>
      </c>
      <c r="Z404">
        <v>24</v>
      </c>
      <c r="AB404" t="s">
        <v>488</v>
      </c>
      <c r="AC404" t="s">
        <v>697</v>
      </c>
      <c r="AD404">
        <v>214</v>
      </c>
      <c r="AE404">
        <v>10</v>
      </c>
      <c r="AF404">
        <v>0</v>
      </c>
      <c r="AG404">
        <v>0.5</v>
      </c>
      <c r="AH404" t="s">
        <v>167</v>
      </c>
      <c r="AI404" t="s">
        <v>714</v>
      </c>
      <c r="AJ404" t="s">
        <v>730</v>
      </c>
      <c r="AK404">
        <v>36820</v>
      </c>
      <c r="AL404">
        <v>36820</v>
      </c>
    </row>
    <row r="405" spans="1:38" x14ac:dyDescent="0.25">
      <c r="A405" s="1">
        <v>309</v>
      </c>
      <c r="B405">
        <v>40</v>
      </c>
      <c r="C405">
        <v>90</v>
      </c>
      <c r="D405">
        <v>40</v>
      </c>
      <c r="E405">
        <v>10</v>
      </c>
      <c r="F405">
        <v>0</v>
      </c>
      <c r="G405">
        <v>1</v>
      </c>
      <c r="H405">
        <v>0</v>
      </c>
      <c r="I405" t="s">
        <v>88</v>
      </c>
      <c r="J405" t="s">
        <v>127</v>
      </c>
      <c r="K405" t="s">
        <v>166</v>
      </c>
      <c r="L405" t="s">
        <v>167</v>
      </c>
      <c r="M405">
        <v>0</v>
      </c>
      <c r="N405" t="s">
        <v>169</v>
      </c>
      <c r="O405" t="s">
        <v>170</v>
      </c>
      <c r="P405" t="s">
        <v>198</v>
      </c>
      <c r="Q405" t="s">
        <v>199</v>
      </c>
      <c r="R405">
        <v>1</v>
      </c>
      <c r="S405">
        <v>85</v>
      </c>
      <c r="T405" t="s">
        <v>84</v>
      </c>
      <c r="U405" t="s">
        <v>123</v>
      </c>
      <c r="V405" t="s">
        <v>162</v>
      </c>
      <c r="W405" t="s">
        <v>167</v>
      </c>
      <c r="X405">
        <v>0</v>
      </c>
      <c r="Y405" t="s">
        <v>168</v>
      </c>
      <c r="Z405">
        <v>1</v>
      </c>
      <c r="AA405" t="s">
        <v>172</v>
      </c>
      <c r="AB405" t="s">
        <v>196</v>
      </c>
      <c r="AC405" t="s">
        <v>199</v>
      </c>
      <c r="AD405">
        <v>1</v>
      </c>
      <c r="AE405">
        <v>10</v>
      </c>
      <c r="AF405">
        <v>0</v>
      </c>
      <c r="AG405">
        <v>0.5</v>
      </c>
      <c r="AH405" t="s">
        <v>167</v>
      </c>
      <c r="AI405" t="s">
        <v>714</v>
      </c>
      <c r="AJ405" t="s">
        <v>730</v>
      </c>
      <c r="AK405">
        <v>41410</v>
      </c>
      <c r="AL405">
        <v>41410</v>
      </c>
    </row>
    <row r="406" spans="1:38" x14ac:dyDescent="0.25">
      <c r="A406" s="1">
        <v>310</v>
      </c>
      <c r="B406">
        <v>40</v>
      </c>
      <c r="C406">
        <v>90</v>
      </c>
      <c r="D406">
        <v>40</v>
      </c>
      <c r="E406">
        <v>10</v>
      </c>
      <c r="F406">
        <v>0</v>
      </c>
      <c r="G406">
        <v>2</v>
      </c>
      <c r="H406">
        <v>0</v>
      </c>
      <c r="I406" t="s">
        <v>88</v>
      </c>
      <c r="J406" t="s">
        <v>127</v>
      </c>
      <c r="K406" t="s">
        <v>166</v>
      </c>
      <c r="L406" t="s">
        <v>167</v>
      </c>
      <c r="M406">
        <v>0</v>
      </c>
      <c r="N406" t="s">
        <v>169</v>
      </c>
      <c r="O406" t="s">
        <v>170</v>
      </c>
      <c r="P406" t="s">
        <v>198</v>
      </c>
      <c r="Q406" t="s">
        <v>199</v>
      </c>
      <c r="R406">
        <v>1</v>
      </c>
      <c r="S406">
        <v>37</v>
      </c>
      <c r="T406" t="s">
        <v>78</v>
      </c>
      <c r="U406" t="s">
        <v>117</v>
      </c>
      <c r="V406" t="s">
        <v>157</v>
      </c>
      <c r="W406" t="s">
        <v>167</v>
      </c>
      <c r="X406">
        <v>0</v>
      </c>
      <c r="Y406" t="s">
        <v>168</v>
      </c>
      <c r="Z406">
        <v>2</v>
      </c>
      <c r="AA406" t="s">
        <v>170</v>
      </c>
      <c r="AB406" t="s">
        <v>194</v>
      </c>
      <c r="AC406" t="s">
        <v>199</v>
      </c>
      <c r="AD406">
        <v>1</v>
      </c>
      <c r="AE406">
        <v>10</v>
      </c>
      <c r="AF406">
        <v>0</v>
      </c>
      <c r="AG406">
        <v>0.5</v>
      </c>
      <c r="AH406" t="s">
        <v>167</v>
      </c>
      <c r="AI406" t="s">
        <v>714</v>
      </c>
      <c r="AJ406" t="s">
        <v>730</v>
      </c>
      <c r="AK406">
        <v>41410</v>
      </c>
      <c r="AL406">
        <v>41410</v>
      </c>
    </row>
    <row r="407" spans="1:38" x14ac:dyDescent="0.25">
      <c r="A407" s="1">
        <v>311</v>
      </c>
      <c r="B407">
        <v>40</v>
      </c>
      <c r="C407">
        <v>90</v>
      </c>
      <c r="D407">
        <v>50</v>
      </c>
      <c r="E407">
        <v>10</v>
      </c>
      <c r="F407">
        <v>0</v>
      </c>
      <c r="G407">
        <v>1</v>
      </c>
      <c r="H407">
        <v>0</v>
      </c>
      <c r="I407" t="s">
        <v>88</v>
      </c>
      <c r="J407" t="s">
        <v>127</v>
      </c>
      <c r="K407" t="s">
        <v>166</v>
      </c>
      <c r="L407" t="s">
        <v>167</v>
      </c>
      <c r="M407">
        <v>0</v>
      </c>
      <c r="N407" t="s">
        <v>169</v>
      </c>
      <c r="O407" t="s">
        <v>170</v>
      </c>
      <c r="P407" t="s">
        <v>198</v>
      </c>
      <c r="Q407" t="s">
        <v>199</v>
      </c>
      <c r="R407">
        <v>1</v>
      </c>
      <c r="S407">
        <v>62</v>
      </c>
      <c r="T407" t="s">
        <v>321</v>
      </c>
      <c r="U407" t="s">
        <v>489</v>
      </c>
      <c r="W407" t="s">
        <v>543</v>
      </c>
      <c r="X407">
        <v>0</v>
      </c>
      <c r="Y407" t="s">
        <v>545</v>
      </c>
      <c r="Z407">
        <v>1</v>
      </c>
      <c r="AB407" t="s">
        <v>656</v>
      </c>
      <c r="AC407" t="s">
        <v>199</v>
      </c>
      <c r="AD407">
        <v>1</v>
      </c>
      <c r="AE407">
        <v>10</v>
      </c>
      <c r="AF407">
        <v>0</v>
      </c>
      <c r="AG407">
        <v>0.5</v>
      </c>
      <c r="AH407" t="s">
        <v>167</v>
      </c>
      <c r="AI407" t="s">
        <v>714</v>
      </c>
      <c r="AJ407" t="s">
        <v>730</v>
      </c>
      <c r="AK407">
        <v>41410</v>
      </c>
      <c r="AL407">
        <v>41410</v>
      </c>
    </row>
    <row r="408" spans="1:38" x14ac:dyDescent="0.25">
      <c r="A408" s="1">
        <v>312</v>
      </c>
      <c r="B408">
        <v>40</v>
      </c>
      <c r="C408">
        <v>90</v>
      </c>
      <c r="D408">
        <v>40</v>
      </c>
      <c r="E408">
        <v>10</v>
      </c>
      <c r="F408">
        <v>0</v>
      </c>
      <c r="G408">
        <v>1</v>
      </c>
      <c r="H408">
        <v>0</v>
      </c>
      <c r="I408" t="s">
        <v>88</v>
      </c>
      <c r="J408" t="s">
        <v>127</v>
      </c>
      <c r="K408" t="s">
        <v>166</v>
      </c>
      <c r="L408" t="s">
        <v>167</v>
      </c>
      <c r="M408">
        <v>0</v>
      </c>
      <c r="N408" t="s">
        <v>169</v>
      </c>
      <c r="O408" t="s">
        <v>170</v>
      </c>
      <c r="P408" t="s">
        <v>198</v>
      </c>
      <c r="Q408" t="s">
        <v>199</v>
      </c>
      <c r="R408">
        <v>1</v>
      </c>
      <c r="S408">
        <v>9</v>
      </c>
      <c r="T408" t="s">
        <v>43</v>
      </c>
      <c r="U408" t="s">
        <v>91</v>
      </c>
      <c r="V408" t="s">
        <v>131</v>
      </c>
      <c r="W408" t="s">
        <v>167</v>
      </c>
      <c r="X408">
        <v>0</v>
      </c>
      <c r="Y408" t="s">
        <v>168</v>
      </c>
      <c r="Z408">
        <v>1</v>
      </c>
      <c r="AA408" t="s">
        <v>172</v>
      </c>
      <c r="AB408" t="s">
        <v>184</v>
      </c>
      <c r="AC408" t="s">
        <v>199</v>
      </c>
      <c r="AD408">
        <v>1</v>
      </c>
      <c r="AE408">
        <v>10</v>
      </c>
      <c r="AF408">
        <v>0</v>
      </c>
      <c r="AG408">
        <v>0.5</v>
      </c>
      <c r="AH408" t="s">
        <v>167</v>
      </c>
      <c r="AI408" t="s">
        <v>714</v>
      </c>
      <c r="AJ408" t="s">
        <v>730</v>
      </c>
      <c r="AK408">
        <v>41410</v>
      </c>
      <c r="AL408">
        <v>41410</v>
      </c>
    </row>
    <row r="409" spans="1:38" x14ac:dyDescent="0.25">
      <c r="A409" s="1">
        <v>313</v>
      </c>
      <c r="B409">
        <v>40</v>
      </c>
      <c r="C409">
        <v>90</v>
      </c>
      <c r="D409">
        <v>40</v>
      </c>
      <c r="E409">
        <v>10</v>
      </c>
      <c r="F409">
        <v>0</v>
      </c>
      <c r="G409">
        <v>1</v>
      </c>
      <c r="H409">
        <v>0</v>
      </c>
      <c r="I409" t="s">
        <v>88</v>
      </c>
      <c r="J409" t="s">
        <v>127</v>
      </c>
      <c r="K409" t="s">
        <v>166</v>
      </c>
      <c r="L409" t="s">
        <v>167</v>
      </c>
      <c r="M409">
        <v>0</v>
      </c>
      <c r="N409" t="s">
        <v>169</v>
      </c>
      <c r="O409" t="s">
        <v>170</v>
      </c>
      <c r="P409" t="s">
        <v>198</v>
      </c>
      <c r="Q409" t="s">
        <v>199</v>
      </c>
      <c r="R409">
        <v>1</v>
      </c>
      <c r="S409">
        <v>54</v>
      </c>
      <c r="T409" t="s">
        <v>42</v>
      </c>
      <c r="U409" t="s">
        <v>91</v>
      </c>
      <c r="V409" t="s">
        <v>130</v>
      </c>
      <c r="W409" t="s">
        <v>167</v>
      </c>
      <c r="X409">
        <v>0</v>
      </c>
      <c r="Y409" t="s">
        <v>168</v>
      </c>
      <c r="Z409">
        <v>1</v>
      </c>
      <c r="AA409" t="s">
        <v>172</v>
      </c>
      <c r="AB409" t="s">
        <v>184</v>
      </c>
      <c r="AC409" t="s">
        <v>199</v>
      </c>
      <c r="AD409">
        <v>1</v>
      </c>
      <c r="AE409">
        <v>10</v>
      </c>
      <c r="AF409">
        <v>0</v>
      </c>
      <c r="AG409">
        <v>0.5</v>
      </c>
      <c r="AH409" t="s">
        <v>167</v>
      </c>
      <c r="AI409" t="s">
        <v>714</v>
      </c>
      <c r="AJ409" t="s">
        <v>730</v>
      </c>
      <c r="AK409">
        <v>41410</v>
      </c>
      <c r="AL409">
        <v>41410</v>
      </c>
    </row>
    <row r="410" spans="1:38" x14ac:dyDescent="0.25">
      <c r="A410" s="1">
        <v>314</v>
      </c>
      <c r="B410">
        <v>40</v>
      </c>
      <c r="C410">
        <v>90</v>
      </c>
      <c r="D410">
        <v>40</v>
      </c>
      <c r="E410">
        <v>10</v>
      </c>
      <c r="F410">
        <v>0</v>
      </c>
      <c r="G410">
        <v>1</v>
      </c>
      <c r="H410">
        <v>0</v>
      </c>
      <c r="I410" t="s">
        <v>88</v>
      </c>
      <c r="J410" t="s">
        <v>127</v>
      </c>
      <c r="K410" t="s">
        <v>166</v>
      </c>
      <c r="L410" t="s">
        <v>167</v>
      </c>
      <c r="M410">
        <v>0</v>
      </c>
      <c r="N410" t="s">
        <v>169</v>
      </c>
      <c r="O410" t="s">
        <v>170</v>
      </c>
      <c r="P410" t="s">
        <v>198</v>
      </c>
      <c r="Q410" t="s">
        <v>199</v>
      </c>
      <c r="R410">
        <v>1</v>
      </c>
      <c r="S410">
        <v>61</v>
      </c>
      <c r="T410" t="s">
        <v>74</v>
      </c>
      <c r="U410" t="s">
        <v>113</v>
      </c>
      <c r="V410" t="s">
        <v>154</v>
      </c>
      <c r="W410" t="s">
        <v>167</v>
      </c>
      <c r="X410">
        <v>0</v>
      </c>
      <c r="Y410" t="s">
        <v>168</v>
      </c>
      <c r="Z410">
        <v>1</v>
      </c>
      <c r="AA410" t="s">
        <v>170</v>
      </c>
      <c r="AB410" t="s">
        <v>191</v>
      </c>
      <c r="AC410" t="s">
        <v>199</v>
      </c>
      <c r="AD410">
        <v>1</v>
      </c>
      <c r="AE410">
        <v>10</v>
      </c>
      <c r="AF410">
        <v>0</v>
      </c>
      <c r="AG410">
        <v>0.5</v>
      </c>
      <c r="AH410" t="s">
        <v>167</v>
      </c>
      <c r="AI410" t="s">
        <v>714</v>
      </c>
      <c r="AJ410" t="s">
        <v>730</v>
      </c>
      <c r="AK410">
        <v>41410</v>
      </c>
      <c r="AL410">
        <v>41410</v>
      </c>
    </row>
    <row r="411" spans="1:38" x14ac:dyDescent="0.25">
      <c r="A411" s="1">
        <v>315</v>
      </c>
      <c r="B411">
        <v>40</v>
      </c>
      <c r="C411">
        <v>90</v>
      </c>
      <c r="D411">
        <v>40</v>
      </c>
      <c r="E411">
        <v>10</v>
      </c>
      <c r="F411">
        <v>0</v>
      </c>
      <c r="G411">
        <v>1</v>
      </c>
      <c r="H411">
        <v>0</v>
      </c>
      <c r="I411" t="s">
        <v>88</v>
      </c>
      <c r="J411" t="s">
        <v>127</v>
      </c>
      <c r="K411" t="s">
        <v>166</v>
      </c>
      <c r="L411" t="s">
        <v>167</v>
      </c>
      <c r="M411">
        <v>0</v>
      </c>
      <c r="N411" t="s">
        <v>169</v>
      </c>
      <c r="O411" t="s">
        <v>170</v>
      </c>
      <c r="P411" t="s">
        <v>198</v>
      </c>
      <c r="Q411" t="s">
        <v>199</v>
      </c>
      <c r="R411">
        <v>1</v>
      </c>
      <c r="S411">
        <v>60</v>
      </c>
      <c r="T411" t="s">
        <v>69</v>
      </c>
      <c r="U411" t="s">
        <v>109</v>
      </c>
      <c r="V411" t="s">
        <v>150</v>
      </c>
      <c r="W411" t="s">
        <v>167</v>
      </c>
      <c r="X411">
        <v>0</v>
      </c>
      <c r="Y411" t="s">
        <v>168</v>
      </c>
      <c r="Z411">
        <v>1</v>
      </c>
      <c r="AA411" t="s">
        <v>170</v>
      </c>
      <c r="AB411" t="s">
        <v>189</v>
      </c>
      <c r="AC411" t="s">
        <v>199</v>
      </c>
      <c r="AD411">
        <v>1</v>
      </c>
      <c r="AE411">
        <v>10</v>
      </c>
      <c r="AF411">
        <v>0</v>
      </c>
      <c r="AG411">
        <v>0.5</v>
      </c>
      <c r="AH411" t="s">
        <v>167</v>
      </c>
      <c r="AI411" t="s">
        <v>714</v>
      </c>
      <c r="AJ411" t="s">
        <v>730</v>
      </c>
      <c r="AK411">
        <v>41410</v>
      </c>
      <c r="AL411">
        <v>41410</v>
      </c>
    </row>
    <row r="412" spans="1:38" x14ac:dyDescent="0.25">
      <c r="A412" s="1">
        <v>316</v>
      </c>
      <c r="B412">
        <v>40</v>
      </c>
      <c r="C412">
        <v>90</v>
      </c>
      <c r="D412">
        <v>50</v>
      </c>
      <c r="E412">
        <v>10</v>
      </c>
      <c r="F412">
        <v>0</v>
      </c>
      <c r="G412">
        <v>1</v>
      </c>
      <c r="H412">
        <v>0</v>
      </c>
      <c r="I412" t="s">
        <v>88</v>
      </c>
      <c r="J412" t="s">
        <v>127</v>
      </c>
      <c r="K412" t="s">
        <v>166</v>
      </c>
      <c r="L412" t="s">
        <v>167</v>
      </c>
      <c r="M412">
        <v>0</v>
      </c>
      <c r="N412" t="s">
        <v>169</v>
      </c>
      <c r="O412" t="s">
        <v>170</v>
      </c>
      <c r="P412" t="s">
        <v>198</v>
      </c>
      <c r="Q412" t="s">
        <v>199</v>
      </c>
      <c r="R412">
        <v>1</v>
      </c>
      <c r="S412">
        <v>58</v>
      </c>
      <c r="T412" t="s">
        <v>322</v>
      </c>
      <c r="U412" t="s">
        <v>490</v>
      </c>
      <c r="W412" t="s">
        <v>543</v>
      </c>
      <c r="X412">
        <v>0</v>
      </c>
      <c r="Y412" t="s">
        <v>545</v>
      </c>
      <c r="Z412">
        <v>1</v>
      </c>
      <c r="AB412" t="s">
        <v>657</v>
      </c>
      <c r="AC412" t="s">
        <v>199</v>
      </c>
      <c r="AD412">
        <v>1</v>
      </c>
      <c r="AE412">
        <v>10</v>
      </c>
      <c r="AF412">
        <v>0</v>
      </c>
      <c r="AG412">
        <v>0.5</v>
      </c>
      <c r="AH412" t="s">
        <v>167</v>
      </c>
      <c r="AI412" t="s">
        <v>714</v>
      </c>
      <c r="AJ412" t="s">
        <v>730</v>
      </c>
      <c r="AK412">
        <v>41410</v>
      </c>
      <c r="AL412">
        <v>41410</v>
      </c>
    </row>
    <row r="413" spans="1:38" x14ac:dyDescent="0.25">
      <c r="A413" s="1">
        <v>317</v>
      </c>
      <c r="B413">
        <v>40</v>
      </c>
      <c r="C413">
        <v>90</v>
      </c>
      <c r="D413">
        <v>40</v>
      </c>
      <c r="E413">
        <v>10</v>
      </c>
      <c r="F413">
        <v>0</v>
      </c>
      <c r="G413">
        <v>1</v>
      </c>
      <c r="H413">
        <v>0</v>
      </c>
      <c r="I413" t="s">
        <v>88</v>
      </c>
      <c r="J413" t="s">
        <v>127</v>
      </c>
      <c r="K413" t="s">
        <v>166</v>
      </c>
      <c r="L413" t="s">
        <v>167</v>
      </c>
      <c r="M413">
        <v>0</v>
      </c>
      <c r="N413" t="s">
        <v>169</v>
      </c>
      <c r="O413" t="s">
        <v>170</v>
      </c>
      <c r="P413" t="s">
        <v>198</v>
      </c>
      <c r="Q413" t="s">
        <v>199</v>
      </c>
      <c r="R413">
        <v>1</v>
      </c>
      <c r="S413">
        <v>44</v>
      </c>
      <c r="T413" t="s">
        <v>63</v>
      </c>
      <c r="U413" t="s">
        <v>104</v>
      </c>
      <c r="V413" t="s">
        <v>145</v>
      </c>
      <c r="W413" t="s">
        <v>167</v>
      </c>
      <c r="X413">
        <v>0</v>
      </c>
      <c r="Y413" t="s">
        <v>168</v>
      </c>
      <c r="Z413">
        <v>1</v>
      </c>
      <c r="AA413" t="s">
        <v>178</v>
      </c>
      <c r="AB413" t="s">
        <v>104</v>
      </c>
      <c r="AC413" t="s">
        <v>199</v>
      </c>
      <c r="AD413">
        <v>1</v>
      </c>
      <c r="AE413">
        <v>10</v>
      </c>
      <c r="AF413">
        <v>0</v>
      </c>
      <c r="AG413">
        <v>0.5</v>
      </c>
      <c r="AH413" t="s">
        <v>167</v>
      </c>
      <c r="AI413" t="s">
        <v>714</v>
      </c>
      <c r="AJ413" t="s">
        <v>730</v>
      </c>
      <c r="AK413">
        <v>41410</v>
      </c>
      <c r="AL413">
        <v>41410</v>
      </c>
    </row>
    <row r="414" spans="1:38" x14ac:dyDescent="0.25">
      <c r="A414" s="1">
        <v>318</v>
      </c>
      <c r="B414">
        <v>40</v>
      </c>
      <c r="C414">
        <v>90</v>
      </c>
      <c r="D414">
        <v>40</v>
      </c>
      <c r="E414">
        <v>10</v>
      </c>
      <c r="F414">
        <v>0</v>
      </c>
      <c r="G414">
        <v>1</v>
      </c>
      <c r="H414">
        <v>0</v>
      </c>
      <c r="I414" t="s">
        <v>88</v>
      </c>
      <c r="J414" t="s">
        <v>127</v>
      </c>
      <c r="K414" t="s">
        <v>166</v>
      </c>
      <c r="L414" t="s">
        <v>167</v>
      </c>
      <c r="M414">
        <v>0</v>
      </c>
      <c r="N414" t="s">
        <v>169</v>
      </c>
      <c r="O414" t="s">
        <v>170</v>
      </c>
      <c r="P414" t="s">
        <v>198</v>
      </c>
      <c r="Q414" t="s">
        <v>199</v>
      </c>
      <c r="R414">
        <v>1</v>
      </c>
      <c r="S414">
        <v>45</v>
      </c>
      <c r="T414" t="s">
        <v>62</v>
      </c>
      <c r="U414" t="s">
        <v>104</v>
      </c>
      <c r="V414" t="s">
        <v>145</v>
      </c>
      <c r="W414" t="s">
        <v>167</v>
      </c>
      <c r="X414">
        <v>0</v>
      </c>
      <c r="Y414" t="s">
        <v>168</v>
      </c>
      <c r="Z414">
        <v>1</v>
      </c>
      <c r="AA414" t="s">
        <v>178</v>
      </c>
      <c r="AB414" t="s">
        <v>104</v>
      </c>
      <c r="AC414" t="s">
        <v>199</v>
      </c>
      <c r="AD414">
        <v>1</v>
      </c>
      <c r="AE414">
        <v>10</v>
      </c>
      <c r="AF414">
        <v>0</v>
      </c>
      <c r="AG414">
        <v>0.5</v>
      </c>
      <c r="AH414" t="s">
        <v>167</v>
      </c>
      <c r="AI414" t="s">
        <v>714</v>
      </c>
      <c r="AJ414" t="s">
        <v>730</v>
      </c>
      <c r="AK414">
        <v>41410</v>
      </c>
      <c r="AL414">
        <v>41410</v>
      </c>
    </row>
    <row r="415" spans="1:38" x14ac:dyDescent="0.25">
      <c r="A415" s="1">
        <v>319</v>
      </c>
      <c r="B415">
        <v>40</v>
      </c>
      <c r="C415">
        <v>90</v>
      </c>
      <c r="D415">
        <v>40</v>
      </c>
      <c r="E415">
        <v>10</v>
      </c>
      <c r="F415">
        <v>0</v>
      </c>
      <c r="G415">
        <v>1</v>
      </c>
      <c r="H415">
        <v>0</v>
      </c>
      <c r="I415" t="s">
        <v>88</v>
      </c>
      <c r="J415" t="s">
        <v>127</v>
      </c>
      <c r="K415" t="s">
        <v>166</v>
      </c>
      <c r="L415" t="s">
        <v>167</v>
      </c>
      <c r="M415">
        <v>0</v>
      </c>
      <c r="N415" t="s">
        <v>169</v>
      </c>
      <c r="O415" t="s">
        <v>170</v>
      </c>
      <c r="P415" t="s">
        <v>198</v>
      </c>
      <c r="Q415" t="s">
        <v>199</v>
      </c>
      <c r="R415">
        <v>1</v>
      </c>
      <c r="S415">
        <v>46</v>
      </c>
      <c r="T415" t="s">
        <v>61</v>
      </c>
      <c r="U415" t="s">
        <v>104</v>
      </c>
      <c r="V415" t="s">
        <v>144</v>
      </c>
      <c r="W415" t="s">
        <v>167</v>
      </c>
      <c r="X415">
        <v>0</v>
      </c>
      <c r="Y415" t="s">
        <v>168</v>
      </c>
      <c r="Z415">
        <v>1</v>
      </c>
      <c r="AA415" t="s">
        <v>172</v>
      </c>
      <c r="AB415" t="s">
        <v>104</v>
      </c>
      <c r="AC415" t="s">
        <v>199</v>
      </c>
      <c r="AD415">
        <v>1</v>
      </c>
      <c r="AE415">
        <v>10</v>
      </c>
      <c r="AF415">
        <v>0</v>
      </c>
      <c r="AG415">
        <v>0.5</v>
      </c>
      <c r="AH415" t="s">
        <v>167</v>
      </c>
      <c r="AI415" t="s">
        <v>714</v>
      </c>
      <c r="AJ415" t="s">
        <v>730</v>
      </c>
      <c r="AK415">
        <v>41410</v>
      </c>
      <c r="AL415">
        <v>41410</v>
      </c>
    </row>
    <row r="416" spans="1:38" x14ac:dyDescent="0.25">
      <c r="A416" s="1">
        <v>320</v>
      </c>
      <c r="B416">
        <v>40</v>
      </c>
      <c r="C416">
        <v>90</v>
      </c>
      <c r="D416">
        <v>40</v>
      </c>
      <c r="E416">
        <v>10</v>
      </c>
      <c r="F416">
        <v>0</v>
      </c>
      <c r="G416">
        <v>4</v>
      </c>
      <c r="H416">
        <v>0</v>
      </c>
      <c r="I416" t="s">
        <v>88</v>
      </c>
      <c r="J416" t="s">
        <v>127</v>
      </c>
      <c r="K416" t="s">
        <v>166</v>
      </c>
      <c r="L416" t="s">
        <v>167</v>
      </c>
      <c r="M416">
        <v>0</v>
      </c>
      <c r="N416" t="s">
        <v>169</v>
      </c>
      <c r="O416" t="s">
        <v>170</v>
      </c>
      <c r="P416" t="s">
        <v>198</v>
      </c>
      <c r="Q416" t="s">
        <v>199</v>
      </c>
      <c r="R416">
        <v>1</v>
      </c>
      <c r="S416">
        <v>11</v>
      </c>
      <c r="T416" t="s">
        <v>83</v>
      </c>
      <c r="U416" t="s">
        <v>122</v>
      </c>
      <c r="V416" t="s">
        <v>161</v>
      </c>
      <c r="W416" t="s">
        <v>167</v>
      </c>
      <c r="X416">
        <v>0</v>
      </c>
      <c r="Y416" t="s">
        <v>168</v>
      </c>
      <c r="Z416">
        <v>4</v>
      </c>
      <c r="AA416" t="s">
        <v>178</v>
      </c>
      <c r="AB416" t="s">
        <v>195</v>
      </c>
      <c r="AC416" t="s">
        <v>199</v>
      </c>
      <c r="AD416">
        <v>1</v>
      </c>
      <c r="AE416">
        <v>10</v>
      </c>
      <c r="AF416">
        <v>0</v>
      </c>
      <c r="AG416">
        <v>0.5</v>
      </c>
      <c r="AH416" t="s">
        <v>167</v>
      </c>
      <c r="AI416" t="s">
        <v>714</v>
      </c>
      <c r="AJ416" t="s">
        <v>730</v>
      </c>
      <c r="AK416">
        <v>41410</v>
      </c>
      <c r="AL416">
        <v>41410</v>
      </c>
    </row>
    <row r="417" spans="1:38" x14ac:dyDescent="0.25">
      <c r="A417" s="1">
        <v>321</v>
      </c>
      <c r="B417">
        <v>40</v>
      </c>
      <c r="C417">
        <v>90</v>
      </c>
      <c r="D417">
        <v>40</v>
      </c>
      <c r="E417">
        <v>10</v>
      </c>
      <c r="F417">
        <v>0</v>
      </c>
      <c r="G417">
        <v>4</v>
      </c>
      <c r="H417">
        <v>0</v>
      </c>
      <c r="I417" t="s">
        <v>88</v>
      </c>
      <c r="J417" t="s">
        <v>127</v>
      </c>
      <c r="K417" t="s">
        <v>166</v>
      </c>
      <c r="L417" t="s">
        <v>167</v>
      </c>
      <c r="M417">
        <v>0</v>
      </c>
      <c r="N417" t="s">
        <v>169</v>
      </c>
      <c r="O417" t="s">
        <v>170</v>
      </c>
      <c r="P417" t="s">
        <v>198</v>
      </c>
      <c r="Q417" t="s">
        <v>199</v>
      </c>
      <c r="R417">
        <v>1</v>
      </c>
      <c r="S417">
        <v>86</v>
      </c>
      <c r="T417" t="s">
        <v>68</v>
      </c>
      <c r="U417" t="s">
        <v>108</v>
      </c>
      <c r="V417" t="s">
        <v>149</v>
      </c>
      <c r="W417" t="s">
        <v>167</v>
      </c>
      <c r="X417">
        <v>0</v>
      </c>
      <c r="Y417" t="s">
        <v>168</v>
      </c>
      <c r="Z417">
        <v>4</v>
      </c>
      <c r="AA417" t="s">
        <v>170</v>
      </c>
      <c r="AB417" t="s">
        <v>108</v>
      </c>
      <c r="AC417" t="s">
        <v>199</v>
      </c>
      <c r="AD417">
        <v>1</v>
      </c>
      <c r="AE417">
        <v>10</v>
      </c>
      <c r="AF417">
        <v>0</v>
      </c>
      <c r="AG417">
        <v>0.5</v>
      </c>
      <c r="AH417" t="s">
        <v>167</v>
      </c>
      <c r="AI417" t="s">
        <v>714</v>
      </c>
      <c r="AJ417" t="s">
        <v>730</v>
      </c>
      <c r="AK417">
        <v>41410</v>
      </c>
      <c r="AL417">
        <v>41410</v>
      </c>
    </row>
    <row r="418" spans="1:38" x14ac:dyDescent="0.25">
      <c r="A418" s="1">
        <v>322</v>
      </c>
      <c r="B418">
        <v>40</v>
      </c>
      <c r="C418">
        <v>90</v>
      </c>
      <c r="D418">
        <v>40</v>
      </c>
      <c r="E418">
        <v>10</v>
      </c>
      <c r="F418">
        <v>0</v>
      </c>
      <c r="G418">
        <v>1</v>
      </c>
      <c r="H418">
        <v>0</v>
      </c>
      <c r="I418" t="s">
        <v>88</v>
      </c>
      <c r="J418" t="s">
        <v>127</v>
      </c>
      <c r="K418" t="s">
        <v>166</v>
      </c>
      <c r="L418" t="s">
        <v>167</v>
      </c>
      <c r="M418">
        <v>0</v>
      </c>
      <c r="N418" t="s">
        <v>169</v>
      </c>
      <c r="O418" t="s">
        <v>170</v>
      </c>
      <c r="P418" t="s">
        <v>198</v>
      </c>
      <c r="Q418" t="s">
        <v>199</v>
      </c>
      <c r="R418">
        <v>1</v>
      </c>
      <c r="S418">
        <v>84</v>
      </c>
      <c r="T418" t="s">
        <v>60</v>
      </c>
      <c r="U418" t="s">
        <v>103</v>
      </c>
      <c r="V418" t="s">
        <v>143</v>
      </c>
      <c r="W418" t="s">
        <v>167</v>
      </c>
      <c r="X418">
        <v>0</v>
      </c>
      <c r="Y418" t="s">
        <v>168</v>
      </c>
      <c r="Z418">
        <v>1</v>
      </c>
      <c r="AA418" t="s">
        <v>177</v>
      </c>
      <c r="AB418" t="s">
        <v>188</v>
      </c>
      <c r="AC418" t="s">
        <v>199</v>
      </c>
      <c r="AD418">
        <v>1</v>
      </c>
      <c r="AE418">
        <v>10</v>
      </c>
      <c r="AF418">
        <v>0</v>
      </c>
      <c r="AG418">
        <v>0.5</v>
      </c>
      <c r="AH418" t="s">
        <v>167</v>
      </c>
      <c r="AI418" t="s">
        <v>714</v>
      </c>
      <c r="AJ418" t="s">
        <v>730</v>
      </c>
      <c r="AK418">
        <v>41410</v>
      </c>
      <c r="AL418">
        <v>41410</v>
      </c>
    </row>
    <row r="419" spans="1:38" x14ac:dyDescent="0.25">
      <c r="A419" s="1">
        <v>323</v>
      </c>
      <c r="B419">
        <v>40</v>
      </c>
      <c r="C419">
        <v>90</v>
      </c>
      <c r="D419">
        <v>40</v>
      </c>
      <c r="E419">
        <v>10</v>
      </c>
      <c r="F419">
        <v>0</v>
      </c>
      <c r="G419">
        <v>1</v>
      </c>
      <c r="H419">
        <v>0</v>
      </c>
      <c r="I419" t="s">
        <v>88</v>
      </c>
      <c r="J419" t="s">
        <v>127</v>
      </c>
      <c r="K419" t="s">
        <v>166</v>
      </c>
      <c r="L419" t="s">
        <v>167</v>
      </c>
      <c r="M419">
        <v>0</v>
      </c>
      <c r="N419" t="s">
        <v>169</v>
      </c>
      <c r="O419" t="s">
        <v>170</v>
      </c>
      <c r="P419" t="s">
        <v>198</v>
      </c>
      <c r="Q419" t="s">
        <v>199</v>
      </c>
      <c r="R419">
        <v>1</v>
      </c>
      <c r="S419">
        <v>42</v>
      </c>
      <c r="T419" t="s">
        <v>59</v>
      </c>
      <c r="U419" t="s">
        <v>103</v>
      </c>
      <c r="V419" t="s">
        <v>143</v>
      </c>
      <c r="W419" t="s">
        <v>167</v>
      </c>
      <c r="X419">
        <v>0</v>
      </c>
      <c r="Y419" t="s">
        <v>168</v>
      </c>
      <c r="Z419">
        <v>1</v>
      </c>
      <c r="AA419" t="s">
        <v>177</v>
      </c>
      <c r="AB419" t="s">
        <v>188</v>
      </c>
      <c r="AC419" t="s">
        <v>199</v>
      </c>
      <c r="AD419">
        <v>1</v>
      </c>
      <c r="AE419">
        <v>10</v>
      </c>
      <c r="AF419">
        <v>0</v>
      </c>
      <c r="AG419">
        <v>0.5</v>
      </c>
      <c r="AH419" t="s">
        <v>167</v>
      </c>
      <c r="AI419" t="s">
        <v>714</v>
      </c>
      <c r="AJ419" t="s">
        <v>730</v>
      </c>
      <c r="AK419">
        <v>41410</v>
      </c>
      <c r="AL419">
        <v>41410</v>
      </c>
    </row>
    <row r="420" spans="1:38" x14ac:dyDescent="0.25">
      <c r="A420" s="1">
        <v>324</v>
      </c>
      <c r="B420">
        <v>40</v>
      </c>
      <c r="C420">
        <v>90</v>
      </c>
      <c r="D420">
        <v>40</v>
      </c>
      <c r="E420">
        <v>10</v>
      </c>
      <c r="F420">
        <v>0</v>
      </c>
      <c r="G420">
        <v>1</v>
      </c>
      <c r="H420">
        <v>0</v>
      </c>
      <c r="I420" t="s">
        <v>88</v>
      </c>
      <c r="J420" t="s">
        <v>127</v>
      </c>
      <c r="K420" t="s">
        <v>166</v>
      </c>
      <c r="L420" t="s">
        <v>167</v>
      </c>
      <c r="M420">
        <v>0</v>
      </c>
      <c r="N420" t="s">
        <v>169</v>
      </c>
      <c r="O420" t="s">
        <v>170</v>
      </c>
      <c r="P420" t="s">
        <v>198</v>
      </c>
      <c r="Q420" t="s">
        <v>199</v>
      </c>
      <c r="R420">
        <v>1</v>
      </c>
      <c r="S420">
        <v>43</v>
      </c>
      <c r="T420" t="s">
        <v>58</v>
      </c>
      <c r="U420" t="s">
        <v>103</v>
      </c>
      <c r="V420" t="s">
        <v>143</v>
      </c>
      <c r="W420" t="s">
        <v>167</v>
      </c>
      <c r="X420">
        <v>0</v>
      </c>
      <c r="Y420" t="s">
        <v>168</v>
      </c>
      <c r="Z420">
        <v>1</v>
      </c>
      <c r="AA420" t="s">
        <v>177</v>
      </c>
      <c r="AB420" t="s">
        <v>188</v>
      </c>
      <c r="AC420" t="s">
        <v>199</v>
      </c>
      <c r="AD420">
        <v>1</v>
      </c>
      <c r="AE420">
        <v>10</v>
      </c>
      <c r="AF420">
        <v>0</v>
      </c>
      <c r="AG420">
        <v>0.5</v>
      </c>
      <c r="AH420" t="s">
        <v>167</v>
      </c>
      <c r="AI420" t="s">
        <v>714</v>
      </c>
      <c r="AJ420" t="s">
        <v>730</v>
      </c>
      <c r="AK420">
        <v>41410</v>
      </c>
      <c r="AL420">
        <v>41410</v>
      </c>
    </row>
    <row r="421" spans="1:38" x14ac:dyDescent="0.25">
      <c r="A421" s="1">
        <v>325</v>
      </c>
      <c r="B421">
        <v>40</v>
      </c>
      <c r="C421">
        <v>90</v>
      </c>
      <c r="D421">
        <v>40</v>
      </c>
      <c r="E421">
        <v>10</v>
      </c>
      <c r="F421">
        <v>0</v>
      </c>
      <c r="G421">
        <v>1</v>
      </c>
      <c r="H421">
        <v>0</v>
      </c>
      <c r="I421" t="s">
        <v>88</v>
      </c>
      <c r="J421" t="s">
        <v>127</v>
      </c>
      <c r="K421" t="s">
        <v>166</v>
      </c>
      <c r="L421" t="s">
        <v>167</v>
      </c>
      <c r="M421">
        <v>0</v>
      </c>
      <c r="N421" t="s">
        <v>169</v>
      </c>
      <c r="O421" t="s">
        <v>170</v>
      </c>
      <c r="P421" t="s">
        <v>198</v>
      </c>
      <c r="Q421" t="s">
        <v>199</v>
      </c>
      <c r="R421">
        <v>1</v>
      </c>
      <c r="S421">
        <v>41</v>
      </c>
      <c r="T421" t="s">
        <v>57</v>
      </c>
      <c r="U421" t="s">
        <v>103</v>
      </c>
      <c r="V421" t="s">
        <v>143</v>
      </c>
      <c r="W421" t="s">
        <v>167</v>
      </c>
      <c r="X421">
        <v>0</v>
      </c>
      <c r="Y421" t="s">
        <v>168</v>
      </c>
      <c r="Z421">
        <v>1</v>
      </c>
      <c r="AA421" t="s">
        <v>177</v>
      </c>
      <c r="AB421" t="s">
        <v>188</v>
      </c>
      <c r="AC421" t="s">
        <v>199</v>
      </c>
      <c r="AD421">
        <v>1</v>
      </c>
      <c r="AE421">
        <v>10</v>
      </c>
      <c r="AF421">
        <v>0</v>
      </c>
      <c r="AG421">
        <v>0.5</v>
      </c>
      <c r="AH421" t="s">
        <v>167</v>
      </c>
      <c r="AI421" t="s">
        <v>714</v>
      </c>
      <c r="AJ421" t="s">
        <v>730</v>
      </c>
      <c r="AK421">
        <v>41410</v>
      </c>
      <c r="AL421">
        <v>41410</v>
      </c>
    </row>
    <row r="422" spans="1:38" x14ac:dyDescent="0.25">
      <c r="A422" s="1">
        <v>326</v>
      </c>
      <c r="B422">
        <v>40</v>
      </c>
      <c r="C422">
        <v>90</v>
      </c>
      <c r="D422">
        <v>40</v>
      </c>
      <c r="E422">
        <v>10</v>
      </c>
      <c r="F422">
        <v>0</v>
      </c>
      <c r="G422">
        <v>1</v>
      </c>
      <c r="H422">
        <v>0</v>
      </c>
      <c r="I422" t="s">
        <v>88</v>
      </c>
      <c r="J422" t="s">
        <v>127</v>
      </c>
      <c r="K422" t="s">
        <v>166</v>
      </c>
      <c r="L422" t="s">
        <v>167</v>
      </c>
      <c r="M422">
        <v>0</v>
      </c>
      <c r="N422" t="s">
        <v>169</v>
      </c>
      <c r="O422" t="s">
        <v>170</v>
      </c>
      <c r="P422" t="s">
        <v>198</v>
      </c>
      <c r="Q422" t="s">
        <v>199</v>
      </c>
      <c r="R422">
        <v>1</v>
      </c>
      <c r="S422">
        <v>1</v>
      </c>
      <c r="T422" t="s">
        <v>56</v>
      </c>
      <c r="U422" t="s">
        <v>102</v>
      </c>
      <c r="V422" t="s">
        <v>142</v>
      </c>
      <c r="W422" t="s">
        <v>167</v>
      </c>
      <c r="X422">
        <v>0</v>
      </c>
      <c r="Y422" t="s">
        <v>168</v>
      </c>
      <c r="Z422">
        <v>1</v>
      </c>
      <c r="AA422" t="s">
        <v>171</v>
      </c>
      <c r="AB422" t="s">
        <v>187</v>
      </c>
      <c r="AC422" t="s">
        <v>199</v>
      </c>
      <c r="AD422">
        <v>1</v>
      </c>
      <c r="AE422">
        <v>10</v>
      </c>
      <c r="AF422">
        <v>0</v>
      </c>
      <c r="AG422">
        <v>0.5</v>
      </c>
      <c r="AH422" t="s">
        <v>167</v>
      </c>
      <c r="AI422" t="s">
        <v>714</v>
      </c>
      <c r="AJ422" t="s">
        <v>730</v>
      </c>
      <c r="AK422">
        <v>41410</v>
      </c>
      <c r="AL422">
        <v>41410</v>
      </c>
    </row>
    <row r="423" spans="1:38" x14ac:dyDescent="0.25">
      <c r="A423" s="1">
        <v>327</v>
      </c>
      <c r="B423">
        <v>40</v>
      </c>
      <c r="C423">
        <v>90</v>
      </c>
      <c r="D423">
        <v>40</v>
      </c>
      <c r="E423">
        <v>10</v>
      </c>
      <c r="F423">
        <v>0</v>
      </c>
      <c r="G423">
        <v>1</v>
      </c>
      <c r="H423">
        <v>0</v>
      </c>
      <c r="I423" t="s">
        <v>88</v>
      </c>
      <c r="J423" t="s">
        <v>127</v>
      </c>
      <c r="K423" t="s">
        <v>166</v>
      </c>
      <c r="L423" t="s">
        <v>167</v>
      </c>
      <c r="M423">
        <v>0</v>
      </c>
      <c r="N423" t="s">
        <v>169</v>
      </c>
      <c r="O423" t="s">
        <v>170</v>
      </c>
      <c r="P423" t="s">
        <v>198</v>
      </c>
      <c r="Q423" t="s">
        <v>199</v>
      </c>
      <c r="R423">
        <v>1</v>
      </c>
      <c r="S423">
        <v>0</v>
      </c>
      <c r="T423" t="s">
        <v>55</v>
      </c>
      <c r="U423" t="s">
        <v>102</v>
      </c>
      <c r="V423" t="s">
        <v>142</v>
      </c>
      <c r="W423" t="s">
        <v>167</v>
      </c>
      <c r="X423">
        <v>0</v>
      </c>
      <c r="Y423" t="s">
        <v>168</v>
      </c>
      <c r="Z423">
        <v>1</v>
      </c>
      <c r="AA423" t="s">
        <v>171</v>
      </c>
      <c r="AB423" t="s">
        <v>187</v>
      </c>
      <c r="AC423" t="s">
        <v>199</v>
      </c>
      <c r="AD423">
        <v>1</v>
      </c>
      <c r="AE423">
        <v>10</v>
      </c>
      <c r="AF423">
        <v>0</v>
      </c>
      <c r="AG423">
        <v>0.5</v>
      </c>
      <c r="AH423" t="s">
        <v>167</v>
      </c>
      <c r="AI423" t="s">
        <v>714</v>
      </c>
      <c r="AJ423" t="s">
        <v>730</v>
      </c>
      <c r="AK423">
        <v>41410</v>
      </c>
      <c r="AL423">
        <v>41410</v>
      </c>
    </row>
    <row r="424" spans="1:38" x14ac:dyDescent="0.25">
      <c r="A424" s="1">
        <v>328</v>
      </c>
      <c r="B424">
        <v>40</v>
      </c>
      <c r="C424">
        <v>90</v>
      </c>
      <c r="D424">
        <v>40</v>
      </c>
      <c r="E424">
        <v>10</v>
      </c>
      <c r="F424">
        <v>0</v>
      </c>
      <c r="G424">
        <v>1</v>
      </c>
      <c r="H424">
        <v>0</v>
      </c>
      <c r="I424" t="s">
        <v>88</v>
      </c>
      <c r="J424" t="s">
        <v>127</v>
      </c>
      <c r="K424" t="s">
        <v>166</v>
      </c>
      <c r="L424" t="s">
        <v>167</v>
      </c>
      <c r="M424">
        <v>0</v>
      </c>
      <c r="N424" t="s">
        <v>169</v>
      </c>
      <c r="O424" t="s">
        <v>170</v>
      </c>
      <c r="P424" t="s">
        <v>198</v>
      </c>
      <c r="Q424" t="s">
        <v>199</v>
      </c>
      <c r="R424">
        <v>1</v>
      </c>
      <c r="S424">
        <v>36</v>
      </c>
      <c r="T424" t="s">
        <v>86</v>
      </c>
      <c r="U424" t="s">
        <v>125</v>
      </c>
      <c r="V424" t="s">
        <v>164</v>
      </c>
      <c r="W424" t="s">
        <v>167</v>
      </c>
      <c r="X424">
        <v>0</v>
      </c>
      <c r="Y424" t="s">
        <v>168</v>
      </c>
      <c r="Z424">
        <v>1</v>
      </c>
      <c r="AA424" t="s">
        <v>177</v>
      </c>
      <c r="AB424" t="s">
        <v>125</v>
      </c>
      <c r="AC424" t="s">
        <v>199</v>
      </c>
      <c r="AD424">
        <v>1</v>
      </c>
      <c r="AE424">
        <v>10</v>
      </c>
      <c r="AF424">
        <v>0</v>
      </c>
      <c r="AG424">
        <v>0.5</v>
      </c>
      <c r="AH424" t="s">
        <v>167</v>
      </c>
      <c r="AI424" t="s">
        <v>714</v>
      </c>
      <c r="AJ424" t="s">
        <v>730</v>
      </c>
      <c r="AK424">
        <v>41410</v>
      </c>
      <c r="AL424">
        <v>41410</v>
      </c>
    </row>
    <row r="425" spans="1:38" x14ac:dyDescent="0.25">
      <c r="A425" s="1">
        <v>329</v>
      </c>
      <c r="B425">
        <v>40</v>
      </c>
      <c r="C425">
        <v>90</v>
      </c>
      <c r="D425">
        <v>40</v>
      </c>
      <c r="E425">
        <v>10</v>
      </c>
      <c r="F425">
        <v>0</v>
      </c>
      <c r="G425">
        <v>1</v>
      </c>
      <c r="H425">
        <v>0</v>
      </c>
      <c r="I425" t="s">
        <v>88</v>
      </c>
      <c r="J425" t="s">
        <v>127</v>
      </c>
      <c r="K425" t="s">
        <v>166</v>
      </c>
      <c r="L425" t="s">
        <v>167</v>
      </c>
      <c r="M425">
        <v>0</v>
      </c>
      <c r="N425" t="s">
        <v>169</v>
      </c>
      <c r="O425" t="s">
        <v>170</v>
      </c>
      <c r="P425" t="s">
        <v>198</v>
      </c>
      <c r="Q425" t="s">
        <v>199</v>
      </c>
      <c r="R425">
        <v>1</v>
      </c>
      <c r="S425">
        <v>6</v>
      </c>
      <c r="T425" t="s">
        <v>47</v>
      </c>
      <c r="U425" t="s">
        <v>95</v>
      </c>
      <c r="V425" t="s">
        <v>135</v>
      </c>
      <c r="W425" t="s">
        <v>167</v>
      </c>
      <c r="X425">
        <v>0</v>
      </c>
      <c r="Y425" t="s">
        <v>168</v>
      </c>
      <c r="Z425">
        <v>1</v>
      </c>
      <c r="AA425" t="s">
        <v>175</v>
      </c>
      <c r="AB425" t="s">
        <v>185</v>
      </c>
      <c r="AC425" t="s">
        <v>199</v>
      </c>
      <c r="AD425">
        <v>1</v>
      </c>
      <c r="AE425">
        <v>10</v>
      </c>
      <c r="AF425">
        <v>0</v>
      </c>
      <c r="AG425">
        <v>0.5</v>
      </c>
      <c r="AH425" t="s">
        <v>167</v>
      </c>
      <c r="AI425" t="s">
        <v>714</v>
      </c>
      <c r="AJ425" t="s">
        <v>730</v>
      </c>
      <c r="AK425">
        <v>41410</v>
      </c>
      <c r="AL425">
        <v>41410</v>
      </c>
    </row>
    <row r="426" spans="1:38" x14ac:dyDescent="0.25">
      <c r="A426" s="1">
        <v>330</v>
      </c>
      <c r="B426">
        <v>40</v>
      </c>
      <c r="C426">
        <v>90</v>
      </c>
      <c r="D426">
        <v>40</v>
      </c>
      <c r="E426">
        <v>10</v>
      </c>
      <c r="F426">
        <v>0</v>
      </c>
      <c r="G426">
        <v>1</v>
      </c>
      <c r="H426">
        <v>0</v>
      </c>
      <c r="I426" t="s">
        <v>88</v>
      </c>
      <c r="J426" t="s">
        <v>127</v>
      </c>
      <c r="K426" t="s">
        <v>166</v>
      </c>
      <c r="L426" t="s">
        <v>167</v>
      </c>
      <c r="M426">
        <v>0</v>
      </c>
      <c r="N426" t="s">
        <v>169</v>
      </c>
      <c r="O426" t="s">
        <v>170</v>
      </c>
      <c r="P426" t="s">
        <v>198</v>
      </c>
      <c r="Q426" t="s">
        <v>199</v>
      </c>
      <c r="R426">
        <v>1</v>
      </c>
      <c r="S426">
        <v>98</v>
      </c>
      <c r="T426" t="s">
        <v>87</v>
      </c>
      <c r="U426" t="s">
        <v>126</v>
      </c>
      <c r="V426" t="s">
        <v>165</v>
      </c>
      <c r="W426" t="s">
        <v>167</v>
      </c>
      <c r="X426">
        <v>0</v>
      </c>
      <c r="Y426" t="s">
        <v>168</v>
      </c>
      <c r="Z426">
        <v>1</v>
      </c>
      <c r="AA426" t="s">
        <v>177</v>
      </c>
      <c r="AB426" t="s">
        <v>126</v>
      </c>
      <c r="AC426" t="s">
        <v>199</v>
      </c>
      <c r="AD426">
        <v>1</v>
      </c>
      <c r="AE426">
        <v>10</v>
      </c>
      <c r="AF426">
        <v>0</v>
      </c>
      <c r="AG426">
        <v>0.5</v>
      </c>
      <c r="AH426" t="s">
        <v>167</v>
      </c>
      <c r="AI426" t="s">
        <v>714</v>
      </c>
      <c r="AJ426" t="s">
        <v>730</v>
      </c>
      <c r="AK426">
        <v>41410</v>
      </c>
      <c r="AL426">
        <v>41410</v>
      </c>
    </row>
    <row r="427" spans="1:38" x14ac:dyDescent="0.25">
      <c r="A427" s="1">
        <v>331</v>
      </c>
      <c r="B427">
        <v>40</v>
      </c>
      <c r="C427">
        <v>90</v>
      </c>
      <c r="D427">
        <v>50</v>
      </c>
      <c r="E427">
        <v>10</v>
      </c>
      <c r="F427">
        <v>0</v>
      </c>
      <c r="G427">
        <v>1</v>
      </c>
      <c r="H427">
        <v>0</v>
      </c>
      <c r="I427" t="s">
        <v>88</v>
      </c>
      <c r="J427" t="s">
        <v>127</v>
      </c>
      <c r="K427" t="s">
        <v>166</v>
      </c>
      <c r="L427" t="s">
        <v>167</v>
      </c>
      <c r="M427">
        <v>0</v>
      </c>
      <c r="N427" t="s">
        <v>169</v>
      </c>
      <c r="O427" t="s">
        <v>170</v>
      </c>
      <c r="P427" t="s">
        <v>198</v>
      </c>
      <c r="Q427" t="s">
        <v>199</v>
      </c>
      <c r="R427">
        <v>1</v>
      </c>
      <c r="S427">
        <v>34</v>
      </c>
      <c r="T427" t="s">
        <v>323</v>
      </c>
      <c r="U427" t="s">
        <v>491</v>
      </c>
      <c r="V427" t="s">
        <v>540</v>
      </c>
      <c r="W427" t="s">
        <v>167</v>
      </c>
      <c r="X427">
        <v>0</v>
      </c>
      <c r="Y427" t="s">
        <v>545</v>
      </c>
      <c r="Z427">
        <v>1</v>
      </c>
      <c r="AA427" t="s">
        <v>179</v>
      </c>
      <c r="AB427" t="s">
        <v>491</v>
      </c>
      <c r="AC427" t="s">
        <v>199</v>
      </c>
      <c r="AD427">
        <v>1</v>
      </c>
      <c r="AE427">
        <v>10</v>
      </c>
      <c r="AF427">
        <v>0</v>
      </c>
      <c r="AG427">
        <v>0.5</v>
      </c>
      <c r="AH427" t="s">
        <v>167</v>
      </c>
      <c r="AI427" t="s">
        <v>714</v>
      </c>
      <c r="AJ427" t="s">
        <v>730</v>
      </c>
      <c r="AK427">
        <v>41410</v>
      </c>
      <c r="AL427">
        <v>41410</v>
      </c>
    </row>
    <row r="428" spans="1:38" x14ac:dyDescent="0.25">
      <c r="A428" s="1">
        <v>332</v>
      </c>
      <c r="B428">
        <v>40</v>
      </c>
      <c r="C428">
        <v>90</v>
      </c>
      <c r="D428">
        <v>40</v>
      </c>
      <c r="E428">
        <v>10</v>
      </c>
      <c r="F428">
        <v>0</v>
      </c>
      <c r="G428">
        <v>1</v>
      </c>
      <c r="H428">
        <v>0</v>
      </c>
      <c r="I428" t="s">
        <v>88</v>
      </c>
      <c r="J428" t="s">
        <v>127</v>
      </c>
      <c r="K428" t="s">
        <v>166</v>
      </c>
      <c r="L428" t="s">
        <v>167</v>
      </c>
      <c r="M428">
        <v>0</v>
      </c>
      <c r="N428" t="s">
        <v>169</v>
      </c>
      <c r="O428" t="s">
        <v>170</v>
      </c>
      <c r="P428" t="s">
        <v>198</v>
      </c>
      <c r="Q428" t="s">
        <v>199</v>
      </c>
      <c r="R428">
        <v>1</v>
      </c>
      <c r="S428">
        <v>7</v>
      </c>
      <c r="T428" t="s">
        <v>73</v>
      </c>
      <c r="U428" t="s">
        <v>112</v>
      </c>
      <c r="V428" t="s">
        <v>153</v>
      </c>
      <c r="W428" t="s">
        <v>167</v>
      </c>
      <c r="X428">
        <v>0</v>
      </c>
      <c r="Y428" t="s">
        <v>168</v>
      </c>
      <c r="Z428">
        <v>1</v>
      </c>
      <c r="AA428" t="s">
        <v>179</v>
      </c>
      <c r="AB428" t="s">
        <v>112</v>
      </c>
      <c r="AC428" t="s">
        <v>199</v>
      </c>
      <c r="AD428">
        <v>1</v>
      </c>
      <c r="AE428">
        <v>10</v>
      </c>
      <c r="AF428">
        <v>0</v>
      </c>
      <c r="AG428">
        <v>0.5</v>
      </c>
      <c r="AH428" t="s">
        <v>167</v>
      </c>
      <c r="AI428" t="s">
        <v>714</v>
      </c>
      <c r="AJ428" t="s">
        <v>730</v>
      </c>
      <c r="AK428">
        <v>41410</v>
      </c>
      <c r="AL428">
        <v>41410</v>
      </c>
    </row>
    <row r="429" spans="1:38" x14ac:dyDescent="0.25">
      <c r="A429" s="1">
        <v>333</v>
      </c>
      <c r="B429">
        <v>40</v>
      </c>
      <c r="C429">
        <v>90</v>
      </c>
      <c r="D429">
        <v>40</v>
      </c>
      <c r="E429">
        <v>10</v>
      </c>
      <c r="F429">
        <v>0</v>
      </c>
      <c r="G429">
        <v>8</v>
      </c>
      <c r="H429">
        <v>0</v>
      </c>
      <c r="I429" t="s">
        <v>88</v>
      </c>
      <c r="J429" t="s">
        <v>127</v>
      </c>
      <c r="K429" t="s">
        <v>166</v>
      </c>
      <c r="L429" t="s">
        <v>167</v>
      </c>
      <c r="M429">
        <v>0</v>
      </c>
      <c r="N429" t="s">
        <v>169</v>
      </c>
      <c r="O429" t="s">
        <v>170</v>
      </c>
      <c r="P429" t="s">
        <v>198</v>
      </c>
      <c r="Q429" t="s">
        <v>199</v>
      </c>
      <c r="R429">
        <v>1</v>
      </c>
      <c r="S429">
        <v>15</v>
      </c>
      <c r="T429" t="s">
        <v>85</v>
      </c>
      <c r="U429" t="s">
        <v>124</v>
      </c>
      <c r="V429" t="s">
        <v>163</v>
      </c>
      <c r="W429" t="s">
        <v>167</v>
      </c>
      <c r="X429">
        <v>0</v>
      </c>
      <c r="Y429" t="s">
        <v>168</v>
      </c>
      <c r="Z429">
        <v>8</v>
      </c>
      <c r="AA429" t="s">
        <v>178</v>
      </c>
      <c r="AB429" t="s">
        <v>197</v>
      </c>
      <c r="AC429" t="s">
        <v>199</v>
      </c>
      <c r="AD429">
        <v>1</v>
      </c>
      <c r="AE429">
        <v>10</v>
      </c>
      <c r="AF429">
        <v>0</v>
      </c>
      <c r="AG429">
        <v>0.5</v>
      </c>
      <c r="AH429" t="s">
        <v>167</v>
      </c>
      <c r="AI429" t="s">
        <v>714</v>
      </c>
      <c r="AJ429" t="s">
        <v>730</v>
      </c>
      <c r="AK429">
        <v>41410</v>
      </c>
      <c r="AL429">
        <v>41410</v>
      </c>
    </row>
    <row r="430" spans="1:38" x14ac:dyDescent="0.25">
      <c r="A430" s="1">
        <v>334</v>
      </c>
      <c r="B430">
        <v>40</v>
      </c>
      <c r="C430">
        <v>90</v>
      </c>
      <c r="D430">
        <v>40</v>
      </c>
      <c r="E430">
        <v>10</v>
      </c>
      <c r="F430">
        <v>0</v>
      </c>
      <c r="G430">
        <v>1</v>
      </c>
      <c r="H430">
        <v>0</v>
      </c>
      <c r="I430" t="s">
        <v>88</v>
      </c>
      <c r="J430" t="s">
        <v>127</v>
      </c>
      <c r="K430" t="s">
        <v>166</v>
      </c>
      <c r="L430" t="s">
        <v>167</v>
      </c>
      <c r="M430">
        <v>0</v>
      </c>
      <c r="N430" t="s">
        <v>169</v>
      </c>
      <c r="O430" t="s">
        <v>170</v>
      </c>
      <c r="P430" t="s">
        <v>198</v>
      </c>
      <c r="Q430" t="s">
        <v>199</v>
      </c>
      <c r="R430">
        <v>1</v>
      </c>
      <c r="S430">
        <v>3</v>
      </c>
      <c r="T430" t="s">
        <v>46</v>
      </c>
      <c r="U430" t="s">
        <v>94</v>
      </c>
      <c r="V430" t="s">
        <v>134</v>
      </c>
      <c r="W430" t="s">
        <v>167</v>
      </c>
      <c r="X430">
        <v>0</v>
      </c>
      <c r="Y430" t="s">
        <v>168</v>
      </c>
      <c r="Z430">
        <v>1</v>
      </c>
      <c r="AA430" t="s">
        <v>174</v>
      </c>
      <c r="AB430" t="s">
        <v>94</v>
      </c>
      <c r="AC430" t="s">
        <v>199</v>
      </c>
      <c r="AD430">
        <v>1</v>
      </c>
      <c r="AE430">
        <v>10</v>
      </c>
      <c r="AF430">
        <v>0</v>
      </c>
      <c r="AG430">
        <v>0.5</v>
      </c>
      <c r="AH430" t="s">
        <v>167</v>
      </c>
      <c r="AI430" t="s">
        <v>714</v>
      </c>
      <c r="AJ430" t="s">
        <v>730</v>
      </c>
      <c r="AK430">
        <v>41410</v>
      </c>
      <c r="AL430">
        <v>41410</v>
      </c>
    </row>
    <row r="431" spans="1:38" x14ac:dyDescent="0.25">
      <c r="A431" s="1">
        <v>335</v>
      </c>
      <c r="B431">
        <v>40</v>
      </c>
      <c r="C431">
        <v>90</v>
      </c>
      <c r="D431">
        <v>40</v>
      </c>
      <c r="E431">
        <v>10</v>
      </c>
      <c r="F431">
        <v>0</v>
      </c>
      <c r="G431">
        <v>1</v>
      </c>
      <c r="H431">
        <v>0</v>
      </c>
      <c r="I431" t="s">
        <v>88</v>
      </c>
      <c r="J431" t="s">
        <v>127</v>
      </c>
      <c r="K431" t="s">
        <v>166</v>
      </c>
      <c r="L431" t="s">
        <v>167</v>
      </c>
      <c r="M431">
        <v>0</v>
      </c>
      <c r="N431" t="s">
        <v>169</v>
      </c>
      <c r="O431" t="s">
        <v>170</v>
      </c>
      <c r="P431" t="s">
        <v>198</v>
      </c>
      <c r="Q431" t="s">
        <v>199</v>
      </c>
      <c r="R431">
        <v>1</v>
      </c>
      <c r="S431">
        <v>2</v>
      </c>
      <c r="T431" t="s">
        <v>45</v>
      </c>
      <c r="U431" t="s">
        <v>93</v>
      </c>
      <c r="V431" t="s">
        <v>133</v>
      </c>
      <c r="W431" t="s">
        <v>167</v>
      </c>
      <c r="X431">
        <v>0</v>
      </c>
      <c r="Y431" t="s">
        <v>168</v>
      </c>
      <c r="Z431">
        <v>1</v>
      </c>
      <c r="AA431" t="s">
        <v>171</v>
      </c>
      <c r="AB431" t="s">
        <v>93</v>
      </c>
      <c r="AC431" t="s">
        <v>199</v>
      </c>
      <c r="AD431">
        <v>1</v>
      </c>
      <c r="AE431">
        <v>10</v>
      </c>
      <c r="AF431">
        <v>0</v>
      </c>
      <c r="AG431">
        <v>0.5</v>
      </c>
      <c r="AH431" t="s">
        <v>167</v>
      </c>
      <c r="AI431" t="s">
        <v>714</v>
      </c>
      <c r="AJ431" t="s">
        <v>730</v>
      </c>
      <c r="AK431">
        <v>41410</v>
      </c>
      <c r="AL431">
        <v>41410</v>
      </c>
    </row>
    <row r="432" spans="1:38" x14ac:dyDescent="0.25">
      <c r="A432" s="1">
        <v>336</v>
      </c>
      <c r="B432">
        <v>40</v>
      </c>
      <c r="C432">
        <v>90</v>
      </c>
      <c r="D432">
        <v>50</v>
      </c>
      <c r="E432">
        <v>10</v>
      </c>
      <c r="F432">
        <v>0</v>
      </c>
      <c r="G432">
        <v>1</v>
      </c>
      <c r="H432">
        <v>0</v>
      </c>
      <c r="I432" t="s">
        <v>88</v>
      </c>
      <c r="J432" t="s">
        <v>127</v>
      </c>
      <c r="K432" t="s">
        <v>166</v>
      </c>
      <c r="L432" t="s">
        <v>167</v>
      </c>
      <c r="M432">
        <v>0</v>
      </c>
      <c r="N432" t="s">
        <v>169</v>
      </c>
      <c r="O432" t="s">
        <v>170</v>
      </c>
      <c r="P432" t="s">
        <v>198</v>
      </c>
      <c r="Q432" t="s">
        <v>199</v>
      </c>
      <c r="R432">
        <v>1</v>
      </c>
      <c r="S432">
        <v>14</v>
      </c>
      <c r="T432" t="s">
        <v>324</v>
      </c>
      <c r="U432" t="s">
        <v>492</v>
      </c>
      <c r="V432" t="s">
        <v>541</v>
      </c>
      <c r="W432" t="s">
        <v>543</v>
      </c>
      <c r="X432">
        <v>0</v>
      </c>
      <c r="Y432" t="s">
        <v>545</v>
      </c>
      <c r="Z432">
        <v>1</v>
      </c>
      <c r="AA432" t="s">
        <v>171</v>
      </c>
      <c r="AB432" t="s">
        <v>658</v>
      </c>
      <c r="AC432" t="s">
        <v>199</v>
      </c>
      <c r="AD432">
        <v>1</v>
      </c>
      <c r="AE432">
        <v>10</v>
      </c>
      <c r="AF432">
        <v>0</v>
      </c>
      <c r="AG432">
        <v>0.5</v>
      </c>
      <c r="AH432" t="s">
        <v>167</v>
      </c>
      <c r="AI432" t="s">
        <v>714</v>
      </c>
      <c r="AJ432" t="s">
        <v>730</v>
      </c>
      <c r="AK432">
        <v>41410</v>
      </c>
      <c r="AL432">
        <v>41410</v>
      </c>
    </row>
    <row r="433" spans="1:38" x14ac:dyDescent="0.25">
      <c r="A433" s="1">
        <v>337</v>
      </c>
      <c r="B433">
        <v>40</v>
      </c>
      <c r="C433">
        <v>90</v>
      </c>
      <c r="D433">
        <v>50</v>
      </c>
      <c r="E433">
        <v>10</v>
      </c>
      <c r="F433">
        <v>0</v>
      </c>
      <c r="G433">
        <v>1</v>
      </c>
      <c r="H433">
        <v>0</v>
      </c>
      <c r="I433" t="s">
        <v>88</v>
      </c>
      <c r="J433" t="s">
        <v>127</v>
      </c>
      <c r="K433" t="s">
        <v>166</v>
      </c>
      <c r="L433" t="s">
        <v>167</v>
      </c>
      <c r="M433">
        <v>0</v>
      </c>
      <c r="N433" t="s">
        <v>169</v>
      </c>
      <c r="O433" t="s">
        <v>170</v>
      </c>
      <c r="P433" t="s">
        <v>198</v>
      </c>
      <c r="Q433" t="s">
        <v>199</v>
      </c>
      <c r="R433">
        <v>1</v>
      </c>
      <c r="S433">
        <v>13</v>
      </c>
      <c r="T433" t="s">
        <v>325</v>
      </c>
      <c r="U433" t="s">
        <v>492</v>
      </c>
      <c r="V433" t="s">
        <v>541</v>
      </c>
      <c r="W433" t="s">
        <v>543</v>
      </c>
      <c r="X433">
        <v>0</v>
      </c>
      <c r="Y433" t="s">
        <v>545</v>
      </c>
      <c r="Z433">
        <v>1</v>
      </c>
      <c r="AA433" t="s">
        <v>171</v>
      </c>
      <c r="AB433" t="s">
        <v>658</v>
      </c>
      <c r="AC433" t="s">
        <v>199</v>
      </c>
      <c r="AD433">
        <v>1</v>
      </c>
      <c r="AE433">
        <v>10</v>
      </c>
      <c r="AF433">
        <v>0</v>
      </c>
      <c r="AG433">
        <v>0.5</v>
      </c>
      <c r="AH433" t="s">
        <v>167</v>
      </c>
      <c r="AI433" t="s">
        <v>714</v>
      </c>
      <c r="AJ433" t="s">
        <v>730</v>
      </c>
      <c r="AK433">
        <v>41410</v>
      </c>
      <c r="AL433">
        <v>41410</v>
      </c>
    </row>
    <row r="434" spans="1:38" x14ac:dyDescent="0.25">
      <c r="A434" s="1">
        <v>338</v>
      </c>
      <c r="B434">
        <v>40</v>
      </c>
      <c r="C434">
        <v>90</v>
      </c>
      <c r="D434">
        <v>50</v>
      </c>
      <c r="E434">
        <v>10</v>
      </c>
      <c r="F434">
        <v>0</v>
      </c>
      <c r="G434">
        <v>2</v>
      </c>
      <c r="H434">
        <v>0</v>
      </c>
      <c r="I434" t="s">
        <v>88</v>
      </c>
      <c r="J434" t="s">
        <v>127</v>
      </c>
      <c r="K434" t="s">
        <v>166</v>
      </c>
      <c r="L434" t="s">
        <v>167</v>
      </c>
      <c r="M434">
        <v>0</v>
      </c>
      <c r="N434" t="s">
        <v>169</v>
      </c>
      <c r="O434" t="s">
        <v>170</v>
      </c>
      <c r="P434" t="s">
        <v>198</v>
      </c>
      <c r="Q434" t="s">
        <v>199</v>
      </c>
      <c r="R434">
        <v>1</v>
      </c>
      <c r="S434">
        <v>12</v>
      </c>
      <c r="T434" t="s">
        <v>326</v>
      </c>
      <c r="U434" t="s">
        <v>492</v>
      </c>
      <c r="V434" t="s">
        <v>541</v>
      </c>
      <c r="W434" t="s">
        <v>543</v>
      </c>
      <c r="X434">
        <v>0</v>
      </c>
      <c r="Y434" t="s">
        <v>545</v>
      </c>
      <c r="Z434">
        <v>2</v>
      </c>
      <c r="AA434" t="s">
        <v>171</v>
      </c>
      <c r="AB434" t="s">
        <v>658</v>
      </c>
      <c r="AC434" t="s">
        <v>199</v>
      </c>
      <c r="AD434">
        <v>1</v>
      </c>
      <c r="AE434">
        <v>10</v>
      </c>
      <c r="AF434">
        <v>0</v>
      </c>
      <c r="AG434">
        <v>0.5</v>
      </c>
      <c r="AH434" t="s">
        <v>167</v>
      </c>
      <c r="AI434" t="s">
        <v>714</v>
      </c>
      <c r="AJ434" t="s">
        <v>730</v>
      </c>
      <c r="AK434">
        <v>41410</v>
      </c>
      <c r="AL434">
        <v>41410</v>
      </c>
    </row>
    <row r="435" spans="1:38" x14ac:dyDescent="0.25">
      <c r="A435" s="1">
        <v>339</v>
      </c>
      <c r="B435">
        <v>40</v>
      </c>
      <c r="C435">
        <v>90</v>
      </c>
      <c r="D435">
        <v>40</v>
      </c>
      <c r="E435">
        <v>10</v>
      </c>
      <c r="F435">
        <v>0</v>
      </c>
      <c r="G435">
        <v>1</v>
      </c>
      <c r="H435">
        <v>0</v>
      </c>
      <c r="I435" t="s">
        <v>88</v>
      </c>
      <c r="J435" t="s">
        <v>127</v>
      </c>
      <c r="K435" t="s">
        <v>166</v>
      </c>
      <c r="L435" t="s">
        <v>167</v>
      </c>
      <c r="M435">
        <v>0</v>
      </c>
      <c r="N435" t="s">
        <v>169</v>
      </c>
      <c r="O435" t="s">
        <v>170</v>
      </c>
      <c r="P435" t="s">
        <v>198</v>
      </c>
      <c r="Q435" t="s">
        <v>199</v>
      </c>
      <c r="R435">
        <v>1</v>
      </c>
      <c r="S435">
        <v>8</v>
      </c>
      <c r="T435" t="s">
        <v>53</v>
      </c>
      <c r="U435" t="s">
        <v>100</v>
      </c>
      <c r="V435" t="s">
        <v>140</v>
      </c>
      <c r="W435" t="s">
        <v>167</v>
      </c>
      <c r="X435">
        <v>0</v>
      </c>
      <c r="Y435" t="s">
        <v>168</v>
      </c>
      <c r="Z435">
        <v>1</v>
      </c>
      <c r="AA435" t="s">
        <v>173</v>
      </c>
      <c r="AB435" t="s">
        <v>100</v>
      </c>
      <c r="AC435" t="s">
        <v>199</v>
      </c>
      <c r="AD435">
        <v>1</v>
      </c>
      <c r="AE435">
        <v>10</v>
      </c>
      <c r="AF435">
        <v>0</v>
      </c>
      <c r="AG435">
        <v>0.5</v>
      </c>
      <c r="AH435" t="s">
        <v>167</v>
      </c>
      <c r="AI435" t="s">
        <v>714</v>
      </c>
      <c r="AJ435" t="s">
        <v>730</v>
      </c>
      <c r="AK435">
        <v>41410</v>
      </c>
      <c r="AL435">
        <v>41410</v>
      </c>
    </row>
    <row r="436" spans="1:38" x14ac:dyDescent="0.25">
      <c r="A436" s="1">
        <v>340</v>
      </c>
      <c r="B436">
        <v>40</v>
      </c>
      <c r="C436">
        <v>90</v>
      </c>
      <c r="D436">
        <v>40</v>
      </c>
      <c r="E436">
        <v>10</v>
      </c>
      <c r="F436">
        <v>0</v>
      </c>
      <c r="G436">
        <v>1</v>
      </c>
      <c r="H436">
        <v>0</v>
      </c>
      <c r="I436" t="s">
        <v>88</v>
      </c>
      <c r="J436" t="s">
        <v>127</v>
      </c>
      <c r="K436" t="s">
        <v>166</v>
      </c>
      <c r="L436" t="s">
        <v>167</v>
      </c>
      <c r="M436">
        <v>0</v>
      </c>
      <c r="N436" t="s">
        <v>169</v>
      </c>
      <c r="O436" t="s">
        <v>170</v>
      </c>
      <c r="P436" t="s">
        <v>198</v>
      </c>
      <c r="Q436" t="s">
        <v>199</v>
      </c>
      <c r="R436">
        <v>1</v>
      </c>
      <c r="S436">
        <v>5</v>
      </c>
      <c r="T436" t="s">
        <v>72</v>
      </c>
      <c r="U436" t="s">
        <v>111</v>
      </c>
      <c r="V436" t="s">
        <v>152</v>
      </c>
      <c r="W436" t="s">
        <v>167</v>
      </c>
      <c r="X436">
        <v>0</v>
      </c>
      <c r="Y436" t="s">
        <v>168</v>
      </c>
      <c r="Z436">
        <v>1</v>
      </c>
      <c r="AA436" t="s">
        <v>171</v>
      </c>
      <c r="AB436" t="s">
        <v>190</v>
      </c>
      <c r="AC436" t="s">
        <v>199</v>
      </c>
      <c r="AD436">
        <v>1</v>
      </c>
      <c r="AE436">
        <v>10</v>
      </c>
      <c r="AF436">
        <v>0</v>
      </c>
      <c r="AG436">
        <v>0.5</v>
      </c>
      <c r="AH436" t="s">
        <v>167</v>
      </c>
      <c r="AI436" t="s">
        <v>714</v>
      </c>
      <c r="AJ436" t="s">
        <v>730</v>
      </c>
      <c r="AK436">
        <v>41410</v>
      </c>
      <c r="AL436">
        <v>41410</v>
      </c>
    </row>
    <row r="437" spans="1:38" x14ac:dyDescent="0.25">
      <c r="A437" s="1">
        <v>341</v>
      </c>
      <c r="B437">
        <v>40</v>
      </c>
      <c r="C437">
        <v>90</v>
      </c>
      <c r="D437">
        <v>40</v>
      </c>
      <c r="E437">
        <v>10</v>
      </c>
      <c r="F437">
        <v>0</v>
      </c>
      <c r="G437">
        <v>1</v>
      </c>
      <c r="H437">
        <v>0</v>
      </c>
      <c r="I437" t="s">
        <v>88</v>
      </c>
      <c r="J437" t="s">
        <v>127</v>
      </c>
      <c r="K437" t="s">
        <v>166</v>
      </c>
      <c r="L437" t="s">
        <v>167</v>
      </c>
      <c r="M437">
        <v>0</v>
      </c>
      <c r="N437" t="s">
        <v>169</v>
      </c>
      <c r="O437" t="s">
        <v>170</v>
      </c>
      <c r="P437" t="s">
        <v>198</v>
      </c>
      <c r="Q437" t="s">
        <v>199</v>
      </c>
      <c r="R437">
        <v>1</v>
      </c>
      <c r="S437">
        <v>4</v>
      </c>
      <c r="T437" t="s">
        <v>71</v>
      </c>
      <c r="U437" t="s">
        <v>111</v>
      </c>
      <c r="V437" t="s">
        <v>152</v>
      </c>
      <c r="W437" t="s">
        <v>167</v>
      </c>
      <c r="X437">
        <v>0</v>
      </c>
      <c r="Y437" t="s">
        <v>168</v>
      </c>
      <c r="Z437">
        <v>1</v>
      </c>
      <c r="AA437" t="s">
        <v>171</v>
      </c>
      <c r="AB437" t="s">
        <v>190</v>
      </c>
      <c r="AC437" t="s">
        <v>199</v>
      </c>
      <c r="AD437">
        <v>1</v>
      </c>
      <c r="AE437">
        <v>10</v>
      </c>
      <c r="AF437">
        <v>0</v>
      </c>
      <c r="AG437">
        <v>0.5</v>
      </c>
      <c r="AH437" t="s">
        <v>167</v>
      </c>
      <c r="AI437" t="s">
        <v>714</v>
      </c>
      <c r="AJ437" t="s">
        <v>730</v>
      </c>
      <c r="AK437">
        <v>41410</v>
      </c>
      <c r="AL437">
        <v>41410</v>
      </c>
    </row>
    <row r="438" spans="1:38" x14ac:dyDescent="0.25">
      <c r="A438" s="1">
        <v>342</v>
      </c>
      <c r="B438">
        <v>40</v>
      </c>
      <c r="C438">
        <v>90</v>
      </c>
      <c r="D438">
        <v>40</v>
      </c>
      <c r="E438">
        <v>10</v>
      </c>
      <c r="F438">
        <v>0</v>
      </c>
      <c r="G438">
        <v>4</v>
      </c>
      <c r="H438">
        <v>0</v>
      </c>
      <c r="I438" t="s">
        <v>88</v>
      </c>
      <c r="J438" t="s">
        <v>127</v>
      </c>
      <c r="K438" t="s">
        <v>166</v>
      </c>
      <c r="L438" t="s">
        <v>167</v>
      </c>
      <c r="M438">
        <v>0</v>
      </c>
      <c r="N438" t="s">
        <v>169</v>
      </c>
      <c r="O438" t="s">
        <v>170</v>
      </c>
      <c r="P438" t="s">
        <v>198</v>
      </c>
      <c r="Q438" t="s">
        <v>199</v>
      </c>
      <c r="R438">
        <v>1</v>
      </c>
      <c r="S438">
        <v>67</v>
      </c>
      <c r="T438" t="s">
        <v>64</v>
      </c>
      <c r="U438" t="s">
        <v>105</v>
      </c>
      <c r="V438" t="s">
        <v>146</v>
      </c>
      <c r="W438" t="s">
        <v>167</v>
      </c>
      <c r="X438">
        <v>0</v>
      </c>
      <c r="Y438" t="s">
        <v>168</v>
      </c>
      <c r="Z438">
        <v>4</v>
      </c>
      <c r="AA438" t="s">
        <v>170</v>
      </c>
      <c r="AB438" t="s">
        <v>105</v>
      </c>
      <c r="AC438" t="s">
        <v>199</v>
      </c>
      <c r="AD438">
        <v>1</v>
      </c>
      <c r="AE438">
        <v>10</v>
      </c>
      <c r="AF438">
        <v>0</v>
      </c>
      <c r="AG438">
        <v>0.5</v>
      </c>
      <c r="AH438" t="s">
        <v>167</v>
      </c>
      <c r="AI438" t="s">
        <v>714</v>
      </c>
      <c r="AJ438" t="s">
        <v>730</v>
      </c>
      <c r="AK438">
        <v>41410</v>
      </c>
      <c r="AL438">
        <v>41410</v>
      </c>
    </row>
    <row r="439" spans="1:38" x14ac:dyDescent="0.25">
      <c r="A439" s="1">
        <v>343</v>
      </c>
      <c r="B439">
        <v>40</v>
      </c>
      <c r="C439">
        <v>90</v>
      </c>
      <c r="D439">
        <v>40</v>
      </c>
      <c r="E439">
        <v>10</v>
      </c>
      <c r="F439">
        <v>0</v>
      </c>
      <c r="G439">
        <v>1</v>
      </c>
      <c r="H439">
        <v>0</v>
      </c>
      <c r="I439" t="s">
        <v>88</v>
      </c>
      <c r="J439" t="s">
        <v>127</v>
      </c>
      <c r="K439" t="s">
        <v>166</v>
      </c>
      <c r="L439" t="s">
        <v>167</v>
      </c>
      <c r="M439">
        <v>0</v>
      </c>
      <c r="N439" t="s">
        <v>169</v>
      </c>
      <c r="O439" t="s">
        <v>170</v>
      </c>
      <c r="P439" t="s">
        <v>198</v>
      </c>
      <c r="Q439" t="s">
        <v>199</v>
      </c>
      <c r="R439">
        <v>1</v>
      </c>
      <c r="S439">
        <v>10</v>
      </c>
      <c r="T439" t="s">
        <v>76</v>
      </c>
      <c r="U439" t="s">
        <v>115</v>
      </c>
      <c r="V439" t="s">
        <v>155</v>
      </c>
      <c r="W439" t="s">
        <v>167</v>
      </c>
      <c r="X439">
        <v>0</v>
      </c>
      <c r="Y439" t="s">
        <v>168</v>
      </c>
      <c r="Z439">
        <v>1</v>
      </c>
      <c r="AA439" t="s">
        <v>180</v>
      </c>
      <c r="AB439" t="s">
        <v>193</v>
      </c>
      <c r="AC439" t="s">
        <v>199</v>
      </c>
      <c r="AD439">
        <v>1</v>
      </c>
      <c r="AE439">
        <v>10</v>
      </c>
      <c r="AF439">
        <v>0</v>
      </c>
      <c r="AG439">
        <v>0.5</v>
      </c>
      <c r="AH439" t="s">
        <v>167</v>
      </c>
      <c r="AI439" t="s">
        <v>714</v>
      </c>
      <c r="AJ439" t="s">
        <v>730</v>
      </c>
      <c r="AK439">
        <v>41410</v>
      </c>
      <c r="AL439">
        <v>41410</v>
      </c>
    </row>
    <row r="440" spans="1:38" x14ac:dyDescent="0.25">
      <c r="A440" s="1">
        <v>344</v>
      </c>
      <c r="B440">
        <v>40</v>
      </c>
      <c r="C440">
        <v>90</v>
      </c>
      <c r="D440">
        <v>40</v>
      </c>
      <c r="E440">
        <v>10</v>
      </c>
      <c r="F440">
        <v>0</v>
      </c>
      <c r="G440">
        <v>2</v>
      </c>
      <c r="H440">
        <v>0</v>
      </c>
      <c r="I440" t="s">
        <v>88</v>
      </c>
      <c r="J440" t="s">
        <v>127</v>
      </c>
      <c r="K440" t="s">
        <v>166</v>
      </c>
      <c r="L440" t="s">
        <v>167</v>
      </c>
      <c r="M440">
        <v>0</v>
      </c>
      <c r="N440" t="s">
        <v>169</v>
      </c>
      <c r="O440" t="s">
        <v>170</v>
      </c>
      <c r="P440" t="s">
        <v>198</v>
      </c>
      <c r="Q440" t="s">
        <v>199</v>
      </c>
      <c r="R440">
        <v>1</v>
      </c>
      <c r="S440">
        <v>71</v>
      </c>
      <c r="T440" t="s">
        <v>75</v>
      </c>
      <c r="U440" t="s">
        <v>114</v>
      </c>
      <c r="V440" t="s">
        <v>155</v>
      </c>
      <c r="W440" t="s">
        <v>167</v>
      </c>
      <c r="X440">
        <v>0</v>
      </c>
      <c r="Y440" t="s">
        <v>168</v>
      </c>
      <c r="Z440">
        <v>2</v>
      </c>
      <c r="AA440" t="s">
        <v>180</v>
      </c>
      <c r="AB440" t="s">
        <v>192</v>
      </c>
      <c r="AC440" t="s">
        <v>199</v>
      </c>
      <c r="AD440">
        <v>1</v>
      </c>
      <c r="AE440">
        <v>10</v>
      </c>
      <c r="AF440">
        <v>0</v>
      </c>
      <c r="AG440">
        <v>0.5</v>
      </c>
      <c r="AH440" t="s">
        <v>167</v>
      </c>
      <c r="AI440" t="s">
        <v>714</v>
      </c>
      <c r="AJ440" t="s">
        <v>730</v>
      </c>
      <c r="AK440">
        <v>41410</v>
      </c>
      <c r="AL440">
        <v>41410</v>
      </c>
    </row>
    <row r="441" spans="1:38" x14ac:dyDescent="0.25">
      <c r="A441" s="1">
        <v>345</v>
      </c>
      <c r="B441">
        <v>40</v>
      </c>
      <c r="C441">
        <v>90</v>
      </c>
      <c r="D441">
        <v>40</v>
      </c>
      <c r="E441">
        <v>10</v>
      </c>
      <c r="F441">
        <v>0</v>
      </c>
      <c r="G441">
        <v>1</v>
      </c>
      <c r="H441">
        <v>0</v>
      </c>
      <c r="I441" t="s">
        <v>88</v>
      </c>
      <c r="J441" t="s">
        <v>127</v>
      </c>
      <c r="K441" t="s">
        <v>166</v>
      </c>
      <c r="L441" t="s">
        <v>167</v>
      </c>
      <c r="M441">
        <v>0</v>
      </c>
      <c r="N441" t="s">
        <v>169</v>
      </c>
      <c r="O441" t="s">
        <v>170</v>
      </c>
      <c r="P441" t="s">
        <v>198</v>
      </c>
      <c r="Q441" t="s">
        <v>199</v>
      </c>
      <c r="R441">
        <v>1</v>
      </c>
      <c r="S441">
        <v>66</v>
      </c>
      <c r="T441" t="s">
        <v>67</v>
      </c>
      <c r="U441" t="s">
        <v>107</v>
      </c>
      <c r="V441" t="s">
        <v>148</v>
      </c>
      <c r="W441" t="s">
        <v>167</v>
      </c>
      <c r="X441">
        <v>0</v>
      </c>
      <c r="Y441" t="s">
        <v>168</v>
      </c>
      <c r="Z441">
        <v>1</v>
      </c>
      <c r="AA441" t="s">
        <v>177</v>
      </c>
      <c r="AB441" t="s">
        <v>107</v>
      </c>
      <c r="AC441" t="s">
        <v>199</v>
      </c>
      <c r="AD441">
        <v>1</v>
      </c>
      <c r="AE441">
        <v>10</v>
      </c>
      <c r="AF441">
        <v>0</v>
      </c>
      <c r="AG441">
        <v>0.5</v>
      </c>
      <c r="AH441" t="s">
        <v>167</v>
      </c>
      <c r="AI441" t="s">
        <v>714</v>
      </c>
      <c r="AJ441" t="s">
        <v>730</v>
      </c>
      <c r="AK441">
        <v>41410</v>
      </c>
      <c r="AL441">
        <v>41410</v>
      </c>
    </row>
    <row r="442" spans="1:38" x14ac:dyDescent="0.25">
      <c r="A442" s="1">
        <v>346</v>
      </c>
      <c r="B442">
        <v>40</v>
      </c>
      <c r="C442">
        <v>90</v>
      </c>
      <c r="D442">
        <v>40</v>
      </c>
      <c r="E442">
        <v>10</v>
      </c>
      <c r="F442">
        <v>0</v>
      </c>
      <c r="G442">
        <v>2</v>
      </c>
      <c r="H442">
        <v>0</v>
      </c>
      <c r="I442" t="s">
        <v>88</v>
      </c>
      <c r="J442" t="s">
        <v>127</v>
      </c>
      <c r="K442" t="s">
        <v>166</v>
      </c>
      <c r="L442" t="s">
        <v>167</v>
      </c>
      <c r="M442">
        <v>0</v>
      </c>
      <c r="N442" t="s">
        <v>169</v>
      </c>
      <c r="O442" t="s">
        <v>170</v>
      </c>
      <c r="P442" t="s">
        <v>198</v>
      </c>
      <c r="Q442" t="s">
        <v>199</v>
      </c>
      <c r="R442">
        <v>1</v>
      </c>
      <c r="S442">
        <v>70</v>
      </c>
      <c r="T442" t="s">
        <v>50</v>
      </c>
      <c r="U442" t="s">
        <v>97</v>
      </c>
      <c r="V442" t="s">
        <v>137</v>
      </c>
      <c r="W442" t="s">
        <v>167</v>
      </c>
      <c r="X442">
        <v>0</v>
      </c>
      <c r="Y442" t="s">
        <v>168</v>
      </c>
      <c r="Z442">
        <v>2</v>
      </c>
      <c r="AA442" t="s">
        <v>172</v>
      </c>
      <c r="AB442" t="s">
        <v>97</v>
      </c>
      <c r="AC442" t="s">
        <v>199</v>
      </c>
      <c r="AD442">
        <v>1</v>
      </c>
      <c r="AE442">
        <v>10</v>
      </c>
      <c r="AF442">
        <v>0</v>
      </c>
      <c r="AG442">
        <v>0.5</v>
      </c>
      <c r="AH442" t="s">
        <v>167</v>
      </c>
      <c r="AI442" t="s">
        <v>714</v>
      </c>
      <c r="AJ442" t="s">
        <v>730</v>
      </c>
      <c r="AK442">
        <v>41410</v>
      </c>
      <c r="AL442">
        <v>41410</v>
      </c>
    </row>
    <row r="443" spans="1:38" x14ac:dyDescent="0.25">
      <c r="A443" s="1">
        <v>347</v>
      </c>
      <c r="B443">
        <v>40</v>
      </c>
      <c r="C443">
        <v>90</v>
      </c>
      <c r="D443">
        <v>40</v>
      </c>
      <c r="E443">
        <v>10</v>
      </c>
      <c r="F443">
        <v>0</v>
      </c>
      <c r="G443">
        <v>1</v>
      </c>
      <c r="H443">
        <v>0</v>
      </c>
      <c r="I443" t="s">
        <v>88</v>
      </c>
      <c r="J443" t="s">
        <v>127</v>
      </c>
      <c r="K443" t="s">
        <v>166</v>
      </c>
      <c r="L443" t="s">
        <v>167</v>
      </c>
      <c r="M443">
        <v>0</v>
      </c>
      <c r="N443" t="s">
        <v>169</v>
      </c>
      <c r="O443" t="s">
        <v>170</v>
      </c>
      <c r="P443" t="s">
        <v>198</v>
      </c>
      <c r="Q443" t="s">
        <v>199</v>
      </c>
      <c r="R443">
        <v>1</v>
      </c>
      <c r="S443">
        <v>51</v>
      </c>
      <c r="T443" t="s">
        <v>41</v>
      </c>
      <c r="U443" t="s">
        <v>90</v>
      </c>
      <c r="V443" t="s">
        <v>129</v>
      </c>
      <c r="W443" t="s">
        <v>167</v>
      </c>
      <c r="X443">
        <v>0</v>
      </c>
      <c r="Y443" t="s">
        <v>168</v>
      </c>
      <c r="Z443">
        <v>1</v>
      </c>
      <c r="AA443" t="s">
        <v>171</v>
      </c>
      <c r="AB443" t="s">
        <v>183</v>
      </c>
      <c r="AC443" t="s">
        <v>199</v>
      </c>
      <c r="AD443">
        <v>1</v>
      </c>
      <c r="AE443">
        <v>10</v>
      </c>
      <c r="AF443">
        <v>0</v>
      </c>
      <c r="AG443">
        <v>0.5</v>
      </c>
      <c r="AH443" t="s">
        <v>167</v>
      </c>
      <c r="AI443" t="s">
        <v>714</v>
      </c>
      <c r="AJ443" t="s">
        <v>730</v>
      </c>
      <c r="AK443">
        <v>41410</v>
      </c>
      <c r="AL443">
        <v>41410</v>
      </c>
    </row>
    <row r="444" spans="1:38" x14ac:dyDescent="0.25">
      <c r="A444" s="1">
        <v>348</v>
      </c>
      <c r="B444">
        <v>40</v>
      </c>
      <c r="C444">
        <v>90</v>
      </c>
      <c r="D444">
        <v>40</v>
      </c>
      <c r="E444">
        <v>10</v>
      </c>
      <c r="F444">
        <v>0</v>
      </c>
      <c r="G444">
        <v>1</v>
      </c>
      <c r="H444">
        <v>0</v>
      </c>
      <c r="I444" t="s">
        <v>88</v>
      </c>
      <c r="J444" t="s">
        <v>127</v>
      </c>
      <c r="K444" t="s">
        <v>166</v>
      </c>
      <c r="L444" t="s">
        <v>167</v>
      </c>
      <c r="M444">
        <v>0</v>
      </c>
      <c r="N444" t="s">
        <v>169</v>
      </c>
      <c r="O444" t="s">
        <v>170</v>
      </c>
      <c r="P444" t="s">
        <v>198</v>
      </c>
      <c r="Q444" t="s">
        <v>199</v>
      </c>
      <c r="R444">
        <v>1</v>
      </c>
      <c r="S444">
        <v>50</v>
      </c>
      <c r="T444" t="s">
        <v>40</v>
      </c>
      <c r="U444" t="s">
        <v>90</v>
      </c>
      <c r="V444" t="s">
        <v>129</v>
      </c>
      <c r="W444" t="s">
        <v>167</v>
      </c>
      <c r="X444">
        <v>0</v>
      </c>
      <c r="Y444" t="s">
        <v>168</v>
      </c>
      <c r="Z444">
        <v>1</v>
      </c>
      <c r="AA444" t="s">
        <v>171</v>
      </c>
      <c r="AB444" t="s">
        <v>183</v>
      </c>
      <c r="AC444" t="s">
        <v>199</v>
      </c>
      <c r="AD444">
        <v>1</v>
      </c>
      <c r="AE444">
        <v>10</v>
      </c>
      <c r="AF444">
        <v>0</v>
      </c>
      <c r="AG444">
        <v>0.5</v>
      </c>
      <c r="AH444" t="s">
        <v>167</v>
      </c>
      <c r="AI444" t="s">
        <v>714</v>
      </c>
      <c r="AJ444" t="s">
        <v>730</v>
      </c>
      <c r="AK444">
        <v>41410</v>
      </c>
      <c r="AL444">
        <v>41410</v>
      </c>
    </row>
    <row r="445" spans="1:38" x14ac:dyDescent="0.25">
      <c r="A445" s="1">
        <v>349</v>
      </c>
      <c r="B445">
        <v>40</v>
      </c>
      <c r="C445">
        <v>90</v>
      </c>
      <c r="D445">
        <v>40</v>
      </c>
      <c r="E445">
        <v>10</v>
      </c>
      <c r="F445">
        <v>0</v>
      </c>
      <c r="G445">
        <v>1</v>
      </c>
      <c r="H445">
        <v>0</v>
      </c>
      <c r="I445" t="s">
        <v>88</v>
      </c>
      <c r="J445" t="s">
        <v>127</v>
      </c>
      <c r="K445" t="s">
        <v>166</v>
      </c>
      <c r="L445" t="s">
        <v>167</v>
      </c>
      <c r="M445">
        <v>0</v>
      </c>
      <c r="N445" t="s">
        <v>169</v>
      </c>
      <c r="O445" t="s">
        <v>170</v>
      </c>
      <c r="P445" t="s">
        <v>198</v>
      </c>
      <c r="Q445" t="s">
        <v>199</v>
      </c>
      <c r="R445">
        <v>1</v>
      </c>
      <c r="S445">
        <v>53</v>
      </c>
      <c r="T445" t="s">
        <v>39</v>
      </c>
      <c r="U445" t="s">
        <v>90</v>
      </c>
      <c r="V445" t="s">
        <v>129</v>
      </c>
      <c r="W445" t="s">
        <v>167</v>
      </c>
      <c r="X445">
        <v>0</v>
      </c>
      <c r="Y445" t="s">
        <v>168</v>
      </c>
      <c r="Z445">
        <v>1</v>
      </c>
      <c r="AA445" t="s">
        <v>171</v>
      </c>
      <c r="AB445" t="s">
        <v>183</v>
      </c>
      <c r="AC445" t="s">
        <v>199</v>
      </c>
      <c r="AD445">
        <v>1</v>
      </c>
      <c r="AE445">
        <v>10</v>
      </c>
      <c r="AF445">
        <v>0</v>
      </c>
      <c r="AG445">
        <v>0.5</v>
      </c>
      <c r="AH445" t="s">
        <v>167</v>
      </c>
      <c r="AI445" t="s">
        <v>714</v>
      </c>
      <c r="AJ445" t="s">
        <v>730</v>
      </c>
      <c r="AK445">
        <v>41410</v>
      </c>
      <c r="AL445">
        <v>41410</v>
      </c>
    </row>
    <row r="446" spans="1:38" x14ac:dyDescent="0.25">
      <c r="A446" s="1">
        <v>350</v>
      </c>
      <c r="B446">
        <v>40</v>
      </c>
      <c r="C446">
        <v>90</v>
      </c>
      <c r="D446">
        <v>40</v>
      </c>
      <c r="E446">
        <v>10</v>
      </c>
      <c r="F446">
        <v>0</v>
      </c>
      <c r="G446">
        <v>1</v>
      </c>
      <c r="H446">
        <v>0</v>
      </c>
      <c r="I446" t="s">
        <v>88</v>
      </c>
      <c r="J446" t="s">
        <v>127</v>
      </c>
      <c r="K446" t="s">
        <v>166</v>
      </c>
      <c r="L446" t="s">
        <v>167</v>
      </c>
      <c r="M446">
        <v>0</v>
      </c>
      <c r="N446" t="s">
        <v>169</v>
      </c>
      <c r="O446" t="s">
        <v>170</v>
      </c>
      <c r="P446" t="s">
        <v>198</v>
      </c>
      <c r="Q446" t="s">
        <v>199</v>
      </c>
      <c r="R446">
        <v>1</v>
      </c>
      <c r="S446">
        <v>52</v>
      </c>
      <c r="T446" t="s">
        <v>38</v>
      </c>
      <c r="U446" t="s">
        <v>90</v>
      </c>
      <c r="V446" t="s">
        <v>129</v>
      </c>
      <c r="W446" t="s">
        <v>167</v>
      </c>
      <c r="X446">
        <v>0</v>
      </c>
      <c r="Y446" t="s">
        <v>168</v>
      </c>
      <c r="Z446">
        <v>1</v>
      </c>
      <c r="AA446" t="s">
        <v>171</v>
      </c>
      <c r="AB446" t="s">
        <v>183</v>
      </c>
      <c r="AC446" t="s">
        <v>199</v>
      </c>
      <c r="AD446">
        <v>1</v>
      </c>
      <c r="AE446">
        <v>10</v>
      </c>
      <c r="AF446">
        <v>0</v>
      </c>
      <c r="AG446">
        <v>0.5</v>
      </c>
      <c r="AH446" t="s">
        <v>167</v>
      </c>
      <c r="AI446" t="s">
        <v>714</v>
      </c>
      <c r="AJ446" t="s">
        <v>730</v>
      </c>
      <c r="AK446">
        <v>41410</v>
      </c>
      <c r="AL446">
        <v>41410</v>
      </c>
    </row>
    <row r="447" spans="1:38" x14ac:dyDescent="0.25">
      <c r="A447" s="1">
        <v>351</v>
      </c>
      <c r="B447">
        <v>40</v>
      </c>
      <c r="C447">
        <v>90</v>
      </c>
      <c r="D447">
        <v>50</v>
      </c>
      <c r="E447">
        <v>10</v>
      </c>
      <c r="F447">
        <v>0</v>
      </c>
      <c r="G447">
        <v>1</v>
      </c>
      <c r="H447">
        <v>0</v>
      </c>
      <c r="I447" t="s">
        <v>88</v>
      </c>
      <c r="J447" t="s">
        <v>127</v>
      </c>
      <c r="K447" t="s">
        <v>166</v>
      </c>
      <c r="L447" t="s">
        <v>167</v>
      </c>
      <c r="M447">
        <v>0</v>
      </c>
      <c r="N447" t="s">
        <v>169</v>
      </c>
      <c r="O447" t="s">
        <v>170</v>
      </c>
      <c r="P447" t="s">
        <v>198</v>
      </c>
      <c r="Q447" t="s">
        <v>199</v>
      </c>
      <c r="R447">
        <v>1</v>
      </c>
      <c r="S447">
        <v>64</v>
      </c>
      <c r="T447" t="s">
        <v>251</v>
      </c>
      <c r="U447" t="s">
        <v>420</v>
      </c>
      <c r="V447" t="s">
        <v>536</v>
      </c>
      <c r="W447" t="s">
        <v>167</v>
      </c>
      <c r="X447">
        <v>0</v>
      </c>
      <c r="Y447" t="s">
        <v>545</v>
      </c>
      <c r="Z447">
        <v>1</v>
      </c>
      <c r="AA447" t="s">
        <v>173</v>
      </c>
      <c r="AB447" t="s">
        <v>589</v>
      </c>
      <c r="AC447" t="s">
        <v>199</v>
      </c>
      <c r="AD447">
        <v>1</v>
      </c>
      <c r="AE447">
        <v>10</v>
      </c>
      <c r="AF447">
        <v>0</v>
      </c>
      <c r="AG447">
        <v>0.5</v>
      </c>
      <c r="AH447" t="s">
        <v>167</v>
      </c>
      <c r="AI447" t="s">
        <v>714</v>
      </c>
      <c r="AJ447" t="s">
        <v>730</v>
      </c>
      <c r="AK447">
        <v>41410</v>
      </c>
      <c r="AL447">
        <v>41410</v>
      </c>
    </row>
    <row r="448" spans="1:38" x14ac:dyDescent="0.25">
      <c r="A448" s="1">
        <v>352</v>
      </c>
      <c r="B448">
        <v>40</v>
      </c>
      <c r="C448">
        <v>90</v>
      </c>
      <c r="D448">
        <v>40</v>
      </c>
      <c r="E448">
        <v>10</v>
      </c>
      <c r="F448">
        <v>0</v>
      </c>
      <c r="G448">
        <v>1</v>
      </c>
      <c r="H448">
        <v>0</v>
      </c>
      <c r="I448" t="s">
        <v>88</v>
      </c>
      <c r="J448" t="s">
        <v>127</v>
      </c>
      <c r="K448" t="s">
        <v>166</v>
      </c>
      <c r="L448" t="s">
        <v>167</v>
      </c>
      <c r="M448">
        <v>0</v>
      </c>
      <c r="N448" t="s">
        <v>169</v>
      </c>
      <c r="O448" t="s">
        <v>170</v>
      </c>
      <c r="P448" t="s">
        <v>198</v>
      </c>
      <c r="Q448" t="s">
        <v>199</v>
      </c>
      <c r="R448">
        <v>1</v>
      </c>
      <c r="S448">
        <v>88</v>
      </c>
      <c r="T448" t="s">
        <v>66</v>
      </c>
      <c r="U448" t="s">
        <v>106</v>
      </c>
      <c r="V448" t="s">
        <v>147</v>
      </c>
      <c r="W448" t="s">
        <v>167</v>
      </c>
      <c r="X448">
        <v>0</v>
      </c>
      <c r="Y448" t="s">
        <v>168</v>
      </c>
      <c r="Z448">
        <v>1</v>
      </c>
      <c r="AA448" t="s">
        <v>179</v>
      </c>
      <c r="AB448" t="s">
        <v>106</v>
      </c>
      <c r="AC448" t="s">
        <v>199</v>
      </c>
      <c r="AD448">
        <v>1</v>
      </c>
      <c r="AE448">
        <v>10</v>
      </c>
      <c r="AF448">
        <v>0</v>
      </c>
      <c r="AG448">
        <v>0.5</v>
      </c>
      <c r="AH448" t="s">
        <v>167</v>
      </c>
      <c r="AI448" t="s">
        <v>714</v>
      </c>
      <c r="AJ448" t="s">
        <v>730</v>
      </c>
      <c r="AK448">
        <v>41410</v>
      </c>
      <c r="AL448">
        <v>41410</v>
      </c>
    </row>
    <row r="449" spans="1:38" x14ac:dyDescent="0.25">
      <c r="A449" s="1">
        <v>353</v>
      </c>
      <c r="B449">
        <v>40</v>
      </c>
      <c r="C449">
        <v>90</v>
      </c>
      <c r="D449">
        <v>40</v>
      </c>
      <c r="E449">
        <v>10</v>
      </c>
      <c r="F449">
        <v>0</v>
      </c>
      <c r="G449">
        <v>1</v>
      </c>
      <c r="H449">
        <v>0</v>
      </c>
      <c r="I449" t="s">
        <v>88</v>
      </c>
      <c r="J449" t="s">
        <v>127</v>
      </c>
      <c r="K449" t="s">
        <v>166</v>
      </c>
      <c r="L449" t="s">
        <v>167</v>
      </c>
      <c r="M449">
        <v>0</v>
      </c>
      <c r="N449" t="s">
        <v>169</v>
      </c>
      <c r="O449" t="s">
        <v>170</v>
      </c>
      <c r="P449" t="s">
        <v>198</v>
      </c>
      <c r="Q449" t="s">
        <v>199</v>
      </c>
      <c r="R449">
        <v>1</v>
      </c>
      <c r="S449">
        <v>87</v>
      </c>
      <c r="T449" t="s">
        <v>65</v>
      </c>
      <c r="U449" t="s">
        <v>106</v>
      </c>
      <c r="V449" t="s">
        <v>147</v>
      </c>
      <c r="W449" t="s">
        <v>167</v>
      </c>
      <c r="X449">
        <v>0</v>
      </c>
      <c r="Y449" t="s">
        <v>168</v>
      </c>
      <c r="Z449">
        <v>1</v>
      </c>
      <c r="AA449" t="s">
        <v>179</v>
      </c>
      <c r="AB449" t="s">
        <v>106</v>
      </c>
      <c r="AC449" t="s">
        <v>199</v>
      </c>
      <c r="AD449">
        <v>1</v>
      </c>
      <c r="AE449">
        <v>10</v>
      </c>
      <c r="AF449">
        <v>0</v>
      </c>
      <c r="AG449">
        <v>0.5</v>
      </c>
      <c r="AH449" t="s">
        <v>167</v>
      </c>
      <c r="AI449" t="s">
        <v>714</v>
      </c>
      <c r="AJ449" t="s">
        <v>730</v>
      </c>
      <c r="AK449">
        <v>41410</v>
      </c>
      <c r="AL449">
        <v>41410</v>
      </c>
    </row>
    <row r="450" spans="1:38" x14ac:dyDescent="0.25">
      <c r="A450" s="1">
        <v>354</v>
      </c>
      <c r="B450">
        <v>40</v>
      </c>
      <c r="C450">
        <v>90</v>
      </c>
      <c r="D450">
        <v>40</v>
      </c>
      <c r="E450">
        <v>10</v>
      </c>
      <c r="F450">
        <v>0</v>
      </c>
      <c r="G450">
        <v>2</v>
      </c>
      <c r="H450">
        <v>0</v>
      </c>
      <c r="I450" t="s">
        <v>88</v>
      </c>
      <c r="J450" t="s">
        <v>127</v>
      </c>
      <c r="K450" t="s">
        <v>166</v>
      </c>
      <c r="L450" t="s">
        <v>167</v>
      </c>
      <c r="M450">
        <v>0</v>
      </c>
      <c r="N450" t="s">
        <v>169</v>
      </c>
      <c r="O450" t="s">
        <v>170</v>
      </c>
      <c r="P450" t="s">
        <v>198</v>
      </c>
      <c r="Q450" t="s">
        <v>199</v>
      </c>
      <c r="R450">
        <v>1</v>
      </c>
      <c r="S450">
        <v>59</v>
      </c>
      <c r="T450" t="s">
        <v>70</v>
      </c>
      <c r="U450" t="s">
        <v>110</v>
      </c>
      <c r="V450" t="s">
        <v>151</v>
      </c>
      <c r="W450" t="s">
        <v>167</v>
      </c>
      <c r="X450">
        <v>0</v>
      </c>
      <c r="Y450" t="s">
        <v>168</v>
      </c>
      <c r="Z450">
        <v>2</v>
      </c>
      <c r="AA450" t="s">
        <v>172</v>
      </c>
      <c r="AB450" t="s">
        <v>110</v>
      </c>
      <c r="AC450" t="s">
        <v>199</v>
      </c>
      <c r="AD450">
        <v>1</v>
      </c>
      <c r="AE450">
        <v>10</v>
      </c>
      <c r="AF450">
        <v>0</v>
      </c>
      <c r="AG450">
        <v>0.5</v>
      </c>
      <c r="AH450" t="s">
        <v>167</v>
      </c>
      <c r="AI450" t="s">
        <v>714</v>
      </c>
      <c r="AJ450" t="s">
        <v>730</v>
      </c>
      <c r="AK450">
        <v>41410</v>
      </c>
      <c r="AL450">
        <v>41410</v>
      </c>
    </row>
    <row r="451" spans="1:38" x14ac:dyDescent="0.25">
      <c r="A451" s="1">
        <v>355</v>
      </c>
      <c r="B451">
        <v>40</v>
      </c>
      <c r="C451">
        <v>90</v>
      </c>
      <c r="D451">
        <v>50</v>
      </c>
      <c r="E451">
        <v>10</v>
      </c>
      <c r="F451">
        <v>0</v>
      </c>
      <c r="G451">
        <v>8</v>
      </c>
      <c r="H451">
        <v>0</v>
      </c>
      <c r="I451" t="s">
        <v>88</v>
      </c>
      <c r="J451" t="s">
        <v>127</v>
      </c>
      <c r="K451" t="s">
        <v>166</v>
      </c>
      <c r="L451" t="s">
        <v>167</v>
      </c>
      <c r="M451">
        <v>0</v>
      </c>
      <c r="N451" t="s">
        <v>169</v>
      </c>
      <c r="O451" t="s">
        <v>170</v>
      </c>
      <c r="P451" t="s">
        <v>198</v>
      </c>
      <c r="Q451" t="s">
        <v>199</v>
      </c>
      <c r="R451">
        <v>1</v>
      </c>
      <c r="S451">
        <v>35</v>
      </c>
      <c r="T451" t="s">
        <v>327</v>
      </c>
      <c r="U451" t="s">
        <v>493</v>
      </c>
      <c r="V451" t="s">
        <v>542</v>
      </c>
      <c r="W451" t="s">
        <v>167</v>
      </c>
      <c r="X451">
        <v>0</v>
      </c>
      <c r="Y451" t="s">
        <v>545</v>
      </c>
      <c r="Z451">
        <v>8</v>
      </c>
      <c r="AA451" t="s">
        <v>547</v>
      </c>
      <c r="AB451" t="s">
        <v>493</v>
      </c>
      <c r="AC451" t="s">
        <v>199</v>
      </c>
      <c r="AD451">
        <v>1</v>
      </c>
      <c r="AE451">
        <v>10</v>
      </c>
      <c r="AF451">
        <v>0</v>
      </c>
      <c r="AG451">
        <v>0.5</v>
      </c>
      <c r="AH451" t="s">
        <v>167</v>
      </c>
      <c r="AI451" t="s">
        <v>714</v>
      </c>
      <c r="AJ451" t="s">
        <v>730</v>
      </c>
      <c r="AK451">
        <v>41410</v>
      </c>
      <c r="AL451">
        <v>41410</v>
      </c>
    </row>
    <row r="452" spans="1:38" x14ac:dyDescent="0.25">
      <c r="A452" s="1">
        <v>356</v>
      </c>
      <c r="B452">
        <v>40</v>
      </c>
      <c r="C452">
        <v>90</v>
      </c>
      <c r="D452">
        <v>50</v>
      </c>
      <c r="E452">
        <v>10</v>
      </c>
      <c r="F452">
        <v>0</v>
      </c>
      <c r="G452">
        <v>2</v>
      </c>
      <c r="H452">
        <v>0</v>
      </c>
      <c r="I452" t="s">
        <v>88</v>
      </c>
      <c r="J452" t="s">
        <v>127</v>
      </c>
      <c r="K452" t="s">
        <v>166</v>
      </c>
      <c r="L452" t="s">
        <v>167</v>
      </c>
      <c r="M452">
        <v>0</v>
      </c>
      <c r="N452" t="s">
        <v>169</v>
      </c>
      <c r="O452" t="s">
        <v>170</v>
      </c>
      <c r="P452" t="s">
        <v>198</v>
      </c>
      <c r="Q452" t="s">
        <v>199</v>
      </c>
      <c r="R452">
        <v>1</v>
      </c>
      <c r="S452">
        <v>48</v>
      </c>
      <c r="T452" t="s">
        <v>328</v>
      </c>
      <c r="U452" t="s">
        <v>494</v>
      </c>
      <c r="W452" t="s">
        <v>543</v>
      </c>
      <c r="X452">
        <v>0</v>
      </c>
      <c r="Y452" t="s">
        <v>545</v>
      </c>
      <c r="Z452">
        <v>2</v>
      </c>
      <c r="AB452" t="s">
        <v>659</v>
      </c>
      <c r="AC452" t="s">
        <v>199</v>
      </c>
      <c r="AD452">
        <v>1</v>
      </c>
      <c r="AE452">
        <v>10</v>
      </c>
      <c r="AF452">
        <v>0</v>
      </c>
      <c r="AG452">
        <v>0.5</v>
      </c>
      <c r="AH452" t="s">
        <v>167</v>
      </c>
      <c r="AI452" t="s">
        <v>714</v>
      </c>
      <c r="AJ452" t="s">
        <v>730</v>
      </c>
      <c r="AK452">
        <v>41410</v>
      </c>
      <c r="AL452">
        <v>41410</v>
      </c>
    </row>
    <row r="453" spans="1:38" x14ac:dyDescent="0.25">
      <c r="A453" s="1">
        <v>357</v>
      </c>
      <c r="B453">
        <v>40</v>
      </c>
      <c r="C453">
        <v>90</v>
      </c>
      <c r="D453">
        <v>40</v>
      </c>
      <c r="E453">
        <v>10</v>
      </c>
      <c r="F453">
        <v>0</v>
      </c>
      <c r="G453">
        <v>7</v>
      </c>
      <c r="H453">
        <v>0</v>
      </c>
      <c r="I453" t="s">
        <v>88</v>
      </c>
      <c r="J453" t="s">
        <v>127</v>
      </c>
      <c r="K453" t="s">
        <v>166</v>
      </c>
      <c r="L453" t="s">
        <v>167</v>
      </c>
      <c r="M453">
        <v>0</v>
      </c>
      <c r="N453" t="s">
        <v>169</v>
      </c>
      <c r="O453" t="s">
        <v>170</v>
      </c>
      <c r="P453" t="s">
        <v>198</v>
      </c>
      <c r="Q453" t="s">
        <v>199</v>
      </c>
      <c r="R453">
        <v>1</v>
      </c>
      <c r="S453">
        <v>47</v>
      </c>
      <c r="T453" t="s">
        <v>82</v>
      </c>
      <c r="U453" t="s">
        <v>121</v>
      </c>
      <c r="V453" t="s">
        <v>160</v>
      </c>
      <c r="W453" t="s">
        <v>167</v>
      </c>
      <c r="X453">
        <v>0</v>
      </c>
      <c r="Y453" t="s">
        <v>168</v>
      </c>
      <c r="Z453">
        <v>7</v>
      </c>
      <c r="AA453" t="s">
        <v>181</v>
      </c>
      <c r="AB453" t="s">
        <v>121</v>
      </c>
      <c r="AC453" t="s">
        <v>199</v>
      </c>
      <c r="AD453">
        <v>1</v>
      </c>
      <c r="AE453">
        <v>10</v>
      </c>
      <c r="AF453">
        <v>0</v>
      </c>
      <c r="AG453">
        <v>0.5</v>
      </c>
      <c r="AH453" t="s">
        <v>167</v>
      </c>
      <c r="AI453" t="s">
        <v>714</v>
      </c>
      <c r="AJ453" t="s">
        <v>730</v>
      </c>
      <c r="AK453">
        <v>41410</v>
      </c>
      <c r="AL453">
        <v>41410</v>
      </c>
    </row>
    <row r="454" spans="1:38" x14ac:dyDescent="0.25">
      <c r="A454" s="1">
        <v>358</v>
      </c>
      <c r="B454">
        <v>40</v>
      </c>
      <c r="C454">
        <v>90</v>
      </c>
      <c r="D454">
        <v>40</v>
      </c>
      <c r="E454">
        <v>10</v>
      </c>
      <c r="F454">
        <v>0</v>
      </c>
      <c r="G454">
        <v>4</v>
      </c>
      <c r="H454">
        <v>0</v>
      </c>
      <c r="I454" t="s">
        <v>88</v>
      </c>
      <c r="J454" t="s">
        <v>127</v>
      </c>
      <c r="K454" t="s">
        <v>166</v>
      </c>
      <c r="L454" t="s">
        <v>167</v>
      </c>
      <c r="M454">
        <v>0</v>
      </c>
      <c r="N454" t="s">
        <v>169</v>
      </c>
      <c r="O454" t="s">
        <v>170</v>
      </c>
      <c r="P454" t="s">
        <v>198</v>
      </c>
      <c r="Q454" t="s">
        <v>199</v>
      </c>
      <c r="R454">
        <v>1</v>
      </c>
      <c r="S454">
        <v>68</v>
      </c>
      <c r="T454" t="s">
        <v>49</v>
      </c>
      <c r="U454" t="s">
        <v>96</v>
      </c>
      <c r="V454" t="s">
        <v>136</v>
      </c>
      <c r="W454" t="s">
        <v>167</v>
      </c>
      <c r="X454">
        <v>0</v>
      </c>
      <c r="Y454" t="s">
        <v>168</v>
      </c>
      <c r="Z454">
        <v>4</v>
      </c>
      <c r="AA454" t="s">
        <v>176</v>
      </c>
      <c r="AB454" t="s">
        <v>96</v>
      </c>
      <c r="AC454" t="s">
        <v>199</v>
      </c>
      <c r="AD454">
        <v>1</v>
      </c>
      <c r="AE454">
        <v>10</v>
      </c>
      <c r="AF454">
        <v>0</v>
      </c>
      <c r="AG454">
        <v>0.5</v>
      </c>
      <c r="AH454" t="s">
        <v>167</v>
      </c>
      <c r="AI454" t="s">
        <v>714</v>
      </c>
      <c r="AJ454" t="s">
        <v>730</v>
      </c>
      <c r="AK454">
        <v>41410</v>
      </c>
      <c r="AL454">
        <v>41410</v>
      </c>
    </row>
    <row r="455" spans="1:38" x14ac:dyDescent="0.25">
      <c r="A455" s="1">
        <v>359</v>
      </c>
      <c r="B455">
        <v>40</v>
      </c>
      <c r="C455">
        <v>90</v>
      </c>
      <c r="D455">
        <v>40</v>
      </c>
      <c r="E455">
        <v>10</v>
      </c>
      <c r="F455">
        <v>0</v>
      </c>
      <c r="G455">
        <v>2</v>
      </c>
      <c r="H455">
        <v>0</v>
      </c>
      <c r="I455" t="s">
        <v>88</v>
      </c>
      <c r="J455" t="s">
        <v>127</v>
      </c>
      <c r="K455" t="s">
        <v>166</v>
      </c>
      <c r="L455" t="s">
        <v>167</v>
      </c>
      <c r="M455">
        <v>0</v>
      </c>
      <c r="N455" t="s">
        <v>169</v>
      </c>
      <c r="O455" t="s">
        <v>170</v>
      </c>
      <c r="P455" t="s">
        <v>198</v>
      </c>
      <c r="Q455" t="s">
        <v>199</v>
      </c>
      <c r="R455">
        <v>1</v>
      </c>
      <c r="S455">
        <v>69</v>
      </c>
      <c r="T455" t="s">
        <v>48</v>
      </c>
      <c r="U455" t="s">
        <v>96</v>
      </c>
      <c r="V455" t="s">
        <v>136</v>
      </c>
      <c r="W455" t="s">
        <v>167</v>
      </c>
      <c r="X455">
        <v>0</v>
      </c>
      <c r="Y455" t="s">
        <v>168</v>
      </c>
      <c r="Z455">
        <v>2</v>
      </c>
      <c r="AA455" t="s">
        <v>176</v>
      </c>
      <c r="AB455" t="s">
        <v>96</v>
      </c>
      <c r="AC455" t="s">
        <v>199</v>
      </c>
      <c r="AD455">
        <v>1</v>
      </c>
      <c r="AE455">
        <v>10</v>
      </c>
      <c r="AF455">
        <v>0</v>
      </c>
      <c r="AG455">
        <v>0.5</v>
      </c>
      <c r="AH455" t="s">
        <v>167</v>
      </c>
      <c r="AI455" t="s">
        <v>714</v>
      </c>
      <c r="AJ455" t="s">
        <v>730</v>
      </c>
      <c r="AK455">
        <v>41410</v>
      </c>
      <c r="AL455">
        <v>41410</v>
      </c>
    </row>
    <row r="456" spans="1:38" x14ac:dyDescent="0.25">
      <c r="A456" s="1">
        <v>360</v>
      </c>
      <c r="B456">
        <v>40</v>
      </c>
      <c r="C456">
        <v>90</v>
      </c>
      <c r="D456">
        <v>40</v>
      </c>
      <c r="E456">
        <v>10</v>
      </c>
      <c r="F456">
        <v>0</v>
      </c>
      <c r="G456">
        <v>7</v>
      </c>
      <c r="H456">
        <v>0</v>
      </c>
      <c r="I456" t="s">
        <v>88</v>
      </c>
      <c r="J456" t="s">
        <v>127</v>
      </c>
      <c r="K456" t="s">
        <v>166</v>
      </c>
      <c r="L456" t="s">
        <v>167</v>
      </c>
      <c r="M456">
        <v>0</v>
      </c>
      <c r="N456" t="s">
        <v>169</v>
      </c>
      <c r="O456" t="s">
        <v>170</v>
      </c>
      <c r="P456" t="s">
        <v>198</v>
      </c>
      <c r="Q456" t="s">
        <v>199</v>
      </c>
      <c r="R456">
        <v>1</v>
      </c>
      <c r="S456">
        <v>40</v>
      </c>
      <c r="T456" t="s">
        <v>77</v>
      </c>
      <c r="U456" t="s">
        <v>116</v>
      </c>
      <c r="V456" t="s">
        <v>156</v>
      </c>
      <c r="W456" t="s">
        <v>167</v>
      </c>
      <c r="X456">
        <v>0</v>
      </c>
      <c r="Y456" t="s">
        <v>168</v>
      </c>
      <c r="Z456">
        <v>7</v>
      </c>
      <c r="AA456" t="s">
        <v>178</v>
      </c>
      <c r="AB456" t="s">
        <v>116</v>
      </c>
      <c r="AC456" t="s">
        <v>199</v>
      </c>
      <c r="AD456">
        <v>1</v>
      </c>
      <c r="AE456">
        <v>10</v>
      </c>
      <c r="AF456">
        <v>0</v>
      </c>
      <c r="AG456">
        <v>0.5</v>
      </c>
      <c r="AH456" t="s">
        <v>167</v>
      </c>
      <c r="AI456" t="s">
        <v>714</v>
      </c>
      <c r="AJ456" t="s">
        <v>730</v>
      </c>
      <c r="AK456">
        <v>41410</v>
      </c>
      <c r="AL456">
        <v>41410</v>
      </c>
    </row>
    <row r="457" spans="1:38" x14ac:dyDescent="0.25">
      <c r="A457" s="1">
        <v>361</v>
      </c>
      <c r="B457">
        <v>40</v>
      </c>
      <c r="C457">
        <v>90</v>
      </c>
      <c r="D457">
        <v>50</v>
      </c>
      <c r="E457">
        <v>10</v>
      </c>
      <c r="F457">
        <v>0</v>
      </c>
      <c r="G457">
        <v>1</v>
      </c>
      <c r="H457">
        <v>0</v>
      </c>
      <c r="I457" t="s">
        <v>88</v>
      </c>
      <c r="J457" t="s">
        <v>127</v>
      </c>
      <c r="K457" t="s">
        <v>166</v>
      </c>
      <c r="L457" t="s">
        <v>167</v>
      </c>
      <c r="M457">
        <v>0</v>
      </c>
      <c r="N457" t="s">
        <v>169</v>
      </c>
      <c r="O457" t="s">
        <v>170</v>
      </c>
      <c r="P457" t="s">
        <v>198</v>
      </c>
      <c r="Q457" t="s">
        <v>199</v>
      </c>
      <c r="R457">
        <v>1</v>
      </c>
      <c r="S457">
        <v>38</v>
      </c>
      <c r="T457" t="s">
        <v>329</v>
      </c>
      <c r="U457" t="s">
        <v>495</v>
      </c>
      <c r="W457" t="s">
        <v>543</v>
      </c>
      <c r="X457">
        <v>0</v>
      </c>
      <c r="Y457" t="s">
        <v>545</v>
      </c>
      <c r="Z457">
        <v>1</v>
      </c>
      <c r="AB457" t="s">
        <v>660</v>
      </c>
      <c r="AC457" t="s">
        <v>199</v>
      </c>
      <c r="AD457">
        <v>1</v>
      </c>
      <c r="AE457">
        <v>10</v>
      </c>
      <c r="AF457">
        <v>0</v>
      </c>
      <c r="AG457">
        <v>0.5</v>
      </c>
      <c r="AH457" t="s">
        <v>167</v>
      </c>
      <c r="AI457" t="s">
        <v>714</v>
      </c>
      <c r="AJ457" t="s">
        <v>730</v>
      </c>
      <c r="AK457">
        <v>41410</v>
      </c>
      <c r="AL457">
        <v>41410</v>
      </c>
    </row>
    <row r="458" spans="1:38" x14ac:dyDescent="0.25">
      <c r="A458" s="1">
        <v>362</v>
      </c>
      <c r="B458">
        <v>40</v>
      </c>
      <c r="C458">
        <v>90</v>
      </c>
      <c r="D458">
        <v>40</v>
      </c>
      <c r="E458">
        <v>10</v>
      </c>
      <c r="F458">
        <v>0</v>
      </c>
      <c r="G458">
        <v>4</v>
      </c>
      <c r="H458">
        <v>0</v>
      </c>
      <c r="I458" t="s">
        <v>88</v>
      </c>
      <c r="J458" t="s">
        <v>127</v>
      </c>
      <c r="K458" t="s">
        <v>166</v>
      </c>
      <c r="L458" t="s">
        <v>167</v>
      </c>
      <c r="M458">
        <v>0</v>
      </c>
      <c r="N458" t="s">
        <v>169</v>
      </c>
      <c r="O458" t="s">
        <v>170</v>
      </c>
      <c r="P458" t="s">
        <v>198</v>
      </c>
      <c r="Q458" t="s">
        <v>199</v>
      </c>
      <c r="R458">
        <v>1</v>
      </c>
      <c r="S458">
        <v>83</v>
      </c>
      <c r="T458" t="s">
        <v>330</v>
      </c>
      <c r="U458" t="s">
        <v>496</v>
      </c>
      <c r="W458" t="s">
        <v>543</v>
      </c>
      <c r="X458">
        <v>0</v>
      </c>
      <c r="Y458" t="s">
        <v>544</v>
      </c>
      <c r="Z458">
        <v>4</v>
      </c>
      <c r="AB458" t="s">
        <v>661</v>
      </c>
      <c r="AC458" t="s">
        <v>199</v>
      </c>
      <c r="AD458">
        <v>1</v>
      </c>
      <c r="AE458">
        <v>10</v>
      </c>
      <c r="AF458">
        <v>0</v>
      </c>
      <c r="AG458">
        <v>0.5</v>
      </c>
      <c r="AH458" t="s">
        <v>167</v>
      </c>
      <c r="AI458" t="s">
        <v>714</v>
      </c>
      <c r="AJ458" t="s">
        <v>730</v>
      </c>
      <c r="AK458">
        <v>41410</v>
      </c>
      <c r="AL458">
        <v>41410</v>
      </c>
    </row>
    <row r="459" spans="1:38" x14ac:dyDescent="0.25">
      <c r="A459" s="1">
        <v>363</v>
      </c>
      <c r="B459">
        <v>40</v>
      </c>
      <c r="C459">
        <v>90</v>
      </c>
      <c r="D459">
        <v>40</v>
      </c>
      <c r="E459">
        <v>10</v>
      </c>
      <c r="F459">
        <v>0</v>
      </c>
      <c r="G459">
        <v>1</v>
      </c>
      <c r="H459">
        <v>0</v>
      </c>
      <c r="I459" t="s">
        <v>88</v>
      </c>
      <c r="J459" t="s">
        <v>127</v>
      </c>
      <c r="K459" t="s">
        <v>166</v>
      </c>
      <c r="L459" t="s">
        <v>167</v>
      </c>
      <c r="M459">
        <v>0</v>
      </c>
      <c r="N459" t="s">
        <v>169</v>
      </c>
      <c r="O459" t="s">
        <v>170</v>
      </c>
      <c r="P459" t="s">
        <v>198</v>
      </c>
      <c r="Q459" t="s">
        <v>199</v>
      </c>
      <c r="R459">
        <v>1</v>
      </c>
      <c r="S459">
        <v>56</v>
      </c>
      <c r="T459" t="s">
        <v>331</v>
      </c>
      <c r="U459" t="s">
        <v>497</v>
      </c>
      <c r="W459" t="s">
        <v>543</v>
      </c>
      <c r="X459">
        <v>0</v>
      </c>
      <c r="Y459" t="s">
        <v>544</v>
      </c>
      <c r="Z459">
        <v>1</v>
      </c>
      <c r="AB459" t="s">
        <v>497</v>
      </c>
      <c r="AC459" t="s">
        <v>199</v>
      </c>
      <c r="AD459">
        <v>1</v>
      </c>
      <c r="AE459">
        <v>10</v>
      </c>
      <c r="AF459">
        <v>0</v>
      </c>
      <c r="AG459">
        <v>0.5</v>
      </c>
      <c r="AH459" t="s">
        <v>167</v>
      </c>
      <c r="AI459" t="s">
        <v>714</v>
      </c>
      <c r="AJ459" t="s">
        <v>730</v>
      </c>
      <c r="AK459">
        <v>41410</v>
      </c>
      <c r="AL459">
        <v>41410</v>
      </c>
    </row>
    <row r="460" spans="1:38" x14ac:dyDescent="0.25">
      <c r="A460" s="1">
        <v>364</v>
      </c>
      <c r="B460">
        <v>40</v>
      </c>
      <c r="C460">
        <v>90</v>
      </c>
      <c r="D460">
        <v>40</v>
      </c>
      <c r="E460">
        <v>10</v>
      </c>
      <c r="F460">
        <v>0</v>
      </c>
      <c r="G460">
        <v>8</v>
      </c>
      <c r="H460">
        <v>0</v>
      </c>
      <c r="I460" t="s">
        <v>88</v>
      </c>
      <c r="J460" t="s">
        <v>127</v>
      </c>
      <c r="K460" t="s">
        <v>166</v>
      </c>
      <c r="L460" t="s">
        <v>167</v>
      </c>
      <c r="M460">
        <v>0</v>
      </c>
      <c r="N460" t="s">
        <v>169</v>
      </c>
      <c r="O460" t="s">
        <v>170</v>
      </c>
      <c r="P460" t="s">
        <v>198</v>
      </c>
      <c r="Q460" t="s">
        <v>199</v>
      </c>
      <c r="R460">
        <v>1</v>
      </c>
      <c r="S460">
        <v>92</v>
      </c>
      <c r="T460" t="s">
        <v>332</v>
      </c>
      <c r="U460" t="s">
        <v>498</v>
      </c>
      <c r="W460" t="s">
        <v>543</v>
      </c>
      <c r="X460">
        <v>0</v>
      </c>
      <c r="Y460" t="s">
        <v>544</v>
      </c>
      <c r="Z460">
        <v>8</v>
      </c>
      <c r="AB460" t="s">
        <v>662</v>
      </c>
      <c r="AC460" t="s">
        <v>199</v>
      </c>
      <c r="AD460">
        <v>1</v>
      </c>
      <c r="AE460">
        <v>10</v>
      </c>
      <c r="AF460">
        <v>0</v>
      </c>
      <c r="AG460">
        <v>0.5</v>
      </c>
      <c r="AH460" t="s">
        <v>167</v>
      </c>
      <c r="AI460" t="s">
        <v>714</v>
      </c>
      <c r="AJ460" t="s">
        <v>730</v>
      </c>
      <c r="AK460">
        <v>41410</v>
      </c>
      <c r="AL460">
        <v>41410</v>
      </c>
    </row>
    <row r="461" spans="1:38" x14ac:dyDescent="0.25">
      <c r="A461" s="1">
        <v>365</v>
      </c>
      <c r="B461">
        <v>40</v>
      </c>
      <c r="C461">
        <v>90</v>
      </c>
      <c r="D461">
        <v>40</v>
      </c>
      <c r="E461">
        <v>10</v>
      </c>
      <c r="F461">
        <v>0</v>
      </c>
      <c r="G461">
        <v>4</v>
      </c>
      <c r="H461">
        <v>0</v>
      </c>
      <c r="I461" t="s">
        <v>88</v>
      </c>
      <c r="J461" t="s">
        <v>127</v>
      </c>
      <c r="K461" t="s">
        <v>166</v>
      </c>
      <c r="L461" t="s">
        <v>167</v>
      </c>
      <c r="M461">
        <v>0</v>
      </c>
      <c r="N461" t="s">
        <v>169</v>
      </c>
      <c r="O461" t="s">
        <v>170</v>
      </c>
      <c r="P461" t="s">
        <v>198</v>
      </c>
      <c r="Q461" t="s">
        <v>199</v>
      </c>
      <c r="R461">
        <v>1</v>
      </c>
      <c r="S461">
        <v>90</v>
      </c>
      <c r="T461" t="s">
        <v>333</v>
      </c>
      <c r="U461" t="s">
        <v>499</v>
      </c>
      <c r="W461" t="s">
        <v>543</v>
      </c>
      <c r="X461">
        <v>0</v>
      </c>
      <c r="Y461" t="s">
        <v>544</v>
      </c>
      <c r="Z461">
        <v>4</v>
      </c>
      <c r="AB461" t="s">
        <v>663</v>
      </c>
      <c r="AC461" t="s">
        <v>199</v>
      </c>
      <c r="AD461">
        <v>1</v>
      </c>
      <c r="AE461">
        <v>10</v>
      </c>
      <c r="AF461">
        <v>0</v>
      </c>
      <c r="AG461">
        <v>0.5</v>
      </c>
      <c r="AH461" t="s">
        <v>167</v>
      </c>
      <c r="AI461" t="s">
        <v>714</v>
      </c>
      <c r="AJ461" t="s">
        <v>730</v>
      </c>
      <c r="AK461">
        <v>41410</v>
      </c>
      <c r="AL461">
        <v>41410</v>
      </c>
    </row>
    <row r="462" spans="1:38" x14ac:dyDescent="0.25">
      <c r="A462" s="1">
        <v>366</v>
      </c>
      <c r="B462">
        <v>40</v>
      </c>
      <c r="C462">
        <v>90</v>
      </c>
      <c r="D462">
        <v>40</v>
      </c>
      <c r="E462">
        <v>10</v>
      </c>
      <c r="F462">
        <v>0</v>
      </c>
      <c r="G462">
        <v>4</v>
      </c>
      <c r="H462">
        <v>0</v>
      </c>
      <c r="I462" t="s">
        <v>88</v>
      </c>
      <c r="J462" t="s">
        <v>127</v>
      </c>
      <c r="K462" t="s">
        <v>166</v>
      </c>
      <c r="L462" t="s">
        <v>167</v>
      </c>
      <c r="M462">
        <v>0</v>
      </c>
      <c r="N462" t="s">
        <v>169</v>
      </c>
      <c r="O462" t="s">
        <v>170</v>
      </c>
      <c r="P462" t="s">
        <v>198</v>
      </c>
      <c r="Q462" t="s">
        <v>199</v>
      </c>
      <c r="R462">
        <v>1</v>
      </c>
      <c r="S462">
        <v>91</v>
      </c>
      <c r="T462" t="s">
        <v>334</v>
      </c>
      <c r="U462" t="s">
        <v>500</v>
      </c>
      <c r="W462" t="s">
        <v>543</v>
      </c>
      <c r="X462">
        <v>0</v>
      </c>
      <c r="Y462" t="s">
        <v>544</v>
      </c>
      <c r="Z462">
        <v>4</v>
      </c>
      <c r="AB462" t="s">
        <v>664</v>
      </c>
      <c r="AC462" t="s">
        <v>199</v>
      </c>
      <c r="AD462">
        <v>1</v>
      </c>
      <c r="AE462">
        <v>10</v>
      </c>
      <c r="AF462">
        <v>0</v>
      </c>
      <c r="AG462">
        <v>0.5</v>
      </c>
      <c r="AH462" t="s">
        <v>167</v>
      </c>
      <c r="AI462" t="s">
        <v>714</v>
      </c>
      <c r="AJ462" t="s">
        <v>730</v>
      </c>
      <c r="AK462">
        <v>41410</v>
      </c>
      <c r="AL462">
        <v>41410</v>
      </c>
    </row>
    <row r="463" spans="1:38" x14ac:dyDescent="0.25">
      <c r="A463" s="1">
        <v>367</v>
      </c>
      <c r="B463">
        <v>40</v>
      </c>
      <c r="C463">
        <v>90</v>
      </c>
      <c r="D463">
        <v>40</v>
      </c>
      <c r="E463">
        <v>10</v>
      </c>
      <c r="F463">
        <v>0</v>
      </c>
      <c r="G463">
        <v>4</v>
      </c>
      <c r="H463">
        <v>0</v>
      </c>
      <c r="I463" t="s">
        <v>88</v>
      </c>
      <c r="J463" t="s">
        <v>127</v>
      </c>
      <c r="K463" t="s">
        <v>166</v>
      </c>
      <c r="L463" t="s">
        <v>167</v>
      </c>
      <c r="M463">
        <v>0</v>
      </c>
      <c r="N463" t="s">
        <v>169</v>
      </c>
      <c r="O463" t="s">
        <v>170</v>
      </c>
      <c r="P463" t="s">
        <v>198</v>
      </c>
      <c r="Q463" t="s">
        <v>199</v>
      </c>
      <c r="R463">
        <v>1</v>
      </c>
      <c r="S463">
        <v>93</v>
      </c>
      <c r="T463" t="s">
        <v>335</v>
      </c>
      <c r="U463" t="s">
        <v>501</v>
      </c>
      <c r="W463" t="s">
        <v>543</v>
      </c>
      <c r="X463">
        <v>0</v>
      </c>
      <c r="Y463" t="s">
        <v>544</v>
      </c>
      <c r="Z463">
        <v>4</v>
      </c>
      <c r="AB463" t="s">
        <v>665</v>
      </c>
      <c r="AC463" t="s">
        <v>199</v>
      </c>
      <c r="AD463">
        <v>1</v>
      </c>
      <c r="AE463">
        <v>10</v>
      </c>
      <c r="AF463">
        <v>0</v>
      </c>
      <c r="AG463">
        <v>0.5</v>
      </c>
      <c r="AH463" t="s">
        <v>167</v>
      </c>
      <c r="AI463" t="s">
        <v>714</v>
      </c>
      <c r="AJ463" t="s">
        <v>730</v>
      </c>
      <c r="AK463">
        <v>41410</v>
      </c>
      <c r="AL463">
        <v>41410</v>
      </c>
    </row>
    <row r="464" spans="1:38" x14ac:dyDescent="0.25">
      <c r="A464" s="1">
        <v>368</v>
      </c>
      <c r="B464">
        <v>40</v>
      </c>
      <c r="C464">
        <v>90</v>
      </c>
      <c r="D464">
        <v>40</v>
      </c>
      <c r="E464">
        <v>10</v>
      </c>
      <c r="F464">
        <v>0</v>
      </c>
      <c r="G464">
        <v>4</v>
      </c>
      <c r="H464">
        <v>0</v>
      </c>
      <c r="I464" t="s">
        <v>88</v>
      </c>
      <c r="J464" t="s">
        <v>127</v>
      </c>
      <c r="K464" t="s">
        <v>166</v>
      </c>
      <c r="L464" t="s">
        <v>167</v>
      </c>
      <c r="M464">
        <v>0</v>
      </c>
      <c r="N464" t="s">
        <v>169</v>
      </c>
      <c r="O464" t="s">
        <v>170</v>
      </c>
      <c r="P464" t="s">
        <v>198</v>
      </c>
      <c r="Q464" t="s">
        <v>199</v>
      </c>
      <c r="R464">
        <v>1</v>
      </c>
      <c r="S464">
        <v>89</v>
      </c>
      <c r="T464" t="s">
        <v>336</v>
      </c>
      <c r="U464" t="s">
        <v>502</v>
      </c>
      <c r="W464" t="s">
        <v>543</v>
      </c>
      <c r="X464">
        <v>0</v>
      </c>
      <c r="Y464" t="s">
        <v>544</v>
      </c>
      <c r="Z464">
        <v>4</v>
      </c>
      <c r="AB464" t="s">
        <v>666</v>
      </c>
      <c r="AC464" t="s">
        <v>199</v>
      </c>
      <c r="AD464">
        <v>1</v>
      </c>
      <c r="AE464">
        <v>10</v>
      </c>
      <c r="AF464">
        <v>0</v>
      </c>
      <c r="AG464">
        <v>0.5</v>
      </c>
      <c r="AH464" t="s">
        <v>167</v>
      </c>
      <c r="AI464" t="s">
        <v>714</v>
      </c>
      <c r="AJ464" t="s">
        <v>730</v>
      </c>
      <c r="AK464">
        <v>41410</v>
      </c>
      <c r="AL464">
        <v>41410</v>
      </c>
    </row>
    <row r="465" spans="1:38" x14ac:dyDescent="0.25">
      <c r="A465" s="1">
        <v>369</v>
      </c>
      <c r="B465">
        <v>40</v>
      </c>
      <c r="C465">
        <v>90</v>
      </c>
      <c r="D465">
        <v>40</v>
      </c>
      <c r="E465">
        <v>10</v>
      </c>
      <c r="F465">
        <v>0</v>
      </c>
      <c r="G465">
        <v>4</v>
      </c>
      <c r="H465">
        <v>0</v>
      </c>
      <c r="I465" t="s">
        <v>88</v>
      </c>
      <c r="J465" t="s">
        <v>127</v>
      </c>
      <c r="K465" t="s">
        <v>166</v>
      </c>
      <c r="L465" t="s">
        <v>167</v>
      </c>
      <c r="M465">
        <v>0</v>
      </c>
      <c r="N465" t="s">
        <v>169</v>
      </c>
      <c r="O465" t="s">
        <v>170</v>
      </c>
      <c r="P465" t="s">
        <v>198</v>
      </c>
      <c r="Q465" t="s">
        <v>199</v>
      </c>
      <c r="R465">
        <v>1</v>
      </c>
      <c r="S465">
        <v>55</v>
      </c>
      <c r="T465" t="s">
        <v>337</v>
      </c>
      <c r="U465" t="s">
        <v>503</v>
      </c>
      <c r="W465" t="s">
        <v>543</v>
      </c>
      <c r="X465">
        <v>0</v>
      </c>
      <c r="Y465" t="s">
        <v>544</v>
      </c>
      <c r="Z465">
        <v>4</v>
      </c>
      <c r="AB465" t="s">
        <v>667</v>
      </c>
      <c r="AC465" t="s">
        <v>199</v>
      </c>
      <c r="AD465">
        <v>1</v>
      </c>
      <c r="AE465">
        <v>10</v>
      </c>
      <c r="AF465">
        <v>0</v>
      </c>
      <c r="AG465">
        <v>0.5</v>
      </c>
      <c r="AH465" t="s">
        <v>167</v>
      </c>
      <c r="AI465" t="s">
        <v>714</v>
      </c>
      <c r="AJ465" t="s">
        <v>730</v>
      </c>
      <c r="AK465">
        <v>41410</v>
      </c>
      <c r="AL465">
        <v>41410</v>
      </c>
    </row>
    <row r="466" spans="1:38" x14ac:dyDescent="0.25">
      <c r="A466" s="1">
        <v>370</v>
      </c>
      <c r="B466">
        <v>40</v>
      </c>
      <c r="C466">
        <v>90</v>
      </c>
      <c r="D466">
        <v>40</v>
      </c>
      <c r="E466">
        <v>10</v>
      </c>
      <c r="F466">
        <v>0</v>
      </c>
      <c r="G466">
        <v>1</v>
      </c>
      <c r="H466">
        <v>0</v>
      </c>
      <c r="I466" t="s">
        <v>88</v>
      </c>
      <c r="J466" t="s">
        <v>127</v>
      </c>
      <c r="K466" t="s">
        <v>166</v>
      </c>
      <c r="L466" t="s">
        <v>167</v>
      </c>
      <c r="M466">
        <v>0</v>
      </c>
      <c r="N466" t="s">
        <v>169</v>
      </c>
      <c r="O466" t="s">
        <v>170</v>
      </c>
      <c r="P466" t="s">
        <v>198</v>
      </c>
      <c r="Q466" t="s">
        <v>199</v>
      </c>
      <c r="R466">
        <v>1</v>
      </c>
      <c r="S466">
        <v>57</v>
      </c>
      <c r="T466" t="s">
        <v>338</v>
      </c>
      <c r="U466" t="s">
        <v>504</v>
      </c>
      <c r="W466" t="s">
        <v>543</v>
      </c>
      <c r="X466">
        <v>0</v>
      </c>
      <c r="Y466" t="s">
        <v>544</v>
      </c>
      <c r="Z466">
        <v>1</v>
      </c>
      <c r="AB466" t="s">
        <v>668</v>
      </c>
      <c r="AC466" t="s">
        <v>199</v>
      </c>
      <c r="AD466">
        <v>1</v>
      </c>
      <c r="AE466">
        <v>10</v>
      </c>
      <c r="AF466">
        <v>0</v>
      </c>
      <c r="AG466">
        <v>0.5</v>
      </c>
      <c r="AH466" t="s">
        <v>167</v>
      </c>
      <c r="AI466" t="s">
        <v>714</v>
      </c>
      <c r="AJ466" t="s">
        <v>730</v>
      </c>
      <c r="AK466">
        <v>41410</v>
      </c>
      <c r="AL466">
        <v>41410</v>
      </c>
    </row>
    <row r="467" spans="1:38" x14ac:dyDescent="0.25">
      <c r="A467" s="1">
        <v>371</v>
      </c>
      <c r="B467">
        <v>40</v>
      </c>
      <c r="C467">
        <v>90</v>
      </c>
      <c r="D467">
        <v>40</v>
      </c>
      <c r="E467">
        <v>10</v>
      </c>
      <c r="F467">
        <v>0</v>
      </c>
      <c r="G467">
        <v>1</v>
      </c>
      <c r="H467">
        <v>0</v>
      </c>
      <c r="I467" t="s">
        <v>88</v>
      </c>
      <c r="J467" t="s">
        <v>127</v>
      </c>
      <c r="K467" t="s">
        <v>166</v>
      </c>
      <c r="L467" t="s">
        <v>167</v>
      </c>
      <c r="M467">
        <v>0</v>
      </c>
      <c r="N467" t="s">
        <v>169</v>
      </c>
      <c r="O467" t="s">
        <v>170</v>
      </c>
      <c r="P467" t="s">
        <v>198</v>
      </c>
      <c r="Q467" t="s">
        <v>199</v>
      </c>
      <c r="R467">
        <v>1</v>
      </c>
      <c r="S467">
        <v>99</v>
      </c>
      <c r="T467" t="s">
        <v>339</v>
      </c>
      <c r="U467" t="s">
        <v>505</v>
      </c>
      <c r="W467" t="s">
        <v>543</v>
      </c>
      <c r="X467">
        <v>0</v>
      </c>
      <c r="Y467" t="s">
        <v>544</v>
      </c>
      <c r="Z467">
        <v>1</v>
      </c>
      <c r="AB467" t="s">
        <v>669</v>
      </c>
      <c r="AC467" t="s">
        <v>199</v>
      </c>
      <c r="AD467">
        <v>1</v>
      </c>
      <c r="AE467">
        <v>10</v>
      </c>
      <c r="AF467">
        <v>0</v>
      </c>
      <c r="AG467">
        <v>0.5</v>
      </c>
      <c r="AH467" t="s">
        <v>167</v>
      </c>
      <c r="AI467" t="s">
        <v>714</v>
      </c>
      <c r="AJ467" t="s">
        <v>730</v>
      </c>
      <c r="AK467">
        <v>41410</v>
      </c>
      <c r="AL467">
        <v>41410</v>
      </c>
    </row>
    <row r="468" spans="1:38" x14ac:dyDescent="0.25">
      <c r="A468" s="1">
        <v>372</v>
      </c>
      <c r="B468">
        <v>40</v>
      </c>
      <c r="C468">
        <v>90</v>
      </c>
      <c r="D468">
        <v>40</v>
      </c>
      <c r="E468">
        <v>10</v>
      </c>
      <c r="F468">
        <v>0</v>
      </c>
      <c r="G468">
        <v>7</v>
      </c>
      <c r="H468">
        <v>0</v>
      </c>
      <c r="I468" t="s">
        <v>88</v>
      </c>
      <c r="J468" t="s">
        <v>127</v>
      </c>
      <c r="K468" t="s">
        <v>166</v>
      </c>
      <c r="L468" t="s">
        <v>167</v>
      </c>
      <c r="M468">
        <v>0</v>
      </c>
      <c r="N468" t="s">
        <v>169</v>
      </c>
      <c r="O468" t="s">
        <v>170</v>
      </c>
      <c r="P468" t="s">
        <v>198</v>
      </c>
      <c r="Q468" t="s">
        <v>199</v>
      </c>
      <c r="R468">
        <v>1</v>
      </c>
      <c r="S468">
        <v>49</v>
      </c>
      <c r="T468" t="s">
        <v>340</v>
      </c>
      <c r="U468" t="s">
        <v>506</v>
      </c>
      <c r="W468" t="s">
        <v>543</v>
      </c>
      <c r="X468">
        <v>0</v>
      </c>
      <c r="Y468" t="s">
        <v>544</v>
      </c>
      <c r="Z468">
        <v>7</v>
      </c>
      <c r="AB468" t="s">
        <v>670</v>
      </c>
      <c r="AC468" t="s">
        <v>199</v>
      </c>
      <c r="AD468">
        <v>1</v>
      </c>
      <c r="AE468">
        <v>10</v>
      </c>
      <c r="AF468">
        <v>0</v>
      </c>
      <c r="AG468">
        <v>0.5</v>
      </c>
      <c r="AH468" t="s">
        <v>167</v>
      </c>
      <c r="AI468" t="s">
        <v>714</v>
      </c>
      <c r="AJ468" t="s">
        <v>730</v>
      </c>
      <c r="AK468">
        <v>41410</v>
      </c>
      <c r="AL468">
        <v>41410</v>
      </c>
    </row>
    <row r="469" spans="1:38" x14ac:dyDescent="0.25">
      <c r="A469" s="1">
        <v>373</v>
      </c>
      <c r="B469">
        <v>40</v>
      </c>
      <c r="C469">
        <v>90</v>
      </c>
      <c r="D469">
        <v>40</v>
      </c>
      <c r="E469">
        <v>10</v>
      </c>
      <c r="F469">
        <v>0</v>
      </c>
      <c r="G469">
        <v>16</v>
      </c>
      <c r="H469">
        <v>0</v>
      </c>
      <c r="I469" t="s">
        <v>88</v>
      </c>
      <c r="J469" t="s">
        <v>127</v>
      </c>
      <c r="K469" t="s">
        <v>166</v>
      </c>
      <c r="L469" t="s">
        <v>167</v>
      </c>
      <c r="M469">
        <v>0</v>
      </c>
      <c r="N469" t="s">
        <v>169</v>
      </c>
      <c r="O469" t="s">
        <v>170</v>
      </c>
      <c r="P469" t="s">
        <v>198</v>
      </c>
      <c r="Q469" t="s">
        <v>199</v>
      </c>
      <c r="R469">
        <v>1</v>
      </c>
      <c r="S469">
        <v>25</v>
      </c>
      <c r="T469" t="s">
        <v>341</v>
      </c>
      <c r="U469" t="s">
        <v>507</v>
      </c>
      <c r="W469" t="s">
        <v>543</v>
      </c>
      <c r="X469">
        <v>0</v>
      </c>
      <c r="Y469" t="s">
        <v>544</v>
      </c>
      <c r="Z469">
        <v>16</v>
      </c>
      <c r="AB469" t="s">
        <v>507</v>
      </c>
      <c r="AC469" t="s">
        <v>199</v>
      </c>
      <c r="AD469">
        <v>1</v>
      </c>
      <c r="AE469">
        <v>10</v>
      </c>
      <c r="AF469">
        <v>0</v>
      </c>
      <c r="AG469">
        <v>0.5</v>
      </c>
      <c r="AH469" t="s">
        <v>167</v>
      </c>
      <c r="AI469" t="s">
        <v>714</v>
      </c>
      <c r="AJ469" t="s">
        <v>730</v>
      </c>
      <c r="AK469">
        <v>41410</v>
      </c>
      <c r="AL469">
        <v>41410</v>
      </c>
    </row>
    <row r="470" spans="1:38" x14ac:dyDescent="0.25">
      <c r="A470" s="1">
        <v>374</v>
      </c>
      <c r="B470">
        <v>40</v>
      </c>
      <c r="C470">
        <v>90</v>
      </c>
      <c r="D470">
        <v>40</v>
      </c>
      <c r="E470">
        <v>10</v>
      </c>
      <c r="F470">
        <v>0</v>
      </c>
      <c r="G470">
        <v>16</v>
      </c>
      <c r="H470">
        <v>0</v>
      </c>
      <c r="I470" t="s">
        <v>88</v>
      </c>
      <c r="J470" t="s">
        <v>127</v>
      </c>
      <c r="K470" t="s">
        <v>166</v>
      </c>
      <c r="L470" t="s">
        <v>167</v>
      </c>
      <c r="M470">
        <v>0</v>
      </c>
      <c r="N470" t="s">
        <v>169</v>
      </c>
      <c r="O470" t="s">
        <v>170</v>
      </c>
      <c r="P470" t="s">
        <v>198</v>
      </c>
      <c r="Q470" t="s">
        <v>199</v>
      </c>
      <c r="R470">
        <v>1</v>
      </c>
      <c r="S470">
        <v>20</v>
      </c>
      <c r="T470" t="s">
        <v>342</v>
      </c>
      <c r="U470" t="s">
        <v>508</v>
      </c>
      <c r="W470" t="s">
        <v>543</v>
      </c>
      <c r="X470">
        <v>0</v>
      </c>
      <c r="Y470" t="s">
        <v>544</v>
      </c>
      <c r="Z470">
        <v>16</v>
      </c>
      <c r="AB470" t="s">
        <v>671</v>
      </c>
      <c r="AC470" t="s">
        <v>199</v>
      </c>
      <c r="AD470">
        <v>1</v>
      </c>
      <c r="AE470">
        <v>10</v>
      </c>
      <c r="AF470">
        <v>0</v>
      </c>
      <c r="AG470">
        <v>0.5</v>
      </c>
      <c r="AH470" t="s">
        <v>167</v>
      </c>
      <c r="AI470" t="s">
        <v>714</v>
      </c>
      <c r="AJ470" t="s">
        <v>730</v>
      </c>
      <c r="AK470">
        <v>41410</v>
      </c>
      <c r="AL470">
        <v>41410</v>
      </c>
    </row>
    <row r="471" spans="1:38" x14ac:dyDescent="0.25">
      <c r="A471" s="1">
        <v>375</v>
      </c>
      <c r="B471">
        <v>40</v>
      </c>
      <c r="C471">
        <v>90</v>
      </c>
      <c r="D471">
        <v>40</v>
      </c>
      <c r="E471">
        <v>10</v>
      </c>
      <c r="F471">
        <v>0</v>
      </c>
      <c r="G471">
        <v>4</v>
      </c>
      <c r="H471">
        <v>0</v>
      </c>
      <c r="I471" t="s">
        <v>88</v>
      </c>
      <c r="J471" t="s">
        <v>127</v>
      </c>
      <c r="K471" t="s">
        <v>166</v>
      </c>
      <c r="L471" t="s">
        <v>167</v>
      </c>
      <c r="M471">
        <v>0</v>
      </c>
      <c r="N471" t="s">
        <v>169</v>
      </c>
      <c r="O471" t="s">
        <v>170</v>
      </c>
      <c r="P471" t="s">
        <v>198</v>
      </c>
      <c r="Q471" t="s">
        <v>199</v>
      </c>
      <c r="R471">
        <v>1</v>
      </c>
      <c r="S471">
        <v>31</v>
      </c>
      <c r="T471" t="s">
        <v>233</v>
      </c>
      <c r="U471" t="s">
        <v>402</v>
      </c>
      <c r="W471" t="s">
        <v>543</v>
      </c>
      <c r="X471">
        <v>0</v>
      </c>
      <c r="Y471" t="s">
        <v>544</v>
      </c>
      <c r="Z471">
        <v>4</v>
      </c>
      <c r="AB471" t="s">
        <v>574</v>
      </c>
      <c r="AC471" t="s">
        <v>199</v>
      </c>
      <c r="AD471">
        <v>1</v>
      </c>
      <c r="AE471">
        <v>10</v>
      </c>
      <c r="AF471">
        <v>0</v>
      </c>
      <c r="AG471">
        <v>0.5</v>
      </c>
      <c r="AH471" t="s">
        <v>167</v>
      </c>
      <c r="AI471" t="s">
        <v>714</v>
      </c>
      <c r="AJ471" t="s">
        <v>730</v>
      </c>
      <c r="AK471">
        <v>41410</v>
      </c>
      <c r="AL471">
        <v>41410</v>
      </c>
    </row>
    <row r="472" spans="1:38" x14ac:dyDescent="0.25">
      <c r="A472" s="1">
        <v>376</v>
      </c>
      <c r="B472">
        <v>40</v>
      </c>
      <c r="C472">
        <v>90</v>
      </c>
      <c r="D472">
        <v>40</v>
      </c>
      <c r="E472">
        <v>10</v>
      </c>
      <c r="F472">
        <v>0</v>
      </c>
      <c r="G472">
        <v>4</v>
      </c>
      <c r="H472">
        <v>0</v>
      </c>
      <c r="I472" t="s">
        <v>88</v>
      </c>
      <c r="J472" t="s">
        <v>127</v>
      </c>
      <c r="K472" t="s">
        <v>166</v>
      </c>
      <c r="L472" t="s">
        <v>167</v>
      </c>
      <c r="M472">
        <v>0</v>
      </c>
      <c r="N472" t="s">
        <v>169</v>
      </c>
      <c r="O472" t="s">
        <v>170</v>
      </c>
      <c r="P472" t="s">
        <v>198</v>
      </c>
      <c r="Q472" t="s">
        <v>199</v>
      </c>
      <c r="R472">
        <v>1</v>
      </c>
      <c r="S472">
        <v>78</v>
      </c>
      <c r="T472" t="s">
        <v>343</v>
      </c>
      <c r="U472" t="s">
        <v>509</v>
      </c>
      <c r="W472" t="s">
        <v>543</v>
      </c>
      <c r="X472">
        <v>0</v>
      </c>
      <c r="Y472" t="s">
        <v>544</v>
      </c>
      <c r="Z472">
        <v>4</v>
      </c>
      <c r="AB472" t="s">
        <v>672</v>
      </c>
      <c r="AC472" t="s">
        <v>199</v>
      </c>
      <c r="AD472">
        <v>1</v>
      </c>
      <c r="AE472">
        <v>10</v>
      </c>
      <c r="AF472">
        <v>0</v>
      </c>
      <c r="AG472">
        <v>0.5</v>
      </c>
      <c r="AH472" t="s">
        <v>167</v>
      </c>
      <c r="AI472" t="s">
        <v>714</v>
      </c>
      <c r="AJ472" t="s">
        <v>730</v>
      </c>
      <c r="AK472">
        <v>41410</v>
      </c>
      <c r="AL472">
        <v>41410</v>
      </c>
    </row>
    <row r="473" spans="1:38" x14ac:dyDescent="0.25">
      <c r="A473" s="1">
        <v>377</v>
      </c>
      <c r="B473">
        <v>40</v>
      </c>
      <c r="C473">
        <v>90</v>
      </c>
      <c r="D473">
        <v>40</v>
      </c>
      <c r="E473">
        <v>10</v>
      </c>
      <c r="F473">
        <v>0</v>
      </c>
      <c r="G473">
        <v>14</v>
      </c>
      <c r="H473">
        <v>0</v>
      </c>
      <c r="I473" t="s">
        <v>88</v>
      </c>
      <c r="J473" t="s">
        <v>127</v>
      </c>
      <c r="K473" t="s">
        <v>166</v>
      </c>
      <c r="L473" t="s">
        <v>167</v>
      </c>
      <c r="M473">
        <v>0</v>
      </c>
      <c r="N473" t="s">
        <v>169</v>
      </c>
      <c r="O473" t="s">
        <v>170</v>
      </c>
      <c r="P473" t="s">
        <v>198</v>
      </c>
      <c r="Q473" t="s">
        <v>199</v>
      </c>
      <c r="R473">
        <v>1</v>
      </c>
      <c r="S473">
        <v>27</v>
      </c>
      <c r="T473" t="s">
        <v>344</v>
      </c>
      <c r="U473" t="s">
        <v>510</v>
      </c>
      <c r="W473" t="s">
        <v>543</v>
      </c>
      <c r="X473">
        <v>0</v>
      </c>
      <c r="Y473" t="s">
        <v>544</v>
      </c>
      <c r="Z473">
        <v>14</v>
      </c>
      <c r="AB473" t="s">
        <v>673</v>
      </c>
      <c r="AC473" t="s">
        <v>199</v>
      </c>
      <c r="AD473">
        <v>1</v>
      </c>
      <c r="AE473">
        <v>10</v>
      </c>
      <c r="AF473">
        <v>0</v>
      </c>
      <c r="AG473">
        <v>0.5</v>
      </c>
      <c r="AH473" t="s">
        <v>167</v>
      </c>
      <c r="AI473" t="s">
        <v>714</v>
      </c>
      <c r="AJ473" t="s">
        <v>730</v>
      </c>
      <c r="AK473">
        <v>41410</v>
      </c>
      <c r="AL473">
        <v>41410</v>
      </c>
    </row>
    <row r="474" spans="1:38" x14ac:dyDescent="0.25">
      <c r="A474" s="1">
        <v>378</v>
      </c>
      <c r="B474">
        <v>40</v>
      </c>
      <c r="C474">
        <v>90</v>
      </c>
      <c r="D474">
        <v>40</v>
      </c>
      <c r="E474">
        <v>10</v>
      </c>
      <c r="F474">
        <v>0</v>
      </c>
      <c r="G474">
        <v>101</v>
      </c>
      <c r="H474">
        <v>0</v>
      </c>
      <c r="I474" t="s">
        <v>88</v>
      </c>
      <c r="J474" t="s">
        <v>127</v>
      </c>
      <c r="K474" t="s">
        <v>166</v>
      </c>
      <c r="L474" t="s">
        <v>167</v>
      </c>
      <c r="M474">
        <v>0</v>
      </c>
      <c r="N474" t="s">
        <v>169</v>
      </c>
      <c r="O474" t="s">
        <v>170</v>
      </c>
      <c r="P474" t="s">
        <v>198</v>
      </c>
      <c r="Q474" t="s">
        <v>199</v>
      </c>
      <c r="R474">
        <v>1</v>
      </c>
      <c r="S474">
        <v>23</v>
      </c>
      <c r="T474" t="s">
        <v>345</v>
      </c>
      <c r="U474" t="s">
        <v>511</v>
      </c>
      <c r="W474" t="s">
        <v>543</v>
      </c>
      <c r="X474">
        <v>0</v>
      </c>
      <c r="Y474" t="s">
        <v>544</v>
      </c>
      <c r="Z474">
        <v>101</v>
      </c>
      <c r="AB474" t="s">
        <v>674</v>
      </c>
      <c r="AC474" t="s">
        <v>199</v>
      </c>
      <c r="AD474">
        <v>1</v>
      </c>
      <c r="AE474">
        <v>10</v>
      </c>
      <c r="AF474">
        <v>0</v>
      </c>
      <c r="AG474">
        <v>0.5</v>
      </c>
      <c r="AH474" t="s">
        <v>167</v>
      </c>
      <c r="AI474" t="s">
        <v>714</v>
      </c>
      <c r="AJ474" t="s">
        <v>730</v>
      </c>
      <c r="AK474">
        <v>41410</v>
      </c>
      <c r="AL474">
        <v>41410</v>
      </c>
    </row>
    <row r="475" spans="1:38" x14ac:dyDescent="0.25">
      <c r="A475" s="1">
        <v>379</v>
      </c>
      <c r="B475">
        <v>40</v>
      </c>
      <c r="C475">
        <v>90</v>
      </c>
      <c r="D475">
        <v>40</v>
      </c>
      <c r="E475">
        <v>10</v>
      </c>
      <c r="F475">
        <v>0</v>
      </c>
      <c r="G475">
        <v>73</v>
      </c>
      <c r="H475">
        <v>0</v>
      </c>
      <c r="I475" t="s">
        <v>88</v>
      </c>
      <c r="J475" t="s">
        <v>127</v>
      </c>
      <c r="K475" t="s">
        <v>166</v>
      </c>
      <c r="L475" t="s">
        <v>167</v>
      </c>
      <c r="M475">
        <v>0</v>
      </c>
      <c r="N475" t="s">
        <v>169</v>
      </c>
      <c r="O475" t="s">
        <v>170</v>
      </c>
      <c r="P475" t="s">
        <v>198</v>
      </c>
      <c r="Q475" t="s">
        <v>199</v>
      </c>
      <c r="R475">
        <v>1</v>
      </c>
      <c r="S475">
        <v>18</v>
      </c>
      <c r="T475" t="s">
        <v>296</v>
      </c>
      <c r="U475" t="s">
        <v>464</v>
      </c>
      <c r="W475" t="s">
        <v>543</v>
      </c>
      <c r="X475">
        <v>0</v>
      </c>
      <c r="Y475" t="s">
        <v>544</v>
      </c>
      <c r="Z475">
        <v>73</v>
      </c>
      <c r="AB475" t="s">
        <v>633</v>
      </c>
      <c r="AC475" t="s">
        <v>199</v>
      </c>
      <c r="AD475">
        <v>1</v>
      </c>
      <c r="AE475">
        <v>10</v>
      </c>
      <c r="AF475">
        <v>0</v>
      </c>
      <c r="AG475">
        <v>0.5</v>
      </c>
      <c r="AH475" t="s">
        <v>167</v>
      </c>
      <c r="AI475" t="s">
        <v>714</v>
      </c>
      <c r="AJ475" t="s">
        <v>730</v>
      </c>
      <c r="AK475">
        <v>41410</v>
      </c>
      <c r="AL475">
        <v>41410</v>
      </c>
    </row>
    <row r="476" spans="1:38" x14ac:dyDescent="0.25">
      <c r="A476" s="1">
        <v>380</v>
      </c>
      <c r="B476">
        <v>40</v>
      </c>
      <c r="C476">
        <v>90</v>
      </c>
      <c r="D476">
        <v>40</v>
      </c>
      <c r="E476">
        <v>10</v>
      </c>
      <c r="F476">
        <v>0</v>
      </c>
      <c r="G476">
        <v>7</v>
      </c>
      <c r="H476">
        <v>0</v>
      </c>
      <c r="I476" t="s">
        <v>88</v>
      </c>
      <c r="J476" t="s">
        <v>127</v>
      </c>
      <c r="K476" t="s">
        <v>166</v>
      </c>
      <c r="L476" t="s">
        <v>167</v>
      </c>
      <c r="M476">
        <v>0</v>
      </c>
      <c r="N476" t="s">
        <v>169</v>
      </c>
      <c r="O476" t="s">
        <v>170</v>
      </c>
      <c r="P476" t="s">
        <v>198</v>
      </c>
      <c r="Q476" t="s">
        <v>199</v>
      </c>
      <c r="R476">
        <v>1</v>
      </c>
      <c r="S476">
        <v>75</v>
      </c>
      <c r="T476" t="s">
        <v>346</v>
      </c>
      <c r="U476" t="s">
        <v>512</v>
      </c>
      <c r="W476" t="s">
        <v>543</v>
      </c>
      <c r="X476">
        <v>0</v>
      </c>
      <c r="Y476" t="s">
        <v>544</v>
      </c>
      <c r="Z476">
        <v>7</v>
      </c>
      <c r="AB476" t="s">
        <v>675</v>
      </c>
      <c r="AC476" t="s">
        <v>199</v>
      </c>
      <c r="AD476">
        <v>1</v>
      </c>
      <c r="AE476">
        <v>10</v>
      </c>
      <c r="AF476">
        <v>0</v>
      </c>
      <c r="AG476">
        <v>0.5</v>
      </c>
      <c r="AH476" t="s">
        <v>167</v>
      </c>
      <c r="AI476" t="s">
        <v>714</v>
      </c>
      <c r="AJ476" t="s">
        <v>730</v>
      </c>
      <c r="AK476">
        <v>41410</v>
      </c>
      <c r="AL476">
        <v>41410</v>
      </c>
    </row>
    <row r="477" spans="1:38" x14ac:dyDescent="0.25">
      <c r="A477" s="1">
        <v>381</v>
      </c>
      <c r="B477">
        <v>40</v>
      </c>
      <c r="C477">
        <v>90</v>
      </c>
      <c r="D477">
        <v>40</v>
      </c>
      <c r="E477">
        <v>10</v>
      </c>
      <c r="F477">
        <v>0</v>
      </c>
      <c r="G477">
        <v>27</v>
      </c>
      <c r="H477">
        <v>0</v>
      </c>
      <c r="I477" t="s">
        <v>88</v>
      </c>
      <c r="J477" t="s">
        <v>127</v>
      </c>
      <c r="K477" t="s">
        <v>166</v>
      </c>
      <c r="L477" t="s">
        <v>167</v>
      </c>
      <c r="M477">
        <v>0</v>
      </c>
      <c r="N477" t="s">
        <v>169</v>
      </c>
      <c r="O477" t="s">
        <v>170</v>
      </c>
      <c r="P477" t="s">
        <v>198</v>
      </c>
      <c r="Q477" t="s">
        <v>199</v>
      </c>
      <c r="R477">
        <v>1</v>
      </c>
      <c r="S477">
        <v>82</v>
      </c>
      <c r="T477" t="s">
        <v>347</v>
      </c>
      <c r="U477" t="s">
        <v>513</v>
      </c>
      <c r="W477" t="s">
        <v>543</v>
      </c>
      <c r="X477">
        <v>0</v>
      </c>
      <c r="Y477" t="s">
        <v>544</v>
      </c>
      <c r="Z477">
        <v>27</v>
      </c>
      <c r="AB477" t="s">
        <v>676</v>
      </c>
      <c r="AC477" t="s">
        <v>199</v>
      </c>
      <c r="AD477">
        <v>1</v>
      </c>
      <c r="AE477">
        <v>10</v>
      </c>
      <c r="AF477">
        <v>0</v>
      </c>
      <c r="AG477">
        <v>0.5</v>
      </c>
      <c r="AH477" t="s">
        <v>167</v>
      </c>
      <c r="AI477" t="s">
        <v>714</v>
      </c>
      <c r="AJ477" t="s">
        <v>730</v>
      </c>
      <c r="AK477">
        <v>41410</v>
      </c>
      <c r="AL477">
        <v>41410</v>
      </c>
    </row>
    <row r="478" spans="1:38" x14ac:dyDescent="0.25">
      <c r="A478" s="1">
        <v>382</v>
      </c>
      <c r="B478">
        <v>40</v>
      </c>
      <c r="C478">
        <v>90</v>
      </c>
      <c r="D478">
        <v>40</v>
      </c>
      <c r="E478">
        <v>10</v>
      </c>
      <c r="F478">
        <v>0</v>
      </c>
      <c r="G478">
        <v>8</v>
      </c>
      <c r="H478">
        <v>0</v>
      </c>
      <c r="I478" t="s">
        <v>88</v>
      </c>
      <c r="J478" t="s">
        <v>127</v>
      </c>
      <c r="K478" t="s">
        <v>166</v>
      </c>
      <c r="L478" t="s">
        <v>167</v>
      </c>
      <c r="M478">
        <v>0</v>
      </c>
      <c r="N478" t="s">
        <v>169</v>
      </c>
      <c r="O478" t="s">
        <v>170</v>
      </c>
      <c r="P478" t="s">
        <v>198</v>
      </c>
      <c r="Q478" t="s">
        <v>199</v>
      </c>
      <c r="R478">
        <v>1</v>
      </c>
      <c r="S478">
        <v>76</v>
      </c>
      <c r="T478" t="s">
        <v>235</v>
      </c>
      <c r="U478" t="s">
        <v>404</v>
      </c>
      <c r="W478" t="s">
        <v>543</v>
      </c>
      <c r="X478">
        <v>0</v>
      </c>
      <c r="Y478" t="s">
        <v>544</v>
      </c>
      <c r="Z478">
        <v>8</v>
      </c>
      <c r="AB478" t="s">
        <v>576</v>
      </c>
      <c r="AC478" t="s">
        <v>199</v>
      </c>
      <c r="AD478">
        <v>1</v>
      </c>
      <c r="AE478">
        <v>10</v>
      </c>
      <c r="AF478">
        <v>0</v>
      </c>
      <c r="AG478">
        <v>0.5</v>
      </c>
      <c r="AH478" t="s">
        <v>167</v>
      </c>
      <c r="AI478" t="s">
        <v>714</v>
      </c>
      <c r="AJ478" t="s">
        <v>730</v>
      </c>
      <c r="AK478">
        <v>41410</v>
      </c>
      <c r="AL478">
        <v>41410</v>
      </c>
    </row>
    <row r="479" spans="1:38" x14ac:dyDescent="0.25">
      <c r="A479" s="1">
        <v>383</v>
      </c>
      <c r="B479">
        <v>40</v>
      </c>
      <c r="C479">
        <v>90</v>
      </c>
      <c r="D479">
        <v>40</v>
      </c>
      <c r="E479">
        <v>10</v>
      </c>
      <c r="F479">
        <v>0</v>
      </c>
      <c r="G479">
        <v>7</v>
      </c>
      <c r="H479">
        <v>0</v>
      </c>
      <c r="I479" t="s">
        <v>88</v>
      </c>
      <c r="J479" t="s">
        <v>127</v>
      </c>
      <c r="K479" t="s">
        <v>166</v>
      </c>
      <c r="L479" t="s">
        <v>167</v>
      </c>
      <c r="M479">
        <v>0</v>
      </c>
      <c r="N479" t="s">
        <v>169</v>
      </c>
      <c r="O479" t="s">
        <v>170</v>
      </c>
      <c r="P479" t="s">
        <v>198</v>
      </c>
      <c r="Q479" t="s">
        <v>199</v>
      </c>
      <c r="R479">
        <v>1</v>
      </c>
      <c r="S479">
        <v>28</v>
      </c>
      <c r="T479" t="s">
        <v>348</v>
      </c>
      <c r="U479" t="s">
        <v>514</v>
      </c>
      <c r="W479" t="s">
        <v>543</v>
      </c>
      <c r="X479">
        <v>0</v>
      </c>
      <c r="Y479" t="s">
        <v>544</v>
      </c>
      <c r="Z479">
        <v>7</v>
      </c>
      <c r="AB479" t="s">
        <v>677</v>
      </c>
      <c r="AC479" t="s">
        <v>199</v>
      </c>
      <c r="AD479">
        <v>1</v>
      </c>
      <c r="AE479">
        <v>10</v>
      </c>
      <c r="AF479">
        <v>0</v>
      </c>
      <c r="AG479">
        <v>0.5</v>
      </c>
      <c r="AH479" t="s">
        <v>167</v>
      </c>
      <c r="AI479" t="s">
        <v>714</v>
      </c>
      <c r="AJ479" t="s">
        <v>730</v>
      </c>
      <c r="AK479">
        <v>41410</v>
      </c>
      <c r="AL479">
        <v>41410</v>
      </c>
    </row>
    <row r="480" spans="1:38" x14ac:dyDescent="0.25">
      <c r="A480" s="1">
        <v>384</v>
      </c>
      <c r="B480">
        <v>40</v>
      </c>
      <c r="C480">
        <v>90</v>
      </c>
      <c r="D480">
        <v>40</v>
      </c>
      <c r="E480">
        <v>10</v>
      </c>
      <c r="F480">
        <v>0</v>
      </c>
      <c r="G480">
        <v>154</v>
      </c>
      <c r="H480">
        <v>0</v>
      </c>
      <c r="I480" t="s">
        <v>88</v>
      </c>
      <c r="J480" t="s">
        <v>127</v>
      </c>
      <c r="K480" t="s">
        <v>166</v>
      </c>
      <c r="L480" t="s">
        <v>167</v>
      </c>
      <c r="M480">
        <v>0</v>
      </c>
      <c r="N480" t="s">
        <v>169</v>
      </c>
      <c r="O480" t="s">
        <v>170</v>
      </c>
      <c r="P480" t="s">
        <v>198</v>
      </c>
      <c r="Q480" t="s">
        <v>199</v>
      </c>
      <c r="R480">
        <v>1</v>
      </c>
      <c r="S480">
        <v>22</v>
      </c>
      <c r="T480" t="s">
        <v>349</v>
      </c>
      <c r="U480" t="s">
        <v>515</v>
      </c>
      <c r="W480" t="s">
        <v>543</v>
      </c>
      <c r="X480">
        <v>0</v>
      </c>
      <c r="Y480" t="s">
        <v>544</v>
      </c>
      <c r="Z480">
        <v>154</v>
      </c>
      <c r="AB480" t="s">
        <v>678</v>
      </c>
      <c r="AC480" t="s">
        <v>199</v>
      </c>
      <c r="AD480">
        <v>1</v>
      </c>
      <c r="AE480">
        <v>10</v>
      </c>
      <c r="AF480">
        <v>0</v>
      </c>
      <c r="AG480">
        <v>0.5</v>
      </c>
      <c r="AH480" t="s">
        <v>167</v>
      </c>
      <c r="AI480" t="s">
        <v>714</v>
      </c>
      <c r="AJ480" t="s">
        <v>730</v>
      </c>
      <c r="AK480">
        <v>41410</v>
      </c>
      <c r="AL480">
        <v>41410</v>
      </c>
    </row>
    <row r="481" spans="1:38" x14ac:dyDescent="0.25">
      <c r="A481" s="1">
        <v>385</v>
      </c>
      <c r="B481">
        <v>40</v>
      </c>
      <c r="C481">
        <v>90</v>
      </c>
      <c r="D481">
        <v>40</v>
      </c>
      <c r="E481">
        <v>10</v>
      </c>
      <c r="F481">
        <v>0</v>
      </c>
      <c r="G481">
        <v>66</v>
      </c>
      <c r="H481">
        <v>0</v>
      </c>
      <c r="I481" t="s">
        <v>88</v>
      </c>
      <c r="J481" t="s">
        <v>127</v>
      </c>
      <c r="K481" t="s">
        <v>166</v>
      </c>
      <c r="L481" t="s">
        <v>167</v>
      </c>
      <c r="M481">
        <v>0</v>
      </c>
      <c r="N481" t="s">
        <v>169</v>
      </c>
      <c r="O481" t="s">
        <v>170</v>
      </c>
      <c r="P481" t="s">
        <v>198</v>
      </c>
      <c r="Q481" t="s">
        <v>199</v>
      </c>
      <c r="R481">
        <v>1</v>
      </c>
      <c r="S481">
        <v>17</v>
      </c>
      <c r="T481" t="s">
        <v>297</v>
      </c>
      <c r="U481" t="s">
        <v>465</v>
      </c>
      <c r="W481" t="s">
        <v>543</v>
      </c>
      <c r="X481">
        <v>0</v>
      </c>
      <c r="Y481" t="s">
        <v>544</v>
      </c>
      <c r="Z481">
        <v>66</v>
      </c>
      <c r="AB481" t="s">
        <v>634</v>
      </c>
      <c r="AC481" t="s">
        <v>199</v>
      </c>
      <c r="AD481">
        <v>1</v>
      </c>
      <c r="AE481">
        <v>10</v>
      </c>
      <c r="AF481">
        <v>0</v>
      </c>
      <c r="AG481">
        <v>0.5</v>
      </c>
      <c r="AH481" t="s">
        <v>167</v>
      </c>
      <c r="AI481" t="s">
        <v>714</v>
      </c>
      <c r="AJ481" t="s">
        <v>730</v>
      </c>
      <c r="AK481">
        <v>41410</v>
      </c>
      <c r="AL481">
        <v>41410</v>
      </c>
    </row>
    <row r="482" spans="1:38" x14ac:dyDescent="0.25">
      <c r="A482" s="1">
        <v>386</v>
      </c>
      <c r="B482">
        <v>40</v>
      </c>
      <c r="C482">
        <v>90</v>
      </c>
      <c r="D482">
        <v>40</v>
      </c>
      <c r="E482">
        <v>10</v>
      </c>
      <c r="F482">
        <v>0</v>
      </c>
      <c r="G482">
        <v>6</v>
      </c>
      <c r="H482">
        <v>0</v>
      </c>
      <c r="I482" t="s">
        <v>88</v>
      </c>
      <c r="J482" t="s">
        <v>127</v>
      </c>
      <c r="K482" t="s">
        <v>166</v>
      </c>
      <c r="L482" t="s">
        <v>167</v>
      </c>
      <c r="M482">
        <v>0</v>
      </c>
      <c r="N482" t="s">
        <v>169</v>
      </c>
      <c r="O482" t="s">
        <v>170</v>
      </c>
      <c r="P482" t="s">
        <v>198</v>
      </c>
      <c r="Q482" t="s">
        <v>199</v>
      </c>
      <c r="R482">
        <v>1</v>
      </c>
      <c r="S482">
        <v>29</v>
      </c>
      <c r="T482" t="s">
        <v>350</v>
      </c>
      <c r="U482" t="s">
        <v>516</v>
      </c>
      <c r="W482" t="s">
        <v>543</v>
      </c>
      <c r="X482">
        <v>0</v>
      </c>
      <c r="Y482" t="s">
        <v>544</v>
      </c>
      <c r="Z482">
        <v>6</v>
      </c>
      <c r="AB482" t="s">
        <v>679</v>
      </c>
      <c r="AC482" t="s">
        <v>199</v>
      </c>
      <c r="AD482">
        <v>1</v>
      </c>
      <c r="AE482">
        <v>10</v>
      </c>
      <c r="AF482">
        <v>0</v>
      </c>
      <c r="AG482">
        <v>0.5</v>
      </c>
      <c r="AH482" t="s">
        <v>167</v>
      </c>
      <c r="AI482" t="s">
        <v>714</v>
      </c>
      <c r="AJ482" t="s">
        <v>730</v>
      </c>
      <c r="AK482">
        <v>41410</v>
      </c>
      <c r="AL482">
        <v>41410</v>
      </c>
    </row>
    <row r="483" spans="1:38" x14ac:dyDescent="0.25">
      <c r="A483" s="1">
        <v>387</v>
      </c>
      <c r="B483">
        <v>40</v>
      </c>
      <c r="C483">
        <v>90</v>
      </c>
      <c r="D483">
        <v>40</v>
      </c>
      <c r="E483">
        <v>10</v>
      </c>
      <c r="F483">
        <v>0</v>
      </c>
      <c r="G483">
        <v>4</v>
      </c>
      <c r="H483">
        <v>0</v>
      </c>
      <c r="I483" t="s">
        <v>88</v>
      </c>
      <c r="J483" t="s">
        <v>127</v>
      </c>
      <c r="K483" t="s">
        <v>166</v>
      </c>
      <c r="L483" t="s">
        <v>167</v>
      </c>
      <c r="M483">
        <v>0</v>
      </c>
      <c r="N483" t="s">
        <v>169</v>
      </c>
      <c r="O483" t="s">
        <v>170</v>
      </c>
      <c r="P483" t="s">
        <v>198</v>
      </c>
      <c r="Q483" t="s">
        <v>199</v>
      </c>
      <c r="R483">
        <v>1</v>
      </c>
      <c r="S483">
        <v>32</v>
      </c>
      <c r="T483" t="s">
        <v>351</v>
      </c>
      <c r="U483" t="s">
        <v>517</v>
      </c>
      <c r="W483" t="s">
        <v>543</v>
      </c>
      <c r="X483">
        <v>0</v>
      </c>
      <c r="Y483" t="s">
        <v>544</v>
      </c>
      <c r="Z483">
        <v>4</v>
      </c>
      <c r="AB483" t="s">
        <v>680</v>
      </c>
      <c r="AC483" t="s">
        <v>199</v>
      </c>
      <c r="AD483">
        <v>1</v>
      </c>
      <c r="AE483">
        <v>10</v>
      </c>
      <c r="AF483">
        <v>0</v>
      </c>
      <c r="AG483">
        <v>0.5</v>
      </c>
      <c r="AH483" t="s">
        <v>167</v>
      </c>
      <c r="AI483" t="s">
        <v>714</v>
      </c>
      <c r="AJ483" t="s">
        <v>730</v>
      </c>
      <c r="AK483">
        <v>41410</v>
      </c>
      <c r="AL483">
        <v>41410</v>
      </c>
    </row>
    <row r="484" spans="1:38" x14ac:dyDescent="0.25">
      <c r="A484" s="1">
        <v>388</v>
      </c>
      <c r="B484">
        <v>40</v>
      </c>
      <c r="C484">
        <v>90</v>
      </c>
      <c r="D484">
        <v>40</v>
      </c>
      <c r="E484">
        <v>10</v>
      </c>
      <c r="F484">
        <v>0</v>
      </c>
      <c r="G484">
        <v>85</v>
      </c>
      <c r="H484">
        <v>0</v>
      </c>
      <c r="I484" t="s">
        <v>88</v>
      </c>
      <c r="J484" t="s">
        <v>127</v>
      </c>
      <c r="K484" t="s">
        <v>166</v>
      </c>
      <c r="L484" t="s">
        <v>167</v>
      </c>
      <c r="M484">
        <v>0</v>
      </c>
      <c r="N484" t="s">
        <v>169</v>
      </c>
      <c r="O484" t="s">
        <v>170</v>
      </c>
      <c r="P484" t="s">
        <v>198</v>
      </c>
      <c r="Q484" t="s">
        <v>199</v>
      </c>
      <c r="R484">
        <v>1</v>
      </c>
      <c r="S484">
        <v>21</v>
      </c>
      <c r="T484" t="s">
        <v>352</v>
      </c>
      <c r="U484" t="s">
        <v>518</v>
      </c>
      <c r="W484" t="s">
        <v>543</v>
      </c>
      <c r="X484">
        <v>0</v>
      </c>
      <c r="Y484" t="s">
        <v>544</v>
      </c>
      <c r="Z484">
        <v>85</v>
      </c>
      <c r="AB484" t="s">
        <v>681</v>
      </c>
      <c r="AC484" t="s">
        <v>199</v>
      </c>
      <c r="AD484">
        <v>1</v>
      </c>
      <c r="AE484">
        <v>10</v>
      </c>
      <c r="AF484">
        <v>0</v>
      </c>
      <c r="AG484">
        <v>0.5</v>
      </c>
      <c r="AH484" t="s">
        <v>167</v>
      </c>
      <c r="AI484" t="s">
        <v>714</v>
      </c>
      <c r="AJ484" t="s">
        <v>730</v>
      </c>
      <c r="AK484">
        <v>41410</v>
      </c>
      <c r="AL484">
        <v>41410</v>
      </c>
    </row>
    <row r="485" spans="1:38" x14ac:dyDescent="0.25">
      <c r="A485" s="1">
        <v>389</v>
      </c>
      <c r="B485">
        <v>40</v>
      </c>
      <c r="C485">
        <v>90</v>
      </c>
      <c r="D485">
        <v>40</v>
      </c>
      <c r="E485">
        <v>10</v>
      </c>
      <c r="F485">
        <v>0</v>
      </c>
      <c r="G485">
        <v>4</v>
      </c>
      <c r="H485">
        <v>0</v>
      </c>
      <c r="I485" t="s">
        <v>88</v>
      </c>
      <c r="J485" t="s">
        <v>127</v>
      </c>
      <c r="K485" t="s">
        <v>166</v>
      </c>
      <c r="L485" t="s">
        <v>167</v>
      </c>
      <c r="M485">
        <v>0</v>
      </c>
      <c r="N485" t="s">
        <v>169</v>
      </c>
      <c r="O485" t="s">
        <v>170</v>
      </c>
      <c r="P485" t="s">
        <v>198</v>
      </c>
      <c r="Q485" t="s">
        <v>199</v>
      </c>
      <c r="R485">
        <v>1</v>
      </c>
      <c r="S485">
        <v>73</v>
      </c>
      <c r="T485" t="s">
        <v>353</v>
      </c>
      <c r="U485" t="s">
        <v>519</v>
      </c>
      <c r="W485" t="s">
        <v>543</v>
      </c>
      <c r="X485">
        <v>0</v>
      </c>
      <c r="Y485" t="s">
        <v>544</v>
      </c>
      <c r="Z485">
        <v>4</v>
      </c>
      <c r="AB485" t="s">
        <v>682</v>
      </c>
      <c r="AC485" t="s">
        <v>199</v>
      </c>
      <c r="AD485">
        <v>1</v>
      </c>
      <c r="AE485">
        <v>10</v>
      </c>
      <c r="AF485">
        <v>0</v>
      </c>
      <c r="AG485">
        <v>0.5</v>
      </c>
      <c r="AH485" t="s">
        <v>167</v>
      </c>
      <c r="AI485" t="s">
        <v>714</v>
      </c>
      <c r="AJ485" t="s">
        <v>730</v>
      </c>
      <c r="AK485">
        <v>41410</v>
      </c>
      <c r="AL485">
        <v>41410</v>
      </c>
    </row>
    <row r="486" spans="1:38" x14ac:dyDescent="0.25">
      <c r="A486" s="1">
        <v>390</v>
      </c>
      <c r="B486">
        <v>40</v>
      </c>
      <c r="C486">
        <v>90</v>
      </c>
      <c r="D486">
        <v>40</v>
      </c>
      <c r="E486">
        <v>10</v>
      </c>
      <c r="F486">
        <v>0</v>
      </c>
      <c r="G486">
        <v>56</v>
      </c>
      <c r="H486">
        <v>0</v>
      </c>
      <c r="I486" t="s">
        <v>88</v>
      </c>
      <c r="J486" t="s">
        <v>127</v>
      </c>
      <c r="K486" t="s">
        <v>166</v>
      </c>
      <c r="L486" t="s">
        <v>167</v>
      </c>
      <c r="M486">
        <v>0</v>
      </c>
      <c r="N486" t="s">
        <v>169</v>
      </c>
      <c r="O486" t="s">
        <v>170</v>
      </c>
      <c r="P486" t="s">
        <v>198</v>
      </c>
      <c r="Q486" t="s">
        <v>199</v>
      </c>
      <c r="R486">
        <v>1</v>
      </c>
      <c r="S486">
        <v>16</v>
      </c>
      <c r="T486" t="s">
        <v>298</v>
      </c>
      <c r="U486" t="s">
        <v>466</v>
      </c>
      <c r="W486" t="s">
        <v>543</v>
      </c>
      <c r="X486">
        <v>0</v>
      </c>
      <c r="Y486" t="s">
        <v>544</v>
      </c>
      <c r="Z486">
        <v>56</v>
      </c>
      <c r="AB486" t="s">
        <v>635</v>
      </c>
      <c r="AC486" t="s">
        <v>199</v>
      </c>
      <c r="AD486">
        <v>1</v>
      </c>
      <c r="AE486">
        <v>10</v>
      </c>
      <c r="AF486">
        <v>0</v>
      </c>
      <c r="AG486">
        <v>0.5</v>
      </c>
      <c r="AH486" t="s">
        <v>167</v>
      </c>
      <c r="AI486" t="s">
        <v>714</v>
      </c>
      <c r="AJ486" t="s">
        <v>730</v>
      </c>
      <c r="AK486">
        <v>41410</v>
      </c>
      <c r="AL486">
        <v>41410</v>
      </c>
    </row>
    <row r="487" spans="1:38" x14ac:dyDescent="0.25">
      <c r="A487" s="1">
        <v>391</v>
      </c>
      <c r="B487">
        <v>40</v>
      </c>
      <c r="C487">
        <v>90</v>
      </c>
      <c r="D487">
        <v>40</v>
      </c>
      <c r="E487">
        <v>10</v>
      </c>
      <c r="F487">
        <v>0</v>
      </c>
      <c r="G487">
        <v>6</v>
      </c>
      <c r="H487">
        <v>0</v>
      </c>
      <c r="I487" t="s">
        <v>88</v>
      </c>
      <c r="J487" t="s">
        <v>127</v>
      </c>
      <c r="K487" t="s">
        <v>166</v>
      </c>
      <c r="L487" t="s">
        <v>167</v>
      </c>
      <c r="M487">
        <v>0</v>
      </c>
      <c r="N487" t="s">
        <v>169</v>
      </c>
      <c r="O487" t="s">
        <v>170</v>
      </c>
      <c r="P487" t="s">
        <v>198</v>
      </c>
      <c r="Q487" t="s">
        <v>199</v>
      </c>
      <c r="R487">
        <v>1</v>
      </c>
      <c r="S487">
        <v>79</v>
      </c>
      <c r="T487" t="s">
        <v>354</v>
      </c>
      <c r="U487" t="s">
        <v>520</v>
      </c>
      <c r="W487" t="s">
        <v>543</v>
      </c>
      <c r="X487">
        <v>0</v>
      </c>
      <c r="Y487" t="s">
        <v>544</v>
      </c>
      <c r="Z487">
        <v>6</v>
      </c>
      <c r="AB487" t="s">
        <v>683</v>
      </c>
      <c r="AC487" t="s">
        <v>199</v>
      </c>
      <c r="AD487">
        <v>1</v>
      </c>
      <c r="AE487">
        <v>10</v>
      </c>
      <c r="AF487">
        <v>0</v>
      </c>
      <c r="AG487">
        <v>0.5</v>
      </c>
      <c r="AH487" t="s">
        <v>167</v>
      </c>
      <c r="AI487" t="s">
        <v>714</v>
      </c>
      <c r="AJ487" t="s">
        <v>730</v>
      </c>
      <c r="AK487">
        <v>41410</v>
      </c>
      <c r="AL487">
        <v>41410</v>
      </c>
    </row>
    <row r="488" spans="1:38" x14ac:dyDescent="0.25">
      <c r="A488" s="1">
        <v>392</v>
      </c>
      <c r="B488">
        <v>40</v>
      </c>
      <c r="C488">
        <v>90</v>
      </c>
      <c r="D488">
        <v>40</v>
      </c>
      <c r="E488">
        <v>10</v>
      </c>
      <c r="F488">
        <v>0</v>
      </c>
      <c r="G488">
        <v>2</v>
      </c>
      <c r="H488">
        <v>0</v>
      </c>
      <c r="I488" t="s">
        <v>88</v>
      </c>
      <c r="J488" t="s">
        <v>127</v>
      </c>
      <c r="K488" t="s">
        <v>166</v>
      </c>
      <c r="L488" t="s">
        <v>167</v>
      </c>
      <c r="M488">
        <v>0</v>
      </c>
      <c r="N488" t="s">
        <v>169</v>
      </c>
      <c r="O488" t="s">
        <v>170</v>
      </c>
      <c r="P488" t="s">
        <v>198</v>
      </c>
      <c r="Q488" t="s">
        <v>199</v>
      </c>
      <c r="R488">
        <v>1</v>
      </c>
      <c r="S488">
        <v>80</v>
      </c>
      <c r="T488" t="s">
        <v>355</v>
      </c>
      <c r="U488" t="s">
        <v>521</v>
      </c>
      <c r="W488" t="s">
        <v>543</v>
      </c>
      <c r="X488">
        <v>0</v>
      </c>
      <c r="Y488" t="s">
        <v>544</v>
      </c>
      <c r="Z488">
        <v>2</v>
      </c>
      <c r="AB488" t="s">
        <v>684</v>
      </c>
      <c r="AC488" t="s">
        <v>199</v>
      </c>
      <c r="AD488">
        <v>1</v>
      </c>
      <c r="AE488">
        <v>10</v>
      </c>
      <c r="AF488">
        <v>0</v>
      </c>
      <c r="AG488">
        <v>0.5</v>
      </c>
      <c r="AH488" t="s">
        <v>167</v>
      </c>
      <c r="AI488" t="s">
        <v>714</v>
      </c>
      <c r="AJ488" t="s">
        <v>730</v>
      </c>
      <c r="AK488">
        <v>41410</v>
      </c>
      <c r="AL488">
        <v>41410</v>
      </c>
    </row>
    <row r="489" spans="1:38" x14ac:dyDescent="0.25">
      <c r="A489" s="1">
        <v>393</v>
      </c>
      <c r="B489">
        <v>40</v>
      </c>
      <c r="C489">
        <v>90</v>
      </c>
      <c r="D489">
        <v>40</v>
      </c>
      <c r="E489">
        <v>10</v>
      </c>
      <c r="F489">
        <v>0</v>
      </c>
      <c r="G489">
        <v>3</v>
      </c>
      <c r="H489">
        <v>0</v>
      </c>
      <c r="I489" t="s">
        <v>88</v>
      </c>
      <c r="J489" t="s">
        <v>127</v>
      </c>
      <c r="K489" t="s">
        <v>166</v>
      </c>
      <c r="L489" t="s">
        <v>167</v>
      </c>
      <c r="M489">
        <v>0</v>
      </c>
      <c r="N489" t="s">
        <v>169</v>
      </c>
      <c r="O489" t="s">
        <v>170</v>
      </c>
      <c r="P489" t="s">
        <v>198</v>
      </c>
      <c r="Q489" t="s">
        <v>199</v>
      </c>
      <c r="R489">
        <v>1</v>
      </c>
      <c r="S489">
        <v>81</v>
      </c>
      <c r="T489" t="s">
        <v>356</v>
      </c>
      <c r="U489" t="s">
        <v>522</v>
      </c>
      <c r="W489" t="s">
        <v>543</v>
      </c>
      <c r="X489">
        <v>0</v>
      </c>
      <c r="Y489" t="s">
        <v>544</v>
      </c>
      <c r="Z489">
        <v>3</v>
      </c>
      <c r="AB489" t="s">
        <v>685</v>
      </c>
      <c r="AC489" t="s">
        <v>199</v>
      </c>
      <c r="AD489">
        <v>1</v>
      </c>
      <c r="AE489">
        <v>10</v>
      </c>
      <c r="AF489">
        <v>0</v>
      </c>
      <c r="AG489">
        <v>0.5</v>
      </c>
      <c r="AH489" t="s">
        <v>167</v>
      </c>
      <c r="AI489" t="s">
        <v>714</v>
      </c>
      <c r="AJ489" t="s">
        <v>730</v>
      </c>
      <c r="AK489">
        <v>41410</v>
      </c>
      <c r="AL489">
        <v>41410</v>
      </c>
    </row>
    <row r="490" spans="1:38" x14ac:dyDescent="0.25">
      <c r="A490" s="1">
        <v>394</v>
      </c>
      <c r="B490">
        <v>40</v>
      </c>
      <c r="C490">
        <v>90</v>
      </c>
      <c r="D490">
        <v>40</v>
      </c>
      <c r="E490">
        <v>10</v>
      </c>
      <c r="F490">
        <v>0</v>
      </c>
      <c r="G490">
        <v>2</v>
      </c>
      <c r="H490">
        <v>0</v>
      </c>
      <c r="I490" t="s">
        <v>88</v>
      </c>
      <c r="J490" t="s">
        <v>127</v>
      </c>
      <c r="K490" t="s">
        <v>166</v>
      </c>
      <c r="L490" t="s">
        <v>167</v>
      </c>
      <c r="M490">
        <v>0</v>
      </c>
      <c r="N490" t="s">
        <v>169</v>
      </c>
      <c r="O490" t="s">
        <v>170</v>
      </c>
      <c r="P490" t="s">
        <v>198</v>
      </c>
      <c r="Q490" t="s">
        <v>199</v>
      </c>
      <c r="R490">
        <v>1</v>
      </c>
      <c r="S490">
        <v>74</v>
      </c>
      <c r="T490" t="s">
        <v>357</v>
      </c>
      <c r="U490" t="s">
        <v>523</v>
      </c>
      <c r="W490" t="s">
        <v>543</v>
      </c>
      <c r="X490">
        <v>0</v>
      </c>
      <c r="Y490" t="s">
        <v>544</v>
      </c>
      <c r="Z490">
        <v>2</v>
      </c>
      <c r="AB490" t="s">
        <v>686</v>
      </c>
      <c r="AC490" t="s">
        <v>199</v>
      </c>
      <c r="AD490">
        <v>1</v>
      </c>
      <c r="AE490">
        <v>10</v>
      </c>
      <c r="AF490">
        <v>0</v>
      </c>
      <c r="AG490">
        <v>0.5</v>
      </c>
      <c r="AH490" t="s">
        <v>167</v>
      </c>
      <c r="AI490" t="s">
        <v>714</v>
      </c>
      <c r="AJ490" t="s">
        <v>730</v>
      </c>
      <c r="AK490">
        <v>41410</v>
      </c>
      <c r="AL490">
        <v>41410</v>
      </c>
    </row>
    <row r="491" spans="1:38" x14ac:dyDescent="0.25">
      <c r="A491" s="1">
        <v>395</v>
      </c>
      <c r="B491">
        <v>40</v>
      </c>
      <c r="C491">
        <v>90</v>
      </c>
      <c r="D491">
        <v>40</v>
      </c>
      <c r="E491">
        <v>10</v>
      </c>
      <c r="F491">
        <v>0</v>
      </c>
      <c r="G491">
        <v>4</v>
      </c>
      <c r="H491">
        <v>0</v>
      </c>
      <c r="I491" t="s">
        <v>88</v>
      </c>
      <c r="J491" t="s">
        <v>127</v>
      </c>
      <c r="K491" t="s">
        <v>166</v>
      </c>
      <c r="L491" t="s">
        <v>167</v>
      </c>
      <c r="M491">
        <v>0</v>
      </c>
      <c r="N491" t="s">
        <v>169</v>
      </c>
      <c r="O491" t="s">
        <v>170</v>
      </c>
      <c r="P491" t="s">
        <v>198</v>
      </c>
      <c r="Q491" t="s">
        <v>199</v>
      </c>
      <c r="R491">
        <v>1</v>
      </c>
      <c r="S491">
        <v>33</v>
      </c>
      <c r="T491" t="s">
        <v>358</v>
      </c>
      <c r="U491" t="s">
        <v>524</v>
      </c>
      <c r="W491" t="s">
        <v>543</v>
      </c>
      <c r="X491">
        <v>0</v>
      </c>
      <c r="Y491" t="s">
        <v>544</v>
      </c>
      <c r="Z491">
        <v>4</v>
      </c>
      <c r="AB491" t="s">
        <v>687</v>
      </c>
      <c r="AC491" t="s">
        <v>199</v>
      </c>
      <c r="AD491">
        <v>1</v>
      </c>
      <c r="AE491">
        <v>10</v>
      </c>
      <c r="AF491">
        <v>0</v>
      </c>
      <c r="AG491">
        <v>0.5</v>
      </c>
      <c r="AH491" t="s">
        <v>167</v>
      </c>
      <c r="AI491" t="s">
        <v>714</v>
      </c>
      <c r="AJ491" t="s">
        <v>730</v>
      </c>
      <c r="AK491">
        <v>41410</v>
      </c>
      <c r="AL491">
        <v>41410</v>
      </c>
    </row>
    <row r="492" spans="1:38" x14ac:dyDescent="0.25">
      <c r="A492" s="1">
        <v>396</v>
      </c>
      <c r="B492">
        <v>40</v>
      </c>
      <c r="C492">
        <v>90</v>
      </c>
      <c r="D492">
        <v>40</v>
      </c>
      <c r="E492">
        <v>10</v>
      </c>
      <c r="F492">
        <v>0</v>
      </c>
      <c r="G492">
        <v>4</v>
      </c>
      <c r="H492">
        <v>0</v>
      </c>
      <c r="I492" t="s">
        <v>88</v>
      </c>
      <c r="J492" t="s">
        <v>127</v>
      </c>
      <c r="K492" t="s">
        <v>166</v>
      </c>
      <c r="L492" t="s">
        <v>167</v>
      </c>
      <c r="M492">
        <v>0</v>
      </c>
      <c r="N492" t="s">
        <v>169</v>
      </c>
      <c r="O492" t="s">
        <v>170</v>
      </c>
      <c r="P492" t="s">
        <v>198</v>
      </c>
      <c r="Q492" t="s">
        <v>199</v>
      </c>
      <c r="R492">
        <v>1</v>
      </c>
      <c r="S492">
        <v>77</v>
      </c>
      <c r="T492" t="s">
        <v>359</v>
      </c>
      <c r="U492" t="s">
        <v>525</v>
      </c>
      <c r="W492" t="s">
        <v>543</v>
      </c>
      <c r="X492">
        <v>0</v>
      </c>
      <c r="Y492" t="s">
        <v>544</v>
      </c>
      <c r="Z492">
        <v>4</v>
      </c>
      <c r="AB492" t="s">
        <v>688</v>
      </c>
      <c r="AC492" t="s">
        <v>199</v>
      </c>
      <c r="AD492">
        <v>1</v>
      </c>
      <c r="AE492">
        <v>10</v>
      </c>
      <c r="AF492">
        <v>0</v>
      </c>
      <c r="AG492">
        <v>0.5</v>
      </c>
      <c r="AH492" t="s">
        <v>167</v>
      </c>
      <c r="AI492" t="s">
        <v>714</v>
      </c>
      <c r="AJ492" t="s">
        <v>730</v>
      </c>
      <c r="AK492">
        <v>41410</v>
      </c>
      <c r="AL492">
        <v>41410</v>
      </c>
    </row>
    <row r="493" spans="1:38" x14ac:dyDescent="0.25">
      <c r="A493" s="1">
        <v>397</v>
      </c>
      <c r="B493">
        <v>40</v>
      </c>
      <c r="C493">
        <v>90</v>
      </c>
      <c r="D493">
        <v>40</v>
      </c>
      <c r="E493">
        <v>10</v>
      </c>
      <c r="F493">
        <v>0</v>
      </c>
      <c r="G493">
        <v>42</v>
      </c>
      <c r="H493">
        <v>0</v>
      </c>
      <c r="I493" t="s">
        <v>88</v>
      </c>
      <c r="J493" t="s">
        <v>127</v>
      </c>
      <c r="K493" t="s">
        <v>166</v>
      </c>
      <c r="L493" t="s">
        <v>167</v>
      </c>
      <c r="M493">
        <v>0</v>
      </c>
      <c r="N493" t="s">
        <v>169</v>
      </c>
      <c r="O493" t="s">
        <v>170</v>
      </c>
      <c r="P493" t="s">
        <v>198</v>
      </c>
      <c r="Q493" t="s">
        <v>199</v>
      </c>
      <c r="R493">
        <v>1</v>
      </c>
      <c r="S493">
        <v>26</v>
      </c>
      <c r="T493" t="s">
        <v>360</v>
      </c>
      <c r="U493" t="s">
        <v>526</v>
      </c>
      <c r="W493" t="s">
        <v>543</v>
      </c>
      <c r="X493">
        <v>0</v>
      </c>
      <c r="Y493" t="s">
        <v>544</v>
      </c>
      <c r="Z493">
        <v>42</v>
      </c>
      <c r="AB493" t="s">
        <v>689</v>
      </c>
      <c r="AC493" t="s">
        <v>199</v>
      </c>
      <c r="AD493">
        <v>1</v>
      </c>
      <c r="AE493">
        <v>10</v>
      </c>
      <c r="AF493">
        <v>0</v>
      </c>
      <c r="AG493">
        <v>0.5</v>
      </c>
      <c r="AH493" t="s">
        <v>167</v>
      </c>
      <c r="AI493" t="s">
        <v>714</v>
      </c>
      <c r="AJ493" t="s">
        <v>730</v>
      </c>
      <c r="AK493">
        <v>41410</v>
      </c>
      <c r="AL493">
        <v>41410</v>
      </c>
    </row>
    <row r="494" spans="1:38" x14ac:dyDescent="0.25">
      <c r="A494" s="1">
        <v>398</v>
      </c>
      <c r="B494">
        <v>40</v>
      </c>
      <c r="C494">
        <v>90</v>
      </c>
      <c r="D494">
        <v>40</v>
      </c>
      <c r="E494">
        <v>10</v>
      </c>
      <c r="F494">
        <v>0</v>
      </c>
      <c r="G494">
        <v>85</v>
      </c>
      <c r="H494">
        <v>0</v>
      </c>
      <c r="I494" t="s">
        <v>88</v>
      </c>
      <c r="J494" t="s">
        <v>127</v>
      </c>
      <c r="K494" t="s">
        <v>166</v>
      </c>
      <c r="L494" t="s">
        <v>167</v>
      </c>
      <c r="M494">
        <v>0</v>
      </c>
      <c r="N494" t="s">
        <v>169</v>
      </c>
      <c r="O494" t="s">
        <v>170</v>
      </c>
      <c r="P494" t="s">
        <v>198</v>
      </c>
      <c r="Q494" t="s">
        <v>199</v>
      </c>
      <c r="R494">
        <v>1</v>
      </c>
      <c r="S494">
        <v>24</v>
      </c>
      <c r="T494" t="s">
        <v>361</v>
      </c>
      <c r="U494" t="s">
        <v>527</v>
      </c>
      <c r="W494" t="s">
        <v>543</v>
      </c>
      <c r="X494">
        <v>0</v>
      </c>
      <c r="Y494" t="s">
        <v>544</v>
      </c>
      <c r="Z494">
        <v>85</v>
      </c>
      <c r="AB494" t="s">
        <v>690</v>
      </c>
      <c r="AC494" t="s">
        <v>199</v>
      </c>
      <c r="AD494">
        <v>1</v>
      </c>
      <c r="AE494">
        <v>10</v>
      </c>
      <c r="AF494">
        <v>0</v>
      </c>
      <c r="AG494">
        <v>0.5</v>
      </c>
      <c r="AH494" t="s">
        <v>167</v>
      </c>
      <c r="AI494" t="s">
        <v>714</v>
      </c>
      <c r="AJ494" t="s">
        <v>730</v>
      </c>
      <c r="AK494">
        <v>41410</v>
      </c>
      <c r="AL494">
        <v>41410</v>
      </c>
    </row>
    <row r="495" spans="1:38" x14ac:dyDescent="0.25">
      <c r="A495" s="1">
        <v>399</v>
      </c>
      <c r="B495">
        <v>40</v>
      </c>
      <c r="C495">
        <v>90</v>
      </c>
      <c r="D495">
        <v>40</v>
      </c>
      <c r="E495">
        <v>10</v>
      </c>
      <c r="F495">
        <v>0</v>
      </c>
      <c r="G495">
        <v>44</v>
      </c>
      <c r="H495">
        <v>0</v>
      </c>
      <c r="I495" t="s">
        <v>88</v>
      </c>
      <c r="J495" t="s">
        <v>127</v>
      </c>
      <c r="K495" t="s">
        <v>166</v>
      </c>
      <c r="L495" t="s">
        <v>167</v>
      </c>
      <c r="M495">
        <v>0</v>
      </c>
      <c r="N495" t="s">
        <v>169</v>
      </c>
      <c r="O495" t="s">
        <v>170</v>
      </c>
      <c r="P495" t="s">
        <v>198</v>
      </c>
      <c r="Q495" t="s">
        <v>199</v>
      </c>
      <c r="R495">
        <v>1</v>
      </c>
      <c r="S495">
        <v>19</v>
      </c>
      <c r="T495" t="s">
        <v>362</v>
      </c>
      <c r="U495" t="s">
        <v>528</v>
      </c>
      <c r="W495" t="s">
        <v>543</v>
      </c>
      <c r="X495">
        <v>0</v>
      </c>
      <c r="Y495" t="s">
        <v>544</v>
      </c>
      <c r="Z495">
        <v>44</v>
      </c>
      <c r="AB495" t="s">
        <v>691</v>
      </c>
      <c r="AC495" t="s">
        <v>199</v>
      </c>
      <c r="AD495">
        <v>1</v>
      </c>
      <c r="AE495">
        <v>10</v>
      </c>
      <c r="AF495">
        <v>0</v>
      </c>
      <c r="AG495">
        <v>0.5</v>
      </c>
      <c r="AH495" t="s">
        <v>167</v>
      </c>
      <c r="AI495" t="s">
        <v>714</v>
      </c>
      <c r="AJ495" t="s">
        <v>730</v>
      </c>
      <c r="AK495">
        <v>41410</v>
      </c>
      <c r="AL495">
        <v>41410</v>
      </c>
    </row>
    <row r="496" spans="1:38" x14ac:dyDescent="0.25">
      <c r="A496" s="1">
        <v>400</v>
      </c>
      <c r="B496">
        <v>40</v>
      </c>
      <c r="C496">
        <v>90</v>
      </c>
      <c r="D496">
        <v>40</v>
      </c>
      <c r="E496">
        <v>10</v>
      </c>
      <c r="F496">
        <v>0</v>
      </c>
      <c r="G496">
        <v>4</v>
      </c>
      <c r="H496">
        <v>0</v>
      </c>
      <c r="I496" t="s">
        <v>88</v>
      </c>
      <c r="J496" t="s">
        <v>127</v>
      </c>
      <c r="K496" t="s">
        <v>166</v>
      </c>
      <c r="L496" t="s">
        <v>167</v>
      </c>
      <c r="M496">
        <v>0</v>
      </c>
      <c r="N496" t="s">
        <v>169</v>
      </c>
      <c r="O496" t="s">
        <v>170</v>
      </c>
      <c r="P496" t="s">
        <v>198</v>
      </c>
      <c r="Q496" t="s">
        <v>199</v>
      </c>
      <c r="R496">
        <v>1</v>
      </c>
      <c r="S496">
        <v>30</v>
      </c>
      <c r="T496" t="s">
        <v>238</v>
      </c>
      <c r="U496" t="s">
        <v>407</v>
      </c>
      <c r="W496" t="s">
        <v>543</v>
      </c>
      <c r="X496">
        <v>0</v>
      </c>
      <c r="Y496" t="s">
        <v>544</v>
      </c>
      <c r="Z496">
        <v>4</v>
      </c>
      <c r="AB496" t="s">
        <v>579</v>
      </c>
      <c r="AC496" t="s">
        <v>199</v>
      </c>
      <c r="AD496">
        <v>1</v>
      </c>
      <c r="AE496">
        <v>10</v>
      </c>
      <c r="AF496">
        <v>0</v>
      </c>
      <c r="AG496">
        <v>0.5</v>
      </c>
      <c r="AH496" t="s">
        <v>167</v>
      </c>
      <c r="AI496" t="s">
        <v>714</v>
      </c>
      <c r="AJ496" t="s">
        <v>730</v>
      </c>
      <c r="AK496">
        <v>41410</v>
      </c>
      <c r="AL496">
        <v>41410</v>
      </c>
    </row>
    <row r="497" spans="1:38" x14ac:dyDescent="0.25">
      <c r="A497" s="1">
        <v>401</v>
      </c>
      <c r="B497">
        <v>40</v>
      </c>
      <c r="C497">
        <v>90</v>
      </c>
      <c r="D497">
        <v>40</v>
      </c>
      <c r="E497">
        <v>10</v>
      </c>
      <c r="F497">
        <v>0</v>
      </c>
      <c r="G497">
        <v>4</v>
      </c>
      <c r="H497">
        <v>0</v>
      </c>
      <c r="I497" t="s">
        <v>88</v>
      </c>
      <c r="J497" t="s">
        <v>127</v>
      </c>
      <c r="K497" t="s">
        <v>166</v>
      </c>
      <c r="L497" t="s">
        <v>167</v>
      </c>
      <c r="M497">
        <v>0</v>
      </c>
      <c r="N497" t="s">
        <v>169</v>
      </c>
      <c r="O497" t="s">
        <v>170</v>
      </c>
      <c r="P497" t="s">
        <v>198</v>
      </c>
      <c r="Q497" t="s">
        <v>199</v>
      </c>
      <c r="R497">
        <v>1</v>
      </c>
      <c r="S497">
        <v>72</v>
      </c>
      <c r="T497" t="s">
        <v>363</v>
      </c>
      <c r="U497" t="s">
        <v>529</v>
      </c>
      <c r="W497" t="s">
        <v>543</v>
      </c>
      <c r="X497">
        <v>0</v>
      </c>
      <c r="Y497" t="s">
        <v>544</v>
      </c>
      <c r="Z497">
        <v>4</v>
      </c>
      <c r="AB497" t="s">
        <v>692</v>
      </c>
      <c r="AC497" t="s">
        <v>199</v>
      </c>
      <c r="AD497">
        <v>1</v>
      </c>
      <c r="AE497">
        <v>10</v>
      </c>
      <c r="AF497">
        <v>0</v>
      </c>
      <c r="AG497">
        <v>0.5</v>
      </c>
      <c r="AH497" t="s">
        <v>167</v>
      </c>
      <c r="AI497" t="s">
        <v>714</v>
      </c>
      <c r="AJ497" t="s">
        <v>730</v>
      </c>
      <c r="AK497">
        <v>41410</v>
      </c>
      <c r="AL497">
        <v>41410</v>
      </c>
    </row>
    <row r="498" spans="1:38" x14ac:dyDescent="0.25">
      <c r="A498" s="1">
        <v>402</v>
      </c>
      <c r="B498">
        <v>40</v>
      </c>
      <c r="C498">
        <v>90</v>
      </c>
      <c r="D498">
        <v>40</v>
      </c>
      <c r="E498">
        <v>10</v>
      </c>
      <c r="F498">
        <v>0</v>
      </c>
      <c r="G498">
        <v>16</v>
      </c>
      <c r="H498">
        <v>0</v>
      </c>
      <c r="I498" t="s">
        <v>88</v>
      </c>
      <c r="J498" t="s">
        <v>127</v>
      </c>
      <c r="K498" t="s">
        <v>166</v>
      </c>
      <c r="L498" t="s">
        <v>167</v>
      </c>
      <c r="M498">
        <v>0</v>
      </c>
      <c r="N498" t="s">
        <v>169</v>
      </c>
      <c r="O498" t="s">
        <v>170</v>
      </c>
      <c r="P498" t="s">
        <v>198</v>
      </c>
      <c r="Q498" t="s">
        <v>199</v>
      </c>
      <c r="R498">
        <v>1</v>
      </c>
      <c r="S498">
        <v>95</v>
      </c>
      <c r="T498" t="s">
        <v>364</v>
      </c>
      <c r="U498" t="s">
        <v>530</v>
      </c>
      <c r="W498" t="s">
        <v>543</v>
      </c>
      <c r="X498">
        <v>0</v>
      </c>
      <c r="Y498" t="s">
        <v>544</v>
      </c>
      <c r="Z498">
        <v>16</v>
      </c>
      <c r="AB498" t="s">
        <v>693</v>
      </c>
      <c r="AC498" t="s">
        <v>199</v>
      </c>
      <c r="AD498">
        <v>1</v>
      </c>
      <c r="AE498">
        <v>10</v>
      </c>
      <c r="AF498">
        <v>0</v>
      </c>
      <c r="AG498">
        <v>0.5</v>
      </c>
      <c r="AH498" t="s">
        <v>167</v>
      </c>
      <c r="AI498" t="s">
        <v>714</v>
      </c>
      <c r="AJ498" t="s">
        <v>730</v>
      </c>
      <c r="AK498">
        <v>41410</v>
      </c>
      <c r="AL498">
        <v>41410</v>
      </c>
    </row>
    <row r="499" spans="1:38" x14ac:dyDescent="0.25">
      <c r="A499" s="1">
        <v>403</v>
      </c>
      <c r="B499">
        <v>40</v>
      </c>
      <c r="C499">
        <v>90</v>
      </c>
      <c r="D499">
        <v>40</v>
      </c>
      <c r="E499">
        <v>10</v>
      </c>
      <c r="F499">
        <v>0</v>
      </c>
      <c r="G499">
        <v>16</v>
      </c>
      <c r="H499">
        <v>0</v>
      </c>
      <c r="I499" t="s">
        <v>88</v>
      </c>
      <c r="J499" t="s">
        <v>127</v>
      </c>
      <c r="K499" t="s">
        <v>166</v>
      </c>
      <c r="L499" t="s">
        <v>167</v>
      </c>
      <c r="M499">
        <v>0</v>
      </c>
      <c r="N499" t="s">
        <v>169</v>
      </c>
      <c r="O499" t="s">
        <v>170</v>
      </c>
      <c r="P499" t="s">
        <v>198</v>
      </c>
      <c r="Q499" t="s">
        <v>199</v>
      </c>
      <c r="R499">
        <v>1</v>
      </c>
      <c r="S499">
        <v>96</v>
      </c>
      <c r="T499" t="s">
        <v>267</v>
      </c>
      <c r="U499" t="s">
        <v>435</v>
      </c>
      <c r="W499" t="s">
        <v>543</v>
      </c>
      <c r="X499">
        <v>0</v>
      </c>
      <c r="Y499" t="s">
        <v>544</v>
      </c>
      <c r="Z499">
        <v>16</v>
      </c>
      <c r="AB499" t="s">
        <v>604</v>
      </c>
      <c r="AC499" t="s">
        <v>199</v>
      </c>
      <c r="AD499">
        <v>1</v>
      </c>
      <c r="AE499">
        <v>10</v>
      </c>
      <c r="AF499">
        <v>0</v>
      </c>
      <c r="AG499">
        <v>0.5</v>
      </c>
      <c r="AH499" t="s">
        <v>167</v>
      </c>
      <c r="AI499" t="s">
        <v>714</v>
      </c>
      <c r="AJ499" t="s">
        <v>730</v>
      </c>
      <c r="AK499">
        <v>41410</v>
      </c>
      <c r="AL499">
        <v>41410</v>
      </c>
    </row>
    <row r="500" spans="1:38" x14ac:dyDescent="0.25">
      <c r="A500" s="1">
        <v>404</v>
      </c>
      <c r="B500">
        <v>40</v>
      </c>
      <c r="C500">
        <v>90</v>
      </c>
      <c r="D500">
        <v>40</v>
      </c>
      <c r="E500">
        <v>10</v>
      </c>
      <c r="F500">
        <v>0</v>
      </c>
      <c r="G500">
        <v>4</v>
      </c>
      <c r="H500">
        <v>0</v>
      </c>
      <c r="I500" t="s">
        <v>88</v>
      </c>
      <c r="J500" t="s">
        <v>127</v>
      </c>
      <c r="K500" t="s">
        <v>166</v>
      </c>
      <c r="L500" t="s">
        <v>167</v>
      </c>
      <c r="M500">
        <v>0</v>
      </c>
      <c r="N500" t="s">
        <v>169</v>
      </c>
      <c r="O500" t="s">
        <v>170</v>
      </c>
      <c r="P500" t="s">
        <v>198</v>
      </c>
      <c r="Q500" t="s">
        <v>199</v>
      </c>
      <c r="R500">
        <v>1</v>
      </c>
      <c r="S500">
        <v>39</v>
      </c>
      <c r="T500" t="s">
        <v>365</v>
      </c>
      <c r="U500" t="s">
        <v>531</v>
      </c>
      <c r="W500" t="s">
        <v>543</v>
      </c>
      <c r="X500">
        <v>0</v>
      </c>
      <c r="Y500" t="s">
        <v>544</v>
      </c>
      <c r="Z500">
        <v>4</v>
      </c>
      <c r="AB500" t="s">
        <v>694</v>
      </c>
      <c r="AC500" t="s">
        <v>199</v>
      </c>
      <c r="AD500">
        <v>1</v>
      </c>
      <c r="AE500">
        <v>10</v>
      </c>
      <c r="AF500">
        <v>0</v>
      </c>
      <c r="AG500">
        <v>0.5</v>
      </c>
      <c r="AH500" t="s">
        <v>167</v>
      </c>
      <c r="AI500" t="s">
        <v>714</v>
      </c>
      <c r="AJ500" t="s">
        <v>730</v>
      </c>
      <c r="AK500">
        <v>41410</v>
      </c>
      <c r="AL500">
        <v>41410</v>
      </c>
    </row>
    <row r="501" spans="1:38" x14ac:dyDescent="0.25">
      <c r="A501" s="1">
        <v>405</v>
      </c>
      <c r="B501">
        <v>40</v>
      </c>
      <c r="C501">
        <v>90</v>
      </c>
      <c r="D501">
        <v>40</v>
      </c>
      <c r="E501">
        <v>10</v>
      </c>
      <c r="F501">
        <v>0</v>
      </c>
      <c r="G501">
        <v>16</v>
      </c>
      <c r="H501">
        <v>0</v>
      </c>
      <c r="I501" t="s">
        <v>88</v>
      </c>
      <c r="J501" t="s">
        <v>127</v>
      </c>
      <c r="K501" t="s">
        <v>166</v>
      </c>
      <c r="L501" t="s">
        <v>167</v>
      </c>
      <c r="M501">
        <v>0</v>
      </c>
      <c r="N501" t="s">
        <v>169</v>
      </c>
      <c r="O501" t="s">
        <v>170</v>
      </c>
      <c r="P501" t="s">
        <v>198</v>
      </c>
      <c r="Q501" t="s">
        <v>199</v>
      </c>
      <c r="R501">
        <v>1</v>
      </c>
      <c r="S501">
        <v>97</v>
      </c>
      <c r="T501" t="s">
        <v>270</v>
      </c>
      <c r="U501" t="s">
        <v>438</v>
      </c>
      <c r="W501" t="s">
        <v>543</v>
      </c>
      <c r="X501">
        <v>0</v>
      </c>
      <c r="Y501" t="s">
        <v>544</v>
      </c>
      <c r="Z501">
        <v>16</v>
      </c>
      <c r="AB501" t="s">
        <v>607</v>
      </c>
      <c r="AC501" t="s">
        <v>199</v>
      </c>
      <c r="AD501">
        <v>1</v>
      </c>
      <c r="AE501">
        <v>10</v>
      </c>
      <c r="AF501">
        <v>0</v>
      </c>
      <c r="AG501">
        <v>0.5</v>
      </c>
      <c r="AH501" t="s">
        <v>167</v>
      </c>
      <c r="AI501" t="s">
        <v>714</v>
      </c>
      <c r="AJ501" t="s">
        <v>730</v>
      </c>
      <c r="AK501">
        <v>41410</v>
      </c>
      <c r="AL501">
        <v>41410</v>
      </c>
    </row>
    <row r="502" spans="1:38" x14ac:dyDescent="0.25">
      <c r="A502" s="1">
        <v>406</v>
      </c>
      <c r="B502">
        <v>40</v>
      </c>
      <c r="C502">
        <v>90</v>
      </c>
      <c r="D502">
        <v>40</v>
      </c>
      <c r="E502">
        <v>10</v>
      </c>
      <c r="F502">
        <v>0</v>
      </c>
      <c r="G502">
        <v>3</v>
      </c>
      <c r="H502">
        <v>0</v>
      </c>
      <c r="I502" t="s">
        <v>88</v>
      </c>
      <c r="J502" t="s">
        <v>127</v>
      </c>
      <c r="K502" t="s">
        <v>166</v>
      </c>
      <c r="L502" t="s">
        <v>167</v>
      </c>
      <c r="M502">
        <v>0</v>
      </c>
      <c r="N502" t="s">
        <v>169</v>
      </c>
      <c r="O502" t="s">
        <v>170</v>
      </c>
      <c r="P502" t="s">
        <v>198</v>
      </c>
      <c r="Q502" t="s">
        <v>199</v>
      </c>
      <c r="R502">
        <v>1</v>
      </c>
      <c r="S502">
        <v>63</v>
      </c>
      <c r="T502" t="s">
        <v>366</v>
      </c>
      <c r="U502" t="s">
        <v>532</v>
      </c>
      <c r="W502" t="s">
        <v>543</v>
      </c>
      <c r="X502">
        <v>0</v>
      </c>
      <c r="Y502" t="s">
        <v>544</v>
      </c>
      <c r="Z502">
        <v>3</v>
      </c>
      <c r="AB502" t="s">
        <v>695</v>
      </c>
      <c r="AC502" t="s">
        <v>199</v>
      </c>
      <c r="AD502">
        <v>1</v>
      </c>
      <c r="AE502">
        <v>10</v>
      </c>
      <c r="AF502">
        <v>0</v>
      </c>
      <c r="AG502">
        <v>0.5</v>
      </c>
      <c r="AH502" t="s">
        <v>167</v>
      </c>
      <c r="AI502" t="s">
        <v>714</v>
      </c>
      <c r="AJ502" t="s">
        <v>730</v>
      </c>
      <c r="AK502">
        <v>41410</v>
      </c>
      <c r="AL502">
        <v>41410</v>
      </c>
    </row>
    <row r="503" spans="1:38" x14ac:dyDescent="0.25">
      <c r="A503" s="1">
        <v>407</v>
      </c>
      <c r="B503">
        <v>40</v>
      </c>
      <c r="C503">
        <v>90</v>
      </c>
      <c r="D503">
        <v>40</v>
      </c>
      <c r="E503">
        <v>10</v>
      </c>
      <c r="F503">
        <v>0</v>
      </c>
      <c r="G503">
        <v>16</v>
      </c>
      <c r="H503">
        <v>0</v>
      </c>
      <c r="I503" t="s">
        <v>88</v>
      </c>
      <c r="J503" t="s">
        <v>127</v>
      </c>
      <c r="K503" t="s">
        <v>166</v>
      </c>
      <c r="L503" t="s">
        <v>167</v>
      </c>
      <c r="M503">
        <v>0</v>
      </c>
      <c r="N503" t="s">
        <v>169</v>
      </c>
      <c r="O503" t="s">
        <v>170</v>
      </c>
      <c r="P503" t="s">
        <v>198</v>
      </c>
      <c r="Q503" t="s">
        <v>199</v>
      </c>
      <c r="R503">
        <v>1</v>
      </c>
      <c r="S503">
        <v>94</v>
      </c>
      <c r="T503" t="s">
        <v>367</v>
      </c>
      <c r="U503" t="s">
        <v>533</v>
      </c>
      <c r="W503" t="s">
        <v>543</v>
      </c>
      <c r="X503">
        <v>0</v>
      </c>
      <c r="Y503" t="s">
        <v>544</v>
      </c>
      <c r="Z503">
        <v>16</v>
      </c>
      <c r="AB503" t="s">
        <v>696</v>
      </c>
      <c r="AC503" t="s">
        <v>199</v>
      </c>
      <c r="AD503">
        <v>1</v>
      </c>
      <c r="AE503">
        <v>10</v>
      </c>
      <c r="AF503">
        <v>0</v>
      </c>
      <c r="AG503">
        <v>0.5</v>
      </c>
      <c r="AH503" t="s">
        <v>167</v>
      </c>
      <c r="AI503" t="s">
        <v>714</v>
      </c>
      <c r="AJ503" t="s">
        <v>730</v>
      </c>
      <c r="AK503">
        <v>41410</v>
      </c>
      <c r="AL503">
        <v>41410</v>
      </c>
    </row>
    <row r="504" spans="1:38" x14ac:dyDescent="0.25">
      <c r="A504" s="1">
        <v>502</v>
      </c>
      <c r="B504">
        <v>40</v>
      </c>
      <c r="C504">
        <v>90</v>
      </c>
      <c r="D504">
        <v>40</v>
      </c>
      <c r="E504">
        <v>10</v>
      </c>
      <c r="F504">
        <v>0</v>
      </c>
      <c r="G504">
        <v>1</v>
      </c>
      <c r="H504">
        <v>0</v>
      </c>
      <c r="I504" t="s">
        <v>88</v>
      </c>
      <c r="J504" t="s">
        <v>127</v>
      </c>
      <c r="K504" t="s">
        <v>166</v>
      </c>
      <c r="L504" t="s">
        <v>167</v>
      </c>
      <c r="M504">
        <v>0</v>
      </c>
      <c r="N504" t="s">
        <v>169</v>
      </c>
      <c r="O504" t="s">
        <v>170</v>
      </c>
      <c r="P504" t="s">
        <v>198</v>
      </c>
      <c r="Q504" t="s">
        <v>199</v>
      </c>
      <c r="R504">
        <v>1</v>
      </c>
      <c r="S504">
        <v>65</v>
      </c>
      <c r="T504" t="s">
        <v>368</v>
      </c>
      <c r="U504" t="s">
        <v>534</v>
      </c>
      <c r="W504" t="s">
        <v>543</v>
      </c>
      <c r="X504">
        <v>0</v>
      </c>
      <c r="Y504" t="s">
        <v>544</v>
      </c>
      <c r="Z504">
        <v>2</v>
      </c>
      <c r="AB504" t="s">
        <v>534</v>
      </c>
      <c r="AC504" t="s">
        <v>697</v>
      </c>
      <c r="AD504">
        <v>1</v>
      </c>
      <c r="AE504">
        <v>10</v>
      </c>
      <c r="AF504">
        <v>0</v>
      </c>
      <c r="AG504">
        <v>0.5</v>
      </c>
      <c r="AH504" t="s">
        <v>167</v>
      </c>
      <c r="AI504" t="s">
        <v>714</v>
      </c>
      <c r="AJ504" t="s">
        <v>730</v>
      </c>
      <c r="AK504">
        <v>41410</v>
      </c>
      <c r="AL504">
        <v>41410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F5A2-A796-4176-BFB6-CF3D77DDF7C9}">
  <dimension ref="A1:M504"/>
  <sheetViews>
    <sheetView tabSelected="1" zoomScale="85" zoomScaleNormal="85" workbookViewId="0">
      <selection activeCell="G4" sqref="G4"/>
    </sheetView>
  </sheetViews>
  <sheetFormatPr defaultRowHeight="12.75" x14ac:dyDescent="0.2"/>
  <cols>
    <col min="1" max="2" width="1.5703125" style="2" customWidth="1"/>
    <col min="3" max="3" width="11.85546875" style="3" customWidth="1"/>
    <col min="4" max="4" width="17.140625" style="3" customWidth="1"/>
    <col min="5" max="5" width="12.140625" style="3" bestFit="1" customWidth="1"/>
    <col min="6" max="6" width="11.42578125" style="3" customWidth="1"/>
    <col min="7" max="7" width="21.140625" style="3" customWidth="1"/>
    <col min="8" max="8" width="8.140625" style="3" customWidth="1"/>
    <col min="9" max="9" width="5.85546875" style="3" customWidth="1"/>
    <col min="10" max="13" width="5.7109375" style="4" customWidth="1"/>
    <col min="14" max="16384" width="9.140625" style="4"/>
  </cols>
  <sheetData>
    <row r="1" spans="1:13" ht="13.5" thickBot="1" x14ac:dyDescent="0.25">
      <c r="A1" s="2" t="s">
        <v>731</v>
      </c>
      <c r="B1" s="2" t="s">
        <v>732</v>
      </c>
      <c r="C1" s="3" t="s">
        <v>733</v>
      </c>
      <c r="D1" s="3" t="s">
        <v>734</v>
      </c>
      <c r="E1" s="3" t="s">
        <v>735</v>
      </c>
      <c r="F1" s="3" t="s">
        <v>736</v>
      </c>
      <c r="H1" s="3" t="s">
        <v>737</v>
      </c>
      <c r="I1" s="3" t="s">
        <v>738</v>
      </c>
      <c r="J1" s="4">
        <v>10</v>
      </c>
      <c r="K1" s="4">
        <v>20</v>
      </c>
      <c r="L1" s="4">
        <v>30</v>
      </c>
      <c r="M1" s="4">
        <v>40</v>
      </c>
    </row>
    <row r="2" spans="1:13" ht="38.25" x14ac:dyDescent="0.2">
      <c r="A2" s="2" t="str">
        <f>Sheet1!I2</f>
        <v>8029451-1</v>
      </c>
      <c r="B2" s="2">
        <f>Sheet1!AK2</f>
        <v>4610</v>
      </c>
      <c r="C2" s="5" t="str">
        <f>IF(Sheet1!I2=A1,"",Sheet1!I2)</f>
        <v>8029451-1</v>
      </c>
      <c r="D2" s="6" t="str">
        <f>IF(Sheet1!I2=A1,"",Sheet1!J2)</f>
        <v>Pointer Mount Block, Extended Scale Ass…</v>
      </c>
      <c r="E2" s="6" t="str">
        <f>IF(Sheet1!AK2=Sheet2!B1,"",Sheet1!AI2 &amp; " - " &amp;Sheet1!AJ2)</f>
        <v>FAB010 - Fabrication, Saw</v>
      </c>
      <c r="F2" s="6" t="str">
        <f>IF(Sheet1!T2="","",Sheet1!T2)</f>
        <v>9190060-1</v>
      </c>
      <c r="G2" s="6" t="str">
        <f>IF(Sheet1!T2="","",Sheet1!AB2)</f>
        <v>1/8 x 3/4 F.M. Brass,</v>
      </c>
      <c r="H2" s="6">
        <f>Sheet1!Z2</f>
        <v>0.25</v>
      </c>
      <c r="I2" s="6" t="str">
        <f>IF(Sheet1!T2="","",Sheet1!AC2)</f>
        <v>IN</v>
      </c>
      <c r="J2" s="7"/>
      <c r="K2" s="7"/>
      <c r="L2" s="7"/>
      <c r="M2" s="8"/>
    </row>
    <row r="3" spans="1:13" ht="38.25" x14ac:dyDescent="0.2">
      <c r="A3" s="2" t="str">
        <f>Sheet1!I3</f>
        <v>8029451-1</v>
      </c>
      <c r="B3" s="2">
        <f>Sheet1!AK3</f>
        <v>9510</v>
      </c>
      <c r="C3" s="9" t="str">
        <f>IF(Sheet1!I3=A2,"",Sheet1!I3)</f>
        <v/>
      </c>
      <c r="D3" s="10" t="str">
        <f>IF(Sheet1!I3=A2,"",Sheet1!J3)</f>
        <v/>
      </c>
      <c r="E3" s="10" t="str">
        <f>IF(Sheet1!AK3=Sheet2!B2,"",Sheet1!AI3 &amp; " - " &amp;Sheet1!AJ3)</f>
        <v>FAB020 - Fabrication, Layout</v>
      </c>
      <c r="F3" s="10" t="str">
        <f>IF(Sheet1!T3="","",Sheet1!T3)</f>
        <v/>
      </c>
      <c r="G3" s="10" t="str">
        <f>IF(Sheet1!T3="","",Sheet1!AB3)</f>
        <v/>
      </c>
      <c r="H3" s="10">
        <f>Sheet1!Z3</f>
        <v>1</v>
      </c>
      <c r="I3" s="10" t="str">
        <f>IF(Sheet1!T3="","",Sheet1!AC3)</f>
        <v/>
      </c>
      <c r="J3" s="11"/>
      <c r="K3" s="11"/>
      <c r="L3" s="11"/>
      <c r="M3" s="12"/>
    </row>
    <row r="4" spans="1:13" ht="38.25" x14ac:dyDescent="0.2">
      <c r="A4" s="2" t="str">
        <f>Sheet1!I4</f>
        <v>8029451-1</v>
      </c>
      <c r="B4" s="2">
        <f>Sheet1!AK4</f>
        <v>14080</v>
      </c>
      <c r="C4" s="9" t="str">
        <f>IF(Sheet1!I4=A3,"",Sheet1!I4)</f>
        <v/>
      </c>
      <c r="D4" s="10" t="str">
        <f>IF(Sheet1!I4=A3,"",Sheet1!J4)</f>
        <v/>
      </c>
      <c r="E4" s="10" t="str">
        <f>IF(Sheet1!AK4=Sheet2!B3,"",Sheet1!AI4 &amp; " - " &amp;Sheet1!AJ4)</f>
        <v>FAB030 - Fabrication, Check</v>
      </c>
      <c r="F4" s="10" t="str">
        <f>IF(Sheet1!T4="","",Sheet1!T4)</f>
        <v/>
      </c>
      <c r="G4" s="10" t="str">
        <f>IF(Sheet1!T4="","",Sheet1!AB4)</f>
        <v/>
      </c>
      <c r="H4" s="10">
        <f>Sheet1!Z4</f>
        <v>1</v>
      </c>
      <c r="I4" s="10" t="str">
        <f>IF(Sheet1!T4="","",Sheet1!AC4)</f>
        <v/>
      </c>
      <c r="J4" s="11"/>
      <c r="K4" s="11"/>
      <c r="L4" s="11"/>
      <c r="M4" s="12"/>
    </row>
    <row r="5" spans="1:13" ht="39" thickBot="1" x14ac:dyDescent="0.25">
      <c r="A5" s="2" t="str">
        <f>Sheet1!I5</f>
        <v>8029451-1</v>
      </c>
      <c r="B5" s="2">
        <f>Sheet1!AK5</f>
        <v>18680</v>
      </c>
      <c r="C5" s="13" t="str">
        <f>IF(Sheet1!I5=A4,"",Sheet1!I5)</f>
        <v/>
      </c>
      <c r="D5" s="14" t="str">
        <f>IF(Sheet1!I5=A4,"",Sheet1!J5)</f>
        <v/>
      </c>
      <c r="E5" s="14" t="str">
        <f>IF(Sheet1!AK5=Sheet2!B4,"",Sheet1!AI5 &amp; " - " &amp;Sheet1!AJ5)</f>
        <v>FAB040 - Fabrication, Drill</v>
      </c>
      <c r="F5" s="14" t="str">
        <f>IF(Sheet1!T5="","",Sheet1!T5)</f>
        <v/>
      </c>
      <c r="G5" s="14" t="str">
        <f>IF(Sheet1!T5="","",Sheet1!AB5)</f>
        <v/>
      </c>
      <c r="H5" s="14">
        <f>Sheet1!Z5</f>
        <v>1</v>
      </c>
      <c r="I5" s="14" t="str">
        <f>IF(Sheet1!T5="","",Sheet1!AC5)</f>
        <v/>
      </c>
      <c r="J5" s="15"/>
      <c r="K5" s="15"/>
      <c r="L5" s="15"/>
      <c r="M5" s="16"/>
    </row>
    <row r="6" spans="1:13" ht="38.25" x14ac:dyDescent="0.2">
      <c r="A6" s="2" t="str">
        <f>Sheet1!I6</f>
        <v>8025966-2</v>
      </c>
      <c r="B6" s="2">
        <f>Sheet1!AK6</f>
        <v>4620</v>
      </c>
      <c r="C6" s="5" t="str">
        <f>IF(Sheet1!I6=A5,"",Sheet1!I6)</f>
        <v>8025966-2</v>
      </c>
      <c r="D6" s="6" t="str">
        <f>IF(Sheet1!I6=A5,"",Sheet1!J6)</f>
        <v>DRIVE SHAFTS FOR USE WITH CUPLERS  MOD …</v>
      </c>
      <c r="E6" s="6" t="str">
        <f>IF(Sheet1!AK6=Sheet2!B5,"",Sheet1!AI6 &amp; " - " &amp;Sheet1!AJ6)</f>
        <v>FAB010 - Fabrication, Saw</v>
      </c>
      <c r="F6" s="6" t="str">
        <f>IF(Sheet1!T6="","",Sheet1!T6)</f>
        <v>9032075-1</v>
      </c>
      <c r="G6" s="6" t="str">
        <f>IF(Sheet1!T6="","",Sheet1!AB6)</f>
        <v>3/4"Dia. Fatigueproof shafting,</v>
      </c>
      <c r="H6" s="6">
        <f>Sheet1!Z6</f>
        <v>17.375</v>
      </c>
      <c r="I6" s="6" t="str">
        <f>IF(Sheet1!T6="","",Sheet1!AC6)</f>
        <v>IN</v>
      </c>
      <c r="J6" s="7"/>
      <c r="K6" s="7"/>
      <c r="L6" s="7"/>
      <c r="M6" s="8"/>
    </row>
    <row r="7" spans="1:13" ht="38.25" x14ac:dyDescent="0.2">
      <c r="A7" s="2" t="str">
        <f>Sheet1!I7</f>
        <v>8025966-2</v>
      </c>
      <c r="B7" s="2">
        <f>Sheet1!AK7</f>
        <v>9310</v>
      </c>
      <c r="C7" s="9" t="str">
        <f>IF(Sheet1!I7=A6,"",Sheet1!I7)</f>
        <v/>
      </c>
      <c r="D7" s="10" t="str">
        <f>IF(Sheet1!I7=A6,"",Sheet1!J7)</f>
        <v/>
      </c>
      <c r="E7" s="10" t="str">
        <f>IF(Sheet1!AK7=Sheet2!B6,"",Sheet1!AI7 &amp; " - " &amp;Sheet1!AJ7)</f>
        <v>MCH030 - Machining, Lathe</v>
      </c>
      <c r="F7" s="10" t="str">
        <f>IF(Sheet1!T7="","",Sheet1!T7)</f>
        <v/>
      </c>
      <c r="G7" s="10" t="str">
        <f>IF(Sheet1!T7="","",Sheet1!AB7)</f>
        <v/>
      </c>
      <c r="H7" s="10">
        <f>Sheet1!Z7</f>
        <v>1</v>
      </c>
      <c r="I7" s="10" t="str">
        <f>IF(Sheet1!T7="","",Sheet1!AC7)</f>
        <v/>
      </c>
      <c r="J7" s="11"/>
      <c r="K7" s="11"/>
      <c r="L7" s="11"/>
      <c r="M7" s="12"/>
    </row>
    <row r="8" spans="1:13" ht="38.25" x14ac:dyDescent="0.2">
      <c r="A8" s="2" t="str">
        <f>Sheet1!I8</f>
        <v>8025966-2</v>
      </c>
      <c r="B8" s="2">
        <f>Sheet1!AK8</f>
        <v>13880</v>
      </c>
      <c r="C8" s="9" t="str">
        <f>IF(Sheet1!I8=A7,"",Sheet1!I8)</f>
        <v/>
      </c>
      <c r="D8" s="10" t="str">
        <f>IF(Sheet1!I8=A7,"",Sheet1!J8)</f>
        <v/>
      </c>
      <c r="E8" s="10" t="str">
        <f>IF(Sheet1!AK8=Sheet2!B7,"",Sheet1!AI8 &amp; " - " &amp;Sheet1!AJ8)</f>
        <v>MCH010 - Machining, Mill</v>
      </c>
      <c r="F8" s="10" t="str">
        <f>IF(Sheet1!T8="","",Sheet1!T8)</f>
        <v/>
      </c>
      <c r="G8" s="10" t="str">
        <f>IF(Sheet1!T8="","",Sheet1!AB8)</f>
        <v/>
      </c>
      <c r="H8" s="10">
        <f>Sheet1!Z8</f>
        <v>1</v>
      </c>
      <c r="I8" s="10" t="str">
        <f>IF(Sheet1!T8="","",Sheet1!AC8)</f>
        <v/>
      </c>
      <c r="J8" s="11"/>
      <c r="K8" s="11"/>
      <c r="L8" s="11"/>
      <c r="M8" s="12"/>
    </row>
    <row r="9" spans="1:13" ht="39" thickBot="1" x14ac:dyDescent="0.25">
      <c r="A9" s="2" t="str">
        <f>Sheet1!I9</f>
        <v>8025966-2</v>
      </c>
      <c r="B9" s="2">
        <f>Sheet1!AK9</f>
        <v>18410</v>
      </c>
      <c r="C9" s="13" t="str">
        <f>IF(Sheet1!I9=A8,"",Sheet1!I9)</f>
        <v/>
      </c>
      <c r="D9" s="14" t="str">
        <f>IF(Sheet1!I9=A8,"",Sheet1!J9)</f>
        <v/>
      </c>
      <c r="E9" s="14" t="str">
        <f>IF(Sheet1!AK9=Sheet2!B8,"",Sheet1!AI9 &amp; " - " &amp;Sheet1!AJ9)</f>
        <v>EXT010 - External Operations</v>
      </c>
      <c r="F9" s="14" t="str">
        <f>IF(Sheet1!T9="","",Sheet1!T9)</f>
        <v>9816001</v>
      </c>
      <c r="G9" s="14" t="str">
        <f>IF(Sheet1!T9="","",Sheet1!AB9)</f>
        <v>Electroless Nickel Plating per MIL-C-26074, Class 1, Grade B</v>
      </c>
      <c r="H9" s="14">
        <f>Sheet1!Z9</f>
        <v>1</v>
      </c>
      <c r="I9" s="14" t="str">
        <f>IF(Sheet1!T9="","",Sheet1!AC9)</f>
        <v>EA</v>
      </c>
      <c r="J9" s="15"/>
      <c r="K9" s="15"/>
      <c r="L9" s="15"/>
      <c r="M9" s="16"/>
    </row>
    <row r="10" spans="1:13" ht="38.25" x14ac:dyDescent="0.2">
      <c r="A10" s="2" t="str">
        <f>Sheet1!I10</f>
        <v>8025966-3</v>
      </c>
      <c r="B10" s="2">
        <f>Sheet1!AK10</f>
        <v>4630</v>
      </c>
      <c r="C10" s="5" t="str">
        <f>IF(Sheet1!I10=A9,"",Sheet1!I10)</f>
        <v>8025966-3</v>
      </c>
      <c r="D10" s="6" t="str">
        <f>IF(Sheet1!I10=A9,"",Sheet1!J10)</f>
        <v>DRIVE SHAFTS FOR USE WITH CUPLERS  MOD …</v>
      </c>
      <c r="E10" s="6" t="str">
        <f>IF(Sheet1!AK10=Sheet2!B9,"",Sheet1!AI10 &amp; " - " &amp;Sheet1!AJ10)</f>
        <v>FAB010 - Fabrication, Saw</v>
      </c>
      <c r="F10" s="6" t="str">
        <f>IF(Sheet1!T10="","",Sheet1!T10)</f>
        <v>9032075-1</v>
      </c>
      <c r="G10" s="6" t="str">
        <f>IF(Sheet1!T10="","",Sheet1!AB10)</f>
        <v>3/4"Dia. Fatigueproof shafting,</v>
      </c>
      <c r="H10" s="6">
        <f>Sheet1!Z10</f>
        <v>6.3125</v>
      </c>
      <c r="I10" s="6" t="str">
        <f>IF(Sheet1!T10="","",Sheet1!AC10)</f>
        <v>IN</v>
      </c>
      <c r="J10" s="7"/>
      <c r="K10" s="7"/>
      <c r="L10" s="7"/>
      <c r="M10" s="8"/>
    </row>
    <row r="11" spans="1:13" ht="38.25" x14ac:dyDescent="0.2">
      <c r="A11" s="2" t="str">
        <f>Sheet1!I11</f>
        <v>8025966-3</v>
      </c>
      <c r="B11" s="2">
        <f>Sheet1!AK11</f>
        <v>9320</v>
      </c>
      <c r="C11" s="9" t="str">
        <f>IF(Sheet1!I11=A10,"",Sheet1!I11)</f>
        <v/>
      </c>
      <c r="D11" s="10" t="str">
        <f>IF(Sheet1!I11=A10,"",Sheet1!J11)</f>
        <v/>
      </c>
      <c r="E11" s="10" t="str">
        <f>IF(Sheet1!AK11=Sheet2!B10,"",Sheet1!AI11 &amp; " - " &amp;Sheet1!AJ11)</f>
        <v>MCH030 - Machining, Lathe</v>
      </c>
      <c r="F11" s="10" t="str">
        <f>IF(Sheet1!T11="","",Sheet1!T11)</f>
        <v/>
      </c>
      <c r="G11" s="10" t="str">
        <f>IF(Sheet1!T11="","",Sheet1!AB11)</f>
        <v/>
      </c>
      <c r="H11" s="10">
        <f>Sheet1!Z11</f>
        <v>1</v>
      </c>
      <c r="I11" s="10" t="str">
        <f>IF(Sheet1!T11="","",Sheet1!AC11)</f>
        <v/>
      </c>
      <c r="J11" s="11"/>
      <c r="K11" s="11"/>
      <c r="L11" s="11"/>
      <c r="M11" s="12"/>
    </row>
    <row r="12" spans="1:13" ht="38.25" x14ac:dyDescent="0.2">
      <c r="A12" s="2" t="str">
        <f>Sheet1!I12</f>
        <v>8025966-3</v>
      </c>
      <c r="B12" s="2">
        <f>Sheet1!AK12</f>
        <v>13890</v>
      </c>
      <c r="C12" s="9" t="str">
        <f>IF(Sheet1!I12=A11,"",Sheet1!I12)</f>
        <v/>
      </c>
      <c r="D12" s="10" t="str">
        <f>IF(Sheet1!I12=A11,"",Sheet1!J12)</f>
        <v/>
      </c>
      <c r="E12" s="10" t="str">
        <f>IF(Sheet1!AK12=Sheet2!B11,"",Sheet1!AI12 &amp; " - " &amp;Sheet1!AJ12)</f>
        <v>MCH010 - Machining, Mill</v>
      </c>
      <c r="F12" s="10" t="str">
        <f>IF(Sheet1!T12="","",Sheet1!T12)</f>
        <v/>
      </c>
      <c r="G12" s="10" t="str">
        <f>IF(Sheet1!T12="","",Sheet1!AB12)</f>
        <v/>
      </c>
      <c r="H12" s="10">
        <f>Sheet1!Z12</f>
        <v>1</v>
      </c>
      <c r="I12" s="10" t="str">
        <f>IF(Sheet1!T12="","",Sheet1!AC12)</f>
        <v/>
      </c>
      <c r="J12" s="11"/>
      <c r="K12" s="11"/>
      <c r="L12" s="11"/>
      <c r="M12" s="12"/>
    </row>
    <row r="13" spans="1:13" ht="39" thickBot="1" x14ac:dyDescent="0.25">
      <c r="A13" s="2" t="str">
        <f>Sheet1!I13</f>
        <v>8025966-3</v>
      </c>
      <c r="B13" s="2">
        <f>Sheet1!AK13</f>
        <v>18420</v>
      </c>
      <c r="C13" s="13" t="str">
        <f>IF(Sheet1!I13=A12,"",Sheet1!I13)</f>
        <v/>
      </c>
      <c r="D13" s="14" t="str">
        <f>IF(Sheet1!I13=A12,"",Sheet1!J13)</f>
        <v/>
      </c>
      <c r="E13" s="14" t="str">
        <f>IF(Sheet1!AK13=Sheet2!B12,"",Sheet1!AI13 &amp; " - " &amp;Sheet1!AJ13)</f>
        <v>EXT010 - External Operations</v>
      </c>
      <c r="F13" s="14" t="str">
        <f>IF(Sheet1!T13="","",Sheet1!T13)</f>
        <v>9816001</v>
      </c>
      <c r="G13" s="14" t="str">
        <f>IF(Sheet1!T13="","",Sheet1!AB13)</f>
        <v>Electroless Nickel Plating per MIL-C-26074, Class 1, Grade B</v>
      </c>
      <c r="H13" s="14">
        <f>Sheet1!Z13</f>
        <v>1</v>
      </c>
      <c r="I13" s="14" t="str">
        <f>IF(Sheet1!T13="","",Sheet1!AC13)</f>
        <v>EA</v>
      </c>
      <c r="J13" s="15"/>
      <c r="K13" s="15"/>
      <c r="L13" s="15"/>
      <c r="M13" s="16"/>
    </row>
    <row r="14" spans="1:13" ht="38.25" x14ac:dyDescent="0.2">
      <c r="A14" s="2" t="str">
        <f>Sheet1!I14</f>
        <v>8025966-4</v>
      </c>
      <c r="B14" s="2">
        <f>Sheet1!AK14</f>
        <v>4640</v>
      </c>
      <c r="C14" s="5" t="str">
        <f>IF(Sheet1!I14=A13,"",Sheet1!I14)</f>
        <v>8025966-4</v>
      </c>
      <c r="D14" s="6" t="str">
        <f>IF(Sheet1!I14=A13,"",Sheet1!J14)</f>
        <v>DRIVE SHAFTS FOR USE WITH CUPLERS  MOD …</v>
      </c>
      <c r="E14" s="6" t="str">
        <f>IF(Sheet1!AK14=Sheet2!B13,"",Sheet1!AI14 &amp; " - " &amp;Sheet1!AJ14)</f>
        <v>FAB010 - Fabrication, Saw</v>
      </c>
      <c r="F14" s="6" t="str">
        <f>IF(Sheet1!T14="","",Sheet1!T14)</f>
        <v>9032075-1</v>
      </c>
      <c r="G14" s="6" t="str">
        <f>IF(Sheet1!T14="","",Sheet1!AB14)</f>
        <v>3/4"Dia. Fatigueproof shafting,</v>
      </c>
      <c r="H14" s="6">
        <f>Sheet1!Z14</f>
        <v>8</v>
      </c>
      <c r="I14" s="6" t="str">
        <f>IF(Sheet1!T14="","",Sheet1!AC14)</f>
        <v>IN</v>
      </c>
      <c r="J14" s="7"/>
      <c r="K14" s="7"/>
      <c r="L14" s="7"/>
      <c r="M14" s="8"/>
    </row>
    <row r="15" spans="1:13" ht="38.25" x14ac:dyDescent="0.2">
      <c r="A15" s="2" t="str">
        <f>Sheet1!I15</f>
        <v>8025966-4</v>
      </c>
      <c r="B15" s="2">
        <f>Sheet1!AK15</f>
        <v>9330</v>
      </c>
      <c r="C15" s="9" t="str">
        <f>IF(Sheet1!I15=A14,"",Sheet1!I15)</f>
        <v/>
      </c>
      <c r="D15" s="10" t="str">
        <f>IF(Sheet1!I15=A14,"",Sheet1!J15)</f>
        <v/>
      </c>
      <c r="E15" s="10" t="str">
        <f>IF(Sheet1!AK15=Sheet2!B14,"",Sheet1!AI15 &amp; " - " &amp;Sheet1!AJ15)</f>
        <v>MCH030 - Machining, Lathe</v>
      </c>
      <c r="F15" s="10" t="str">
        <f>IF(Sheet1!T15="","",Sheet1!T15)</f>
        <v/>
      </c>
      <c r="G15" s="10" t="str">
        <f>IF(Sheet1!T15="","",Sheet1!AB15)</f>
        <v/>
      </c>
      <c r="H15" s="10">
        <f>Sheet1!Z15</f>
        <v>1</v>
      </c>
      <c r="I15" s="10" t="str">
        <f>IF(Sheet1!T15="","",Sheet1!AC15)</f>
        <v/>
      </c>
      <c r="J15" s="11"/>
      <c r="K15" s="11"/>
      <c r="L15" s="11"/>
      <c r="M15" s="12"/>
    </row>
    <row r="16" spans="1:13" ht="38.25" x14ac:dyDescent="0.2">
      <c r="A16" s="2" t="str">
        <f>Sheet1!I16</f>
        <v>8025966-4</v>
      </c>
      <c r="B16" s="2">
        <f>Sheet1!AK16</f>
        <v>13900</v>
      </c>
      <c r="C16" s="9" t="str">
        <f>IF(Sheet1!I16=A15,"",Sheet1!I16)</f>
        <v/>
      </c>
      <c r="D16" s="10" t="str">
        <f>IF(Sheet1!I16=A15,"",Sheet1!J16)</f>
        <v/>
      </c>
      <c r="E16" s="10" t="str">
        <f>IF(Sheet1!AK16=Sheet2!B15,"",Sheet1!AI16 &amp; " - " &amp;Sheet1!AJ16)</f>
        <v>MCH010 - Machining, Mill</v>
      </c>
      <c r="F16" s="10" t="str">
        <f>IF(Sheet1!T16="","",Sheet1!T16)</f>
        <v/>
      </c>
      <c r="G16" s="10" t="str">
        <f>IF(Sheet1!T16="","",Sheet1!AB16)</f>
        <v/>
      </c>
      <c r="H16" s="10">
        <f>Sheet1!Z16</f>
        <v>1</v>
      </c>
      <c r="I16" s="10" t="str">
        <f>IF(Sheet1!T16="","",Sheet1!AC16)</f>
        <v/>
      </c>
      <c r="J16" s="11"/>
      <c r="K16" s="11"/>
      <c r="L16" s="11"/>
      <c r="M16" s="12"/>
    </row>
    <row r="17" spans="1:13" ht="39" thickBot="1" x14ac:dyDescent="0.25">
      <c r="A17" s="2" t="str">
        <f>Sheet1!I17</f>
        <v>8025966-4</v>
      </c>
      <c r="B17" s="2">
        <f>Sheet1!AK17</f>
        <v>18430</v>
      </c>
      <c r="C17" s="13" t="str">
        <f>IF(Sheet1!I17=A16,"",Sheet1!I17)</f>
        <v/>
      </c>
      <c r="D17" s="14" t="str">
        <f>IF(Sheet1!I17=A16,"",Sheet1!J17)</f>
        <v/>
      </c>
      <c r="E17" s="14" t="str">
        <f>IF(Sheet1!AK17=Sheet2!B16,"",Sheet1!AI17 &amp; " - " &amp;Sheet1!AJ17)</f>
        <v>EXT010 - External Operations</v>
      </c>
      <c r="F17" s="14" t="str">
        <f>IF(Sheet1!T17="","",Sheet1!T17)</f>
        <v>9816001</v>
      </c>
      <c r="G17" s="14" t="str">
        <f>IF(Sheet1!T17="","",Sheet1!AB17)</f>
        <v>Electroless Nickel Plating per MIL-C-26074, Class 1, Grade B</v>
      </c>
      <c r="H17" s="14">
        <f>Sheet1!Z17</f>
        <v>1</v>
      </c>
      <c r="I17" s="14" t="str">
        <f>IF(Sheet1!T17="","",Sheet1!AC17)</f>
        <v>EA</v>
      </c>
      <c r="J17" s="15"/>
      <c r="K17" s="15"/>
      <c r="L17" s="15"/>
      <c r="M17" s="16"/>
    </row>
    <row r="18" spans="1:13" ht="38.25" x14ac:dyDescent="0.2">
      <c r="A18" s="2" t="str">
        <f>Sheet1!I18</f>
        <v>8025966-5</v>
      </c>
      <c r="B18" s="2">
        <f>Sheet1!AK18</f>
        <v>4650</v>
      </c>
      <c r="C18" s="5" t="str">
        <f>IF(Sheet1!I18=A17,"",Sheet1!I18)</f>
        <v>8025966-5</v>
      </c>
      <c r="D18" s="6" t="str">
        <f>IF(Sheet1!I18=A17,"",Sheet1!J18)</f>
        <v>DRIVE SHAFTS FOR USE WITH CUPLERS  MOD …</v>
      </c>
      <c r="E18" s="6" t="str">
        <f>IF(Sheet1!AK18=Sheet2!B17,"",Sheet1!AI18 &amp; " - " &amp;Sheet1!AJ18)</f>
        <v>FAB010 - Fabrication, Saw</v>
      </c>
      <c r="F18" s="6" t="str">
        <f>IF(Sheet1!T18="","",Sheet1!T18)</f>
        <v>9032075-1</v>
      </c>
      <c r="G18" s="6" t="str">
        <f>IF(Sheet1!T18="","",Sheet1!AB18)</f>
        <v>3/4"Dia. Fatigueproof shafting,</v>
      </c>
      <c r="H18" s="6">
        <f>Sheet1!Z18</f>
        <v>17.375</v>
      </c>
      <c r="I18" s="6" t="str">
        <f>IF(Sheet1!T18="","",Sheet1!AC18)</f>
        <v>IN</v>
      </c>
      <c r="J18" s="7"/>
      <c r="K18" s="7"/>
      <c r="L18" s="7"/>
      <c r="M18" s="8"/>
    </row>
    <row r="19" spans="1:13" ht="38.25" x14ac:dyDescent="0.2">
      <c r="A19" s="2" t="str">
        <f>Sheet1!I19</f>
        <v>8025966-5</v>
      </c>
      <c r="B19" s="2">
        <f>Sheet1!AK19</f>
        <v>9340</v>
      </c>
      <c r="C19" s="9" t="str">
        <f>IF(Sheet1!I19=A18,"",Sheet1!I19)</f>
        <v/>
      </c>
      <c r="D19" s="10" t="str">
        <f>IF(Sheet1!I19=A18,"",Sheet1!J19)</f>
        <v/>
      </c>
      <c r="E19" s="10" t="str">
        <f>IF(Sheet1!AK19=Sheet2!B18,"",Sheet1!AI19 &amp; " - " &amp;Sheet1!AJ19)</f>
        <v>MCH030 - Machining, Lathe</v>
      </c>
      <c r="F19" s="10" t="str">
        <f>IF(Sheet1!T19="","",Sheet1!T19)</f>
        <v/>
      </c>
      <c r="G19" s="10" t="str">
        <f>IF(Sheet1!T19="","",Sheet1!AB19)</f>
        <v/>
      </c>
      <c r="H19" s="10">
        <f>Sheet1!Z19</f>
        <v>1</v>
      </c>
      <c r="I19" s="10" t="str">
        <f>IF(Sheet1!T19="","",Sheet1!AC19)</f>
        <v/>
      </c>
      <c r="J19" s="11"/>
      <c r="K19" s="11"/>
      <c r="L19" s="11"/>
      <c r="M19" s="12"/>
    </row>
    <row r="20" spans="1:13" ht="38.25" x14ac:dyDescent="0.2">
      <c r="A20" s="2" t="str">
        <f>Sheet1!I20</f>
        <v>8025966-5</v>
      </c>
      <c r="B20" s="2">
        <f>Sheet1!AK20</f>
        <v>13910</v>
      </c>
      <c r="C20" s="9" t="str">
        <f>IF(Sheet1!I20=A19,"",Sheet1!I20)</f>
        <v/>
      </c>
      <c r="D20" s="10" t="str">
        <f>IF(Sheet1!I20=A19,"",Sheet1!J20)</f>
        <v/>
      </c>
      <c r="E20" s="10" t="str">
        <f>IF(Sheet1!AK20=Sheet2!B19,"",Sheet1!AI20 &amp; " - " &amp;Sheet1!AJ20)</f>
        <v>MCH010 - Machining, Mill</v>
      </c>
      <c r="F20" s="10" t="str">
        <f>IF(Sheet1!T20="","",Sheet1!T20)</f>
        <v/>
      </c>
      <c r="G20" s="10" t="str">
        <f>IF(Sheet1!T20="","",Sheet1!AB20)</f>
        <v/>
      </c>
      <c r="H20" s="10">
        <f>Sheet1!Z20</f>
        <v>1</v>
      </c>
      <c r="I20" s="10" t="str">
        <f>IF(Sheet1!T20="","",Sheet1!AC20)</f>
        <v/>
      </c>
      <c r="J20" s="11"/>
      <c r="K20" s="11"/>
      <c r="L20" s="11"/>
      <c r="M20" s="12"/>
    </row>
    <row r="21" spans="1:13" ht="39" thickBot="1" x14ac:dyDescent="0.25">
      <c r="A21" s="2" t="str">
        <f>Sheet1!I21</f>
        <v>8025966-5</v>
      </c>
      <c r="B21" s="2">
        <f>Sheet1!AK21</f>
        <v>18440</v>
      </c>
      <c r="C21" s="13" t="str">
        <f>IF(Sheet1!I21=A20,"",Sheet1!I21)</f>
        <v/>
      </c>
      <c r="D21" s="14" t="str">
        <f>IF(Sheet1!I21=A20,"",Sheet1!J21)</f>
        <v/>
      </c>
      <c r="E21" s="14" t="str">
        <f>IF(Sheet1!AK21=Sheet2!B20,"",Sheet1!AI21 &amp; " - " &amp;Sheet1!AJ21)</f>
        <v>EXT010 - External Operations</v>
      </c>
      <c r="F21" s="14" t="str">
        <f>IF(Sheet1!T21="","",Sheet1!T21)</f>
        <v>9816001</v>
      </c>
      <c r="G21" s="14" t="str">
        <f>IF(Sheet1!T21="","",Sheet1!AB21)</f>
        <v>Electroless Nickel Plating per MIL-C-26074, Class 1, Grade B</v>
      </c>
      <c r="H21" s="14">
        <f>Sheet1!Z21</f>
        <v>1</v>
      </c>
      <c r="I21" s="14" t="str">
        <f>IF(Sheet1!T21="","",Sheet1!AC21)</f>
        <v>EA</v>
      </c>
      <c r="J21" s="15"/>
      <c r="K21" s="15"/>
      <c r="L21" s="15"/>
      <c r="M21" s="16"/>
    </row>
    <row r="22" spans="1:13" ht="38.25" x14ac:dyDescent="0.2">
      <c r="A22" s="2" t="str">
        <f>Sheet1!I22</f>
        <v>8033809</v>
      </c>
      <c r="B22" s="2">
        <f>Sheet1!AK22</f>
        <v>4660</v>
      </c>
      <c r="C22" s="5" t="str">
        <f>IF(Sheet1!I22=A21,"",Sheet1!I22)</f>
        <v>8033809</v>
      </c>
      <c r="D22" s="6" t="str">
        <f>IF(Sheet1!I22=A21,"",Sheet1!J22)</f>
        <v>DRIVE SHAFT MODEL 76EX TESTER (EXT. MOT…</v>
      </c>
      <c r="E22" s="6" t="str">
        <f>IF(Sheet1!AK22=Sheet2!B21,"",Sheet1!AI22 &amp; " - " &amp;Sheet1!AJ22)</f>
        <v>FAB010 - Fabrication, Saw</v>
      </c>
      <c r="F22" s="6" t="str">
        <f>IF(Sheet1!T22="","",Sheet1!T22)</f>
        <v>9032075-1</v>
      </c>
      <c r="G22" s="6" t="str">
        <f>IF(Sheet1!T22="","",Sheet1!AB22)</f>
        <v>3/4"Dia. Fatigueproof shafting,</v>
      </c>
      <c r="H22" s="6">
        <f>Sheet1!Z22</f>
        <v>13</v>
      </c>
      <c r="I22" s="6" t="str">
        <f>IF(Sheet1!T22="","",Sheet1!AC22)</f>
        <v>IN</v>
      </c>
      <c r="J22" s="7"/>
      <c r="K22" s="7"/>
      <c r="L22" s="7"/>
      <c r="M22" s="8"/>
    </row>
    <row r="23" spans="1:13" ht="38.25" x14ac:dyDescent="0.2">
      <c r="A23" s="2" t="str">
        <f>Sheet1!I23</f>
        <v>8033809</v>
      </c>
      <c r="B23" s="2">
        <f>Sheet1!AK23</f>
        <v>9640</v>
      </c>
      <c r="C23" s="9" t="str">
        <f>IF(Sheet1!I23=A22,"",Sheet1!I23)</f>
        <v/>
      </c>
      <c r="D23" s="10" t="str">
        <f>IF(Sheet1!I23=A22,"",Sheet1!J23)</f>
        <v/>
      </c>
      <c r="E23" s="10" t="str">
        <f>IF(Sheet1!AK23=Sheet2!B22,"",Sheet1!AI23 &amp; " - " &amp;Sheet1!AJ23)</f>
        <v>MCH030 - Machining, Lathe</v>
      </c>
      <c r="F23" s="10" t="str">
        <f>IF(Sheet1!T23="","",Sheet1!T23)</f>
        <v/>
      </c>
      <c r="G23" s="10" t="str">
        <f>IF(Sheet1!T23="","",Sheet1!AB23)</f>
        <v/>
      </c>
      <c r="H23" s="10">
        <f>Sheet1!Z23</f>
        <v>1</v>
      </c>
      <c r="I23" s="10" t="str">
        <f>IF(Sheet1!T23="","",Sheet1!AC23)</f>
        <v/>
      </c>
      <c r="J23" s="11"/>
      <c r="K23" s="11"/>
      <c r="L23" s="11"/>
      <c r="M23" s="12"/>
    </row>
    <row r="24" spans="1:13" ht="38.25" x14ac:dyDescent="0.2">
      <c r="A24" s="2" t="str">
        <f>Sheet1!I24</f>
        <v>8033809</v>
      </c>
      <c r="B24" s="2">
        <f>Sheet1!AK24</f>
        <v>14210</v>
      </c>
      <c r="C24" s="9" t="str">
        <f>IF(Sheet1!I24=A23,"",Sheet1!I24)</f>
        <v/>
      </c>
      <c r="D24" s="10" t="str">
        <f>IF(Sheet1!I24=A23,"",Sheet1!J24)</f>
        <v/>
      </c>
      <c r="E24" s="10" t="str">
        <f>IF(Sheet1!AK24=Sheet2!B23,"",Sheet1!AI24 &amp; " - " &amp;Sheet1!AJ24)</f>
        <v>MCH010 - Machining, Mill</v>
      </c>
      <c r="F24" s="10" t="str">
        <f>IF(Sheet1!T24="","",Sheet1!T24)</f>
        <v/>
      </c>
      <c r="G24" s="10" t="str">
        <f>IF(Sheet1!T24="","",Sheet1!AB24)</f>
        <v/>
      </c>
      <c r="H24" s="10">
        <f>Sheet1!Z24</f>
        <v>1</v>
      </c>
      <c r="I24" s="10" t="str">
        <f>IF(Sheet1!T24="","",Sheet1!AC24)</f>
        <v/>
      </c>
      <c r="J24" s="11"/>
      <c r="K24" s="11"/>
      <c r="L24" s="11"/>
      <c r="M24" s="12"/>
    </row>
    <row r="25" spans="1:13" ht="39" thickBot="1" x14ac:dyDescent="0.25">
      <c r="A25" s="2" t="str">
        <f>Sheet1!I25</f>
        <v>8033809</v>
      </c>
      <c r="B25" s="2">
        <f>Sheet1!AK25</f>
        <v>18450</v>
      </c>
      <c r="C25" s="13" t="str">
        <f>IF(Sheet1!I25=A24,"",Sheet1!I25)</f>
        <v/>
      </c>
      <c r="D25" s="14" t="str">
        <f>IF(Sheet1!I25=A24,"",Sheet1!J25)</f>
        <v/>
      </c>
      <c r="E25" s="14" t="str">
        <f>IF(Sheet1!AK25=Sheet2!B24,"",Sheet1!AI25 &amp; " - " &amp;Sheet1!AJ25)</f>
        <v>EXT010 - External Operations</v>
      </c>
      <c r="F25" s="14" t="str">
        <f>IF(Sheet1!T25="","",Sheet1!T25)</f>
        <v>9816001</v>
      </c>
      <c r="G25" s="14" t="str">
        <f>IF(Sheet1!T25="","",Sheet1!AB25)</f>
        <v>Electroless Nickel Plating per MIL-C-26074, Class 1, Grade B</v>
      </c>
      <c r="H25" s="14">
        <f>Sheet1!Z25</f>
        <v>1</v>
      </c>
      <c r="I25" s="14" t="str">
        <f>IF(Sheet1!T25="","",Sheet1!AC25)</f>
        <v>EA</v>
      </c>
      <c r="J25" s="15"/>
      <c r="K25" s="15"/>
      <c r="L25" s="15"/>
      <c r="M25" s="16"/>
    </row>
    <row r="26" spans="1:13" ht="38.25" x14ac:dyDescent="0.2">
      <c r="A26" s="2" t="str">
        <f>Sheet1!I26</f>
        <v>8033810-3</v>
      </c>
      <c r="B26" s="2">
        <f>Sheet1!AK26</f>
        <v>4670</v>
      </c>
      <c r="C26" s="5" t="str">
        <f>IF(Sheet1!I26=A25,"",Sheet1!I26)</f>
        <v>8033810-3</v>
      </c>
      <c r="D26" s="6" t="str">
        <f>IF(Sheet1!I26=A25,"",Sheet1!J26)</f>
        <v>DRIVE SHAFT MODEL 76EX TESTER (EXT. MOT…</v>
      </c>
      <c r="E26" s="6" t="str">
        <f>IF(Sheet1!AK26=Sheet2!B25,"",Sheet1!AI26 &amp; " - " &amp;Sheet1!AJ26)</f>
        <v>FAB010 - Fabrication, Saw</v>
      </c>
      <c r="F26" s="6" t="str">
        <f>IF(Sheet1!T26="","",Sheet1!T26)</f>
        <v>9032075-1</v>
      </c>
      <c r="G26" s="6" t="str">
        <f>IF(Sheet1!T26="","",Sheet1!AB26)</f>
        <v>3/4"Dia. Fatigueproof shafting,</v>
      </c>
      <c r="H26" s="6">
        <f>Sheet1!Z26</f>
        <v>23</v>
      </c>
      <c r="I26" s="6" t="str">
        <f>IF(Sheet1!T26="","",Sheet1!AC26)</f>
        <v>IN</v>
      </c>
      <c r="J26" s="7"/>
      <c r="K26" s="7"/>
      <c r="L26" s="7"/>
      <c r="M26" s="8"/>
    </row>
    <row r="27" spans="1:13" ht="38.25" x14ac:dyDescent="0.2">
      <c r="A27" s="2" t="str">
        <f>Sheet1!I27</f>
        <v>8033810-3</v>
      </c>
      <c r="B27" s="2">
        <f>Sheet1!AK27</f>
        <v>9650</v>
      </c>
      <c r="C27" s="9" t="str">
        <f>IF(Sheet1!I27=A26,"",Sheet1!I27)</f>
        <v/>
      </c>
      <c r="D27" s="10" t="str">
        <f>IF(Sheet1!I27=A26,"",Sheet1!J27)</f>
        <v/>
      </c>
      <c r="E27" s="10" t="str">
        <f>IF(Sheet1!AK27=Sheet2!B26,"",Sheet1!AI27 &amp; " - " &amp;Sheet1!AJ27)</f>
        <v>MCH030 - Machining, Lathe</v>
      </c>
      <c r="F27" s="10" t="str">
        <f>IF(Sheet1!T27="","",Sheet1!T27)</f>
        <v/>
      </c>
      <c r="G27" s="10" t="str">
        <f>IF(Sheet1!T27="","",Sheet1!AB27)</f>
        <v/>
      </c>
      <c r="H27" s="10">
        <f>Sheet1!Z27</f>
        <v>1</v>
      </c>
      <c r="I27" s="10" t="str">
        <f>IF(Sheet1!T27="","",Sheet1!AC27)</f>
        <v/>
      </c>
      <c r="J27" s="11"/>
      <c r="K27" s="11"/>
      <c r="L27" s="11"/>
      <c r="M27" s="12"/>
    </row>
    <row r="28" spans="1:13" ht="39" thickBot="1" x14ac:dyDescent="0.25">
      <c r="A28" s="2" t="str">
        <f>Sheet1!I28</f>
        <v>8033810-3</v>
      </c>
      <c r="B28" s="2">
        <f>Sheet1!AK28</f>
        <v>14220</v>
      </c>
      <c r="C28" s="13" t="str">
        <f>IF(Sheet1!I28=A27,"",Sheet1!I28)</f>
        <v/>
      </c>
      <c r="D28" s="14" t="str">
        <f>IF(Sheet1!I28=A27,"",Sheet1!J28)</f>
        <v/>
      </c>
      <c r="E28" s="14" t="str">
        <f>IF(Sheet1!AK28=Sheet2!B27,"",Sheet1!AI28 &amp; " - " &amp;Sheet1!AJ28)</f>
        <v>MCH010 - Machining, Mill</v>
      </c>
      <c r="F28" s="14" t="str">
        <f>IF(Sheet1!T28="","",Sheet1!T28)</f>
        <v/>
      </c>
      <c r="G28" s="14" t="str">
        <f>IF(Sheet1!T28="","",Sheet1!AB28)</f>
        <v/>
      </c>
      <c r="H28" s="14">
        <f>Sheet1!Z28</f>
        <v>1</v>
      </c>
      <c r="I28" s="14" t="str">
        <f>IF(Sheet1!T28="","",Sheet1!AC28)</f>
        <v/>
      </c>
      <c r="J28" s="15"/>
      <c r="K28" s="15"/>
      <c r="L28" s="15"/>
      <c r="M28" s="16"/>
    </row>
    <row r="29" spans="1:13" ht="38.25" x14ac:dyDescent="0.2">
      <c r="A29" s="2" t="str">
        <f>Sheet1!I29</f>
        <v>8026391</v>
      </c>
      <c r="B29" s="2">
        <f>Sheet1!AK29</f>
        <v>4680</v>
      </c>
      <c r="C29" s="17" t="str">
        <f>IF(Sheet1!I29=A28,"",Sheet1!I29)</f>
        <v>8026391</v>
      </c>
      <c r="D29" s="18" t="str">
        <f>IF(Sheet1!I29=A28,"",Sheet1!J29)</f>
        <v>Leg Lagging Plate</v>
      </c>
      <c r="E29" s="18" t="str">
        <f>IF(Sheet1!AK29=Sheet2!B28,"",Sheet1!AI29 &amp; " - " &amp;Sheet1!AJ29)</f>
        <v>FAB010 - Fabrication, Saw</v>
      </c>
      <c r="F29" s="18" t="str">
        <f>IF(Sheet1!T29="","",Sheet1!T29)</f>
        <v>9030240-3</v>
      </c>
      <c r="G29" s="18" t="str">
        <f>IF(Sheet1!T29="","",Sheet1!AB29)</f>
        <v>5/16 x 2-1/2" CRS Bar,</v>
      </c>
      <c r="H29" s="18">
        <f>Sheet1!Z29</f>
        <v>6</v>
      </c>
      <c r="I29" s="18" t="str">
        <f>IF(Sheet1!T29="","",Sheet1!AC29)</f>
        <v>IN</v>
      </c>
      <c r="J29" s="19"/>
      <c r="K29" s="19"/>
      <c r="L29" s="19"/>
      <c r="M29" s="20"/>
    </row>
    <row r="30" spans="1:13" x14ac:dyDescent="0.2">
      <c r="A30" s="2" t="str">
        <f>Sheet1!I30</f>
        <v>8026391</v>
      </c>
      <c r="B30" s="2">
        <f>Sheet1!AK30</f>
        <v>4680</v>
      </c>
      <c r="C30" s="21" t="str">
        <f>IF(Sheet1!I30=A29,"",Sheet1!I30)</f>
        <v/>
      </c>
      <c r="D30" s="22" t="str">
        <f>IF(Sheet1!I30=A29,"",Sheet1!J30)</f>
        <v/>
      </c>
      <c r="E30" s="22" t="str">
        <f>IF(Sheet1!AK30=Sheet2!B29,"",Sheet1!AI30 &amp; " - " &amp;Sheet1!AJ30)</f>
        <v/>
      </c>
      <c r="F30" s="22" t="str">
        <f>IF(Sheet1!T30="","",Sheet1!T30)</f>
        <v>9030240-3</v>
      </c>
      <c r="G30" s="22" t="str">
        <f>IF(Sheet1!T30="","",Sheet1!AB30)</f>
        <v>5/16 x 2-1/2" CRS Bar,</v>
      </c>
      <c r="H30" s="22">
        <f>Sheet1!Z30</f>
        <v>6</v>
      </c>
      <c r="I30" s="22" t="str">
        <f>IF(Sheet1!T30="","",Sheet1!AC30)</f>
        <v>IN</v>
      </c>
      <c r="J30" s="23"/>
      <c r="K30" s="23"/>
      <c r="L30" s="23"/>
      <c r="M30" s="24"/>
    </row>
    <row r="31" spans="1:13" x14ac:dyDescent="0.2">
      <c r="A31" s="2" t="str">
        <f>Sheet1!I31</f>
        <v>8026391</v>
      </c>
      <c r="B31" s="2">
        <f>Sheet1!AK31</f>
        <v>4680</v>
      </c>
      <c r="C31" s="21" t="str">
        <f>IF(Sheet1!I31=A30,"",Sheet1!I31)</f>
        <v/>
      </c>
      <c r="D31" s="22" t="str">
        <f>IF(Sheet1!I31=A30,"",Sheet1!J31)</f>
        <v/>
      </c>
      <c r="E31" s="22" t="str">
        <f>IF(Sheet1!AK31=Sheet2!B30,"",Sheet1!AI31 &amp; " - " &amp;Sheet1!AJ31)</f>
        <v/>
      </c>
      <c r="F31" s="22" t="str">
        <f>IF(Sheet1!T31="","",Sheet1!T31)</f>
        <v>9030240-3</v>
      </c>
      <c r="G31" s="22" t="str">
        <f>IF(Sheet1!T31="","",Sheet1!AB31)</f>
        <v>5/16 x 2-1/2" CRS Bar,</v>
      </c>
      <c r="H31" s="22">
        <f>Sheet1!Z31</f>
        <v>6</v>
      </c>
      <c r="I31" s="22" t="str">
        <f>IF(Sheet1!T31="","",Sheet1!AC31)</f>
        <v>IN</v>
      </c>
      <c r="J31" s="23"/>
      <c r="K31" s="23"/>
      <c r="L31" s="23"/>
      <c r="M31" s="24"/>
    </row>
    <row r="32" spans="1:13" x14ac:dyDescent="0.2">
      <c r="A32" s="2" t="str">
        <f>Sheet1!I32</f>
        <v>8026391</v>
      </c>
      <c r="B32" s="2">
        <f>Sheet1!AK32</f>
        <v>4680</v>
      </c>
      <c r="C32" s="21" t="str">
        <f>IF(Sheet1!I32=A31,"",Sheet1!I32)</f>
        <v/>
      </c>
      <c r="D32" s="22" t="str">
        <f>IF(Sheet1!I32=A31,"",Sheet1!J32)</f>
        <v/>
      </c>
      <c r="E32" s="22" t="str">
        <f>IF(Sheet1!AK32=Sheet2!B31,"",Sheet1!AI32 &amp; " - " &amp;Sheet1!AJ32)</f>
        <v/>
      </c>
      <c r="F32" s="22" t="str">
        <f>IF(Sheet1!T32="","",Sheet1!T32)</f>
        <v>9030240-3</v>
      </c>
      <c r="G32" s="22" t="str">
        <f>IF(Sheet1!T32="","",Sheet1!AB32)</f>
        <v>5/16 x 2-1/2" CRS Bar,</v>
      </c>
      <c r="H32" s="22">
        <f>Sheet1!Z32</f>
        <v>6</v>
      </c>
      <c r="I32" s="22" t="str">
        <f>IF(Sheet1!T32="","",Sheet1!AC32)</f>
        <v>IN</v>
      </c>
      <c r="J32" s="23"/>
      <c r="K32" s="23"/>
      <c r="L32" s="23"/>
      <c r="M32" s="24"/>
    </row>
    <row r="33" spans="1:13" x14ac:dyDescent="0.2">
      <c r="A33" s="2" t="str">
        <f>Sheet1!I33</f>
        <v>8026391</v>
      </c>
      <c r="B33" s="2">
        <f>Sheet1!AK33</f>
        <v>4680</v>
      </c>
      <c r="C33" s="21" t="str">
        <f>IF(Sheet1!I33=A32,"",Sheet1!I33)</f>
        <v/>
      </c>
      <c r="D33" s="22" t="str">
        <f>IF(Sheet1!I33=A32,"",Sheet1!J33)</f>
        <v/>
      </c>
      <c r="E33" s="22" t="str">
        <f>IF(Sheet1!AK33=Sheet2!B32,"",Sheet1!AI33 &amp; " - " &amp;Sheet1!AJ33)</f>
        <v/>
      </c>
      <c r="F33" s="22" t="str">
        <f>IF(Sheet1!T33="","",Sheet1!T33)</f>
        <v>9030240-3</v>
      </c>
      <c r="G33" s="22" t="str">
        <f>IF(Sheet1!T33="","",Sheet1!AB33)</f>
        <v>5/16 x 2-1/2" CRS Bar,</v>
      </c>
      <c r="H33" s="22">
        <f>Sheet1!Z33</f>
        <v>6</v>
      </c>
      <c r="I33" s="22" t="str">
        <f>IF(Sheet1!T33="","",Sheet1!AC33)</f>
        <v>IN</v>
      </c>
      <c r="J33" s="23"/>
      <c r="K33" s="23"/>
      <c r="L33" s="23"/>
      <c r="M33" s="24"/>
    </row>
    <row r="34" spans="1:13" x14ac:dyDescent="0.2">
      <c r="A34" s="2" t="str">
        <f>Sheet1!I34</f>
        <v>8026391</v>
      </c>
      <c r="B34" s="2">
        <f>Sheet1!AK34</f>
        <v>4680</v>
      </c>
      <c r="C34" s="21" t="str">
        <f>IF(Sheet1!I34=A33,"",Sheet1!I34)</f>
        <v/>
      </c>
      <c r="D34" s="22" t="str">
        <f>IF(Sheet1!I34=A33,"",Sheet1!J34)</f>
        <v/>
      </c>
      <c r="E34" s="22" t="str">
        <f>IF(Sheet1!AK34=Sheet2!B33,"",Sheet1!AI34 &amp; " - " &amp;Sheet1!AJ34)</f>
        <v/>
      </c>
      <c r="F34" s="22" t="str">
        <f>IF(Sheet1!T34="","",Sheet1!T34)</f>
        <v>9030240-3</v>
      </c>
      <c r="G34" s="22" t="str">
        <f>IF(Sheet1!T34="","",Sheet1!AB34)</f>
        <v>5/16 x 2-1/2" CRS Bar,</v>
      </c>
      <c r="H34" s="22">
        <f>Sheet1!Z34</f>
        <v>6</v>
      </c>
      <c r="I34" s="22" t="str">
        <f>IF(Sheet1!T34="","",Sheet1!AC34)</f>
        <v>IN</v>
      </c>
      <c r="J34" s="23"/>
      <c r="K34" s="23"/>
      <c r="L34" s="23"/>
      <c r="M34" s="24"/>
    </row>
    <row r="35" spans="1:13" x14ac:dyDescent="0.2">
      <c r="A35" s="2" t="str">
        <f>Sheet1!I35</f>
        <v>8026391</v>
      </c>
      <c r="B35" s="2">
        <f>Sheet1!AK35</f>
        <v>4680</v>
      </c>
      <c r="C35" s="21" t="str">
        <f>IF(Sheet1!I35=A34,"",Sheet1!I35)</f>
        <v/>
      </c>
      <c r="D35" s="22" t="str">
        <f>IF(Sheet1!I35=A34,"",Sheet1!J35)</f>
        <v/>
      </c>
      <c r="E35" s="22" t="str">
        <f>IF(Sheet1!AK35=Sheet2!B34,"",Sheet1!AI35 &amp; " - " &amp;Sheet1!AJ35)</f>
        <v/>
      </c>
      <c r="F35" s="22" t="str">
        <f>IF(Sheet1!T35="","",Sheet1!T35)</f>
        <v>9030240-3</v>
      </c>
      <c r="G35" s="22" t="str">
        <f>IF(Sheet1!T35="","",Sheet1!AB35)</f>
        <v>5/16 x 2-1/2" CRS Bar,</v>
      </c>
      <c r="H35" s="22">
        <f>Sheet1!Z35</f>
        <v>6</v>
      </c>
      <c r="I35" s="22" t="str">
        <f>IF(Sheet1!T35="","",Sheet1!AC35)</f>
        <v>IN</v>
      </c>
      <c r="J35" s="23"/>
      <c r="K35" s="23"/>
      <c r="L35" s="23"/>
      <c r="M35" s="24"/>
    </row>
    <row r="36" spans="1:13" x14ac:dyDescent="0.2">
      <c r="A36" s="2" t="str">
        <f>Sheet1!I36</f>
        <v>8026391</v>
      </c>
      <c r="B36" s="2">
        <f>Sheet1!AK36</f>
        <v>4680</v>
      </c>
      <c r="C36" s="25" t="str">
        <f>IF(Sheet1!I36=A35,"",Sheet1!I36)</f>
        <v/>
      </c>
      <c r="D36" s="26" t="str">
        <f>IF(Sheet1!I36=A35,"",Sheet1!J36)</f>
        <v/>
      </c>
      <c r="E36" s="26" t="str">
        <f>IF(Sheet1!AK36=Sheet2!B35,"",Sheet1!AI36 &amp; " - " &amp;Sheet1!AJ36)</f>
        <v/>
      </c>
      <c r="F36" s="26" t="str">
        <f>IF(Sheet1!T36="","",Sheet1!T36)</f>
        <v>9030240-3</v>
      </c>
      <c r="G36" s="26" t="str">
        <f>IF(Sheet1!T36="","",Sheet1!AB36)</f>
        <v>5/16 x 2-1/2" CRS Bar,</v>
      </c>
      <c r="H36" s="26">
        <f>Sheet1!Z36</f>
        <v>6</v>
      </c>
      <c r="I36" s="26" t="str">
        <f>IF(Sheet1!T36="","",Sheet1!AC36)</f>
        <v>IN</v>
      </c>
      <c r="J36" s="27"/>
      <c r="K36" s="27"/>
      <c r="L36" s="27"/>
      <c r="M36" s="28"/>
    </row>
    <row r="37" spans="1:13" ht="38.25" x14ac:dyDescent="0.2">
      <c r="A37" s="2" t="str">
        <f>Sheet1!I37</f>
        <v>8026391</v>
      </c>
      <c r="B37" s="2">
        <f>Sheet1!AK37</f>
        <v>9430</v>
      </c>
      <c r="C37" s="9" t="str">
        <f>IF(Sheet1!I37=A36,"",Sheet1!I37)</f>
        <v/>
      </c>
      <c r="D37" s="10" t="str">
        <f>IF(Sheet1!I37=A36,"",Sheet1!J37)</f>
        <v/>
      </c>
      <c r="E37" s="10" t="str">
        <f>IF(Sheet1!AK37=Sheet2!B36,"",Sheet1!AI37 &amp; " - " &amp;Sheet1!AJ37)</f>
        <v>FAB020 - Fabrication, Layout</v>
      </c>
      <c r="F37" s="10" t="str">
        <f>IF(Sheet1!T37="","",Sheet1!T37)</f>
        <v/>
      </c>
      <c r="G37" s="10" t="str">
        <f>IF(Sheet1!T37="","",Sheet1!AB37)</f>
        <v/>
      </c>
      <c r="H37" s="10">
        <f>Sheet1!Z37</f>
        <v>8</v>
      </c>
      <c r="I37" s="10" t="str">
        <f>IF(Sheet1!T37="","",Sheet1!AC37)</f>
        <v/>
      </c>
      <c r="J37" s="11"/>
      <c r="K37" s="11"/>
      <c r="L37" s="11"/>
      <c r="M37" s="12"/>
    </row>
    <row r="38" spans="1:13" ht="38.25" x14ac:dyDescent="0.2">
      <c r="A38" s="2" t="str">
        <f>Sheet1!I38</f>
        <v>8026391</v>
      </c>
      <c r="B38" s="2">
        <f>Sheet1!AK38</f>
        <v>14000</v>
      </c>
      <c r="C38" s="9" t="str">
        <f>IF(Sheet1!I38=A37,"",Sheet1!I38)</f>
        <v/>
      </c>
      <c r="D38" s="10" t="str">
        <f>IF(Sheet1!I38=A37,"",Sheet1!J38)</f>
        <v/>
      </c>
      <c r="E38" s="10" t="str">
        <f>IF(Sheet1!AK38=Sheet2!B37,"",Sheet1!AI38 &amp; " - " &amp;Sheet1!AJ38)</f>
        <v>FAB030 - Fabrication, Check</v>
      </c>
      <c r="F38" s="10" t="str">
        <f>IF(Sheet1!T38="","",Sheet1!T38)</f>
        <v/>
      </c>
      <c r="G38" s="10" t="str">
        <f>IF(Sheet1!T38="","",Sheet1!AB38)</f>
        <v/>
      </c>
      <c r="H38" s="10">
        <f>Sheet1!Z38</f>
        <v>8</v>
      </c>
      <c r="I38" s="10" t="str">
        <f>IF(Sheet1!T38="","",Sheet1!AC38)</f>
        <v/>
      </c>
      <c r="J38" s="11"/>
      <c r="K38" s="11"/>
      <c r="L38" s="11"/>
      <c r="M38" s="12"/>
    </row>
    <row r="39" spans="1:13" ht="38.25" x14ac:dyDescent="0.2">
      <c r="A39" s="2" t="str">
        <f>Sheet1!I39</f>
        <v>8026391</v>
      </c>
      <c r="B39" s="2">
        <f>Sheet1!AK39</f>
        <v>18600</v>
      </c>
      <c r="C39" s="9" t="str">
        <f>IF(Sheet1!I39=A38,"",Sheet1!I39)</f>
        <v/>
      </c>
      <c r="D39" s="10" t="str">
        <f>IF(Sheet1!I39=A38,"",Sheet1!J39)</f>
        <v/>
      </c>
      <c r="E39" s="10" t="str">
        <f>IF(Sheet1!AK39=Sheet2!B38,"",Sheet1!AI39 &amp; " - " &amp;Sheet1!AJ39)</f>
        <v>FAB040 - Fabrication, Drill</v>
      </c>
      <c r="F39" s="10" t="str">
        <f>IF(Sheet1!T39="","",Sheet1!T39)</f>
        <v/>
      </c>
      <c r="G39" s="10" t="str">
        <f>IF(Sheet1!T39="","",Sheet1!AB39)</f>
        <v/>
      </c>
      <c r="H39" s="10">
        <f>Sheet1!Z39</f>
        <v>8</v>
      </c>
      <c r="I39" s="10" t="str">
        <f>IF(Sheet1!T39="","",Sheet1!AC39)</f>
        <v/>
      </c>
      <c r="J39" s="11"/>
      <c r="K39" s="11"/>
      <c r="L39" s="11"/>
      <c r="M39" s="12"/>
    </row>
    <row r="40" spans="1:13" ht="38.25" x14ac:dyDescent="0.2">
      <c r="A40" s="2" t="str">
        <f>Sheet1!I40</f>
        <v>8026391</v>
      </c>
      <c r="B40" s="2">
        <f>Sheet1!AK40</f>
        <v>23010</v>
      </c>
      <c r="C40" s="9" t="str">
        <f>IF(Sheet1!I40=A39,"",Sheet1!I40)</f>
        <v/>
      </c>
      <c r="D40" s="10" t="str">
        <f>IF(Sheet1!I40=A39,"",Sheet1!J40)</f>
        <v/>
      </c>
      <c r="E40" s="10" t="str">
        <f>IF(Sheet1!AK40=Sheet2!B39,"",Sheet1!AI40 &amp; " - " &amp;Sheet1!AJ40)</f>
        <v>FAB070 - Fabrication, Welding</v>
      </c>
      <c r="F40" s="10" t="str">
        <f>IF(Sheet1!T40="","",Sheet1!T40)</f>
        <v>6960011</v>
      </c>
      <c r="G40" s="10" t="str">
        <f>IF(Sheet1!T40="","",Sheet1!AB40)</f>
        <v>#CL-7-SPA, swivel pad with 1"-8 thd.</v>
      </c>
      <c r="H40" s="10">
        <f>Sheet1!Z40</f>
        <v>8</v>
      </c>
      <c r="I40" s="10" t="str">
        <f>IF(Sheet1!T40="","",Sheet1!AC40)</f>
        <v>EA</v>
      </c>
      <c r="J40" s="11"/>
      <c r="K40" s="11"/>
      <c r="L40" s="11"/>
      <c r="M40" s="12"/>
    </row>
    <row r="41" spans="1:13" ht="39" thickBot="1" x14ac:dyDescent="0.25">
      <c r="A41" s="2" t="str">
        <f>Sheet1!I41</f>
        <v>8026391</v>
      </c>
      <c r="B41" s="2">
        <f>Sheet1!AK41</f>
        <v>27610</v>
      </c>
      <c r="C41" s="13" t="str">
        <f>IF(Sheet1!I41=A40,"",Sheet1!I41)</f>
        <v/>
      </c>
      <c r="D41" s="14" t="str">
        <f>IF(Sheet1!I41=A40,"",Sheet1!J41)</f>
        <v/>
      </c>
      <c r="E41" s="14" t="str">
        <f>IF(Sheet1!AK41=Sheet2!B40,"",Sheet1!AI41 &amp; " - " &amp;Sheet1!AJ41)</f>
        <v>EXT010 - External Operations</v>
      </c>
      <c r="F41" s="14" t="str">
        <f>IF(Sheet1!T41="","",Sheet1!T41)</f>
        <v>9816001</v>
      </c>
      <c r="G41" s="14" t="str">
        <f>IF(Sheet1!T41="","",Sheet1!AB41)</f>
        <v>Electroless Nickel Plating per MIL-C-26074, Class 1, Grade B</v>
      </c>
      <c r="H41" s="14">
        <f>Sheet1!Z41</f>
        <v>8</v>
      </c>
      <c r="I41" s="14" t="str">
        <f>IF(Sheet1!T41="","",Sheet1!AC41)</f>
        <v>EA</v>
      </c>
      <c r="J41" s="15"/>
      <c r="K41" s="15"/>
      <c r="L41" s="15"/>
      <c r="M41" s="16"/>
    </row>
    <row r="42" spans="1:13" ht="38.25" x14ac:dyDescent="0.2">
      <c r="A42" s="2" t="str">
        <f>Sheet1!I42</f>
        <v>8026414</v>
      </c>
      <c r="B42" s="2">
        <f>Sheet1!AK42</f>
        <v>4690</v>
      </c>
      <c r="C42" s="5" t="str">
        <f>IF(Sheet1!I42=A41,"",Sheet1!I42)</f>
        <v>8026414</v>
      </c>
      <c r="D42" s="6" t="str">
        <f>IF(Sheet1!I42=A41,"",Sheet1!J42)</f>
        <v>Front Base Channel, M76EX-18</v>
      </c>
      <c r="E42" s="6" t="str">
        <f>IF(Sheet1!AK42=Sheet2!B41,"",Sheet1!AI42 &amp; " - " &amp;Sheet1!AJ42)</f>
        <v>FAB010 - Fabrication, Saw</v>
      </c>
      <c r="F42" s="6" t="str">
        <f>IF(Sheet1!T42="","",Sheet1!T42)</f>
        <v>9015341</v>
      </c>
      <c r="G42" s="6" t="str">
        <f>IF(Sheet1!T42="","",Sheet1!AB42)</f>
        <v>3" x 4.1 #/ft. HRS Channel,</v>
      </c>
      <c r="H42" s="6">
        <f>Sheet1!Z42</f>
        <v>90.375</v>
      </c>
      <c r="I42" s="6" t="str">
        <f>IF(Sheet1!T42="","",Sheet1!AC42)</f>
        <v>IN</v>
      </c>
      <c r="J42" s="7"/>
      <c r="K42" s="7"/>
      <c r="L42" s="7"/>
      <c r="M42" s="8"/>
    </row>
    <row r="43" spans="1:13" ht="38.25" x14ac:dyDescent="0.2">
      <c r="A43" s="2" t="str">
        <f>Sheet1!I43</f>
        <v>8026414</v>
      </c>
      <c r="B43" s="2">
        <f>Sheet1!AK43</f>
        <v>9440</v>
      </c>
      <c r="C43" s="9" t="str">
        <f>IF(Sheet1!I43=A42,"",Sheet1!I43)</f>
        <v/>
      </c>
      <c r="D43" s="10" t="str">
        <f>IF(Sheet1!I43=A42,"",Sheet1!J43)</f>
        <v/>
      </c>
      <c r="E43" s="10" t="str">
        <f>IF(Sheet1!AK43=Sheet2!B42,"",Sheet1!AI43 &amp; " - " &amp;Sheet1!AJ43)</f>
        <v>FAB020 - Fabrication, Layout</v>
      </c>
      <c r="F43" s="10" t="str">
        <f>IF(Sheet1!T43="","",Sheet1!T43)</f>
        <v/>
      </c>
      <c r="G43" s="10" t="str">
        <f>IF(Sheet1!T43="","",Sheet1!AB43)</f>
        <v/>
      </c>
      <c r="H43" s="10">
        <f>Sheet1!Z43</f>
        <v>1</v>
      </c>
      <c r="I43" s="10" t="str">
        <f>IF(Sheet1!T43="","",Sheet1!AC43)</f>
        <v/>
      </c>
      <c r="J43" s="11"/>
      <c r="K43" s="11"/>
      <c r="L43" s="11"/>
      <c r="M43" s="12"/>
    </row>
    <row r="44" spans="1:13" ht="38.25" x14ac:dyDescent="0.2">
      <c r="A44" s="2" t="str">
        <f>Sheet1!I44</f>
        <v>8026414</v>
      </c>
      <c r="B44" s="2">
        <f>Sheet1!AK44</f>
        <v>14010</v>
      </c>
      <c r="C44" s="9" t="str">
        <f>IF(Sheet1!I44=A43,"",Sheet1!I44)</f>
        <v/>
      </c>
      <c r="D44" s="10" t="str">
        <f>IF(Sheet1!I44=A43,"",Sheet1!J44)</f>
        <v/>
      </c>
      <c r="E44" s="10" t="str">
        <f>IF(Sheet1!AK44=Sheet2!B43,"",Sheet1!AI44 &amp; " - " &amp;Sheet1!AJ44)</f>
        <v>FAB030 - Fabrication, Check</v>
      </c>
      <c r="F44" s="10" t="str">
        <f>IF(Sheet1!T44="","",Sheet1!T44)</f>
        <v/>
      </c>
      <c r="G44" s="10" t="str">
        <f>IF(Sheet1!T44="","",Sheet1!AB44)</f>
        <v/>
      </c>
      <c r="H44" s="10">
        <f>Sheet1!Z44</f>
        <v>1</v>
      </c>
      <c r="I44" s="10" t="str">
        <f>IF(Sheet1!T44="","",Sheet1!AC44)</f>
        <v/>
      </c>
      <c r="J44" s="11"/>
      <c r="K44" s="11"/>
      <c r="L44" s="11"/>
      <c r="M44" s="12"/>
    </row>
    <row r="45" spans="1:13" ht="38.25" x14ac:dyDescent="0.2">
      <c r="A45" s="2" t="str">
        <f>Sheet1!I45</f>
        <v>8026414</v>
      </c>
      <c r="B45" s="2">
        <f>Sheet1!AK45</f>
        <v>18610</v>
      </c>
      <c r="C45" s="9" t="str">
        <f>IF(Sheet1!I45=A44,"",Sheet1!I45)</f>
        <v/>
      </c>
      <c r="D45" s="10" t="str">
        <f>IF(Sheet1!I45=A44,"",Sheet1!J45)</f>
        <v/>
      </c>
      <c r="E45" s="10" t="str">
        <f>IF(Sheet1!AK45=Sheet2!B44,"",Sheet1!AI45 &amp; " - " &amp;Sheet1!AJ45)</f>
        <v>FAB050 - Fabrication, Drill, Long</v>
      </c>
      <c r="F45" s="10" t="str">
        <f>IF(Sheet1!T45="","",Sheet1!T45)</f>
        <v/>
      </c>
      <c r="G45" s="10" t="str">
        <f>IF(Sheet1!T45="","",Sheet1!AB45)</f>
        <v/>
      </c>
      <c r="H45" s="10">
        <f>Sheet1!Z45</f>
        <v>1</v>
      </c>
      <c r="I45" s="10" t="str">
        <f>IF(Sheet1!T45="","",Sheet1!AC45)</f>
        <v/>
      </c>
      <c r="J45" s="11"/>
      <c r="K45" s="11"/>
      <c r="L45" s="11"/>
      <c r="M45" s="12"/>
    </row>
    <row r="46" spans="1:13" ht="38.25" x14ac:dyDescent="0.2">
      <c r="A46" s="2" t="str">
        <f>Sheet1!I46</f>
        <v>8026414</v>
      </c>
      <c r="B46" s="2">
        <f>Sheet1!AK46</f>
        <v>23150</v>
      </c>
      <c r="C46" s="9" t="str">
        <f>IF(Sheet1!I46=A45,"",Sheet1!I46)</f>
        <v/>
      </c>
      <c r="D46" s="10" t="str">
        <f>IF(Sheet1!I46=A45,"",Sheet1!J46)</f>
        <v/>
      </c>
      <c r="E46" s="10" t="str">
        <f>IF(Sheet1!AK46=Sheet2!B45,"",Sheet1!AI46 &amp; " - " &amp;Sheet1!AJ46)</f>
        <v>FIN010 - Finishing, Surface Prep</v>
      </c>
      <c r="F46" s="10" t="str">
        <f>IF(Sheet1!T46="","",Sheet1!T46)</f>
        <v/>
      </c>
      <c r="G46" s="10" t="str">
        <f>IF(Sheet1!T46="","",Sheet1!AB46)</f>
        <v/>
      </c>
      <c r="H46" s="10">
        <f>Sheet1!Z46</f>
        <v>1</v>
      </c>
      <c r="I46" s="10" t="str">
        <f>IF(Sheet1!T46="","",Sheet1!AC46)</f>
        <v/>
      </c>
      <c r="J46" s="11"/>
      <c r="K46" s="11"/>
      <c r="L46" s="11"/>
      <c r="M46" s="12"/>
    </row>
    <row r="47" spans="1:13" ht="39" thickBot="1" x14ac:dyDescent="0.25">
      <c r="A47" s="2" t="str">
        <f>Sheet1!I47</f>
        <v>8026414</v>
      </c>
      <c r="B47" s="2">
        <f>Sheet1!AK47</f>
        <v>27750</v>
      </c>
      <c r="C47" s="13" t="str">
        <f>IF(Sheet1!I47=A46,"",Sheet1!I47)</f>
        <v/>
      </c>
      <c r="D47" s="14" t="str">
        <f>IF(Sheet1!I47=A46,"",Sheet1!J47)</f>
        <v/>
      </c>
      <c r="E47" s="14" t="str">
        <f>IF(Sheet1!AK47=Sheet2!B46,"",Sheet1!AI47 &amp; " - " &amp;Sheet1!AJ47)</f>
        <v>FIN020 - Finishing, Paint</v>
      </c>
      <c r="F47" s="14" t="str">
        <f>IF(Sheet1!T47="","",Sheet1!T47)</f>
        <v/>
      </c>
      <c r="G47" s="14" t="str">
        <f>IF(Sheet1!T47="","",Sheet1!AB47)</f>
        <v/>
      </c>
      <c r="H47" s="14">
        <f>Sheet1!Z47</f>
        <v>1</v>
      </c>
      <c r="I47" s="14" t="str">
        <f>IF(Sheet1!T47="","",Sheet1!AC47)</f>
        <v/>
      </c>
      <c r="J47" s="15"/>
      <c r="K47" s="15"/>
      <c r="L47" s="15"/>
      <c r="M47" s="16"/>
    </row>
    <row r="48" spans="1:13" ht="38.25" x14ac:dyDescent="0.2">
      <c r="A48" s="2" t="str">
        <f>Sheet1!I48</f>
        <v>8026415</v>
      </c>
      <c r="B48" s="2">
        <f>Sheet1!AK48</f>
        <v>4700</v>
      </c>
      <c r="C48" s="5" t="str">
        <f>IF(Sheet1!I48=A47,"",Sheet1!I48)</f>
        <v>8026415</v>
      </c>
      <c r="D48" s="6" t="str">
        <f>IF(Sheet1!I48=A47,"",Sheet1!J48)</f>
        <v>Rear Base Channel, M76EX-18</v>
      </c>
      <c r="E48" s="6" t="str">
        <f>IF(Sheet1!AK48=Sheet2!B47,"",Sheet1!AI48 &amp; " - " &amp;Sheet1!AJ48)</f>
        <v>FAB010 - Fabrication, Saw</v>
      </c>
      <c r="F48" s="6" t="str">
        <f>IF(Sheet1!T48="","",Sheet1!T48)</f>
        <v>9015341</v>
      </c>
      <c r="G48" s="6" t="str">
        <f>IF(Sheet1!T48="","",Sheet1!AB48)</f>
        <v>3" x 4.1 #/ft. HRS Channel,</v>
      </c>
      <c r="H48" s="6">
        <f>Sheet1!Z48</f>
        <v>90.375</v>
      </c>
      <c r="I48" s="6" t="str">
        <f>IF(Sheet1!T48="","",Sheet1!AC48)</f>
        <v>IN</v>
      </c>
      <c r="J48" s="7"/>
      <c r="K48" s="7"/>
      <c r="L48" s="7"/>
      <c r="M48" s="8"/>
    </row>
    <row r="49" spans="1:13" ht="38.25" x14ac:dyDescent="0.2">
      <c r="A49" s="2" t="str">
        <f>Sheet1!I49</f>
        <v>8026415</v>
      </c>
      <c r="B49" s="2">
        <f>Sheet1!AK49</f>
        <v>9450</v>
      </c>
      <c r="C49" s="9" t="str">
        <f>IF(Sheet1!I49=A48,"",Sheet1!I49)</f>
        <v/>
      </c>
      <c r="D49" s="10" t="str">
        <f>IF(Sheet1!I49=A48,"",Sheet1!J49)</f>
        <v/>
      </c>
      <c r="E49" s="10" t="str">
        <f>IF(Sheet1!AK49=Sheet2!B48,"",Sheet1!AI49 &amp; " - " &amp;Sheet1!AJ49)</f>
        <v>FAB020 - Fabrication, Layout</v>
      </c>
      <c r="F49" s="10" t="str">
        <f>IF(Sheet1!T49="","",Sheet1!T49)</f>
        <v/>
      </c>
      <c r="G49" s="10" t="str">
        <f>IF(Sheet1!T49="","",Sheet1!AB49)</f>
        <v/>
      </c>
      <c r="H49" s="10">
        <f>Sheet1!Z49</f>
        <v>1</v>
      </c>
      <c r="I49" s="10" t="str">
        <f>IF(Sheet1!T49="","",Sheet1!AC49)</f>
        <v/>
      </c>
      <c r="J49" s="11"/>
      <c r="K49" s="11"/>
      <c r="L49" s="11"/>
      <c r="M49" s="12"/>
    </row>
    <row r="50" spans="1:13" ht="38.25" x14ac:dyDescent="0.2">
      <c r="A50" s="2" t="str">
        <f>Sheet1!I50</f>
        <v>8026415</v>
      </c>
      <c r="B50" s="2">
        <f>Sheet1!AK50</f>
        <v>14020</v>
      </c>
      <c r="C50" s="9" t="str">
        <f>IF(Sheet1!I50=A49,"",Sheet1!I50)</f>
        <v/>
      </c>
      <c r="D50" s="10" t="str">
        <f>IF(Sheet1!I50=A49,"",Sheet1!J50)</f>
        <v/>
      </c>
      <c r="E50" s="10" t="str">
        <f>IF(Sheet1!AK50=Sheet2!B49,"",Sheet1!AI50 &amp; " - " &amp;Sheet1!AJ50)</f>
        <v>FAB030 - Fabrication, Check</v>
      </c>
      <c r="F50" s="10" t="str">
        <f>IF(Sheet1!T50="","",Sheet1!T50)</f>
        <v/>
      </c>
      <c r="G50" s="10" t="str">
        <f>IF(Sheet1!T50="","",Sheet1!AB50)</f>
        <v/>
      </c>
      <c r="H50" s="10">
        <f>Sheet1!Z50</f>
        <v>1</v>
      </c>
      <c r="I50" s="10" t="str">
        <f>IF(Sheet1!T50="","",Sheet1!AC50)</f>
        <v/>
      </c>
      <c r="J50" s="11"/>
      <c r="K50" s="11"/>
      <c r="L50" s="11"/>
      <c r="M50" s="12"/>
    </row>
    <row r="51" spans="1:13" ht="38.25" x14ac:dyDescent="0.2">
      <c r="A51" s="2" t="str">
        <f>Sheet1!I51</f>
        <v>8026415</v>
      </c>
      <c r="B51" s="2">
        <f>Sheet1!AK51</f>
        <v>18620</v>
      </c>
      <c r="C51" s="9" t="str">
        <f>IF(Sheet1!I51=A50,"",Sheet1!I51)</f>
        <v/>
      </c>
      <c r="D51" s="10" t="str">
        <f>IF(Sheet1!I51=A50,"",Sheet1!J51)</f>
        <v/>
      </c>
      <c r="E51" s="10" t="str">
        <f>IF(Sheet1!AK51=Sheet2!B50,"",Sheet1!AI51 &amp; " - " &amp;Sheet1!AJ51)</f>
        <v>FAB050 - Fabrication, Drill, Long</v>
      </c>
      <c r="F51" s="10" t="str">
        <f>IF(Sheet1!T51="","",Sheet1!T51)</f>
        <v/>
      </c>
      <c r="G51" s="10" t="str">
        <f>IF(Sheet1!T51="","",Sheet1!AB51)</f>
        <v/>
      </c>
      <c r="H51" s="10">
        <f>Sheet1!Z51</f>
        <v>1</v>
      </c>
      <c r="I51" s="10" t="str">
        <f>IF(Sheet1!T51="","",Sheet1!AC51)</f>
        <v/>
      </c>
      <c r="J51" s="11"/>
      <c r="K51" s="11"/>
      <c r="L51" s="11"/>
      <c r="M51" s="12"/>
    </row>
    <row r="52" spans="1:13" ht="38.25" x14ac:dyDescent="0.2">
      <c r="A52" s="2" t="str">
        <f>Sheet1!I52</f>
        <v>8026415</v>
      </c>
      <c r="B52" s="2">
        <f>Sheet1!AK52</f>
        <v>23160</v>
      </c>
      <c r="C52" s="9" t="str">
        <f>IF(Sheet1!I52=A51,"",Sheet1!I52)</f>
        <v/>
      </c>
      <c r="D52" s="10" t="str">
        <f>IF(Sheet1!I52=A51,"",Sheet1!J52)</f>
        <v/>
      </c>
      <c r="E52" s="10" t="str">
        <f>IF(Sheet1!AK52=Sheet2!B51,"",Sheet1!AI52 &amp; " - " &amp;Sheet1!AJ52)</f>
        <v>FIN010 - Finishing, Surface Prep</v>
      </c>
      <c r="F52" s="10" t="str">
        <f>IF(Sheet1!T52="","",Sheet1!T52)</f>
        <v/>
      </c>
      <c r="G52" s="10" t="str">
        <f>IF(Sheet1!T52="","",Sheet1!AB52)</f>
        <v/>
      </c>
      <c r="H52" s="10">
        <f>Sheet1!Z52</f>
        <v>1</v>
      </c>
      <c r="I52" s="10" t="str">
        <f>IF(Sheet1!T52="","",Sheet1!AC52)</f>
        <v/>
      </c>
      <c r="J52" s="11"/>
      <c r="K52" s="11"/>
      <c r="L52" s="11"/>
      <c r="M52" s="12"/>
    </row>
    <row r="53" spans="1:13" ht="39" thickBot="1" x14ac:dyDescent="0.25">
      <c r="A53" s="2" t="str">
        <f>Sheet1!I53</f>
        <v>8026415</v>
      </c>
      <c r="B53" s="2">
        <f>Sheet1!AK53</f>
        <v>27760</v>
      </c>
      <c r="C53" s="13" t="str">
        <f>IF(Sheet1!I53=A52,"",Sheet1!I53)</f>
        <v/>
      </c>
      <c r="D53" s="14" t="str">
        <f>IF(Sheet1!I53=A52,"",Sheet1!J53)</f>
        <v/>
      </c>
      <c r="E53" s="14" t="str">
        <f>IF(Sheet1!AK53=Sheet2!B52,"",Sheet1!AI53 &amp; " - " &amp;Sheet1!AJ53)</f>
        <v>FIN020 - Finishing, Paint</v>
      </c>
      <c r="F53" s="14" t="str">
        <f>IF(Sheet1!T53="","",Sheet1!T53)</f>
        <v/>
      </c>
      <c r="G53" s="14" t="str">
        <f>IF(Sheet1!T53="","",Sheet1!AB53)</f>
        <v/>
      </c>
      <c r="H53" s="14">
        <f>Sheet1!Z53</f>
        <v>1</v>
      </c>
      <c r="I53" s="14" t="str">
        <f>IF(Sheet1!T53="","",Sheet1!AC53)</f>
        <v/>
      </c>
      <c r="J53" s="15"/>
      <c r="K53" s="15"/>
      <c r="L53" s="15"/>
      <c r="M53" s="16"/>
    </row>
    <row r="54" spans="1:13" ht="38.25" x14ac:dyDescent="0.2">
      <c r="A54" s="2" t="str">
        <f>Sheet1!I54</f>
        <v>8028002</v>
      </c>
      <c r="B54" s="2">
        <f>Sheet1!AK54</f>
        <v>4710</v>
      </c>
      <c r="C54" s="5" t="str">
        <f>IF(Sheet1!I54=A53,"",Sheet1!I54)</f>
        <v>8028002</v>
      </c>
      <c r="D54" s="6" t="str">
        <f>IF(Sheet1!I54=A53,"",Sheet1!J54)</f>
        <v>SHELF CONTROL CHANNEL FOR MODEL 76EX-18…</v>
      </c>
      <c r="E54" s="6" t="str">
        <f>IF(Sheet1!AK54=Sheet2!B53,"",Sheet1!AI54 &amp; " - " &amp;Sheet1!AJ54)</f>
        <v>FAB010 - Fabrication, Saw</v>
      </c>
      <c r="F54" s="6" t="str">
        <f>IF(Sheet1!T54="","",Sheet1!T54)</f>
        <v>9015341</v>
      </c>
      <c r="G54" s="6" t="str">
        <f>IF(Sheet1!T54="","",Sheet1!AB54)</f>
        <v>3" x 4.1 #/ft. HRS Channel,</v>
      </c>
      <c r="H54" s="6">
        <f>Sheet1!Z54</f>
        <v>85.5</v>
      </c>
      <c r="I54" s="6" t="str">
        <f>IF(Sheet1!T54="","",Sheet1!AC54)</f>
        <v>IN</v>
      </c>
      <c r="J54" s="7"/>
      <c r="K54" s="7"/>
      <c r="L54" s="7"/>
      <c r="M54" s="8"/>
    </row>
    <row r="55" spans="1:13" ht="38.25" x14ac:dyDescent="0.2">
      <c r="A55" s="2" t="str">
        <f>Sheet1!I55</f>
        <v>8028002</v>
      </c>
      <c r="B55" s="2">
        <f>Sheet1!AK55</f>
        <v>9480</v>
      </c>
      <c r="C55" s="9" t="str">
        <f>IF(Sheet1!I55=A54,"",Sheet1!I55)</f>
        <v/>
      </c>
      <c r="D55" s="10" t="str">
        <f>IF(Sheet1!I55=A54,"",Sheet1!J55)</f>
        <v/>
      </c>
      <c r="E55" s="10" t="str">
        <f>IF(Sheet1!AK55=Sheet2!B54,"",Sheet1!AI55 &amp; " - " &amp;Sheet1!AJ55)</f>
        <v>FAB020 - Fabrication, Layout</v>
      </c>
      <c r="F55" s="10" t="str">
        <f>IF(Sheet1!T55="","",Sheet1!T55)</f>
        <v/>
      </c>
      <c r="G55" s="10" t="str">
        <f>IF(Sheet1!T55="","",Sheet1!AB55)</f>
        <v/>
      </c>
      <c r="H55" s="10">
        <f>Sheet1!Z55</f>
        <v>1</v>
      </c>
      <c r="I55" s="10" t="str">
        <f>IF(Sheet1!T55="","",Sheet1!AC55)</f>
        <v/>
      </c>
      <c r="J55" s="11"/>
      <c r="K55" s="11"/>
      <c r="L55" s="11"/>
      <c r="M55" s="12"/>
    </row>
    <row r="56" spans="1:13" ht="38.25" x14ac:dyDescent="0.2">
      <c r="A56" s="2" t="str">
        <f>Sheet1!I56</f>
        <v>8028002</v>
      </c>
      <c r="B56" s="2">
        <f>Sheet1!AK56</f>
        <v>14050</v>
      </c>
      <c r="C56" s="9" t="str">
        <f>IF(Sheet1!I56=A55,"",Sheet1!I56)</f>
        <v/>
      </c>
      <c r="D56" s="10" t="str">
        <f>IF(Sheet1!I56=A55,"",Sheet1!J56)</f>
        <v/>
      </c>
      <c r="E56" s="10" t="str">
        <f>IF(Sheet1!AK56=Sheet2!B55,"",Sheet1!AI56 &amp; " - " &amp;Sheet1!AJ56)</f>
        <v>FAB030 - Fabrication, Check</v>
      </c>
      <c r="F56" s="10" t="str">
        <f>IF(Sheet1!T56="","",Sheet1!T56)</f>
        <v/>
      </c>
      <c r="G56" s="10" t="str">
        <f>IF(Sheet1!T56="","",Sheet1!AB56)</f>
        <v/>
      </c>
      <c r="H56" s="10">
        <f>Sheet1!Z56</f>
        <v>1</v>
      </c>
      <c r="I56" s="10" t="str">
        <f>IF(Sheet1!T56="","",Sheet1!AC56)</f>
        <v/>
      </c>
      <c r="J56" s="11"/>
      <c r="K56" s="11"/>
      <c r="L56" s="11"/>
      <c r="M56" s="12"/>
    </row>
    <row r="57" spans="1:13" ht="38.25" x14ac:dyDescent="0.2">
      <c r="A57" s="2" t="str">
        <f>Sheet1!I57</f>
        <v>8028002</v>
      </c>
      <c r="B57" s="2">
        <f>Sheet1!AK57</f>
        <v>18650</v>
      </c>
      <c r="C57" s="9" t="str">
        <f>IF(Sheet1!I57=A56,"",Sheet1!I57)</f>
        <v/>
      </c>
      <c r="D57" s="10" t="str">
        <f>IF(Sheet1!I57=A56,"",Sheet1!J57)</f>
        <v/>
      </c>
      <c r="E57" s="10" t="str">
        <f>IF(Sheet1!AK57=Sheet2!B56,"",Sheet1!AI57 &amp; " - " &amp;Sheet1!AJ57)</f>
        <v>FAB050 - Fabrication, Drill, Long</v>
      </c>
      <c r="F57" s="10" t="str">
        <f>IF(Sheet1!T57="","",Sheet1!T57)</f>
        <v/>
      </c>
      <c r="G57" s="10" t="str">
        <f>IF(Sheet1!T57="","",Sheet1!AB57)</f>
        <v/>
      </c>
      <c r="H57" s="10">
        <f>Sheet1!Z57</f>
        <v>1</v>
      </c>
      <c r="I57" s="10" t="str">
        <f>IF(Sheet1!T57="","",Sheet1!AC57)</f>
        <v/>
      </c>
      <c r="J57" s="11"/>
      <c r="K57" s="11"/>
      <c r="L57" s="11"/>
      <c r="M57" s="12"/>
    </row>
    <row r="58" spans="1:13" ht="38.25" x14ac:dyDescent="0.2">
      <c r="A58" s="2" t="str">
        <f>Sheet1!I58</f>
        <v>8028002</v>
      </c>
      <c r="B58" s="2">
        <f>Sheet1!AK58</f>
        <v>23190</v>
      </c>
      <c r="C58" s="9" t="str">
        <f>IF(Sheet1!I58=A57,"",Sheet1!I58)</f>
        <v/>
      </c>
      <c r="D58" s="10" t="str">
        <f>IF(Sheet1!I58=A57,"",Sheet1!J58)</f>
        <v/>
      </c>
      <c r="E58" s="10" t="str">
        <f>IF(Sheet1!AK58=Sheet2!B57,"",Sheet1!AI58 &amp; " - " &amp;Sheet1!AJ58)</f>
        <v>FIN010 - Finishing, Surface Prep</v>
      </c>
      <c r="F58" s="10" t="str">
        <f>IF(Sheet1!T58="","",Sheet1!T58)</f>
        <v/>
      </c>
      <c r="G58" s="10" t="str">
        <f>IF(Sheet1!T58="","",Sheet1!AB58)</f>
        <v/>
      </c>
      <c r="H58" s="10">
        <f>Sheet1!Z58</f>
        <v>1</v>
      </c>
      <c r="I58" s="10" t="str">
        <f>IF(Sheet1!T58="","",Sheet1!AC58)</f>
        <v/>
      </c>
      <c r="J58" s="11"/>
      <c r="K58" s="11"/>
      <c r="L58" s="11"/>
      <c r="M58" s="12"/>
    </row>
    <row r="59" spans="1:13" ht="39" thickBot="1" x14ac:dyDescent="0.25">
      <c r="A59" s="2" t="str">
        <f>Sheet1!I59</f>
        <v>8028002</v>
      </c>
      <c r="B59" s="2">
        <f>Sheet1!AK59</f>
        <v>27790</v>
      </c>
      <c r="C59" s="13" t="str">
        <f>IF(Sheet1!I59=A58,"",Sheet1!I59)</f>
        <v/>
      </c>
      <c r="D59" s="14" t="str">
        <f>IF(Sheet1!I59=A58,"",Sheet1!J59)</f>
        <v/>
      </c>
      <c r="E59" s="14" t="str">
        <f>IF(Sheet1!AK59=Sheet2!B58,"",Sheet1!AI59 &amp; " - " &amp;Sheet1!AJ59)</f>
        <v>FIN020 - Finishing, Paint</v>
      </c>
      <c r="F59" s="14" t="str">
        <f>IF(Sheet1!T59="","",Sheet1!T59)</f>
        <v/>
      </c>
      <c r="G59" s="14" t="str">
        <f>IF(Sheet1!T59="","",Sheet1!AB59)</f>
        <v/>
      </c>
      <c r="H59" s="14">
        <f>Sheet1!Z59</f>
        <v>1</v>
      </c>
      <c r="I59" s="14" t="str">
        <f>IF(Sheet1!T59="","",Sheet1!AC59)</f>
        <v/>
      </c>
      <c r="J59" s="15"/>
      <c r="K59" s="15"/>
      <c r="L59" s="15"/>
      <c r="M59" s="16"/>
    </row>
    <row r="60" spans="1:13" ht="38.25" x14ac:dyDescent="0.2">
      <c r="A60" s="2" t="str">
        <f>Sheet1!I60</f>
        <v>8025033-1</v>
      </c>
      <c r="B60" s="2">
        <f>Sheet1!AK60</f>
        <v>4720</v>
      </c>
      <c r="C60" s="17" t="str">
        <f>IF(Sheet1!I60=A59,"",Sheet1!I60)</f>
        <v>8025033-1</v>
      </c>
      <c r="D60" s="18" t="str">
        <f>IF(Sheet1!I60=A59,"",Sheet1!J60)</f>
        <v>Drive Unit Back Rest</v>
      </c>
      <c r="E60" s="18" t="str">
        <f>IF(Sheet1!AK60=Sheet2!B59,"",Sheet1!AI60 &amp; " - " &amp;Sheet1!AJ60)</f>
        <v>FAB010 - Fabrication, Saw</v>
      </c>
      <c r="F60" s="18" t="str">
        <f>IF(Sheet1!T60="","",Sheet1!T60)</f>
        <v>9015200-1</v>
      </c>
      <c r="G60" s="18" t="str">
        <f>IF(Sheet1!T60="","",Sheet1!AB60)</f>
        <v>2" x 9/16 x 3/16 HRS Channel,</v>
      </c>
      <c r="H60" s="18">
        <f>Sheet1!Z60</f>
        <v>28.8125</v>
      </c>
      <c r="I60" s="18" t="str">
        <f>IF(Sheet1!T60="","",Sheet1!AC60)</f>
        <v>IN</v>
      </c>
      <c r="J60" s="19"/>
      <c r="K60" s="19"/>
      <c r="L60" s="19"/>
      <c r="M60" s="20"/>
    </row>
    <row r="61" spans="1:13" ht="25.5" x14ac:dyDescent="0.2">
      <c r="A61" s="2" t="str">
        <f>Sheet1!I61</f>
        <v>8025033-1</v>
      </c>
      <c r="B61" s="2">
        <f>Sheet1!AK61</f>
        <v>4720</v>
      </c>
      <c r="C61" s="25" t="str">
        <f>IF(Sheet1!I61=A60,"",Sheet1!I61)</f>
        <v/>
      </c>
      <c r="D61" s="26" t="str">
        <f>IF(Sheet1!I61=A60,"",Sheet1!J61)</f>
        <v/>
      </c>
      <c r="E61" s="26" t="str">
        <f>IF(Sheet1!AK61=Sheet2!B60,"",Sheet1!AI61 &amp; " - " &amp;Sheet1!AJ61)</f>
        <v/>
      </c>
      <c r="F61" s="26" t="str">
        <f>IF(Sheet1!T61="","",Sheet1!T61)</f>
        <v>9015200-1</v>
      </c>
      <c r="G61" s="26" t="str">
        <f>IF(Sheet1!T61="","",Sheet1!AB61)</f>
        <v>2" x 9/16 x 3/16 HRS Channel,</v>
      </c>
      <c r="H61" s="26">
        <f>Sheet1!Z61</f>
        <v>28.8125</v>
      </c>
      <c r="I61" s="26" t="str">
        <f>IF(Sheet1!T61="","",Sheet1!AC61)</f>
        <v>IN</v>
      </c>
      <c r="J61" s="27"/>
      <c r="K61" s="27"/>
      <c r="L61" s="27"/>
      <c r="M61" s="28"/>
    </row>
    <row r="62" spans="1:13" ht="38.25" x14ac:dyDescent="0.2">
      <c r="A62" s="2" t="str">
        <f>Sheet1!I62</f>
        <v>8025033-1</v>
      </c>
      <c r="B62" s="2">
        <f>Sheet1!AK62</f>
        <v>9240</v>
      </c>
      <c r="C62" s="9" t="str">
        <f>IF(Sheet1!I62=A61,"",Sheet1!I62)</f>
        <v/>
      </c>
      <c r="D62" s="10" t="str">
        <f>IF(Sheet1!I62=A61,"",Sheet1!J62)</f>
        <v/>
      </c>
      <c r="E62" s="10" t="str">
        <f>IF(Sheet1!AK62=Sheet2!B61,"",Sheet1!AI62 &amp; " - " &amp;Sheet1!AJ62)</f>
        <v>FAB020 - Fabrication, Layout</v>
      </c>
      <c r="F62" s="10" t="str">
        <f>IF(Sheet1!T62="","",Sheet1!T62)</f>
        <v/>
      </c>
      <c r="G62" s="10" t="str">
        <f>IF(Sheet1!T62="","",Sheet1!AB62)</f>
        <v/>
      </c>
      <c r="H62" s="10">
        <f>Sheet1!Z62</f>
        <v>2</v>
      </c>
      <c r="I62" s="10" t="str">
        <f>IF(Sheet1!T62="","",Sheet1!AC62)</f>
        <v/>
      </c>
      <c r="J62" s="11"/>
      <c r="K62" s="11"/>
      <c r="L62" s="11"/>
      <c r="M62" s="12"/>
    </row>
    <row r="63" spans="1:13" ht="38.25" x14ac:dyDescent="0.2">
      <c r="A63" s="2" t="str">
        <f>Sheet1!I63</f>
        <v>8025033-1</v>
      </c>
      <c r="B63" s="2">
        <f>Sheet1!AK63</f>
        <v>13830</v>
      </c>
      <c r="C63" s="9" t="str">
        <f>IF(Sheet1!I63=A62,"",Sheet1!I63)</f>
        <v/>
      </c>
      <c r="D63" s="10" t="str">
        <f>IF(Sheet1!I63=A62,"",Sheet1!J63)</f>
        <v/>
      </c>
      <c r="E63" s="10" t="str">
        <f>IF(Sheet1!AK63=Sheet2!B62,"",Sheet1!AI63 &amp; " - " &amp;Sheet1!AJ63)</f>
        <v>FAB030 - Fabrication, Check</v>
      </c>
      <c r="F63" s="10" t="str">
        <f>IF(Sheet1!T63="","",Sheet1!T63)</f>
        <v/>
      </c>
      <c r="G63" s="10" t="str">
        <f>IF(Sheet1!T63="","",Sheet1!AB63)</f>
        <v/>
      </c>
      <c r="H63" s="10">
        <f>Sheet1!Z63</f>
        <v>2</v>
      </c>
      <c r="I63" s="10" t="str">
        <f>IF(Sheet1!T63="","",Sheet1!AC63)</f>
        <v/>
      </c>
      <c r="J63" s="11"/>
      <c r="K63" s="11"/>
      <c r="L63" s="11"/>
      <c r="M63" s="12"/>
    </row>
    <row r="64" spans="1:13" ht="38.25" x14ac:dyDescent="0.2">
      <c r="A64" s="2" t="str">
        <f>Sheet1!I64</f>
        <v>8025033-1</v>
      </c>
      <c r="B64" s="2">
        <f>Sheet1!AK64</f>
        <v>18470</v>
      </c>
      <c r="C64" s="9" t="str">
        <f>IF(Sheet1!I64=A63,"",Sheet1!I64)</f>
        <v/>
      </c>
      <c r="D64" s="10" t="str">
        <f>IF(Sheet1!I64=A63,"",Sheet1!J64)</f>
        <v/>
      </c>
      <c r="E64" s="10" t="str">
        <f>IF(Sheet1!AK64=Sheet2!B63,"",Sheet1!AI64 &amp; " - " &amp;Sheet1!AJ64)</f>
        <v>FAB040 - Fabrication, Drill</v>
      </c>
      <c r="F64" s="10" t="str">
        <f>IF(Sheet1!T64="","",Sheet1!T64)</f>
        <v/>
      </c>
      <c r="G64" s="10" t="str">
        <f>IF(Sheet1!T64="","",Sheet1!AB64)</f>
        <v/>
      </c>
      <c r="H64" s="10">
        <f>Sheet1!Z64</f>
        <v>2</v>
      </c>
      <c r="I64" s="10" t="str">
        <f>IF(Sheet1!T64="","",Sheet1!AC64)</f>
        <v/>
      </c>
      <c r="J64" s="11"/>
      <c r="K64" s="11"/>
      <c r="L64" s="11"/>
      <c r="M64" s="12"/>
    </row>
    <row r="65" spans="1:13" ht="38.25" x14ac:dyDescent="0.2">
      <c r="A65" s="2" t="str">
        <f>Sheet1!I65</f>
        <v>8025033-1</v>
      </c>
      <c r="B65" s="2">
        <f>Sheet1!AK65</f>
        <v>23020</v>
      </c>
      <c r="C65" s="9" t="str">
        <f>IF(Sheet1!I65=A64,"",Sheet1!I65)</f>
        <v/>
      </c>
      <c r="D65" s="10" t="str">
        <f>IF(Sheet1!I65=A64,"",Sheet1!J65)</f>
        <v/>
      </c>
      <c r="E65" s="10" t="str">
        <f>IF(Sheet1!AK65=Sheet2!B64,"",Sheet1!AI65 &amp; " - " &amp;Sheet1!AJ65)</f>
        <v>FIN010 - Finishing, Surface Prep</v>
      </c>
      <c r="F65" s="10" t="str">
        <f>IF(Sheet1!T65="","",Sheet1!T65)</f>
        <v/>
      </c>
      <c r="G65" s="10" t="str">
        <f>IF(Sheet1!T65="","",Sheet1!AB65)</f>
        <v/>
      </c>
      <c r="H65" s="10">
        <f>Sheet1!Z65</f>
        <v>2</v>
      </c>
      <c r="I65" s="10" t="str">
        <f>IF(Sheet1!T65="","",Sheet1!AC65)</f>
        <v/>
      </c>
      <c r="J65" s="11"/>
      <c r="K65" s="11"/>
      <c r="L65" s="11"/>
      <c r="M65" s="12"/>
    </row>
    <row r="66" spans="1:13" ht="39" thickBot="1" x14ac:dyDescent="0.25">
      <c r="A66" s="2" t="str">
        <f>Sheet1!I66</f>
        <v>8025033-1</v>
      </c>
      <c r="B66" s="2">
        <f>Sheet1!AK66</f>
        <v>27620</v>
      </c>
      <c r="C66" s="13" t="str">
        <f>IF(Sheet1!I66=A65,"",Sheet1!I66)</f>
        <v/>
      </c>
      <c r="D66" s="14" t="str">
        <f>IF(Sheet1!I66=A65,"",Sheet1!J66)</f>
        <v/>
      </c>
      <c r="E66" s="14" t="str">
        <f>IF(Sheet1!AK66=Sheet2!B65,"",Sheet1!AI66 &amp; " - " &amp;Sheet1!AJ66)</f>
        <v>FIN020 - Finishing, Paint</v>
      </c>
      <c r="F66" s="14" t="str">
        <f>IF(Sheet1!T66="","",Sheet1!T66)</f>
        <v/>
      </c>
      <c r="G66" s="14" t="str">
        <f>IF(Sheet1!T66="","",Sheet1!AB66)</f>
        <v/>
      </c>
      <c r="H66" s="14">
        <f>Sheet1!Z66</f>
        <v>2</v>
      </c>
      <c r="I66" s="14" t="str">
        <f>IF(Sheet1!T66="","",Sheet1!AC66)</f>
        <v/>
      </c>
      <c r="J66" s="15"/>
      <c r="K66" s="15"/>
      <c r="L66" s="15"/>
      <c r="M66" s="16"/>
    </row>
    <row r="67" spans="1:13" ht="38.25" x14ac:dyDescent="0.2">
      <c r="A67" s="2" t="str">
        <f>Sheet1!I67</f>
        <v>8025033-2</v>
      </c>
      <c r="B67" s="2">
        <f>Sheet1!AK67</f>
        <v>4730</v>
      </c>
      <c r="C67" s="17" t="str">
        <f>IF(Sheet1!I67=A66,"",Sheet1!I67)</f>
        <v>8025033-2</v>
      </c>
      <c r="D67" s="18" t="str">
        <f>IF(Sheet1!I67=A66,"",Sheet1!J67)</f>
        <v>Drive Unit Back Rest</v>
      </c>
      <c r="E67" s="18" t="str">
        <f>IF(Sheet1!AK67=Sheet2!B66,"",Sheet1!AI67 &amp; " - " &amp;Sheet1!AJ67)</f>
        <v>FAB010 - Fabrication, Saw</v>
      </c>
      <c r="F67" s="18" t="str">
        <f>IF(Sheet1!T67="","",Sheet1!T67)</f>
        <v>9015200-1</v>
      </c>
      <c r="G67" s="18" t="str">
        <f>IF(Sheet1!T67="","",Sheet1!AB67)</f>
        <v>2" x 9/16 x 3/16 HRS Channel,</v>
      </c>
      <c r="H67" s="18">
        <f>Sheet1!Z67</f>
        <v>3.375</v>
      </c>
      <c r="I67" s="18" t="str">
        <f>IF(Sheet1!T67="","",Sheet1!AC67)</f>
        <v>IN</v>
      </c>
      <c r="J67" s="19"/>
      <c r="K67" s="19"/>
      <c r="L67" s="19"/>
      <c r="M67" s="20"/>
    </row>
    <row r="68" spans="1:13" ht="25.5" x14ac:dyDescent="0.2">
      <c r="A68" s="2" t="str">
        <f>Sheet1!I68</f>
        <v>8025033-2</v>
      </c>
      <c r="B68" s="2">
        <f>Sheet1!AK68</f>
        <v>4730</v>
      </c>
      <c r="C68" s="21" t="str">
        <f>IF(Sheet1!I68=A67,"",Sheet1!I68)</f>
        <v/>
      </c>
      <c r="D68" s="22" t="str">
        <f>IF(Sheet1!I68=A67,"",Sheet1!J68)</f>
        <v/>
      </c>
      <c r="E68" s="22" t="str">
        <f>IF(Sheet1!AK68=Sheet2!B67,"",Sheet1!AI68 &amp; " - " &amp;Sheet1!AJ68)</f>
        <v/>
      </c>
      <c r="F68" s="22" t="str">
        <f>IF(Sheet1!T68="","",Sheet1!T68)</f>
        <v>9015200-1</v>
      </c>
      <c r="G68" s="22" t="str">
        <f>IF(Sheet1!T68="","",Sheet1!AB68)</f>
        <v>2" x 9/16 x 3/16 HRS Channel,</v>
      </c>
      <c r="H68" s="22">
        <f>Sheet1!Z68</f>
        <v>3.375</v>
      </c>
      <c r="I68" s="22" t="str">
        <f>IF(Sheet1!T68="","",Sheet1!AC68)</f>
        <v>IN</v>
      </c>
      <c r="J68" s="23"/>
      <c r="K68" s="23"/>
      <c r="L68" s="23"/>
      <c r="M68" s="24"/>
    </row>
    <row r="69" spans="1:13" ht="25.5" x14ac:dyDescent="0.2">
      <c r="A69" s="2" t="str">
        <f>Sheet1!I69</f>
        <v>8025033-2</v>
      </c>
      <c r="B69" s="2">
        <f>Sheet1!AK69</f>
        <v>4730</v>
      </c>
      <c r="C69" s="21" t="str">
        <f>IF(Sheet1!I69=A68,"",Sheet1!I69)</f>
        <v/>
      </c>
      <c r="D69" s="22" t="str">
        <f>IF(Sheet1!I69=A68,"",Sheet1!J69)</f>
        <v/>
      </c>
      <c r="E69" s="22" t="str">
        <f>IF(Sheet1!AK69=Sheet2!B68,"",Sheet1!AI69 &amp; " - " &amp;Sheet1!AJ69)</f>
        <v/>
      </c>
      <c r="F69" s="22" t="str">
        <f>IF(Sheet1!T69="","",Sheet1!T69)</f>
        <v>9015200-1</v>
      </c>
      <c r="G69" s="22" t="str">
        <f>IF(Sheet1!T69="","",Sheet1!AB69)</f>
        <v>2" x 9/16 x 3/16 HRS Channel,</v>
      </c>
      <c r="H69" s="22">
        <f>Sheet1!Z69</f>
        <v>3.375</v>
      </c>
      <c r="I69" s="22" t="str">
        <f>IF(Sheet1!T69="","",Sheet1!AC69)</f>
        <v>IN</v>
      </c>
      <c r="J69" s="23"/>
      <c r="K69" s="23"/>
      <c r="L69" s="23"/>
      <c r="M69" s="24"/>
    </row>
    <row r="70" spans="1:13" ht="25.5" x14ac:dyDescent="0.2">
      <c r="A70" s="2" t="str">
        <f>Sheet1!I70</f>
        <v>8025033-2</v>
      </c>
      <c r="B70" s="2">
        <f>Sheet1!AK70</f>
        <v>4730</v>
      </c>
      <c r="C70" s="25" t="str">
        <f>IF(Sheet1!I70=A69,"",Sheet1!I70)</f>
        <v/>
      </c>
      <c r="D70" s="26" t="str">
        <f>IF(Sheet1!I70=A69,"",Sheet1!J70)</f>
        <v/>
      </c>
      <c r="E70" s="26" t="str">
        <f>IF(Sheet1!AK70=Sheet2!B69,"",Sheet1!AI70 &amp; " - " &amp;Sheet1!AJ70)</f>
        <v/>
      </c>
      <c r="F70" s="26" t="str">
        <f>IF(Sheet1!T70="","",Sheet1!T70)</f>
        <v>9015200-1</v>
      </c>
      <c r="G70" s="26" t="str">
        <f>IF(Sheet1!T70="","",Sheet1!AB70)</f>
        <v>2" x 9/16 x 3/16 HRS Channel,</v>
      </c>
      <c r="H70" s="26">
        <f>Sheet1!Z70</f>
        <v>3.375</v>
      </c>
      <c r="I70" s="26" t="str">
        <f>IF(Sheet1!T70="","",Sheet1!AC70)</f>
        <v>IN</v>
      </c>
      <c r="J70" s="27"/>
      <c r="K70" s="27"/>
      <c r="L70" s="27"/>
      <c r="M70" s="28"/>
    </row>
    <row r="71" spans="1:13" ht="38.25" x14ac:dyDescent="0.2">
      <c r="A71" s="2" t="str">
        <f>Sheet1!I71</f>
        <v>8025033-2</v>
      </c>
      <c r="B71" s="2">
        <f>Sheet1!AK71</f>
        <v>9250</v>
      </c>
      <c r="C71" s="9" t="str">
        <f>IF(Sheet1!I71=A70,"",Sheet1!I71)</f>
        <v/>
      </c>
      <c r="D71" s="10" t="str">
        <f>IF(Sheet1!I71=A70,"",Sheet1!J71)</f>
        <v/>
      </c>
      <c r="E71" s="10" t="str">
        <f>IF(Sheet1!AK71=Sheet2!B70,"",Sheet1!AI71 &amp; " - " &amp;Sheet1!AJ71)</f>
        <v>FAB020 - Fabrication, Layout</v>
      </c>
      <c r="F71" s="10" t="str">
        <f>IF(Sheet1!T71="","",Sheet1!T71)</f>
        <v/>
      </c>
      <c r="G71" s="10" t="str">
        <f>IF(Sheet1!T71="","",Sheet1!AB71)</f>
        <v/>
      </c>
      <c r="H71" s="10">
        <f>Sheet1!Z71</f>
        <v>4</v>
      </c>
      <c r="I71" s="10" t="str">
        <f>IF(Sheet1!T71="","",Sheet1!AC71)</f>
        <v/>
      </c>
      <c r="J71" s="11"/>
      <c r="K71" s="11"/>
      <c r="L71" s="11"/>
      <c r="M71" s="12"/>
    </row>
    <row r="72" spans="1:13" ht="38.25" x14ac:dyDescent="0.2">
      <c r="A72" s="2" t="str">
        <f>Sheet1!I72</f>
        <v>8025033-2</v>
      </c>
      <c r="B72" s="2">
        <f>Sheet1!AK72</f>
        <v>13840</v>
      </c>
      <c r="C72" s="9" t="str">
        <f>IF(Sheet1!I72=A71,"",Sheet1!I72)</f>
        <v/>
      </c>
      <c r="D72" s="10" t="str">
        <f>IF(Sheet1!I72=A71,"",Sheet1!J72)</f>
        <v/>
      </c>
      <c r="E72" s="10" t="str">
        <f>IF(Sheet1!AK72=Sheet2!B71,"",Sheet1!AI72 &amp; " - " &amp;Sheet1!AJ72)</f>
        <v>FAB030 - Fabrication, Check</v>
      </c>
      <c r="F72" s="10" t="str">
        <f>IF(Sheet1!T72="","",Sheet1!T72)</f>
        <v/>
      </c>
      <c r="G72" s="10" t="str">
        <f>IF(Sheet1!T72="","",Sheet1!AB72)</f>
        <v/>
      </c>
      <c r="H72" s="10">
        <f>Sheet1!Z72</f>
        <v>4</v>
      </c>
      <c r="I72" s="10" t="str">
        <f>IF(Sheet1!T72="","",Sheet1!AC72)</f>
        <v/>
      </c>
      <c r="J72" s="11"/>
      <c r="K72" s="11"/>
      <c r="L72" s="11"/>
      <c r="M72" s="12"/>
    </row>
    <row r="73" spans="1:13" ht="38.25" x14ac:dyDescent="0.2">
      <c r="A73" s="2" t="str">
        <f>Sheet1!I73</f>
        <v>8025033-2</v>
      </c>
      <c r="B73" s="2">
        <f>Sheet1!AK73</f>
        <v>18480</v>
      </c>
      <c r="C73" s="9" t="str">
        <f>IF(Sheet1!I73=A72,"",Sheet1!I73)</f>
        <v/>
      </c>
      <c r="D73" s="10" t="str">
        <f>IF(Sheet1!I73=A72,"",Sheet1!J73)</f>
        <v/>
      </c>
      <c r="E73" s="10" t="str">
        <f>IF(Sheet1!AK73=Sheet2!B72,"",Sheet1!AI73 &amp; " - " &amp;Sheet1!AJ73)</f>
        <v>FAB040 - Fabrication, Drill</v>
      </c>
      <c r="F73" s="10" t="str">
        <f>IF(Sheet1!T73="","",Sheet1!T73)</f>
        <v/>
      </c>
      <c r="G73" s="10" t="str">
        <f>IF(Sheet1!T73="","",Sheet1!AB73)</f>
        <v/>
      </c>
      <c r="H73" s="10">
        <f>Sheet1!Z73</f>
        <v>4</v>
      </c>
      <c r="I73" s="10" t="str">
        <f>IF(Sheet1!T73="","",Sheet1!AC73)</f>
        <v/>
      </c>
      <c r="J73" s="11"/>
      <c r="K73" s="11"/>
      <c r="L73" s="11"/>
      <c r="M73" s="12"/>
    </row>
    <row r="74" spans="1:13" ht="38.25" x14ac:dyDescent="0.2">
      <c r="A74" s="2" t="str">
        <f>Sheet1!I74</f>
        <v>8025033-2</v>
      </c>
      <c r="B74" s="2">
        <f>Sheet1!AK74</f>
        <v>23030</v>
      </c>
      <c r="C74" s="9" t="str">
        <f>IF(Sheet1!I74=A73,"",Sheet1!I74)</f>
        <v/>
      </c>
      <c r="D74" s="10" t="str">
        <f>IF(Sheet1!I74=A73,"",Sheet1!J74)</f>
        <v/>
      </c>
      <c r="E74" s="10" t="str">
        <f>IF(Sheet1!AK74=Sheet2!B73,"",Sheet1!AI74 &amp; " - " &amp;Sheet1!AJ74)</f>
        <v>FIN010 - Finishing, Surface Prep</v>
      </c>
      <c r="F74" s="10" t="str">
        <f>IF(Sheet1!T74="","",Sheet1!T74)</f>
        <v/>
      </c>
      <c r="G74" s="10" t="str">
        <f>IF(Sheet1!T74="","",Sheet1!AB74)</f>
        <v/>
      </c>
      <c r="H74" s="10">
        <f>Sheet1!Z74</f>
        <v>4</v>
      </c>
      <c r="I74" s="10" t="str">
        <f>IF(Sheet1!T74="","",Sheet1!AC74)</f>
        <v/>
      </c>
      <c r="J74" s="11"/>
      <c r="K74" s="11"/>
      <c r="L74" s="11"/>
      <c r="M74" s="12"/>
    </row>
    <row r="75" spans="1:13" ht="39" thickBot="1" x14ac:dyDescent="0.25">
      <c r="A75" s="2" t="str">
        <f>Sheet1!I75</f>
        <v>8025033-2</v>
      </c>
      <c r="B75" s="2">
        <f>Sheet1!AK75</f>
        <v>27630</v>
      </c>
      <c r="C75" s="13" t="str">
        <f>IF(Sheet1!I75=A74,"",Sheet1!I75)</f>
        <v/>
      </c>
      <c r="D75" s="14" t="str">
        <f>IF(Sheet1!I75=A74,"",Sheet1!J75)</f>
        <v/>
      </c>
      <c r="E75" s="14" t="str">
        <f>IF(Sheet1!AK75=Sheet2!B74,"",Sheet1!AI75 &amp; " - " &amp;Sheet1!AJ75)</f>
        <v>FIN020 - Finishing, Paint</v>
      </c>
      <c r="F75" s="14" t="str">
        <f>IF(Sheet1!T75="","",Sheet1!T75)</f>
        <v/>
      </c>
      <c r="G75" s="14" t="str">
        <f>IF(Sheet1!T75="","",Sheet1!AB75)</f>
        <v/>
      </c>
      <c r="H75" s="14">
        <f>Sheet1!Z75</f>
        <v>4</v>
      </c>
      <c r="I75" s="14" t="str">
        <f>IF(Sheet1!T75="","",Sheet1!AC75)</f>
        <v/>
      </c>
      <c r="J75" s="15"/>
      <c r="K75" s="15"/>
      <c r="L75" s="15"/>
      <c r="M75" s="16"/>
    </row>
    <row r="76" spans="1:13" ht="38.25" x14ac:dyDescent="0.2">
      <c r="A76" s="2" t="str">
        <f>Sheet1!I76</f>
        <v>8026119</v>
      </c>
      <c r="B76" s="2">
        <f>Sheet1!AK76</f>
        <v>4740</v>
      </c>
      <c r="C76" s="17" t="str">
        <f>IF(Sheet1!I76=A75,"",Sheet1!I76)</f>
        <v>8026119</v>
      </c>
      <c r="D76" s="18" t="str">
        <f>IF(Sheet1!I76=A75,"",Sheet1!J76)</f>
        <v>Shaft Guard Support</v>
      </c>
      <c r="E76" s="18" t="str">
        <f>IF(Sheet1!AK76=Sheet2!B75,"",Sheet1!AI76 &amp; " - " &amp;Sheet1!AJ76)</f>
        <v>FAB010 - Fabrication, Saw</v>
      </c>
      <c r="F76" s="18" t="str">
        <f>IF(Sheet1!T76="","",Sheet1!T76)</f>
        <v>9015200-1</v>
      </c>
      <c r="G76" s="18" t="str">
        <f>IF(Sheet1!T76="","",Sheet1!AB76)</f>
        <v>2" x 9/16 x 3/16 HRS Channel,</v>
      </c>
      <c r="H76" s="18">
        <f>Sheet1!Z76</f>
        <v>10.25</v>
      </c>
      <c r="I76" s="18" t="str">
        <f>IF(Sheet1!T76="","",Sheet1!AC76)</f>
        <v>IN</v>
      </c>
      <c r="J76" s="19"/>
      <c r="K76" s="19"/>
      <c r="L76" s="19"/>
      <c r="M76" s="20"/>
    </row>
    <row r="77" spans="1:13" ht="25.5" x14ac:dyDescent="0.2">
      <c r="A77" s="2" t="str">
        <f>Sheet1!I77</f>
        <v>8026119</v>
      </c>
      <c r="B77" s="2">
        <f>Sheet1!AK77</f>
        <v>4740</v>
      </c>
      <c r="C77" s="25" t="str">
        <f>IF(Sheet1!I77=A76,"",Sheet1!I77)</f>
        <v/>
      </c>
      <c r="D77" s="26" t="str">
        <f>IF(Sheet1!I77=A76,"",Sheet1!J77)</f>
        <v/>
      </c>
      <c r="E77" s="26" t="str">
        <f>IF(Sheet1!AK77=Sheet2!B76,"",Sheet1!AI77 &amp; " - " &amp;Sheet1!AJ77)</f>
        <v/>
      </c>
      <c r="F77" s="26" t="str">
        <f>IF(Sheet1!T77="","",Sheet1!T77)</f>
        <v>9015200-1</v>
      </c>
      <c r="G77" s="26" t="str">
        <f>IF(Sheet1!T77="","",Sheet1!AB77)</f>
        <v>2" x 9/16 x 3/16 HRS Channel,</v>
      </c>
      <c r="H77" s="26">
        <f>Sheet1!Z77</f>
        <v>10.25</v>
      </c>
      <c r="I77" s="26" t="str">
        <f>IF(Sheet1!T77="","",Sheet1!AC77)</f>
        <v>IN</v>
      </c>
      <c r="J77" s="27"/>
      <c r="K77" s="27"/>
      <c r="L77" s="27"/>
      <c r="M77" s="28"/>
    </row>
    <row r="78" spans="1:13" ht="38.25" x14ac:dyDescent="0.2">
      <c r="A78" s="2" t="str">
        <f>Sheet1!I78</f>
        <v>8026119</v>
      </c>
      <c r="B78" s="2">
        <f>Sheet1!AK78</f>
        <v>9350</v>
      </c>
      <c r="C78" s="9" t="str">
        <f>IF(Sheet1!I78=A77,"",Sheet1!I78)</f>
        <v/>
      </c>
      <c r="D78" s="10" t="str">
        <f>IF(Sheet1!I78=A77,"",Sheet1!J78)</f>
        <v/>
      </c>
      <c r="E78" s="10" t="str">
        <f>IF(Sheet1!AK78=Sheet2!B77,"",Sheet1!AI78 &amp; " - " &amp;Sheet1!AJ78)</f>
        <v>FAB020 - Fabrication, Layout</v>
      </c>
      <c r="F78" s="10" t="str">
        <f>IF(Sheet1!T78="","",Sheet1!T78)</f>
        <v/>
      </c>
      <c r="G78" s="10" t="str">
        <f>IF(Sheet1!T78="","",Sheet1!AB78)</f>
        <v/>
      </c>
      <c r="H78" s="10">
        <f>Sheet1!Z78</f>
        <v>2</v>
      </c>
      <c r="I78" s="10" t="str">
        <f>IF(Sheet1!T78="","",Sheet1!AC78)</f>
        <v/>
      </c>
      <c r="J78" s="11"/>
      <c r="K78" s="11"/>
      <c r="L78" s="11"/>
      <c r="M78" s="12"/>
    </row>
    <row r="79" spans="1:13" ht="38.25" x14ac:dyDescent="0.2">
      <c r="A79" s="2" t="str">
        <f>Sheet1!I79</f>
        <v>8026119</v>
      </c>
      <c r="B79" s="2">
        <f>Sheet1!AK79</f>
        <v>13920</v>
      </c>
      <c r="C79" s="9" t="str">
        <f>IF(Sheet1!I79=A78,"",Sheet1!I79)</f>
        <v/>
      </c>
      <c r="D79" s="10" t="str">
        <f>IF(Sheet1!I79=A78,"",Sheet1!J79)</f>
        <v/>
      </c>
      <c r="E79" s="10" t="str">
        <f>IF(Sheet1!AK79=Sheet2!B78,"",Sheet1!AI79 &amp; " - " &amp;Sheet1!AJ79)</f>
        <v>FAB030 - Fabrication, Check</v>
      </c>
      <c r="F79" s="10" t="str">
        <f>IF(Sheet1!T79="","",Sheet1!T79)</f>
        <v/>
      </c>
      <c r="G79" s="10" t="str">
        <f>IF(Sheet1!T79="","",Sheet1!AB79)</f>
        <v/>
      </c>
      <c r="H79" s="10">
        <f>Sheet1!Z79</f>
        <v>2</v>
      </c>
      <c r="I79" s="10" t="str">
        <f>IF(Sheet1!T79="","",Sheet1!AC79)</f>
        <v/>
      </c>
      <c r="J79" s="11"/>
      <c r="K79" s="11"/>
      <c r="L79" s="11"/>
      <c r="M79" s="12"/>
    </row>
    <row r="80" spans="1:13" ht="38.25" x14ac:dyDescent="0.2">
      <c r="A80" s="2" t="str">
        <f>Sheet1!I80</f>
        <v>8026119</v>
      </c>
      <c r="B80" s="2">
        <f>Sheet1!AK80</f>
        <v>18520</v>
      </c>
      <c r="C80" s="9" t="str">
        <f>IF(Sheet1!I80=A79,"",Sheet1!I80)</f>
        <v/>
      </c>
      <c r="D80" s="10" t="str">
        <f>IF(Sheet1!I80=A79,"",Sheet1!J80)</f>
        <v/>
      </c>
      <c r="E80" s="10" t="str">
        <f>IF(Sheet1!AK80=Sheet2!B79,"",Sheet1!AI80 &amp; " - " &amp;Sheet1!AJ80)</f>
        <v>FAB040 - Fabrication, Drill</v>
      </c>
      <c r="F80" s="10" t="str">
        <f>IF(Sheet1!T80="","",Sheet1!T80)</f>
        <v/>
      </c>
      <c r="G80" s="10" t="str">
        <f>IF(Sheet1!T80="","",Sheet1!AB80)</f>
        <v/>
      </c>
      <c r="H80" s="10">
        <f>Sheet1!Z80</f>
        <v>2</v>
      </c>
      <c r="I80" s="10" t="str">
        <f>IF(Sheet1!T80="","",Sheet1!AC80)</f>
        <v/>
      </c>
      <c r="J80" s="11"/>
      <c r="K80" s="11"/>
      <c r="L80" s="11"/>
      <c r="M80" s="12"/>
    </row>
    <row r="81" spans="1:13" ht="38.25" x14ac:dyDescent="0.2">
      <c r="A81" s="2" t="str">
        <f>Sheet1!I81</f>
        <v>8026119</v>
      </c>
      <c r="B81" s="2">
        <f>Sheet1!AK81</f>
        <v>23070</v>
      </c>
      <c r="C81" s="9" t="str">
        <f>IF(Sheet1!I81=A80,"",Sheet1!I81)</f>
        <v/>
      </c>
      <c r="D81" s="10" t="str">
        <f>IF(Sheet1!I81=A80,"",Sheet1!J81)</f>
        <v/>
      </c>
      <c r="E81" s="10" t="str">
        <f>IF(Sheet1!AK81=Sheet2!B80,"",Sheet1!AI81 &amp; " - " &amp;Sheet1!AJ81)</f>
        <v>FIN010 - Finishing, Surface Prep</v>
      </c>
      <c r="F81" s="10" t="str">
        <f>IF(Sheet1!T81="","",Sheet1!T81)</f>
        <v/>
      </c>
      <c r="G81" s="10" t="str">
        <f>IF(Sheet1!T81="","",Sheet1!AB81)</f>
        <v/>
      </c>
      <c r="H81" s="10">
        <f>Sheet1!Z81</f>
        <v>2</v>
      </c>
      <c r="I81" s="10" t="str">
        <f>IF(Sheet1!T81="","",Sheet1!AC81)</f>
        <v/>
      </c>
      <c r="J81" s="11"/>
      <c r="K81" s="11"/>
      <c r="L81" s="11"/>
      <c r="M81" s="12"/>
    </row>
    <row r="82" spans="1:13" ht="39" thickBot="1" x14ac:dyDescent="0.25">
      <c r="A82" s="2" t="str">
        <f>Sheet1!I82</f>
        <v>8026119</v>
      </c>
      <c r="B82" s="2">
        <f>Sheet1!AK82</f>
        <v>27670</v>
      </c>
      <c r="C82" s="13" t="str">
        <f>IF(Sheet1!I82=A81,"",Sheet1!I82)</f>
        <v/>
      </c>
      <c r="D82" s="14" t="str">
        <f>IF(Sheet1!I82=A81,"",Sheet1!J82)</f>
        <v/>
      </c>
      <c r="E82" s="14" t="str">
        <f>IF(Sheet1!AK82=Sheet2!B81,"",Sheet1!AI82 &amp; " - " &amp;Sheet1!AJ82)</f>
        <v>FIN020 - Finishing, Paint</v>
      </c>
      <c r="F82" s="14" t="str">
        <f>IF(Sheet1!T82="","",Sheet1!T82)</f>
        <v/>
      </c>
      <c r="G82" s="14" t="str">
        <f>IF(Sheet1!T82="","",Sheet1!AB82)</f>
        <v/>
      </c>
      <c r="H82" s="14">
        <f>Sheet1!Z82</f>
        <v>2</v>
      </c>
      <c r="I82" s="14" t="str">
        <f>IF(Sheet1!T82="","",Sheet1!AC82)</f>
        <v/>
      </c>
      <c r="J82" s="15"/>
      <c r="K82" s="15"/>
      <c r="L82" s="15"/>
      <c r="M82" s="16"/>
    </row>
    <row r="83" spans="1:13" ht="38.25" x14ac:dyDescent="0.2">
      <c r="A83" s="2" t="str">
        <f>Sheet1!I83</f>
        <v>8034940</v>
      </c>
      <c r="B83" s="2">
        <f>Sheet1!AK83</f>
        <v>4750</v>
      </c>
      <c r="C83" s="5" t="str">
        <f>IF(Sheet1!I83=A82,"",Sheet1!I83)</f>
        <v>8034940</v>
      </c>
      <c r="D83" s="6" t="str">
        <f>IF(Sheet1!I83=A82,"",Sheet1!J83)</f>
        <v>MOUNTING ANGLE FOR PNEUMATIC FILTER ASS…</v>
      </c>
      <c r="E83" s="6" t="str">
        <f>IF(Sheet1!AK83=Sheet2!B82,"",Sheet1!AI83 &amp; " - " &amp;Sheet1!AJ83)</f>
        <v>FAB010 - Fabrication, Saw</v>
      </c>
      <c r="F83" s="6" t="str">
        <f>IF(Sheet1!T83="","",Sheet1!T83)</f>
        <v>9014306-4</v>
      </c>
      <c r="G83" s="6" t="str">
        <f>IF(Sheet1!T83="","",Sheet1!AB83)</f>
        <v>3 x 3 x 1/4" HRS Angle,</v>
      </c>
      <c r="H83" s="6">
        <f>Sheet1!Z83</f>
        <v>3</v>
      </c>
      <c r="I83" s="6" t="str">
        <f>IF(Sheet1!T83="","",Sheet1!AC83)</f>
        <v>IN</v>
      </c>
      <c r="J83" s="7"/>
      <c r="K83" s="7"/>
      <c r="L83" s="7"/>
      <c r="M83" s="8"/>
    </row>
    <row r="84" spans="1:13" ht="38.25" x14ac:dyDescent="0.2">
      <c r="A84" s="2" t="str">
        <f>Sheet1!I84</f>
        <v>8034940</v>
      </c>
      <c r="B84" s="2">
        <f>Sheet1!AK84</f>
        <v>9660</v>
      </c>
      <c r="C84" s="9" t="str">
        <f>IF(Sheet1!I84=A83,"",Sheet1!I84)</f>
        <v/>
      </c>
      <c r="D84" s="10" t="str">
        <f>IF(Sheet1!I84=A83,"",Sheet1!J84)</f>
        <v/>
      </c>
      <c r="E84" s="10" t="str">
        <f>IF(Sheet1!AK84=Sheet2!B83,"",Sheet1!AI84 &amp; " - " &amp;Sheet1!AJ84)</f>
        <v>FAB020 - Fabrication, Layout</v>
      </c>
      <c r="F84" s="10" t="str">
        <f>IF(Sheet1!T84="","",Sheet1!T84)</f>
        <v/>
      </c>
      <c r="G84" s="10" t="str">
        <f>IF(Sheet1!T84="","",Sheet1!AB84)</f>
        <v/>
      </c>
      <c r="H84" s="10">
        <f>Sheet1!Z84</f>
        <v>1</v>
      </c>
      <c r="I84" s="10" t="str">
        <f>IF(Sheet1!T84="","",Sheet1!AC84)</f>
        <v/>
      </c>
      <c r="J84" s="11"/>
      <c r="K84" s="11"/>
      <c r="L84" s="11"/>
      <c r="M84" s="12"/>
    </row>
    <row r="85" spans="1:13" ht="38.25" x14ac:dyDescent="0.2">
      <c r="A85" s="2" t="str">
        <f>Sheet1!I85</f>
        <v>8034940</v>
      </c>
      <c r="B85" s="2">
        <f>Sheet1!AK85</f>
        <v>14230</v>
      </c>
      <c r="C85" s="9" t="str">
        <f>IF(Sheet1!I85=A84,"",Sheet1!I85)</f>
        <v/>
      </c>
      <c r="D85" s="10" t="str">
        <f>IF(Sheet1!I85=A84,"",Sheet1!J85)</f>
        <v/>
      </c>
      <c r="E85" s="10" t="str">
        <f>IF(Sheet1!AK85=Sheet2!B84,"",Sheet1!AI85 &amp; " - " &amp;Sheet1!AJ85)</f>
        <v>FAB030 - Fabrication, Check</v>
      </c>
      <c r="F85" s="10" t="str">
        <f>IF(Sheet1!T85="","",Sheet1!T85)</f>
        <v/>
      </c>
      <c r="G85" s="10" t="str">
        <f>IF(Sheet1!T85="","",Sheet1!AB85)</f>
        <v/>
      </c>
      <c r="H85" s="10">
        <f>Sheet1!Z85</f>
        <v>1</v>
      </c>
      <c r="I85" s="10" t="str">
        <f>IF(Sheet1!T85="","",Sheet1!AC85)</f>
        <v/>
      </c>
      <c r="J85" s="11"/>
      <c r="K85" s="11"/>
      <c r="L85" s="11"/>
      <c r="M85" s="12"/>
    </row>
    <row r="86" spans="1:13" ht="38.25" x14ac:dyDescent="0.2">
      <c r="A86" s="2" t="str">
        <f>Sheet1!I86</f>
        <v>8034940</v>
      </c>
      <c r="B86" s="2">
        <f>Sheet1!AK86</f>
        <v>18800</v>
      </c>
      <c r="C86" s="9" t="str">
        <f>IF(Sheet1!I86=A85,"",Sheet1!I86)</f>
        <v/>
      </c>
      <c r="D86" s="10" t="str">
        <f>IF(Sheet1!I86=A85,"",Sheet1!J86)</f>
        <v/>
      </c>
      <c r="E86" s="10" t="str">
        <f>IF(Sheet1!AK86=Sheet2!B85,"",Sheet1!AI86 &amp; " - " &amp;Sheet1!AJ86)</f>
        <v>FAB040 - Fabrication, Drill</v>
      </c>
      <c r="F86" s="10" t="str">
        <f>IF(Sheet1!T86="","",Sheet1!T86)</f>
        <v/>
      </c>
      <c r="G86" s="10" t="str">
        <f>IF(Sheet1!T86="","",Sheet1!AB86)</f>
        <v/>
      </c>
      <c r="H86" s="10">
        <f>Sheet1!Z86</f>
        <v>1</v>
      </c>
      <c r="I86" s="10" t="str">
        <f>IF(Sheet1!T86="","",Sheet1!AC86)</f>
        <v/>
      </c>
      <c r="J86" s="11"/>
      <c r="K86" s="11"/>
      <c r="L86" s="11"/>
      <c r="M86" s="12"/>
    </row>
    <row r="87" spans="1:13" ht="38.25" x14ac:dyDescent="0.2">
      <c r="A87" s="2" t="str">
        <f>Sheet1!I87</f>
        <v>8034940</v>
      </c>
      <c r="B87" s="2">
        <f>Sheet1!AK87</f>
        <v>23330</v>
      </c>
      <c r="C87" s="9" t="str">
        <f>IF(Sheet1!I87=A86,"",Sheet1!I87)</f>
        <v/>
      </c>
      <c r="D87" s="10" t="str">
        <f>IF(Sheet1!I87=A86,"",Sheet1!J87)</f>
        <v/>
      </c>
      <c r="E87" s="10" t="str">
        <f>IF(Sheet1!AK87=Sheet2!B86,"",Sheet1!AI87 &amp; " - " &amp;Sheet1!AJ87)</f>
        <v>FIN010 - Finishing, Surface Prep</v>
      </c>
      <c r="F87" s="10" t="str">
        <f>IF(Sheet1!T87="","",Sheet1!T87)</f>
        <v/>
      </c>
      <c r="G87" s="10" t="str">
        <f>IF(Sheet1!T87="","",Sheet1!AB87)</f>
        <v/>
      </c>
      <c r="H87" s="10">
        <f>Sheet1!Z87</f>
        <v>1</v>
      </c>
      <c r="I87" s="10" t="str">
        <f>IF(Sheet1!T87="","",Sheet1!AC87)</f>
        <v/>
      </c>
      <c r="J87" s="11"/>
      <c r="K87" s="11"/>
      <c r="L87" s="11"/>
      <c r="M87" s="12"/>
    </row>
    <row r="88" spans="1:13" ht="39" thickBot="1" x14ac:dyDescent="0.25">
      <c r="A88" s="2" t="str">
        <f>Sheet1!I88</f>
        <v>8034940</v>
      </c>
      <c r="B88" s="2">
        <f>Sheet1!AK88</f>
        <v>27930</v>
      </c>
      <c r="C88" s="13" t="str">
        <f>IF(Sheet1!I88=A87,"",Sheet1!I88)</f>
        <v/>
      </c>
      <c r="D88" s="14" t="str">
        <f>IF(Sheet1!I88=A87,"",Sheet1!J88)</f>
        <v/>
      </c>
      <c r="E88" s="14" t="str">
        <f>IF(Sheet1!AK88=Sheet2!B87,"",Sheet1!AI88 &amp; " - " &amp;Sheet1!AJ88)</f>
        <v>FIN020 - Finishing, Paint</v>
      </c>
      <c r="F88" s="14" t="str">
        <f>IF(Sheet1!T88="","",Sheet1!T88)</f>
        <v/>
      </c>
      <c r="G88" s="14" t="str">
        <f>IF(Sheet1!T88="","",Sheet1!AB88)</f>
        <v/>
      </c>
      <c r="H88" s="14">
        <f>Sheet1!Z88</f>
        <v>1</v>
      </c>
      <c r="I88" s="14" t="str">
        <f>IF(Sheet1!T88="","",Sheet1!AC88)</f>
        <v/>
      </c>
      <c r="J88" s="15"/>
      <c r="K88" s="15"/>
      <c r="L88" s="15"/>
      <c r="M88" s="16"/>
    </row>
    <row r="89" spans="1:13" ht="38.25" x14ac:dyDescent="0.2">
      <c r="A89" s="2" t="str">
        <f>Sheet1!I89</f>
        <v>8029454-2</v>
      </c>
      <c r="B89" s="2">
        <f>Sheet1!AK89</f>
        <v>4760</v>
      </c>
      <c r="C89" s="5" t="str">
        <f>IF(Sheet1!I89=A88,"",Sheet1!I89)</f>
        <v>8029454-2</v>
      </c>
      <c r="D89" s="6" t="str">
        <f>IF(Sheet1!I89=A88,"",Sheet1!J89)</f>
        <v>Mounting angle, Extended Scale Assembly</v>
      </c>
      <c r="E89" s="6" t="str">
        <f>IF(Sheet1!AK89=Sheet2!B88,"",Sheet1!AI89 &amp; " - " &amp;Sheet1!AJ89)</f>
        <v>FAB010 - Fabrication, Saw</v>
      </c>
      <c r="F89" s="6" t="str">
        <f>IF(Sheet1!T89="","",Sheet1!T89)</f>
        <v>9014304-3</v>
      </c>
      <c r="G89" s="6" t="str">
        <f>IF(Sheet1!T89="","",Sheet1!AB89)</f>
        <v>3 x 2 x 3/16" HRS Angle,</v>
      </c>
      <c r="H89" s="6">
        <f>Sheet1!Z89</f>
        <v>4.75</v>
      </c>
      <c r="I89" s="6" t="str">
        <f>IF(Sheet1!T89="","",Sheet1!AC89)</f>
        <v>IN</v>
      </c>
      <c r="J89" s="7"/>
      <c r="K89" s="7"/>
      <c r="L89" s="7"/>
      <c r="M89" s="8"/>
    </row>
    <row r="90" spans="1:13" ht="38.25" x14ac:dyDescent="0.2">
      <c r="A90" s="2" t="str">
        <f>Sheet1!I90</f>
        <v>8029454-2</v>
      </c>
      <c r="B90" s="2">
        <f>Sheet1!AK90</f>
        <v>9520</v>
      </c>
      <c r="C90" s="9" t="str">
        <f>IF(Sheet1!I90=A89,"",Sheet1!I90)</f>
        <v/>
      </c>
      <c r="D90" s="10" t="str">
        <f>IF(Sheet1!I90=A89,"",Sheet1!J90)</f>
        <v/>
      </c>
      <c r="E90" s="10" t="str">
        <f>IF(Sheet1!AK90=Sheet2!B89,"",Sheet1!AI90 &amp; " - " &amp;Sheet1!AJ90)</f>
        <v>FAB010 - Fabrication, Saw</v>
      </c>
      <c r="F90" s="10" t="str">
        <f>IF(Sheet1!T90="","",Sheet1!T90)</f>
        <v/>
      </c>
      <c r="G90" s="10" t="str">
        <f>IF(Sheet1!T90="","",Sheet1!AB90)</f>
        <v/>
      </c>
      <c r="H90" s="10">
        <f>Sheet1!Z90</f>
        <v>1</v>
      </c>
      <c r="I90" s="10" t="str">
        <f>IF(Sheet1!T90="","",Sheet1!AC90)</f>
        <v/>
      </c>
      <c r="J90" s="11"/>
      <c r="K90" s="11"/>
      <c r="L90" s="11"/>
      <c r="M90" s="12"/>
    </row>
    <row r="91" spans="1:13" ht="38.25" x14ac:dyDescent="0.2">
      <c r="A91" s="2" t="str">
        <f>Sheet1!I91</f>
        <v>8029454-2</v>
      </c>
      <c r="B91" s="2">
        <f>Sheet1!AK91</f>
        <v>14090</v>
      </c>
      <c r="C91" s="9" t="str">
        <f>IF(Sheet1!I91=A90,"",Sheet1!I91)</f>
        <v/>
      </c>
      <c r="D91" s="10" t="str">
        <f>IF(Sheet1!I91=A90,"",Sheet1!J91)</f>
        <v/>
      </c>
      <c r="E91" s="10" t="str">
        <f>IF(Sheet1!AK91=Sheet2!B90,"",Sheet1!AI91 &amp; " - " &amp;Sheet1!AJ91)</f>
        <v>FAB020 - Fabrication, Layout</v>
      </c>
      <c r="F91" s="10" t="str">
        <f>IF(Sheet1!T91="","",Sheet1!T91)</f>
        <v/>
      </c>
      <c r="G91" s="10" t="str">
        <f>IF(Sheet1!T91="","",Sheet1!AB91)</f>
        <v/>
      </c>
      <c r="H91" s="10">
        <f>Sheet1!Z91</f>
        <v>1</v>
      </c>
      <c r="I91" s="10" t="str">
        <f>IF(Sheet1!T91="","",Sheet1!AC91)</f>
        <v/>
      </c>
      <c r="J91" s="11"/>
      <c r="K91" s="11"/>
      <c r="L91" s="11"/>
      <c r="M91" s="12"/>
    </row>
    <row r="92" spans="1:13" ht="38.25" x14ac:dyDescent="0.2">
      <c r="A92" s="2" t="str">
        <f>Sheet1!I92</f>
        <v>8029454-2</v>
      </c>
      <c r="B92" s="2">
        <f>Sheet1!AK92</f>
        <v>18690</v>
      </c>
      <c r="C92" s="9" t="str">
        <f>IF(Sheet1!I92=A91,"",Sheet1!I92)</f>
        <v/>
      </c>
      <c r="D92" s="10" t="str">
        <f>IF(Sheet1!I92=A91,"",Sheet1!J92)</f>
        <v/>
      </c>
      <c r="E92" s="10" t="str">
        <f>IF(Sheet1!AK92=Sheet2!B91,"",Sheet1!AI92 &amp; " - " &amp;Sheet1!AJ92)</f>
        <v>FAB030 - Fabrication, Check</v>
      </c>
      <c r="F92" s="10" t="str">
        <f>IF(Sheet1!T92="","",Sheet1!T92)</f>
        <v/>
      </c>
      <c r="G92" s="10" t="str">
        <f>IF(Sheet1!T92="","",Sheet1!AB92)</f>
        <v/>
      </c>
      <c r="H92" s="10">
        <f>Sheet1!Z92</f>
        <v>1</v>
      </c>
      <c r="I92" s="10" t="str">
        <f>IF(Sheet1!T92="","",Sheet1!AC92)</f>
        <v/>
      </c>
      <c r="J92" s="11"/>
      <c r="K92" s="11"/>
      <c r="L92" s="11"/>
      <c r="M92" s="12"/>
    </row>
    <row r="93" spans="1:13" ht="38.25" x14ac:dyDescent="0.2">
      <c r="A93" s="2" t="str">
        <f>Sheet1!I93</f>
        <v>8029454-2</v>
      </c>
      <c r="B93" s="2">
        <f>Sheet1!AK93</f>
        <v>23220</v>
      </c>
      <c r="C93" s="9" t="str">
        <f>IF(Sheet1!I93=A92,"",Sheet1!I93)</f>
        <v/>
      </c>
      <c r="D93" s="10" t="str">
        <f>IF(Sheet1!I93=A92,"",Sheet1!J93)</f>
        <v/>
      </c>
      <c r="E93" s="10" t="str">
        <f>IF(Sheet1!AK93=Sheet2!B92,"",Sheet1!AI93 &amp; " - " &amp;Sheet1!AJ93)</f>
        <v>FAB040 - Fabrication, Drill</v>
      </c>
      <c r="F93" s="10" t="str">
        <f>IF(Sheet1!T93="","",Sheet1!T93)</f>
        <v/>
      </c>
      <c r="G93" s="10" t="str">
        <f>IF(Sheet1!T93="","",Sheet1!AB93)</f>
        <v/>
      </c>
      <c r="H93" s="10">
        <f>Sheet1!Z93</f>
        <v>1</v>
      </c>
      <c r="I93" s="10" t="str">
        <f>IF(Sheet1!T93="","",Sheet1!AC93)</f>
        <v/>
      </c>
      <c r="J93" s="11"/>
      <c r="K93" s="11"/>
      <c r="L93" s="11"/>
      <c r="M93" s="12"/>
    </row>
    <row r="94" spans="1:13" ht="38.25" x14ac:dyDescent="0.2">
      <c r="A94" s="2" t="str">
        <f>Sheet1!I94</f>
        <v>8029454-2</v>
      </c>
      <c r="B94" s="2">
        <f>Sheet1!AK94</f>
        <v>27820</v>
      </c>
      <c r="C94" s="9" t="str">
        <f>IF(Sheet1!I94=A93,"",Sheet1!I94)</f>
        <v/>
      </c>
      <c r="D94" s="10" t="str">
        <f>IF(Sheet1!I94=A93,"",Sheet1!J94)</f>
        <v/>
      </c>
      <c r="E94" s="10" t="str">
        <f>IF(Sheet1!AK94=Sheet2!B93,"",Sheet1!AI94 &amp; " - " &amp;Sheet1!AJ94)</f>
        <v>FIN010 - Finishing, Surface Prep</v>
      </c>
      <c r="F94" s="10" t="str">
        <f>IF(Sheet1!T94="","",Sheet1!T94)</f>
        <v/>
      </c>
      <c r="G94" s="10" t="str">
        <f>IF(Sheet1!T94="","",Sheet1!AB94)</f>
        <v/>
      </c>
      <c r="H94" s="10">
        <f>Sheet1!Z94</f>
        <v>1</v>
      </c>
      <c r="I94" s="10" t="str">
        <f>IF(Sheet1!T94="","",Sheet1!AC94)</f>
        <v/>
      </c>
      <c r="J94" s="11"/>
      <c r="K94" s="11"/>
      <c r="L94" s="11"/>
      <c r="M94" s="12"/>
    </row>
    <row r="95" spans="1:13" ht="39" thickBot="1" x14ac:dyDescent="0.25">
      <c r="A95" s="2" t="str">
        <f>Sheet1!I95</f>
        <v>8029454-2</v>
      </c>
      <c r="B95" s="2">
        <f>Sheet1!AK95</f>
        <v>32270</v>
      </c>
      <c r="C95" s="13" t="str">
        <f>IF(Sheet1!I95=A94,"",Sheet1!I95)</f>
        <v/>
      </c>
      <c r="D95" s="14" t="str">
        <f>IF(Sheet1!I95=A94,"",Sheet1!J95)</f>
        <v/>
      </c>
      <c r="E95" s="14" t="str">
        <f>IF(Sheet1!AK95=Sheet2!B94,"",Sheet1!AI95 &amp; " - " &amp;Sheet1!AJ95)</f>
        <v>FIN020 - Finishing, Paint</v>
      </c>
      <c r="F95" s="14" t="str">
        <f>IF(Sheet1!T95="","",Sheet1!T95)</f>
        <v/>
      </c>
      <c r="G95" s="14" t="str">
        <f>IF(Sheet1!T95="","",Sheet1!AB95)</f>
        <v/>
      </c>
      <c r="H95" s="14">
        <f>Sheet1!Z95</f>
        <v>1</v>
      </c>
      <c r="I95" s="14" t="str">
        <f>IF(Sheet1!T95="","",Sheet1!AC95)</f>
        <v/>
      </c>
      <c r="J95" s="15"/>
      <c r="K95" s="15"/>
      <c r="L95" s="15"/>
      <c r="M95" s="16"/>
    </row>
    <row r="96" spans="1:13" ht="38.25" x14ac:dyDescent="0.2">
      <c r="A96" s="2" t="str">
        <f>Sheet1!I96</f>
        <v>8026363</v>
      </c>
      <c r="B96" s="2">
        <f>Sheet1!AK96</f>
        <v>4770</v>
      </c>
      <c r="C96" s="5" t="str">
        <f>IF(Sheet1!I96=A95,"",Sheet1!I96)</f>
        <v>8026363</v>
      </c>
      <c r="D96" s="6" t="str">
        <f>IF(Sheet1!I96=A95,"",Sheet1!J96)</f>
        <v>Cylinder Support Angle</v>
      </c>
      <c r="E96" s="6" t="str">
        <f>IF(Sheet1!AK96=Sheet2!B95,"",Sheet1!AI96 &amp; " - " &amp;Sheet1!AJ96)</f>
        <v>FAB010 - Fabrication, Saw</v>
      </c>
      <c r="F96" s="6" t="str">
        <f>IF(Sheet1!T96="","",Sheet1!T96)</f>
        <v>9014245-4</v>
      </c>
      <c r="G96" s="6" t="str">
        <f>IF(Sheet1!T96="","",Sheet1!AB96)</f>
        <v>2-1/2 x 2-1/2 x 1/4" HRS Angle,</v>
      </c>
      <c r="H96" s="6">
        <f>Sheet1!Z96</f>
        <v>81.5</v>
      </c>
      <c r="I96" s="6" t="str">
        <f>IF(Sheet1!T96="","",Sheet1!AC96)</f>
        <v>IN</v>
      </c>
      <c r="J96" s="7"/>
      <c r="K96" s="7"/>
      <c r="L96" s="7"/>
      <c r="M96" s="8"/>
    </row>
    <row r="97" spans="1:13" ht="38.25" x14ac:dyDescent="0.2">
      <c r="A97" s="2" t="str">
        <f>Sheet1!I97</f>
        <v>8026363</v>
      </c>
      <c r="B97" s="2">
        <f>Sheet1!AK97</f>
        <v>9420</v>
      </c>
      <c r="C97" s="9" t="str">
        <f>IF(Sheet1!I97=A96,"",Sheet1!I97)</f>
        <v/>
      </c>
      <c r="D97" s="10" t="str">
        <f>IF(Sheet1!I97=A96,"",Sheet1!J97)</f>
        <v/>
      </c>
      <c r="E97" s="10" t="str">
        <f>IF(Sheet1!AK97=Sheet2!B96,"",Sheet1!AI97 &amp; " - " &amp;Sheet1!AJ97)</f>
        <v>FAB020 - Fabrication, Layout</v>
      </c>
      <c r="F97" s="10" t="str">
        <f>IF(Sheet1!T97="","",Sheet1!T97)</f>
        <v/>
      </c>
      <c r="G97" s="10" t="str">
        <f>IF(Sheet1!T97="","",Sheet1!AB97)</f>
        <v/>
      </c>
      <c r="H97" s="10">
        <f>Sheet1!Z97</f>
        <v>1</v>
      </c>
      <c r="I97" s="10" t="str">
        <f>IF(Sheet1!T97="","",Sheet1!AC97)</f>
        <v/>
      </c>
      <c r="J97" s="11"/>
      <c r="K97" s="11"/>
      <c r="L97" s="11"/>
      <c r="M97" s="12"/>
    </row>
    <row r="98" spans="1:13" ht="38.25" x14ac:dyDescent="0.2">
      <c r="A98" s="2" t="str">
        <f>Sheet1!I98</f>
        <v>8026363</v>
      </c>
      <c r="B98" s="2">
        <f>Sheet1!AK98</f>
        <v>13990</v>
      </c>
      <c r="C98" s="9" t="str">
        <f>IF(Sheet1!I98=A97,"",Sheet1!I98)</f>
        <v/>
      </c>
      <c r="D98" s="10" t="str">
        <f>IF(Sheet1!I98=A97,"",Sheet1!J98)</f>
        <v/>
      </c>
      <c r="E98" s="10" t="str">
        <f>IF(Sheet1!AK98=Sheet2!B97,"",Sheet1!AI98 &amp; " - " &amp;Sheet1!AJ98)</f>
        <v>FAB030 - Fabrication, Check</v>
      </c>
      <c r="F98" s="10" t="str">
        <f>IF(Sheet1!T98="","",Sheet1!T98)</f>
        <v/>
      </c>
      <c r="G98" s="10" t="str">
        <f>IF(Sheet1!T98="","",Sheet1!AB98)</f>
        <v/>
      </c>
      <c r="H98" s="10">
        <f>Sheet1!Z98</f>
        <v>1</v>
      </c>
      <c r="I98" s="10" t="str">
        <f>IF(Sheet1!T98="","",Sheet1!AC98)</f>
        <v/>
      </c>
      <c r="J98" s="11"/>
      <c r="K98" s="11"/>
      <c r="L98" s="11"/>
      <c r="M98" s="12"/>
    </row>
    <row r="99" spans="1:13" ht="38.25" x14ac:dyDescent="0.2">
      <c r="A99" s="2" t="str">
        <f>Sheet1!I99</f>
        <v>8026363</v>
      </c>
      <c r="B99" s="2">
        <f>Sheet1!AK99</f>
        <v>18590</v>
      </c>
      <c r="C99" s="9" t="str">
        <f>IF(Sheet1!I99=A98,"",Sheet1!I99)</f>
        <v/>
      </c>
      <c r="D99" s="10" t="str">
        <f>IF(Sheet1!I99=A98,"",Sheet1!J99)</f>
        <v/>
      </c>
      <c r="E99" s="10" t="str">
        <f>IF(Sheet1!AK99=Sheet2!B98,"",Sheet1!AI99 &amp; " - " &amp;Sheet1!AJ99)</f>
        <v>FAB050 - Fabrication, Drill, Long</v>
      </c>
      <c r="F99" s="10" t="str">
        <f>IF(Sheet1!T99="","",Sheet1!T99)</f>
        <v/>
      </c>
      <c r="G99" s="10" t="str">
        <f>IF(Sheet1!T99="","",Sheet1!AB99)</f>
        <v/>
      </c>
      <c r="H99" s="10">
        <f>Sheet1!Z99</f>
        <v>1</v>
      </c>
      <c r="I99" s="10" t="str">
        <f>IF(Sheet1!T99="","",Sheet1!AC99)</f>
        <v/>
      </c>
      <c r="J99" s="11"/>
      <c r="K99" s="11"/>
      <c r="L99" s="11"/>
      <c r="M99" s="12"/>
    </row>
    <row r="100" spans="1:13" ht="38.25" x14ac:dyDescent="0.2">
      <c r="A100" s="2" t="str">
        <f>Sheet1!I100</f>
        <v>8026363</v>
      </c>
      <c r="B100" s="2">
        <f>Sheet1!AK100</f>
        <v>23140</v>
      </c>
      <c r="C100" s="9" t="str">
        <f>IF(Sheet1!I100=A99,"",Sheet1!I100)</f>
        <v/>
      </c>
      <c r="D100" s="10" t="str">
        <f>IF(Sheet1!I100=A99,"",Sheet1!J100)</f>
        <v/>
      </c>
      <c r="E100" s="10" t="str">
        <f>IF(Sheet1!AK100=Sheet2!B99,"",Sheet1!AI100 &amp; " - " &amp;Sheet1!AJ100)</f>
        <v>FIN010 - Finishing, Surface Prep</v>
      </c>
      <c r="F100" s="10" t="str">
        <f>IF(Sheet1!T100="","",Sheet1!T100)</f>
        <v/>
      </c>
      <c r="G100" s="10" t="str">
        <f>IF(Sheet1!T100="","",Sheet1!AB100)</f>
        <v/>
      </c>
      <c r="H100" s="10">
        <f>Sheet1!Z100</f>
        <v>1</v>
      </c>
      <c r="I100" s="10" t="str">
        <f>IF(Sheet1!T100="","",Sheet1!AC100)</f>
        <v/>
      </c>
      <c r="J100" s="11"/>
      <c r="K100" s="11"/>
      <c r="L100" s="11"/>
      <c r="M100" s="12"/>
    </row>
    <row r="101" spans="1:13" ht="39" thickBot="1" x14ac:dyDescent="0.25">
      <c r="A101" s="2" t="str">
        <f>Sheet1!I101</f>
        <v>8026363</v>
      </c>
      <c r="B101" s="2">
        <f>Sheet1!AK101</f>
        <v>27740</v>
      </c>
      <c r="C101" s="13" t="str">
        <f>IF(Sheet1!I101=A100,"",Sheet1!I101)</f>
        <v/>
      </c>
      <c r="D101" s="14" t="str">
        <f>IF(Sheet1!I101=A100,"",Sheet1!J101)</f>
        <v/>
      </c>
      <c r="E101" s="14" t="str">
        <f>IF(Sheet1!AK101=Sheet2!B100,"",Sheet1!AI101 &amp; " - " &amp;Sheet1!AJ101)</f>
        <v>FIN020 - Finishing, Paint</v>
      </c>
      <c r="F101" s="14" t="str">
        <f>IF(Sheet1!T101="","",Sheet1!T101)</f>
        <v/>
      </c>
      <c r="G101" s="14" t="str">
        <f>IF(Sheet1!T101="","",Sheet1!AB101)</f>
        <v/>
      </c>
      <c r="H101" s="14">
        <f>Sheet1!Z101</f>
        <v>1</v>
      </c>
      <c r="I101" s="14" t="str">
        <f>IF(Sheet1!T101="","",Sheet1!AC101)</f>
        <v/>
      </c>
      <c r="J101" s="15"/>
      <c r="K101" s="15"/>
      <c r="L101" s="15"/>
      <c r="M101" s="16"/>
    </row>
    <row r="102" spans="1:13" ht="38.25" x14ac:dyDescent="0.2">
      <c r="A102" s="2" t="str">
        <f>Sheet1!I102</f>
        <v>8027748</v>
      </c>
      <c r="B102" s="2">
        <f>Sheet1!AK102</f>
        <v>4780</v>
      </c>
      <c r="C102" s="5" t="str">
        <f>IF(Sheet1!I102=A101,"",Sheet1!I102)</f>
        <v>8027748</v>
      </c>
      <c r="D102" s="6" t="str">
        <f>IF(Sheet1!I102=A101,"",Sheet1!J102)</f>
        <v>Water Control Mounting Angle, M76EX</v>
      </c>
      <c r="E102" s="6" t="str">
        <f>IF(Sheet1!AK102=Sheet2!B101,"",Sheet1!AI102 &amp; " - " &amp;Sheet1!AJ102)</f>
        <v>FAB010 - Fabrication, Saw</v>
      </c>
      <c r="F102" s="6" t="str">
        <f>IF(Sheet1!T102="","",Sheet1!T102)</f>
        <v>9014245-4</v>
      </c>
      <c r="G102" s="6" t="str">
        <f>IF(Sheet1!T102="","",Sheet1!AB102)</f>
        <v>2-1/2 x 2-1/2 x 1/4" HRS Angle,</v>
      </c>
      <c r="H102" s="6">
        <f>Sheet1!Z102</f>
        <v>29.5</v>
      </c>
      <c r="I102" s="6" t="str">
        <f>IF(Sheet1!T102="","",Sheet1!AC102)</f>
        <v>IN</v>
      </c>
      <c r="J102" s="7"/>
      <c r="K102" s="7"/>
      <c r="L102" s="7"/>
      <c r="M102" s="8"/>
    </row>
    <row r="103" spans="1:13" ht="38.25" x14ac:dyDescent="0.2">
      <c r="A103" s="2" t="str">
        <f>Sheet1!I103</f>
        <v>8027748</v>
      </c>
      <c r="B103" s="2">
        <f>Sheet1!AK103</f>
        <v>9470</v>
      </c>
      <c r="C103" s="9" t="str">
        <f>IF(Sheet1!I103=A102,"",Sheet1!I103)</f>
        <v/>
      </c>
      <c r="D103" s="10" t="str">
        <f>IF(Sheet1!I103=A102,"",Sheet1!J103)</f>
        <v/>
      </c>
      <c r="E103" s="10" t="str">
        <f>IF(Sheet1!AK103=Sheet2!B102,"",Sheet1!AI103 &amp; " - " &amp;Sheet1!AJ103)</f>
        <v>FAB020 - Fabrication, Layout</v>
      </c>
      <c r="F103" s="10" t="str">
        <f>IF(Sheet1!T103="","",Sheet1!T103)</f>
        <v/>
      </c>
      <c r="G103" s="10" t="str">
        <f>IF(Sheet1!T103="","",Sheet1!AB103)</f>
        <v/>
      </c>
      <c r="H103" s="10">
        <f>Sheet1!Z103</f>
        <v>1</v>
      </c>
      <c r="I103" s="10" t="str">
        <f>IF(Sheet1!T103="","",Sheet1!AC103)</f>
        <v/>
      </c>
      <c r="J103" s="11"/>
      <c r="K103" s="11"/>
      <c r="L103" s="11"/>
      <c r="M103" s="12"/>
    </row>
    <row r="104" spans="1:13" ht="38.25" x14ac:dyDescent="0.2">
      <c r="A104" s="2" t="str">
        <f>Sheet1!I104</f>
        <v>8027748</v>
      </c>
      <c r="B104" s="2">
        <f>Sheet1!AK104</f>
        <v>14040</v>
      </c>
      <c r="C104" s="9" t="str">
        <f>IF(Sheet1!I104=A103,"",Sheet1!I104)</f>
        <v/>
      </c>
      <c r="D104" s="10" t="str">
        <f>IF(Sheet1!I104=A103,"",Sheet1!J104)</f>
        <v/>
      </c>
      <c r="E104" s="10" t="str">
        <f>IF(Sheet1!AK104=Sheet2!B103,"",Sheet1!AI104 &amp; " - " &amp;Sheet1!AJ104)</f>
        <v>FAB030 - Fabrication, Check</v>
      </c>
      <c r="F104" s="10" t="str">
        <f>IF(Sheet1!T104="","",Sheet1!T104)</f>
        <v/>
      </c>
      <c r="G104" s="10" t="str">
        <f>IF(Sheet1!T104="","",Sheet1!AB104)</f>
        <v/>
      </c>
      <c r="H104" s="10">
        <f>Sheet1!Z104</f>
        <v>1</v>
      </c>
      <c r="I104" s="10" t="str">
        <f>IF(Sheet1!T104="","",Sheet1!AC104)</f>
        <v/>
      </c>
      <c r="J104" s="11"/>
      <c r="K104" s="11"/>
      <c r="L104" s="11"/>
      <c r="M104" s="12"/>
    </row>
    <row r="105" spans="1:13" ht="38.25" x14ac:dyDescent="0.2">
      <c r="A105" s="2" t="str">
        <f>Sheet1!I105</f>
        <v>8027748</v>
      </c>
      <c r="B105" s="2">
        <f>Sheet1!AK105</f>
        <v>18640</v>
      </c>
      <c r="C105" s="9" t="str">
        <f>IF(Sheet1!I105=A104,"",Sheet1!I105)</f>
        <v/>
      </c>
      <c r="D105" s="10" t="str">
        <f>IF(Sheet1!I105=A104,"",Sheet1!J105)</f>
        <v/>
      </c>
      <c r="E105" s="10" t="str">
        <f>IF(Sheet1!AK105=Sheet2!B104,"",Sheet1!AI105 &amp; " - " &amp;Sheet1!AJ105)</f>
        <v>FAB040 - Fabrication, Drill</v>
      </c>
      <c r="F105" s="10" t="str">
        <f>IF(Sheet1!T105="","",Sheet1!T105)</f>
        <v/>
      </c>
      <c r="G105" s="10" t="str">
        <f>IF(Sheet1!T105="","",Sheet1!AB105)</f>
        <v/>
      </c>
      <c r="H105" s="10">
        <f>Sheet1!Z105</f>
        <v>1</v>
      </c>
      <c r="I105" s="10" t="str">
        <f>IF(Sheet1!T105="","",Sheet1!AC105)</f>
        <v/>
      </c>
      <c r="J105" s="11"/>
      <c r="K105" s="11"/>
      <c r="L105" s="11"/>
      <c r="M105" s="12"/>
    </row>
    <row r="106" spans="1:13" ht="38.25" x14ac:dyDescent="0.2">
      <c r="A106" s="2" t="str">
        <f>Sheet1!I106</f>
        <v>8027748</v>
      </c>
      <c r="B106" s="2">
        <f>Sheet1!AK106</f>
        <v>23180</v>
      </c>
      <c r="C106" s="9" t="str">
        <f>IF(Sheet1!I106=A105,"",Sheet1!I106)</f>
        <v/>
      </c>
      <c r="D106" s="10" t="str">
        <f>IF(Sheet1!I106=A105,"",Sheet1!J106)</f>
        <v/>
      </c>
      <c r="E106" s="10" t="str">
        <f>IF(Sheet1!AK106=Sheet2!B105,"",Sheet1!AI106 &amp; " - " &amp;Sheet1!AJ106)</f>
        <v>FAB080 - Fabrication, Tapping</v>
      </c>
      <c r="F106" s="10" t="str">
        <f>IF(Sheet1!T106="","",Sheet1!T106)</f>
        <v/>
      </c>
      <c r="G106" s="10" t="str">
        <f>IF(Sheet1!T106="","",Sheet1!AB106)</f>
        <v/>
      </c>
      <c r="H106" s="10">
        <f>Sheet1!Z106</f>
        <v>1</v>
      </c>
      <c r="I106" s="10" t="str">
        <f>IF(Sheet1!T106="","",Sheet1!AC106)</f>
        <v/>
      </c>
      <c r="J106" s="11"/>
      <c r="K106" s="11"/>
      <c r="L106" s="11"/>
      <c r="M106" s="12"/>
    </row>
    <row r="107" spans="1:13" ht="38.25" x14ac:dyDescent="0.2">
      <c r="A107" s="2" t="str">
        <f>Sheet1!I107</f>
        <v>8027748</v>
      </c>
      <c r="B107" s="2">
        <f>Sheet1!AK107</f>
        <v>27780</v>
      </c>
      <c r="C107" s="9" t="str">
        <f>IF(Sheet1!I107=A106,"",Sheet1!I107)</f>
        <v/>
      </c>
      <c r="D107" s="10" t="str">
        <f>IF(Sheet1!I107=A106,"",Sheet1!J107)</f>
        <v/>
      </c>
      <c r="E107" s="10" t="str">
        <f>IF(Sheet1!AK107=Sheet2!B106,"",Sheet1!AI107 &amp; " - " &amp;Sheet1!AJ107)</f>
        <v>FIN010 - Finishing, Surface Prep</v>
      </c>
      <c r="F107" s="10" t="str">
        <f>IF(Sheet1!T107="","",Sheet1!T107)</f>
        <v/>
      </c>
      <c r="G107" s="10" t="str">
        <f>IF(Sheet1!T107="","",Sheet1!AB107)</f>
        <v/>
      </c>
      <c r="H107" s="10">
        <f>Sheet1!Z107</f>
        <v>1</v>
      </c>
      <c r="I107" s="10" t="str">
        <f>IF(Sheet1!T107="","",Sheet1!AC107)</f>
        <v/>
      </c>
      <c r="J107" s="11"/>
      <c r="K107" s="11"/>
      <c r="L107" s="11"/>
      <c r="M107" s="12"/>
    </row>
    <row r="108" spans="1:13" ht="39" thickBot="1" x14ac:dyDescent="0.25">
      <c r="A108" s="2" t="str">
        <f>Sheet1!I108</f>
        <v>8027748</v>
      </c>
      <c r="B108" s="2">
        <f>Sheet1!AK108</f>
        <v>32260</v>
      </c>
      <c r="C108" s="13" t="str">
        <f>IF(Sheet1!I108=A107,"",Sheet1!I108)</f>
        <v/>
      </c>
      <c r="D108" s="14" t="str">
        <f>IF(Sheet1!I108=A107,"",Sheet1!J108)</f>
        <v/>
      </c>
      <c r="E108" s="14" t="str">
        <f>IF(Sheet1!AK108=Sheet2!B107,"",Sheet1!AI108 &amp; " - " &amp;Sheet1!AJ108)</f>
        <v>FIN020 - Finishing, Paint</v>
      </c>
      <c r="F108" s="14" t="str">
        <f>IF(Sheet1!T108="","",Sheet1!T108)</f>
        <v/>
      </c>
      <c r="G108" s="14" t="str">
        <f>IF(Sheet1!T108="","",Sheet1!AB108)</f>
        <v/>
      </c>
      <c r="H108" s="14">
        <f>Sheet1!Z108</f>
        <v>1</v>
      </c>
      <c r="I108" s="14" t="str">
        <f>IF(Sheet1!T108="","",Sheet1!AC108)</f>
        <v/>
      </c>
      <c r="J108" s="15"/>
      <c r="K108" s="15"/>
      <c r="L108" s="15"/>
      <c r="M108" s="16"/>
    </row>
    <row r="109" spans="1:13" ht="38.25" x14ac:dyDescent="0.2">
      <c r="A109" s="2" t="str">
        <f>Sheet1!I109</f>
        <v>8028770-1</v>
      </c>
      <c r="B109" s="2">
        <f>Sheet1!AK109</f>
        <v>4790</v>
      </c>
      <c r="C109" s="5" t="str">
        <f>IF(Sheet1!I109=A108,"",Sheet1!I109)</f>
        <v>8028770-1</v>
      </c>
      <c r="D109" s="6" t="str">
        <f>IF(Sheet1!I109=A108,"",Sheet1!J109)</f>
        <v>FRONT AND REAR BASE BRACE FOR MODEL 76E…</v>
      </c>
      <c r="E109" s="6" t="str">
        <f>IF(Sheet1!AK109=Sheet2!B108,"",Sheet1!AI109 &amp; " - " &amp;Sheet1!AJ109)</f>
        <v>FAB010 - Fabrication, Saw</v>
      </c>
      <c r="F109" s="6" t="str">
        <f>IF(Sheet1!T109="","",Sheet1!T109)</f>
        <v>9014245-4</v>
      </c>
      <c r="G109" s="6" t="str">
        <f>IF(Sheet1!T109="","",Sheet1!AB109)</f>
        <v>2-1/2 x 2-1/2 x 1/4" HRS Angle,</v>
      </c>
      <c r="H109" s="6">
        <f>Sheet1!Z109</f>
        <v>85.375</v>
      </c>
      <c r="I109" s="6" t="str">
        <f>IF(Sheet1!T109="","",Sheet1!AC109)</f>
        <v>IN</v>
      </c>
      <c r="J109" s="7"/>
      <c r="K109" s="7"/>
      <c r="L109" s="7"/>
      <c r="M109" s="8"/>
    </row>
    <row r="110" spans="1:13" ht="38.25" x14ac:dyDescent="0.2">
      <c r="A110" s="2" t="str">
        <f>Sheet1!I110</f>
        <v>8028770-1</v>
      </c>
      <c r="B110" s="2">
        <f>Sheet1!AK110</f>
        <v>9490</v>
      </c>
      <c r="C110" s="9" t="str">
        <f>IF(Sheet1!I110=A109,"",Sheet1!I110)</f>
        <v/>
      </c>
      <c r="D110" s="10" t="str">
        <f>IF(Sheet1!I110=A109,"",Sheet1!J110)</f>
        <v/>
      </c>
      <c r="E110" s="10" t="str">
        <f>IF(Sheet1!AK110=Sheet2!B109,"",Sheet1!AI110 &amp; " - " &amp;Sheet1!AJ110)</f>
        <v>FAB020 - Fabrication, Layout</v>
      </c>
      <c r="F110" s="10" t="str">
        <f>IF(Sheet1!T110="","",Sheet1!T110)</f>
        <v/>
      </c>
      <c r="G110" s="10" t="str">
        <f>IF(Sheet1!T110="","",Sheet1!AB110)</f>
        <v/>
      </c>
      <c r="H110" s="10">
        <f>Sheet1!Z110</f>
        <v>1</v>
      </c>
      <c r="I110" s="10" t="str">
        <f>IF(Sheet1!T110="","",Sheet1!AC110)</f>
        <v/>
      </c>
      <c r="J110" s="11"/>
      <c r="K110" s="11"/>
      <c r="L110" s="11"/>
      <c r="M110" s="12"/>
    </row>
    <row r="111" spans="1:13" ht="38.25" x14ac:dyDescent="0.2">
      <c r="A111" s="2" t="str">
        <f>Sheet1!I111</f>
        <v>8028770-1</v>
      </c>
      <c r="B111" s="2">
        <f>Sheet1!AK111</f>
        <v>14060</v>
      </c>
      <c r="C111" s="9" t="str">
        <f>IF(Sheet1!I111=A110,"",Sheet1!I111)</f>
        <v/>
      </c>
      <c r="D111" s="10" t="str">
        <f>IF(Sheet1!I111=A110,"",Sheet1!J111)</f>
        <v/>
      </c>
      <c r="E111" s="10" t="str">
        <f>IF(Sheet1!AK111=Sheet2!B110,"",Sheet1!AI111 &amp; " - " &amp;Sheet1!AJ111)</f>
        <v>FAB030 - Fabrication, Check</v>
      </c>
      <c r="F111" s="10" t="str">
        <f>IF(Sheet1!T111="","",Sheet1!T111)</f>
        <v/>
      </c>
      <c r="G111" s="10" t="str">
        <f>IF(Sheet1!T111="","",Sheet1!AB111)</f>
        <v/>
      </c>
      <c r="H111" s="10">
        <f>Sheet1!Z111</f>
        <v>1</v>
      </c>
      <c r="I111" s="10" t="str">
        <f>IF(Sheet1!T111="","",Sheet1!AC111)</f>
        <v/>
      </c>
      <c r="J111" s="11"/>
      <c r="K111" s="11"/>
      <c r="L111" s="11"/>
      <c r="M111" s="12"/>
    </row>
    <row r="112" spans="1:13" ht="38.25" x14ac:dyDescent="0.2">
      <c r="A112" s="2" t="str">
        <f>Sheet1!I112</f>
        <v>8028770-1</v>
      </c>
      <c r="B112" s="2">
        <f>Sheet1!AK112</f>
        <v>18660</v>
      </c>
      <c r="C112" s="9" t="str">
        <f>IF(Sheet1!I112=A111,"",Sheet1!I112)</f>
        <v/>
      </c>
      <c r="D112" s="10" t="str">
        <f>IF(Sheet1!I112=A111,"",Sheet1!J112)</f>
        <v/>
      </c>
      <c r="E112" s="10" t="str">
        <f>IF(Sheet1!AK112=Sheet2!B111,"",Sheet1!AI112 &amp; " - " &amp;Sheet1!AJ112)</f>
        <v>FAB050 - Fabrication, Drill, Long</v>
      </c>
      <c r="F112" s="10" t="str">
        <f>IF(Sheet1!T112="","",Sheet1!T112)</f>
        <v/>
      </c>
      <c r="G112" s="10" t="str">
        <f>IF(Sheet1!T112="","",Sheet1!AB112)</f>
        <v/>
      </c>
      <c r="H112" s="10">
        <f>Sheet1!Z112</f>
        <v>1</v>
      </c>
      <c r="I112" s="10" t="str">
        <f>IF(Sheet1!T112="","",Sheet1!AC112)</f>
        <v/>
      </c>
      <c r="J112" s="11"/>
      <c r="K112" s="11"/>
      <c r="L112" s="11"/>
      <c r="M112" s="12"/>
    </row>
    <row r="113" spans="1:13" ht="38.25" x14ac:dyDescent="0.2">
      <c r="A113" s="2" t="str">
        <f>Sheet1!I113</f>
        <v>8028770-1</v>
      </c>
      <c r="B113" s="2">
        <f>Sheet1!AK113</f>
        <v>23200</v>
      </c>
      <c r="C113" s="9" t="str">
        <f>IF(Sheet1!I113=A112,"",Sheet1!I113)</f>
        <v/>
      </c>
      <c r="D113" s="10" t="str">
        <f>IF(Sheet1!I113=A112,"",Sheet1!J113)</f>
        <v/>
      </c>
      <c r="E113" s="10" t="str">
        <f>IF(Sheet1!AK113=Sheet2!B112,"",Sheet1!AI113 &amp; " - " &amp;Sheet1!AJ113)</f>
        <v>FIN010 - Finishing, Surface Prep</v>
      </c>
      <c r="F113" s="10" t="str">
        <f>IF(Sheet1!T113="","",Sheet1!T113)</f>
        <v/>
      </c>
      <c r="G113" s="10" t="str">
        <f>IF(Sheet1!T113="","",Sheet1!AB113)</f>
        <v/>
      </c>
      <c r="H113" s="10">
        <f>Sheet1!Z113</f>
        <v>1</v>
      </c>
      <c r="I113" s="10" t="str">
        <f>IF(Sheet1!T113="","",Sheet1!AC113)</f>
        <v/>
      </c>
      <c r="J113" s="11"/>
      <c r="K113" s="11"/>
      <c r="L113" s="11"/>
      <c r="M113" s="12"/>
    </row>
    <row r="114" spans="1:13" ht="39" thickBot="1" x14ac:dyDescent="0.25">
      <c r="A114" s="2" t="str">
        <f>Sheet1!I114</f>
        <v>8028770-1</v>
      </c>
      <c r="B114" s="2">
        <f>Sheet1!AK114</f>
        <v>27800</v>
      </c>
      <c r="C114" s="13" t="str">
        <f>IF(Sheet1!I114=A113,"",Sheet1!I114)</f>
        <v/>
      </c>
      <c r="D114" s="14" t="str">
        <f>IF(Sheet1!I114=A113,"",Sheet1!J114)</f>
        <v/>
      </c>
      <c r="E114" s="14" t="str">
        <f>IF(Sheet1!AK114=Sheet2!B113,"",Sheet1!AI114 &amp; " - " &amp;Sheet1!AJ114)</f>
        <v>FIN020 - Finishing, Paint</v>
      </c>
      <c r="F114" s="14" t="str">
        <f>IF(Sheet1!T114="","",Sheet1!T114)</f>
        <v/>
      </c>
      <c r="G114" s="14" t="str">
        <f>IF(Sheet1!T114="","",Sheet1!AB114)</f>
        <v/>
      </c>
      <c r="H114" s="14">
        <f>Sheet1!Z114</f>
        <v>1</v>
      </c>
      <c r="I114" s="14" t="str">
        <f>IF(Sheet1!T114="","",Sheet1!AC114)</f>
        <v/>
      </c>
      <c r="J114" s="15"/>
      <c r="K114" s="15"/>
      <c r="L114" s="15"/>
      <c r="M114" s="16"/>
    </row>
    <row r="115" spans="1:13" ht="38.25" x14ac:dyDescent="0.2">
      <c r="A115" s="2" t="str">
        <f>Sheet1!I115</f>
        <v>8028770-2</v>
      </c>
      <c r="B115" s="2">
        <f>Sheet1!AK115</f>
        <v>4800</v>
      </c>
      <c r="C115" s="5" t="str">
        <f>IF(Sheet1!I115=A114,"",Sheet1!I115)</f>
        <v>8028770-2</v>
      </c>
      <c r="D115" s="6" t="str">
        <f>IF(Sheet1!I115=A114,"",Sheet1!J115)</f>
        <v>FRONT AND REAR BASE BRACE FOR MODEL 76E…</v>
      </c>
      <c r="E115" s="6" t="str">
        <f>IF(Sheet1!AK115=Sheet2!B114,"",Sheet1!AI115 &amp; " - " &amp;Sheet1!AJ115)</f>
        <v>FAB010 - Fabrication, Saw</v>
      </c>
      <c r="F115" s="6" t="str">
        <f>IF(Sheet1!T115="","",Sheet1!T115)</f>
        <v>9014245-4</v>
      </c>
      <c r="G115" s="6" t="str">
        <f>IF(Sheet1!T115="","",Sheet1!AB115)</f>
        <v>2-1/2 x 2-1/2 x 1/4" HRS Angle,</v>
      </c>
      <c r="H115" s="6">
        <f>Sheet1!Z115</f>
        <v>85.375</v>
      </c>
      <c r="I115" s="6" t="str">
        <f>IF(Sheet1!T115="","",Sheet1!AC115)</f>
        <v>IN</v>
      </c>
      <c r="J115" s="7"/>
      <c r="K115" s="7"/>
      <c r="L115" s="7"/>
      <c r="M115" s="8"/>
    </row>
    <row r="116" spans="1:13" ht="38.25" x14ac:dyDescent="0.2">
      <c r="A116" s="2" t="str">
        <f>Sheet1!I116</f>
        <v>8028770-2</v>
      </c>
      <c r="B116" s="2">
        <f>Sheet1!AK116</f>
        <v>9500</v>
      </c>
      <c r="C116" s="9" t="str">
        <f>IF(Sheet1!I116=A115,"",Sheet1!I116)</f>
        <v/>
      </c>
      <c r="D116" s="10" t="str">
        <f>IF(Sheet1!I116=A115,"",Sheet1!J116)</f>
        <v/>
      </c>
      <c r="E116" s="10" t="str">
        <f>IF(Sheet1!AK116=Sheet2!B115,"",Sheet1!AI116 &amp; " - " &amp;Sheet1!AJ116)</f>
        <v>FAB020 - Fabrication, Layout</v>
      </c>
      <c r="F116" s="10" t="str">
        <f>IF(Sheet1!T116="","",Sheet1!T116)</f>
        <v/>
      </c>
      <c r="G116" s="10" t="str">
        <f>IF(Sheet1!T116="","",Sheet1!AB116)</f>
        <v/>
      </c>
      <c r="H116" s="10">
        <f>Sheet1!Z116</f>
        <v>1</v>
      </c>
      <c r="I116" s="10" t="str">
        <f>IF(Sheet1!T116="","",Sheet1!AC116)</f>
        <v/>
      </c>
      <c r="J116" s="11"/>
      <c r="K116" s="11"/>
      <c r="L116" s="11"/>
      <c r="M116" s="12"/>
    </row>
    <row r="117" spans="1:13" ht="38.25" x14ac:dyDescent="0.2">
      <c r="A117" s="2" t="str">
        <f>Sheet1!I117</f>
        <v>8028770-2</v>
      </c>
      <c r="B117" s="2">
        <f>Sheet1!AK117</f>
        <v>14070</v>
      </c>
      <c r="C117" s="9" t="str">
        <f>IF(Sheet1!I117=A116,"",Sheet1!I117)</f>
        <v/>
      </c>
      <c r="D117" s="10" t="str">
        <f>IF(Sheet1!I117=A116,"",Sheet1!J117)</f>
        <v/>
      </c>
      <c r="E117" s="10" t="str">
        <f>IF(Sheet1!AK117=Sheet2!B116,"",Sheet1!AI117 &amp; " - " &amp;Sheet1!AJ117)</f>
        <v>FAB030 - Fabrication, Check</v>
      </c>
      <c r="F117" s="10" t="str">
        <f>IF(Sheet1!T117="","",Sheet1!T117)</f>
        <v/>
      </c>
      <c r="G117" s="10" t="str">
        <f>IF(Sheet1!T117="","",Sheet1!AB117)</f>
        <v/>
      </c>
      <c r="H117" s="10">
        <f>Sheet1!Z117</f>
        <v>1</v>
      </c>
      <c r="I117" s="10" t="str">
        <f>IF(Sheet1!T117="","",Sheet1!AC117)</f>
        <v/>
      </c>
      <c r="J117" s="11"/>
      <c r="K117" s="11"/>
      <c r="L117" s="11"/>
      <c r="M117" s="12"/>
    </row>
    <row r="118" spans="1:13" ht="38.25" x14ac:dyDescent="0.2">
      <c r="A118" s="2" t="str">
        <f>Sheet1!I118</f>
        <v>8028770-2</v>
      </c>
      <c r="B118" s="2">
        <f>Sheet1!AK118</f>
        <v>18670</v>
      </c>
      <c r="C118" s="9" t="str">
        <f>IF(Sheet1!I118=A117,"",Sheet1!I118)</f>
        <v/>
      </c>
      <c r="D118" s="10" t="str">
        <f>IF(Sheet1!I118=A117,"",Sheet1!J118)</f>
        <v/>
      </c>
      <c r="E118" s="10" t="str">
        <f>IF(Sheet1!AK118=Sheet2!B117,"",Sheet1!AI118 &amp; " - " &amp;Sheet1!AJ118)</f>
        <v>FAB050 - Fabrication, Drill, Long</v>
      </c>
      <c r="F118" s="10" t="str">
        <f>IF(Sheet1!T118="","",Sheet1!T118)</f>
        <v/>
      </c>
      <c r="G118" s="10" t="str">
        <f>IF(Sheet1!T118="","",Sheet1!AB118)</f>
        <v/>
      </c>
      <c r="H118" s="10">
        <f>Sheet1!Z118</f>
        <v>1</v>
      </c>
      <c r="I118" s="10" t="str">
        <f>IF(Sheet1!T118="","",Sheet1!AC118)</f>
        <v/>
      </c>
      <c r="J118" s="11"/>
      <c r="K118" s="11"/>
      <c r="L118" s="11"/>
      <c r="M118" s="12"/>
    </row>
    <row r="119" spans="1:13" ht="38.25" x14ac:dyDescent="0.2">
      <c r="A119" s="2" t="str">
        <f>Sheet1!I119</f>
        <v>8028770-2</v>
      </c>
      <c r="B119" s="2">
        <f>Sheet1!AK119</f>
        <v>23210</v>
      </c>
      <c r="C119" s="9" t="str">
        <f>IF(Sheet1!I119=A118,"",Sheet1!I119)</f>
        <v/>
      </c>
      <c r="D119" s="10" t="str">
        <f>IF(Sheet1!I119=A118,"",Sheet1!J119)</f>
        <v/>
      </c>
      <c r="E119" s="10" t="str">
        <f>IF(Sheet1!AK119=Sheet2!B118,"",Sheet1!AI119 &amp; " - " &amp;Sheet1!AJ119)</f>
        <v>FIN010 - Finishing, Surface Prep</v>
      </c>
      <c r="F119" s="10" t="str">
        <f>IF(Sheet1!T119="","",Sheet1!T119)</f>
        <v/>
      </c>
      <c r="G119" s="10" t="str">
        <f>IF(Sheet1!T119="","",Sheet1!AB119)</f>
        <v/>
      </c>
      <c r="H119" s="10">
        <f>Sheet1!Z119</f>
        <v>1</v>
      </c>
      <c r="I119" s="10" t="str">
        <f>IF(Sheet1!T119="","",Sheet1!AC119)</f>
        <v/>
      </c>
      <c r="J119" s="11"/>
      <c r="K119" s="11"/>
      <c r="L119" s="11"/>
      <c r="M119" s="12"/>
    </row>
    <row r="120" spans="1:13" ht="39" thickBot="1" x14ac:dyDescent="0.25">
      <c r="A120" s="2" t="str">
        <f>Sheet1!I120</f>
        <v>8028770-2</v>
      </c>
      <c r="B120" s="2">
        <f>Sheet1!AK120</f>
        <v>27810</v>
      </c>
      <c r="C120" s="13" t="str">
        <f>IF(Sheet1!I120=A119,"",Sheet1!I120)</f>
        <v/>
      </c>
      <c r="D120" s="14" t="str">
        <f>IF(Sheet1!I120=A119,"",Sheet1!J120)</f>
        <v/>
      </c>
      <c r="E120" s="14" t="str">
        <f>IF(Sheet1!AK120=Sheet2!B119,"",Sheet1!AI120 &amp; " - " &amp;Sheet1!AJ120)</f>
        <v>FIN020 - Finishing, Paint</v>
      </c>
      <c r="F120" s="14" t="str">
        <f>IF(Sheet1!T120="","",Sheet1!T120)</f>
        <v/>
      </c>
      <c r="G120" s="14" t="str">
        <f>IF(Sheet1!T120="","",Sheet1!AB120)</f>
        <v/>
      </c>
      <c r="H120" s="14">
        <f>Sheet1!Z120</f>
        <v>1</v>
      </c>
      <c r="I120" s="14" t="str">
        <f>IF(Sheet1!T120="","",Sheet1!AC120)</f>
        <v/>
      </c>
      <c r="J120" s="15"/>
      <c r="K120" s="15"/>
      <c r="L120" s="15"/>
      <c r="M120" s="16"/>
    </row>
    <row r="121" spans="1:13" ht="38.25" x14ac:dyDescent="0.2">
      <c r="A121" s="2" t="str">
        <f>Sheet1!I121</f>
        <v>8033313-1</v>
      </c>
      <c r="B121" s="2">
        <f>Sheet1!AK121</f>
        <v>4810</v>
      </c>
      <c r="C121" s="5" t="str">
        <f>IF(Sheet1!I121=A120,"",Sheet1!I121)</f>
        <v>8033313-1</v>
      </c>
      <c r="D121" s="6" t="str">
        <f>IF(Sheet1!I121=A120,"",Sheet1!J121)</f>
        <v>DRIVE SHAFT SUPPORTS WITH BELT GUARDS F…</v>
      </c>
      <c r="E121" s="6" t="str">
        <f>IF(Sheet1!AK121=Sheet2!B120,"",Sheet1!AI121 &amp; " - " &amp;Sheet1!AJ121)</f>
        <v>FAB010 - Fabrication, Saw</v>
      </c>
      <c r="F121" s="6" t="str">
        <f>IF(Sheet1!T121="","",Sheet1!T121)</f>
        <v>9014204-4</v>
      </c>
      <c r="G121" s="6" t="str">
        <f>IF(Sheet1!T121="","",Sheet1!AB121)</f>
        <v>2 x 2 x 1/4" HRS Angle,</v>
      </c>
      <c r="H121" s="6">
        <f>Sheet1!Z121</f>
        <v>33.5</v>
      </c>
      <c r="I121" s="6" t="str">
        <f>IF(Sheet1!T121="","",Sheet1!AC121)</f>
        <v>IN</v>
      </c>
      <c r="J121" s="7"/>
      <c r="K121" s="7"/>
      <c r="L121" s="7"/>
      <c r="M121" s="8"/>
    </row>
    <row r="122" spans="1:13" ht="38.25" x14ac:dyDescent="0.2">
      <c r="A122" s="2" t="str">
        <f>Sheet1!I122</f>
        <v>8033313-1</v>
      </c>
      <c r="B122" s="2">
        <f>Sheet1!AK122</f>
        <v>9540</v>
      </c>
      <c r="C122" s="9" t="str">
        <f>IF(Sheet1!I122=A121,"",Sheet1!I122)</f>
        <v/>
      </c>
      <c r="D122" s="10" t="str">
        <f>IF(Sheet1!I122=A121,"",Sheet1!J122)</f>
        <v/>
      </c>
      <c r="E122" s="10" t="str">
        <f>IF(Sheet1!AK122=Sheet2!B121,"",Sheet1!AI122 &amp; " - " &amp;Sheet1!AJ122)</f>
        <v>FAB020 - Fabrication, Layout</v>
      </c>
      <c r="F122" s="10" t="str">
        <f>IF(Sheet1!T122="","",Sheet1!T122)</f>
        <v/>
      </c>
      <c r="G122" s="10" t="str">
        <f>IF(Sheet1!T122="","",Sheet1!AB122)</f>
        <v/>
      </c>
      <c r="H122" s="10">
        <f>Sheet1!Z122</f>
        <v>1</v>
      </c>
      <c r="I122" s="10" t="str">
        <f>IF(Sheet1!T122="","",Sheet1!AC122)</f>
        <v/>
      </c>
      <c r="J122" s="11"/>
      <c r="K122" s="11"/>
      <c r="L122" s="11"/>
      <c r="M122" s="12"/>
    </row>
    <row r="123" spans="1:13" ht="38.25" x14ac:dyDescent="0.2">
      <c r="A123" s="2" t="str">
        <f>Sheet1!I123</f>
        <v>8033313-1</v>
      </c>
      <c r="B123" s="2">
        <f>Sheet1!AK123</f>
        <v>14110</v>
      </c>
      <c r="C123" s="9" t="str">
        <f>IF(Sheet1!I123=A122,"",Sheet1!I123)</f>
        <v/>
      </c>
      <c r="D123" s="10" t="str">
        <f>IF(Sheet1!I123=A122,"",Sheet1!J123)</f>
        <v/>
      </c>
      <c r="E123" s="10" t="str">
        <f>IF(Sheet1!AK123=Sheet2!B122,"",Sheet1!AI123 &amp; " - " &amp;Sheet1!AJ123)</f>
        <v>FAB030 - Fabrication, Check</v>
      </c>
      <c r="F123" s="10" t="str">
        <f>IF(Sheet1!T123="","",Sheet1!T123)</f>
        <v/>
      </c>
      <c r="G123" s="10" t="str">
        <f>IF(Sheet1!T123="","",Sheet1!AB123)</f>
        <v/>
      </c>
      <c r="H123" s="10">
        <f>Sheet1!Z123</f>
        <v>1</v>
      </c>
      <c r="I123" s="10" t="str">
        <f>IF(Sheet1!T123="","",Sheet1!AC123)</f>
        <v/>
      </c>
      <c r="J123" s="11"/>
      <c r="K123" s="11"/>
      <c r="L123" s="11"/>
      <c r="M123" s="12"/>
    </row>
    <row r="124" spans="1:13" ht="38.25" x14ac:dyDescent="0.2">
      <c r="A124" s="2" t="str">
        <f>Sheet1!I124</f>
        <v>8033313-1</v>
      </c>
      <c r="B124" s="2">
        <f>Sheet1!AK124</f>
        <v>18700</v>
      </c>
      <c r="C124" s="9" t="str">
        <f>IF(Sheet1!I124=A123,"",Sheet1!I124)</f>
        <v/>
      </c>
      <c r="D124" s="10" t="str">
        <f>IF(Sheet1!I124=A123,"",Sheet1!J124)</f>
        <v/>
      </c>
      <c r="E124" s="10" t="str">
        <f>IF(Sheet1!AK124=Sheet2!B123,"",Sheet1!AI124 &amp; " - " &amp;Sheet1!AJ124)</f>
        <v>FAB040 - Fabrication, Drill</v>
      </c>
      <c r="F124" s="10" t="str">
        <f>IF(Sheet1!T124="","",Sheet1!T124)</f>
        <v/>
      </c>
      <c r="G124" s="10" t="str">
        <f>IF(Sheet1!T124="","",Sheet1!AB124)</f>
        <v/>
      </c>
      <c r="H124" s="10">
        <f>Sheet1!Z124</f>
        <v>1</v>
      </c>
      <c r="I124" s="10" t="str">
        <f>IF(Sheet1!T124="","",Sheet1!AC124)</f>
        <v/>
      </c>
      <c r="J124" s="11"/>
      <c r="K124" s="11"/>
      <c r="L124" s="11"/>
      <c r="M124" s="12"/>
    </row>
    <row r="125" spans="1:13" ht="38.25" x14ac:dyDescent="0.2">
      <c r="A125" s="2" t="str">
        <f>Sheet1!I125</f>
        <v>8033313-1</v>
      </c>
      <c r="B125" s="2">
        <f>Sheet1!AK125</f>
        <v>23230</v>
      </c>
      <c r="C125" s="9" t="str">
        <f>IF(Sheet1!I125=A124,"",Sheet1!I125)</f>
        <v/>
      </c>
      <c r="D125" s="10" t="str">
        <f>IF(Sheet1!I125=A124,"",Sheet1!J125)</f>
        <v/>
      </c>
      <c r="E125" s="10" t="str">
        <f>IF(Sheet1!AK125=Sheet2!B124,"",Sheet1!AI125 &amp; " - " &amp;Sheet1!AJ125)</f>
        <v>FIN010 - Finishing, Surface Prep</v>
      </c>
      <c r="F125" s="10" t="str">
        <f>IF(Sheet1!T125="","",Sheet1!T125)</f>
        <v/>
      </c>
      <c r="G125" s="10" t="str">
        <f>IF(Sheet1!T125="","",Sheet1!AB125)</f>
        <v/>
      </c>
      <c r="H125" s="10">
        <f>Sheet1!Z125</f>
        <v>1</v>
      </c>
      <c r="I125" s="10" t="str">
        <f>IF(Sheet1!T125="","",Sheet1!AC125)</f>
        <v/>
      </c>
      <c r="J125" s="11"/>
      <c r="K125" s="11"/>
      <c r="L125" s="11"/>
      <c r="M125" s="12"/>
    </row>
    <row r="126" spans="1:13" ht="39" thickBot="1" x14ac:dyDescent="0.25">
      <c r="A126" s="2" t="str">
        <f>Sheet1!I126</f>
        <v>8033313-1</v>
      </c>
      <c r="B126" s="2">
        <f>Sheet1!AK126</f>
        <v>27830</v>
      </c>
      <c r="C126" s="13" t="str">
        <f>IF(Sheet1!I126=A125,"",Sheet1!I126)</f>
        <v/>
      </c>
      <c r="D126" s="14" t="str">
        <f>IF(Sheet1!I126=A125,"",Sheet1!J126)</f>
        <v/>
      </c>
      <c r="E126" s="14" t="str">
        <f>IF(Sheet1!AK126=Sheet2!B125,"",Sheet1!AI126 &amp; " - " &amp;Sheet1!AJ126)</f>
        <v>FIN020 - Finishing, Paint</v>
      </c>
      <c r="F126" s="14" t="str">
        <f>IF(Sheet1!T126="","",Sheet1!T126)</f>
        <v/>
      </c>
      <c r="G126" s="14" t="str">
        <f>IF(Sheet1!T126="","",Sheet1!AB126)</f>
        <v/>
      </c>
      <c r="H126" s="14">
        <f>Sheet1!Z126</f>
        <v>1</v>
      </c>
      <c r="I126" s="14" t="str">
        <f>IF(Sheet1!T126="","",Sheet1!AC126)</f>
        <v/>
      </c>
      <c r="J126" s="15"/>
      <c r="K126" s="15"/>
      <c r="L126" s="15"/>
      <c r="M126" s="16"/>
    </row>
    <row r="127" spans="1:13" ht="38.25" x14ac:dyDescent="0.2">
      <c r="A127" s="2" t="str">
        <f>Sheet1!I127</f>
        <v>8033313-2</v>
      </c>
      <c r="B127" s="2">
        <f>Sheet1!AK127</f>
        <v>4820</v>
      </c>
      <c r="C127" s="5" t="str">
        <f>IF(Sheet1!I127=A126,"",Sheet1!I127)</f>
        <v>8033313-2</v>
      </c>
      <c r="D127" s="6" t="str">
        <f>IF(Sheet1!I127=A126,"",Sheet1!J127)</f>
        <v>DRIVE SHAFT SUPPORTS WITH BELT GUARDS F…</v>
      </c>
      <c r="E127" s="6" t="str">
        <f>IF(Sheet1!AK127=Sheet2!B126,"",Sheet1!AI127 &amp; " - " &amp;Sheet1!AJ127)</f>
        <v>FAB010 - Fabrication, Saw</v>
      </c>
      <c r="F127" s="6" t="str">
        <f>IF(Sheet1!T127="","",Sheet1!T127)</f>
        <v>9014204-4</v>
      </c>
      <c r="G127" s="6" t="str">
        <f>IF(Sheet1!T127="","",Sheet1!AB127)</f>
        <v>2 x 2 x 1/4" HRS Angle,</v>
      </c>
      <c r="H127" s="6">
        <f>Sheet1!Z127</f>
        <v>33.5</v>
      </c>
      <c r="I127" s="6" t="str">
        <f>IF(Sheet1!T127="","",Sheet1!AC127)</f>
        <v>IN</v>
      </c>
      <c r="J127" s="7"/>
      <c r="K127" s="7"/>
      <c r="L127" s="7"/>
      <c r="M127" s="8"/>
    </row>
    <row r="128" spans="1:13" ht="38.25" x14ac:dyDescent="0.2">
      <c r="A128" s="2" t="str">
        <f>Sheet1!I128</f>
        <v>8033313-2</v>
      </c>
      <c r="B128" s="2">
        <f>Sheet1!AK128</f>
        <v>9550</v>
      </c>
      <c r="C128" s="9" t="str">
        <f>IF(Sheet1!I128=A127,"",Sheet1!I128)</f>
        <v/>
      </c>
      <c r="D128" s="10" t="str">
        <f>IF(Sheet1!I128=A127,"",Sheet1!J128)</f>
        <v/>
      </c>
      <c r="E128" s="10" t="str">
        <f>IF(Sheet1!AK128=Sheet2!B127,"",Sheet1!AI128 &amp; " - " &amp;Sheet1!AJ128)</f>
        <v>FAB020 - Fabrication, Layout</v>
      </c>
      <c r="F128" s="10" t="str">
        <f>IF(Sheet1!T128="","",Sheet1!T128)</f>
        <v/>
      </c>
      <c r="G128" s="10" t="str">
        <f>IF(Sheet1!T128="","",Sheet1!AB128)</f>
        <v/>
      </c>
      <c r="H128" s="10">
        <f>Sheet1!Z128</f>
        <v>1</v>
      </c>
      <c r="I128" s="10" t="str">
        <f>IF(Sheet1!T128="","",Sheet1!AC128)</f>
        <v/>
      </c>
      <c r="J128" s="11"/>
      <c r="K128" s="11"/>
      <c r="L128" s="11"/>
      <c r="M128" s="12"/>
    </row>
    <row r="129" spans="1:13" ht="38.25" x14ac:dyDescent="0.2">
      <c r="A129" s="2" t="str">
        <f>Sheet1!I129</f>
        <v>8033313-2</v>
      </c>
      <c r="B129" s="2">
        <f>Sheet1!AK129</f>
        <v>14120</v>
      </c>
      <c r="C129" s="9" t="str">
        <f>IF(Sheet1!I129=A128,"",Sheet1!I129)</f>
        <v/>
      </c>
      <c r="D129" s="10" t="str">
        <f>IF(Sheet1!I129=A128,"",Sheet1!J129)</f>
        <v/>
      </c>
      <c r="E129" s="10" t="str">
        <f>IF(Sheet1!AK129=Sheet2!B128,"",Sheet1!AI129 &amp; " - " &amp;Sheet1!AJ129)</f>
        <v>FAB030 - Fabrication, Check</v>
      </c>
      <c r="F129" s="10" t="str">
        <f>IF(Sheet1!T129="","",Sheet1!T129)</f>
        <v/>
      </c>
      <c r="G129" s="10" t="str">
        <f>IF(Sheet1!T129="","",Sheet1!AB129)</f>
        <v/>
      </c>
      <c r="H129" s="10">
        <f>Sheet1!Z129</f>
        <v>1</v>
      </c>
      <c r="I129" s="10" t="str">
        <f>IF(Sheet1!T129="","",Sheet1!AC129)</f>
        <v/>
      </c>
      <c r="J129" s="11"/>
      <c r="K129" s="11"/>
      <c r="L129" s="11"/>
      <c r="M129" s="12"/>
    </row>
    <row r="130" spans="1:13" ht="38.25" x14ac:dyDescent="0.2">
      <c r="A130" s="2" t="str">
        <f>Sheet1!I130</f>
        <v>8033313-2</v>
      </c>
      <c r="B130" s="2">
        <f>Sheet1!AK130</f>
        <v>18710</v>
      </c>
      <c r="C130" s="9" t="str">
        <f>IF(Sheet1!I130=A129,"",Sheet1!I130)</f>
        <v/>
      </c>
      <c r="D130" s="10" t="str">
        <f>IF(Sheet1!I130=A129,"",Sheet1!J130)</f>
        <v/>
      </c>
      <c r="E130" s="10" t="str">
        <f>IF(Sheet1!AK130=Sheet2!B129,"",Sheet1!AI130 &amp; " - " &amp;Sheet1!AJ130)</f>
        <v>FAB040 - Fabrication, Drill</v>
      </c>
      <c r="F130" s="10" t="str">
        <f>IF(Sheet1!T130="","",Sheet1!T130)</f>
        <v/>
      </c>
      <c r="G130" s="10" t="str">
        <f>IF(Sheet1!T130="","",Sheet1!AB130)</f>
        <v/>
      </c>
      <c r="H130" s="10">
        <f>Sheet1!Z130</f>
        <v>1</v>
      </c>
      <c r="I130" s="10" t="str">
        <f>IF(Sheet1!T130="","",Sheet1!AC130)</f>
        <v/>
      </c>
      <c r="J130" s="11"/>
      <c r="K130" s="11"/>
      <c r="L130" s="11"/>
      <c r="M130" s="12"/>
    </row>
    <row r="131" spans="1:13" ht="38.25" x14ac:dyDescent="0.2">
      <c r="A131" s="2" t="str">
        <f>Sheet1!I131</f>
        <v>8033313-2</v>
      </c>
      <c r="B131" s="2">
        <f>Sheet1!AK131</f>
        <v>23240</v>
      </c>
      <c r="C131" s="9" t="str">
        <f>IF(Sheet1!I131=A130,"",Sheet1!I131)</f>
        <v/>
      </c>
      <c r="D131" s="10" t="str">
        <f>IF(Sheet1!I131=A130,"",Sheet1!J131)</f>
        <v/>
      </c>
      <c r="E131" s="10" t="str">
        <f>IF(Sheet1!AK131=Sheet2!B130,"",Sheet1!AI131 &amp; " - " &amp;Sheet1!AJ131)</f>
        <v>FIN010 - Finishing, Surface Prep</v>
      </c>
      <c r="F131" s="10" t="str">
        <f>IF(Sheet1!T131="","",Sheet1!T131)</f>
        <v/>
      </c>
      <c r="G131" s="10" t="str">
        <f>IF(Sheet1!T131="","",Sheet1!AB131)</f>
        <v/>
      </c>
      <c r="H131" s="10">
        <f>Sheet1!Z131</f>
        <v>1</v>
      </c>
      <c r="I131" s="10" t="str">
        <f>IF(Sheet1!T131="","",Sheet1!AC131)</f>
        <v/>
      </c>
      <c r="J131" s="11"/>
      <c r="K131" s="11"/>
      <c r="L131" s="11"/>
      <c r="M131" s="12"/>
    </row>
    <row r="132" spans="1:13" ht="39" thickBot="1" x14ac:dyDescent="0.25">
      <c r="A132" s="2" t="str">
        <f>Sheet1!I132</f>
        <v>8033313-2</v>
      </c>
      <c r="B132" s="2">
        <f>Sheet1!AK132</f>
        <v>27840</v>
      </c>
      <c r="C132" s="13" t="str">
        <f>IF(Sheet1!I132=A131,"",Sheet1!I132)</f>
        <v/>
      </c>
      <c r="D132" s="14" t="str">
        <f>IF(Sheet1!I132=A131,"",Sheet1!J132)</f>
        <v/>
      </c>
      <c r="E132" s="14" t="str">
        <f>IF(Sheet1!AK132=Sheet2!B131,"",Sheet1!AI132 &amp; " - " &amp;Sheet1!AJ132)</f>
        <v>FIN020 - Finishing, Paint</v>
      </c>
      <c r="F132" s="14" t="str">
        <f>IF(Sheet1!T132="","",Sheet1!T132)</f>
        <v/>
      </c>
      <c r="G132" s="14" t="str">
        <f>IF(Sheet1!T132="","",Sheet1!AB132)</f>
        <v/>
      </c>
      <c r="H132" s="14">
        <f>Sheet1!Z132</f>
        <v>1</v>
      </c>
      <c r="I132" s="14" t="str">
        <f>IF(Sheet1!T132="","",Sheet1!AC132)</f>
        <v/>
      </c>
      <c r="J132" s="15"/>
      <c r="K132" s="15"/>
      <c r="L132" s="15"/>
      <c r="M132" s="16"/>
    </row>
    <row r="133" spans="1:13" ht="38.25" x14ac:dyDescent="0.2">
      <c r="A133" s="2" t="str">
        <f>Sheet1!I133</f>
        <v>8033313-3</v>
      </c>
      <c r="B133" s="2">
        <f>Sheet1!AK133</f>
        <v>4830</v>
      </c>
      <c r="C133" s="5" t="str">
        <f>IF(Sheet1!I133=A132,"",Sheet1!I133)</f>
        <v>8033313-3</v>
      </c>
      <c r="D133" s="6" t="str">
        <f>IF(Sheet1!I133=A132,"",Sheet1!J133)</f>
        <v>DRIVE SHAFT SUPPORTS WITH BELT GUARDS F…</v>
      </c>
      <c r="E133" s="6" t="str">
        <f>IF(Sheet1!AK133=Sheet2!B132,"",Sheet1!AI133 &amp; " - " &amp;Sheet1!AJ133)</f>
        <v>FAB010 - Fabrication, Saw</v>
      </c>
      <c r="F133" s="6" t="str">
        <f>IF(Sheet1!T133="","",Sheet1!T133)</f>
        <v>9014204-4</v>
      </c>
      <c r="G133" s="6" t="str">
        <f>IF(Sheet1!T133="","",Sheet1!AB133)</f>
        <v>2 x 2 x 1/4" HRS Angle,</v>
      </c>
      <c r="H133" s="6">
        <f>Sheet1!Z133</f>
        <v>33.5</v>
      </c>
      <c r="I133" s="6" t="str">
        <f>IF(Sheet1!T133="","",Sheet1!AC133)</f>
        <v>IN</v>
      </c>
      <c r="J133" s="7"/>
      <c r="K133" s="7"/>
      <c r="L133" s="7"/>
      <c r="M133" s="8"/>
    </row>
    <row r="134" spans="1:13" ht="38.25" x14ac:dyDescent="0.2">
      <c r="A134" s="2" t="str">
        <f>Sheet1!I134</f>
        <v>8033313-3</v>
      </c>
      <c r="B134" s="2">
        <f>Sheet1!AK134</f>
        <v>9560</v>
      </c>
      <c r="C134" s="9" t="str">
        <f>IF(Sheet1!I134=A133,"",Sheet1!I134)</f>
        <v/>
      </c>
      <c r="D134" s="10" t="str">
        <f>IF(Sheet1!I134=A133,"",Sheet1!J134)</f>
        <v/>
      </c>
      <c r="E134" s="10" t="str">
        <f>IF(Sheet1!AK134=Sheet2!B133,"",Sheet1!AI134 &amp; " - " &amp;Sheet1!AJ134)</f>
        <v>FAB020 - Fabrication, Layout</v>
      </c>
      <c r="F134" s="10" t="str">
        <f>IF(Sheet1!T134="","",Sheet1!T134)</f>
        <v/>
      </c>
      <c r="G134" s="10" t="str">
        <f>IF(Sheet1!T134="","",Sheet1!AB134)</f>
        <v/>
      </c>
      <c r="H134" s="10">
        <f>Sheet1!Z134</f>
        <v>1</v>
      </c>
      <c r="I134" s="10" t="str">
        <f>IF(Sheet1!T134="","",Sheet1!AC134)</f>
        <v/>
      </c>
      <c r="J134" s="11"/>
      <c r="K134" s="11"/>
      <c r="L134" s="11"/>
      <c r="M134" s="12"/>
    </row>
    <row r="135" spans="1:13" ht="38.25" x14ac:dyDescent="0.2">
      <c r="A135" s="2" t="str">
        <f>Sheet1!I135</f>
        <v>8033313-3</v>
      </c>
      <c r="B135" s="2">
        <f>Sheet1!AK135</f>
        <v>14130</v>
      </c>
      <c r="C135" s="9" t="str">
        <f>IF(Sheet1!I135=A134,"",Sheet1!I135)</f>
        <v/>
      </c>
      <c r="D135" s="10" t="str">
        <f>IF(Sheet1!I135=A134,"",Sheet1!J135)</f>
        <v/>
      </c>
      <c r="E135" s="10" t="str">
        <f>IF(Sheet1!AK135=Sheet2!B134,"",Sheet1!AI135 &amp; " - " &amp;Sheet1!AJ135)</f>
        <v>FAB030 - Fabrication, Check</v>
      </c>
      <c r="F135" s="10" t="str">
        <f>IF(Sheet1!T135="","",Sheet1!T135)</f>
        <v/>
      </c>
      <c r="G135" s="10" t="str">
        <f>IF(Sheet1!T135="","",Sheet1!AB135)</f>
        <v/>
      </c>
      <c r="H135" s="10">
        <f>Sheet1!Z135</f>
        <v>1</v>
      </c>
      <c r="I135" s="10" t="str">
        <f>IF(Sheet1!T135="","",Sheet1!AC135)</f>
        <v/>
      </c>
      <c r="J135" s="11"/>
      <c r="K135" s="11"/>
      <c r="L135" s="11"/>
      <c r="M135" s="12"/>
    </row>
    <row r="136" spans="1:13" ht="38.25" x14ac:dyDescent="0.2">
      <c r="A136" s="2" t="str">
        <f>Sheet1!I136</f>
        <v>8033313-3</v>
      </c>
      <c r="B136" s="2">
        <f>Sheet1!AK136</f>
        <v>18720</v>
      </c>
      <c r="C136" s="9" t="str">
        <f>IF(Sheet1!I136=A135,"",Sheet1!I136)</f>
        <v/>
      </c>
      <c r="D136" s="10" t="str">
        <f>IF(Sheet1!I136=A135,"",Sheet1!J136)</f>
        <v/>
      </c>
      <c r="E136" s="10" t="str">
        <f>IF(Sheet1!AK136=Sheet2!B135,"",Sheet1!AI136 &amp; " - " &amp;Sheet1!AJ136)</f>
        <v>FAB040 - Fabrication, Drill</v>
      </c>
      <c r="F136" s="10" t="str">
        <f>IF(Sheet1!T136="","",Sheet1!T136)</f>
        <v/>
      </c>
      <c r="G136" s="10" t="str">
        <f>IF(Sheet1!T136="","",Sheet1!AB136)</f>
        <v/>
      </c>
      <c r="H136" s="10">
        <f>Sheet1!Z136</f>
        <v>1</v>
      </c>
      <c r="I136" s="10" t="str">
        <f>IF(Sheet1!T136="","",Sheet1!AC136)</f>
        <v/>
      </c>
      <c r="J136" s="11"/>
      <c r="K136" s="11"/>
      <c r="L136" s="11"/>
      <c r="M136" s="12"/>
    </row>
    <row r="137" spans="1:13" ht="38.25" x14ac:dyDescent="0.2">
      <c r="A137" s="2" t="str">
        <f>Sheet1!I137</f>
        <v>8033313-3</v>
      </c>
      <c r="B137" s="2">
        <f>Sheet1!AK137</f>
        <v>23250</v>
      </c>
      <c r="C137" s="9" t="str">
        <f>IF(Sheet1!I137=A136,"",Sheet1!I137)</f>
        <v/>
      </c>
      <c r="D137" s="10" t="str">
        <f>IF(Sheet1!I137=A136,"",Sheet1!J137)</f>
        <v/>
      </c>
      <c r="E137" s="10" t="str">
        <f>IF(Sheet1!AK137=Sheet2!B136,"",Sheet1!AI137 &amp; " - " &amp;Sheet1!AJ137)</f>
        <v>FIN010 - Finishing, Surface Prep</v>
      </c>
      <c r="F137" s="10" t="str">
        <f>IF(Sheet1!T137="","",Sheet1!T137)</f>
        <v/>
      </c>
      <c r="G137" s="10" t="str">
        <f>IF(Sheet1!T137="","",Sheet1!AB137)</f>
        <v/>
      </c>
      <c r="H137" s="10">
        <f>Sheet1!Z137</f>
        <v>1</v>
      </c>
      <c r="I137" s="10" t="str">
        <f>IF(Sheet1!T137="","",Sheet1!AC137)</f>
        <v/>
      </c>
      <c r="J137" s="11"/>
      <c r="K137" s="11"/>
      <c r="L137" s="11"/>
      <c r="M137" s="12"/>
    </row>
    <row r="138" spans="1:13" ht="39" thickBot="1" x14ac:dyDescent="0.25">
      <c r="A138" s="2" t="str">
        <f>Sheet1!I138</f>
        <v>8033313-3</v>
      </c>
      <c r="B138" s="2">
        <f>Sheet1!AK138</f>
        <v>27850</v>
      </c>
      <c r="C138" s="13" t="str">
        <f>IF(Sheet1!I138=A137,"",Sheet1!I138)</f>
        <v/>
      </c>
      <c r="D138" s="14" t="str">
        <f>IF(Sheet1!I138=A137,"",Sheet1!J138)</f>
        <v/>
      </c>
      <c r="E138" s="14" t="str">
        <f>IF(Sheet1!AK138=Sheet2!B137,"",Sheet1!AI138 &amp; " - " &amp;Sheet1!AJ138)</f>
        <v>FIN020 - Finishing, Paint</v>
      </c>
      <c r="F138" s="14" t="str">
        <f>IF(Sheet1!T138="","",Sheet1!T138)</f>
        <v/>
      </c>
      <c r="G138" s="14" t="str">
        <f>IF(Sheet1!T138="","",Sheet1!AB138)</f>
        <v/>
      </c>
      <c r="H138" s="14">
        <f>Sheet1!Z138</f>
        <v>1</v>
      </c>
      <c r="I138" s="14" t="str">
        <f>IF(Sheet1!T138="","",Sheet1!AC138)</f>
        <v/>
      </c>
      <c r="J138" s="15"/>
      <c r="K138" s="15"/>
      <c r="L138" s="15"/>
      <c r="M138" s="16"/>
    </row>
    <row r="139" spans="1:13" ht="38.25" x14ac:dyDescent="0.2">
      <c r="A139" s="2" t="str">
        <f>Sheet1!I139</f>
        <v>8033313-6</v>
      </c>
      <c r="B139" s="2">
        <f>Sheet1!AK139</f>
        <v>4840</v>
      </c>
      <c r="C139" s="5" t="str">
        <f>IF(Sheet1!I139=A138,"",Sheet1!I139)</f>
        <v>8033313-6</v>
      </c>
      <c r="D139" s="6" t="str">
        <f>IF(Sheet1!I139=A138,"",Sheet1!J139)</f>
        <v>DRIVE SHAFT SUPPORTS WITH BELT GUARDS F…</v>
      </c>
      <c r="E139" s="6" t="str">
        <f>IF(Sheet1!AK139=Sheet2!B138,"",Sheet1!AI139 &amp; " - " &amp;Sheet1!AJ139)</f>
        <v>FAB010 - Fabrication, Saw</v>
      </c>
      <c r="F139" s="6" t="str">
        <f>IF(Sheet1!T139="","",Sheet1!T139)</f>
        <v>9014204-4</v>
      </c>
      <c r="G139" s="6" t="str">
        <f>IF(Sheet1!T139="","",Sheet1!AB139)</f>
        <v>2 x 2 x 1/4" HRS Angle,</v>
      </c>
      <c r="H139" s="6">
        <f>Sheet1!Z139</f>
        <v>33.5</v>
      </c>
      <c r="I139" s="6" t="str">
        <f>IF(Sheet1!T139="","",Sheet1!AC139)</f>
        <v>IN</v>
      </c>
      <c r="J139" s="7"/>
      <c r="K139" s="7"/>
      <c r="L139" s="7"/>
      <c r="M139" s="8"/>
    </row>
    <row r="140" spans="1:13" ht="38.25" x14ac:dyDescent="0.2">
      <c r="A140" s="2" t="str">
        <f>Sheet1!I140</f>
        <v>8033313-6</v>
      </c>
      <c r="B140" s="2">
        <f>Sheet1!AK140</f>
        <v>9570</v>
      </c>
      <c r="C140" s="9" t="str">
        <f>IF(Sheet1!I140=A139,"",Sheet1!I140)</f>
        <v/>
      </c>
      <c r="D140" s="10" t="str">
        <f>IF(Sheet1!I140=A139,"",Sheet1!J140)</f>
        <v/>
      </c>
      <c r="E140" s="10" t="str">
        <f>IF(Sheet1!AK140=Sheet2!B139,"",Sheet1!AI140 &amp; " - " &amp;Sheet1!AJ140)</f>
        <v>FAB020 - Fabrication, Layout</v>
      </c>
      <c r="F140" s="10" t="str">
        <f>IF(Sheet1!T140="","",Sheet1!T140)</f>
        <v/>
      </c>
      <c r="G140" s="10" t="str">
        <f>IF(Sheet1!T140="","",Sheet1!AB140)</f>
        <v/>
      </c>
      <c r="H140" s="10">
        <f>Sheet1!Z140</f>
        <v>1</v>
      </c>
      <c r="I140" s="10" t="str">
        <f>IF(Sheet1!T140="","",Sheet1!AC140)</f>
        <v/>
      </c>
      <c r="J140" s="11"/>
      <c r="K140" s="11"/>
      <c r="L140" s="11"/>
      <c r="M140" s="12"/>
    </row>
    <row r="141" spans="1:13" ht="38.25" x14ac:dyDescent="0.2">
      <c r="A141" s="2" t="str">
        <f>Sheet1!I141</f>
        <v>8033313-6</v>
      </c>
      <c r="B141" s="2">
        <f>Sheet1!AK141</f>
        <v>14140</v>
      </c>
      <c r="C141" s="9" t="str">
        <f>IF(Sheet1!I141=A140,"",Sheet1!I141)</f>
        <v/>
      </c>
      <c r="D141" s="10" t="str">
        <f>IF(Sheet1!I141=A140,"",Sheet1!J141)</f>
        <v/>
      </c>
      <c r="E141" s="10" t="str">
        <f>IF(Sheet1!AK141=Sheet2!B140,"",Sheet1!AI141 &amp; " - " &amp;Sheet1!AJ141)</f>
        <v>FAB030 - Fabrication, Check</v>
      </c>
      <c r="F141" s="10" t="str">
        <f>IF(Sheet1!T141="","",Sheet1!T141)</f>
        <v/>
      </c>
      <c r="G141" s="10" t="str">
        <f>IF(Sheet1!T141="","",Sheet1!AB141)</f>
        <v/>
      </c>
      <c r="H141" s="10">
        <f>Sheet1!Z141</f>
        <v>1</v>
      </c>
      <c r="I141" s="10" t="str">
        <f>IF(Sheet1!T141="","",Sheet1!AC141)</f>
        <v/>
      </c>
      <c r="J141" s="11"/>
      <c r="K141" s="11"/>
      <c r="L141" s="11"/>
      <c r="M141" s="12"/>
    </row>
    <row r="142" spans="1:13" ht="38.25" x14ac:dyDescent="0.2">
      <c r="A142" s="2" t="str">
        <f>Sheet1!I142</f>
        <v>8033313-6</v>
      </c>
      <c r="B142" s="2">
        <f>Sheet1!AK142</f>
        <v>18730</v>
      </c>
      <c r="C142" s="9" t="str">
        <f>IF(Sheet1!I142=A141,"",Sheet1!I142)</f>
        <v/>
      </c>
      <c r="D142" s="10" t="str">
        <f>IF(Sheet1!I142=A141,"",Sheet1!J142)</f>
        <v/>
      </c>
      <c r="E142" s="10" t="str">
        <f>IF(Sheet1!AK142=Sheet2!B141,"",Sheet1!AI142 &amp; " - " &amp;Sheet1!AJ142)</f>
        <v>FAB040 - Fabrication, Drill</v>
      </c>
      <c r="F142" s="10" t="str">
        <f>IF(Sheet1!T142="","",Sheet1!T142)</f>
        <v/>
      </c>
      <c r="G142" s="10" t="str">
        <f>IF(Sheet1!T142="","",Sheet1!AB142)</f>
        <v/>
      </c>
      <c r="H142" s="10">
        <f>Sheet1!Z142</f>
        <v>1</v>
      </c>
      <c r="I142" s="10" t="str">
        <f>IF(Sheet1!T142="","",Sheet1!AC142)</f>
        <v/>
      </c>
      <c r="J142" s="11"/>
      <c r="K142" s="11"/>
      <c r="L142" s="11"/>
      <c r="M142" s="12"/>
    </row>
    <row r="143" spans="1:13" ht="38.25" x14ac:dyDescent="0.2">
      <c r="A143" s="2" t="str">
        <f>Sheet1!I143</f>
        <v>8033313-6</v>
      </c>
      <c r="B143" s="2">
        <f>Sheet1!AK143</f>
        <v>23260</v>
      </c>
      <c r="C143" s="9" t="str">
        <f>IF(Sheet1!I143=A142,"",Sheet1!I143)</f>
        <v/>
      </c>
      <c r="D143" s="10" t="str">
        <f>IF(Sheet1!I143=A142,"",Sheet1!J143)</f>
        <v/>
      </c>
      <c r="E143" s="10" t="str">
        <f>IF(Sheet1!AK143=Sheet2!B142,"",Sheet1!AI143 &amp; " - " &amp;Sheet1!AJ143)</f>
        <v>FIN010 - Finishing, Surface Prep</v>
      </c>
      <c r="F143" s="10" t="str">
        <f>IF(Sheet1!T143="","",Sheet1!T143)</f>
        <v/>
      </c>
      <c r="G143" s="10" t="str">
        <f>IF(Sheet1!T143="","",Sheet1!AB143)</f>
        <v/>
      </c>
      <c r="H143" s="10">
        <f>Sheet1!Z143</f>
        <v>1</v>
      </c>
      <c r="I143" s="10" t="str">
        <f>IF(Sheet1!T143="","",Sheet1!AC143)</f>
        <v/>
      </c>
      <c r="J143" s="11"/>
      <c r="K143" s="11"/>
      <c r="L143" s="11"/>
      <c r="M143" s="12"/>
    </row>
    <row r="144" spans="1:13" ht="39" thickBot="1" x14ac:dyDescent="0.25">
      <c r="A144" s="2" t="str">
        <f>Sheet1!I144</f>
        <v>8033313-6</v>
      </c>
      <c r="B144" s="2">
        <f>Sheet1!AK144</f>
        <v>27860</v>
      </c>
      <c r="C144" s="13" t="str">
        <f>IF(Sheet1!I144=A143,"",Sheet1!I144)</f>
        <v/>
      </c>
      <c r="D144" s="14" t="str">
        <f>IF(Sheet1!I144=A143,"",Sheet1!J144)</f>
        <v/>
      </c>
      <c r="E144" s="14" t="str">
        <f>IF(Sheet1!AK144=Sheet2!B143,"",Sheet1!AI144 &amp; " - " &amp;Sheet1!AJ144)</f>
        <v>FIN020 - Finishing, Paint</v>
      </c>
      <c r="F144" s="14" t="str">
        <f>IF(Sheet1!T144="","",Sheet1!T144)</f>
        <v/>
      </c>
      <c r="G144" s="14" t="str">
        <f>IF(Sheet1!T144="","",Sheet1!AB144)</f>
        <v/>
      </c>
      <c r="H144" s="14">
        <f>Sheet1!Z144</f>
        <v>1</v>
      </c>
      <c r="I144" s="14" t="str">
        <f>IF(Sheet1!T144="","",Sheet1!AC144)</f>
        <v/>
      </c>
      <c r="J144" s="15"/>
      <c r="K144" s="15"/>
      <c r="L144" s="15"/>
      <c r="M144" s="16"/>
    </row>
    <row r="145" spans="1:13" ht="38.25" x14ac:dyDescent="0.2">
      <c r="A145" s="2" t="str">
        <f>Sheet1!I145</f>
        <v>8033613-2</v>
      </c>
      <c r="B145" s="2">
        <f>Sheet1!AK145</f>
        <v>4850</v>
      </c>
      <c r="C145" s="5" t="str">
        <f>IF(Sheet1!I145=A144,"",Sheet1!I145)</f>
        <v>8033613-2</v>
      </c>
      <c r="D145" s="6" t="str">
        <f>IF(Sheet1!I145=A144,"",Sheet1!J145)</f>
        <v>SHAFT SUPPORT ANGLES MODEL 76MEX TESTER</v>
      </c>
      <c r="E145" s="6" t="str">
        <f>IF(Sheet1!AK145=Sheet2!B144,"",Sheet1!AI145 &amp; " - " &amp;Sheet1!AJ145)</f>
        <v>FAB010 - Fabrication, Saw</v>
      </c>
      <c r="F145" s="6" t="str">
        <f>IF(Sheet1!T145="","",Sheet1!T145)</f>
        <v>9014204-4</v>
      </c>
      <c r="G145" s="6" t="str">
        <f>IF(Sheet1!T145="","",Sheet1!AB145)</f>
        <v>2 x 2 x 1/4" HRS Angle,</v>
      </c>
      <c r="H145" s="6">
        <f>Sheet1!Z145</f>
        <v>33.5</v>
      </c>
      <c r="I145" s="6" t="str">
        <f>IF(Sheet1!T145="","",Sheet1!AC145)</f>
        <v>IN</v>
      </c>
      <c r="J145" s="7"/>
      <c r="K145" s="7"/>
      <c r="L145" s="7"/>
      <c r="M145" s="8"/>
    </row>
    <row r="146" spans="1:13" ht="38.25" x14ac:dyDescent="0.2">
      <c r="A146" s="2" t="str">
        <f>Sheet1!I146</f>
        <v>8033613-2</v>
      </c>
      <c r="B146" s="2">
        <f>Sheet1!AK146</f>
        <v>9590</v>
      </c>
      <c r="C146" s="9" t="str">
        <f>IF(Sheet1!I146=A145,"",Sheet1!I146)</f>
        <v/>
      </c>
      <c r="D146" s="10" t="str">
        <f>IF(Sheet1!I146=A145,"",Sheet1!J146)</f>
        <v/>
      </c>
      <c r="E146" s="10" t="str">
        <f>IF(Sheet1!AK146=Sheet2!B145,"",Sheet1!AI146 &amp; " - " &amp;Sheet1!AJ146)</f>
        <v>FAB020 - Fabrication, Layout</v>
      </c>
      <c r="F146" s="10" t="str">
        <f>IF(Sheet1!T146="","",Sheet1!T146)</f>
        <v/>
      </c>
      <c r="G146" s="10" t="str">
        <f>IF(Sheet1!T146="","",Sheet1!AB146)</f>
        <v/>
      </c>
      <c r="H146" s="10">
        <f>Sheet1!Z146</f>
        <v>1</v>
      </c>
      <c r="I146" s="10" t="str">
        <f>IF(Sheet1!T146="","",Sheet1!AC146)</f>
        <v/>
      </c>
      <c r="J146" s="11"/>
      <c r="K146" s="11"/>
      <c r="L146" s="11"/>
      <c r="M146" s="12"/>
    </row>
    <row r="147" spans="1:13" ht="38.25" x14ac:dyDescent="0.2">
      <c r="A147" s="2" t="str">
        <f>Sheet1!I147</f>
        <v>8033613-2</v>
      </c>
      <c r="B147" s="2">
        <f>Sheet1!AK147</f>
        <v>14160</v>
      </c>
      <c r="C147" s="9" t="str">
        <f>IF(Sheet1!I147=A146,"",Sheet1!I147)</f>
        <v/>
      </c>
      <c r="D147" s="10" t="str">
        <f>IF(Sheet1!I147=A146,"",Sheet1!J147)</f>
        <v/>
      </c>
      <c r="E147" s="10" t="str">
        <f>IF(Sheet1!AK147=Sheet2!B146,"",Sheet1!AI147 &amp; " - " &amp;Sheet1!AJ147)</f>
        <v>FAB030 - Fabrication, Check</v>
      </c>
      <c r="F147" s="10" t="str">
        <f>IF(Sheet1!T147="","",Sheet1!T147)</f>
        <v/>
      </c>
      <c r="G147" s="10" t="str">
        <f>IF(Sheet1!T147="","",Sheet1!AB147)</f>
        <v/>
      </c>
      <c r="H147" s="10">
        <f>Sheet1!Z147</f>
        <v>1</v>
      </c>
      <c r="I147" s="10" t="str">
        <f>IF(Sheet1!T147="","",Sheet1!AC147)</f>
        <v/>
      </c>
      <c r="J147" s="11"/>
      <c r="K147" s="11"/>
      <c r="L147" s="11"/>
      <c r="M147" s="12"/>
    </row>
    <row r="148" spans="1:13" ht="38.25" x14ac:dyDescent="0.2">
      <c r="A148" s="2" t="str">
        <f>Sheet1!I148</f>
        <v>8033613-2</v>
      </c>
      <c r="B148" s="2">
        <f>Sheet1!AK148</f>
        <v>18750</v>
      </c>
      <c r="C148" s="9" t="str">
        <f>IF(Sheet1!I148=A147,"",Sheet1!I148)</f>
        <v/>
      </c>
      <c r="D148" s="10" t="str">
        <f>IF(Sheet1!I148=A147,"",Sheet1!J148)</f>
        <v/>
      </c>
      <c r="E148" s="10" t="str">
        <f>IF(Sheet1!AK148=Sheet2!B147,"",Sheet1!AI148 &amp; " - " &amp;Sheet1!AJ148)</f>
        <v>FAB040 - Fabrication, Drill</v>
      </c>
      <c r="F148" s="10" t="str">
        <f>IF(Sheet1!T148="","",Sheet1!T148)</f>
        <v/>
      </c>
      <c r="G148" s="10" t="str">
        <f>IF(Sheet1!T148="","",Sheet1!AB148)</f>
        <v/>
      </c>
      <c r="H148" s="10">
        <f>Sheet1!Z148</f>
        <v>1</v>
      </c>
      <c r="I148" s="10" t="str">
        <f>IF(Sheet1!T148="","",Sheet1!AC148)</f>
        <v/>
      </c>
      <c r="J148" s="11"/>
      <c r="K148" s="11"/>
      <c r="L148" s="11"/>
      <c r="M148" s="12"/>
    </row>
    <row r="149" spans="1:13" ht="38.25" x14ac:dyDescent="0.2">
      <c r="A149" s="2" t="str">
        <f>Sheet1!I149</f>
        <v>8033613-2</v>
      </c>
      <c r="B149" s="2">
        <f>Sheet1!AK149</f>
        <v>23280</v>
      </c>
      <c r="C149" s="9" t="str">
        <f>IF(Sheet1!I149=A148,"",Sheet1!I149)</f>
        <v/>
      </c>
      <c r="D149" s="10" t="str">
        <f>IF(Sheet1!I149=A148,"",Sheet1!J149)</f>
        <v/>
      </c>
      <c r="E149" s="10" t="str">
        <f>IF(Sheet1!AK149=Sheet2!B148,"",Sheet1!AI149 &amp; " - " &amp;Sheet1!AJ149)</f>
        <v>FIN010 - Finishing, Surface Prep</v>
      </c>
      <c r="F149" s="10" t="str">
        <f>IF(Sheet1!T149="","",Sheet1!T149)</f>
        <v/>
      </c>
      <c r="G149" s="10" t="str">
        <f>IF(Sheet1!T149="","",Sheet1!AB149)</f>
        <v/>
      </c>
      <c r="H149" s="10">
        <f>Sheet1!Z149</f>
        <v>1</v>
      </c>
      <c r="I149" s="10" t="str">
        <f>IF(Sheet1!T149="","",Sheet1!AC149)</f>
        <v/>
      </c>
      <c r="J149" s="11"/>
      <c r="K149" s="11"/>
      <c r="L149" s="11"/>
      <c r="M149" s="12"/>
    </row>
    <row r="150" spans="1:13" ht="39" thickBot="1" x14ac:dyDescent="0.25">
      <c r="A150" s="2" t="str">
        <f>Sheet1!I150</f>
        <v>8033613-2</v>
      </c>
      <c r="B150" s="2">
        <f>Sheet1!AK150</f>
        <v>27880</v>
      </c>
      <c r="C150" s="13" t="str">
        <f>IF(Sheet1!I150=A149,"",Sheet1!I150)</f>
        <v/>
      </c>
      <c r="D150" s="14" t="str">
        <f>IF(Sheet1!I150=A149,"",Sheet1!J150)</f>
        <v/>
      </c>
      <c r="E150" s="14" t="str">
        <f>IF(Sheet1!AK150=Sheet2!B149,"",Sheet1!AI150 &amp; " - " &amp;Sheet1!AJ150)</f>
        <v>FIN020 - Finishing, Paint</v>
      </c>
      <c r="F150" s="14" t="str">
        <f>IF(Sheet1!T150="","",Sheet1!T150)</f>
        <v/>
      </c>
      <c r="G150" s="14" t="str">
        <f>IF(Sheet1!T150="","",Sheet1!AB150)</f>
        <v/>
      </c>
      <c r="H150" s="14">
        <f>Sheet1!Z150</f>
        <v>1</v>
      </c>
      <c r="I150" s="14" t="str">
        <f>IF(Sheet1!T150="","",Sheet1!AC150)</f>
        <v/>
      </c>
      <c r="J150" s="15"/>
      <c r="K150" s="15"/>
      <c r="L150" s="15"/>
      <c r="M150" s="16"/>
    </row>
    <row r="151" spans="1:13" ht="38.25" x14ac:dyDescent="0.2">
      <c r="A151" s="2" t="str">
        <f>Sheet1!I151</f>
        <v>8033614-3</v>
      </c>
      <c r="B151" s="2">
        <f>Sheet1!AK151</f>
        <v>4860</v>
      </c>
      <c r="C151" s="5" t="str">
        <f>IF(Sheet1!I151=A150,"",Sheet1!I151)</f>
        <v>8033614-3</v>
      </c>
      <c r="D151" s="6" t="str">
        <f>IF(Sheet1!I151=A150,"",Sheet1!J151)</f>
        <v>SHAFT SUPPORT ANGLES MODEL 76MEX TESTER</v>
      </c>
      <c r="E151" s="6" t="str">
        <f>IF(Sheet1!AK151=Sheet2!B150,"",Sheet1!AI151 &amp; " - " &amp;Sheet1!AJ151)</f>
        <v>FAB010 - Fabrication, Saw</v>
      </c>
      <c r="F151" s="6" t="str">
        <f>IF(Sheet1!T151="","",Sheet1!T151)</f>
        <v>9014204-4</v>
      </c>
      <c r="G151" s="6" t="str">
        <f>IF(Sheet1!T151="","",Sheet1!AB151)</f>
        <v>2 x 2 x 1/4" HRS Angle,</v>
      </c>
      <c r="H151" s="6">
        <f>Sheet1!Z151</f>
        <v>33.5</v>
      </c>
      <c r="I151" s="6" t="str">
        <f>IF(Sheet1!T151="","",Sheet1!AC151)</f>
        <v>IN</v>
      </c>
      <c r="J151" s="7"/>
      <c r="K151" s="7"/>
      <c r="L151" s="7"/>
      <c r="M151" s="8"/>
    </row>
    <row r="152" spans="1:13" ht="38.25" x14ac:dyDescent="0.2">
      <c r="A152" s="2" t="str">
        <f>Sheet1!I152</f>
        <v>8033614-3</v>
      </c>
      <c r="B152" s="2">
        <f>Sheet1!AK152</f>
        <v>9600</v>
      </c>
      <c r="C152" s="9" t="str">
        <f>IF(Sheet1!I152=A151,"",Sheet1!I152)</f>
        <v/>
      </c>
      <c r="D152" s="10" t="str">
        <f>IF(Sheet1!I152=A151,"",Sheet1!J152)</f>
        <v/>
      </c>
      <c r="E152" s="10" t="str">
        <f>IF(Sheet1!AK152=Sheet2!B151,"",Sheet1!AI152 &amp; " - " &amp;Sheet1!AJ152)</f>
        <v>FAB020 - Fabrication, Layout</v>
      </c>
      <c r="F152" s="10" t="str">
        <f>IF(Sheet1!T152="","",Sheet1!T152)</f>
        <v/>
      </c>
      <c r="G152" s="10" t="str">
        <f>IF(Sheet1!T152="","",Sheet1!AB152)</f>
        <v/>
      </c>
      <c r="H152" s="10">
        <f>Sheet1!Z152</f>
        <v>1</v>
      </c>
      <c r="I152" s="10" t="str">
        <f>IF(Sheet1!T152="","",Sheet1!AC152)</f>
        <v/>
      </c>
      <c r="J152" s="11"/>
      <c r="K152" s="11"/>
      <c r="L152" s="11"/>
      <c r="M152" s="12"/>
    </row>
    <row r="153" spans="1:13" ht="38.25" x14ac:dyDescent="0.2">
      <c r="A153" s="2" t="str">
        <f>Sheet1!I153</f>
        <v>8033614-3</v>
      </c>
      <c r="B153" s="2">
        <f>Sheet1!AK153</f>
        <v>14170</v>
      </c>
      <c r="C153" s="9" t="str">
        <f>IF(Sheet1!I153=A152,"",Sheet1!I153)</f>
        <v/>
      </c>
      <c r="D153" s="10" t="str">
        <f>IF(Sheet1!I153=A152,"",Sheet1!J153)</f>
        <v/>
      </c>
      <c r="E153" s="10" t="str">
        <f>IF(Sheet1!AK153=Sheet2!B152,"",Sheet1!AI153 &amp; " - " &amp;Sheet1!AJ153)</f>
        <v>FAB030 - Fabrication, Check</v>
      </c>
      <c r="F153" s="10" t="str">
        <f>IF(Sheet1!T153="","",Sheet1!T153)</f>
        <v/>
      </c>
      <c r="G153" s="10" t="str">
        <f>IF(Sheet1!T153="","",Sheet1!AB153)</f>
        <v/>
      </c>
      <c r="H153" s="10">
        <f>Sheet1!Z153</f>
        <v>1</v>
      </c>
      <c r="I153" s="10" t="str">
        <f>IF(Sheet1!T153="","",Sheet1!AC153)</f>
        <v/>
      </c>
      <c r="J153" s="11"/>
      <c r="K153" s="11"/>
      <c r="L153" s="11"/>
      <c r="M153" s="12"/>
    </row>
    <row r="154" spans="1:13" ht="38.25" x14ac:dyDescent="0.2">
      <c r="A154" s="2" t="str">
        <f>Sheet1!I154</f>
        <v>8033614-3</v>
      </c>
      <c r="B154" s="2">
        <f>Sheet1!AK154</f>
        <v>18760</v>
      </c>
      <c r="C154" s="9" t="str">
        <f>IF(Sheet1!I154=A153,"",Sheet1!I154)</f>
        <v/>
      </c>
      <c r="D154" s="10" t="str">
        <f>IF(Sheet1!I154=A153,"",Sheet1!J154)</f>
        <v/>
      </c>
      <c r="E154" s="10" t="str">
        <f>IF(Sheet1!AK154=Sheet2!B153,"",Sheet1!AI154 &amp; " - " &amp;Sheet1!AJ154)</f>
        <v>FAB040 - Fabrication, Drill</v>
      </c>
      <c r="F154" s="10" t="str">
        <f>IF(Sheet1!T154="","",Sheet1!T154)</f>
        <v/>
      </c>
      <c r="G154" s="10" t="str">
        <f>IF(Sheet1!T154="","",Sheet1!AB154)</f>
        <v/>
      </c>
      <c r="H154" s="10">
        <f>Sheet1!Z154</f>
        <v>1</v>
      </c>
      <c r="I154" s="10" t="str">
        <f>IF(Sheet1!T154="","",Sheet1!AC154)</f>
        <v/>
      </c>
      <c r="J154" s="11"/>
      <c r="K154" s="11"/>
      <c r="L154" s="11"/>
      <c r="M154" s="12"/>
    </row>
    <row r="155" spans="1:13" ht="38.25" x14ac:dyDescent="0.2">
      <c r="A155" s="2" t="str">
        <f>Sheet1!I155</f>
        <v>8033614-3</v>
      </c>
      <c r="B155" s="2">
        <f>Sheet1!AK155</f>
        <v>23290</v>
      </c>
      <c r="C155" s="9" t="str">
        <f>IF(Sheet1!I155=A154,"",Sheet1!I155)</f>
        <v/>
      </c>
      <c r="D155" s="10" t="str">
        <f>IF(Sheet1!I155=A154,"",Sheet1!J155)</f>
        <v/>
      </c>
      <c r="E155" s="10" t="str">
        <f>IF(Sheet1!AK155=Sheet2!B154,"",Sheet1!AI155 &amp; " - " &amp;Sheet1!AJ155)</f>
        <v>FIN010 - Finishing, Surface Prep</v>
      </c>
      <c r="F155" s="10" t="str">
        <f>IF(Sheet1!T155="","",Sheet1!T155)</f>
        <v/>
      </c>
      <c r="G155" s="10" t="str">
        <f>IF(Sheet1!T155="","",Sheet1!AB155)</f>
        <v/>
      </c>
      <c r="H155" s="10">
        <f>Sheet1!Z155</f>
        <v>1</v>
      </c>
      <c r="I155" s="10" t="str">
        <f>IF(Sheet1!T155="","",Sheet1!AC155)</f>
        <v/>
      </c>
      <c r="J155" s="11"/>
      <c r="K155" s="11"/>
      <c r="L155" s="11"/>
      <c r="M155" s="12"/>
    </row>
    <row r="156" spans="1:13" ht="39" thickBot="1" x14ac:dyDescent="0.25">
      <c r="A156" s="2" t="str">
        <f>Sheet1!I156</f>
        <v>8033614-3</v>
      </c>
      <c r="B156" s="2">
        <f>Sheet1!AK156</f>
        <v>27890</v>
      </c>
      <c r="C156" s="13" t="str">
        <f>IF(Sheet1!I156=A155,"",Sheet1!I156)</f>
        <v/>
      </c>
      <c r="D156" s="14" t="str">
        <f>IF(Sheet1!I156=A155,"",Sheet1!J156)</f>
        <v/>
      </c>
      <c r="E156" s="14" t="str">
        <f>IF(Sheet1!AK156=Sheet2!B155,"",Sheet1!AI156 &amp; " - " &amp;Sheet1!AJ156)</f>
        <v>FIN020 - Finishing, Paint</v>
      </c>
      <c r="F156" s="14" t="str">
        <f>IF(Sheet1!T156="","",Sheet1!T156)</f>
        <v/>
      </c>
      <c r="G156" s="14" t="str">
        <f>IF(Sheet1!T156="","",Sheet1!AB156)</f>
        <v/>
      </c>
      <c r="H156" s="14">
        <f>Sheet1!Z156</f>
        <v>1</v>
      </c>
      <c r="I156" s="14" t="str">
        <f>IF(Sheet1!T156="","",Sheet1!AC156)</f>
        <v/>
      </c>
      <c r="J156" s="15"/>
      <c r="K156" s="15"/>
      <c r="L156" s="15"/>
      <c r="M156" s="16"/>
    </row>
    <row r="157" spans="1:13" ht="38.25" x14ac:dyDescent="0.2">
      <c r="A157" s="2" t="str">
        <f>Sheet1!I157</f>
        <v>8033614-4</v>
      </c>
      <c r="B157" s="2">
        <f>Sheet1!AK157</f>
        <v>4870</v>
      </c>
      <c r="C157" s="5" t="str">
        <f>IF(Sheet1!I157=A156,"",Sheet1!I157)</f>
        <v>8033614-4</v>
      </c>
      <c r="D157" s="6" t="str">
        <f>IF(Sheet1!I157=A156,"",Sheet1!J157)</f>
        <v>SHAFT SUPPORT ANGLES MODEL 76MEX TESTER</v>
      </c>
      <c r="E157" s="6" t="str">
        <f>IF(Sheet1!AK157=Sheet2!B156,"",Sheet1!AI157 &amp; " - " &amp;Sheet1!AJ157)</f>
        <v>FAB010 - Fabrication, Saw</v>
      </c>
      <c r="F157" s="6" t="str">
        <f>IF(Sheet1!T157="","",Sheet1!T157)</f>
        <v>9014204-4</v>
      </c>
      <c r="G157" s="6" t="str">
        <f>IF(Sheet1!T157="","",Sheet1!AB157)</f>
        <v>2 x 2 x 1/4" HRS Angle,</v>
      </c>
      <c r="H157" s="6">
        <f>Sheet1!Z157</f>
        <v>33.5</v>
      </c>
      <c r="I157" s="6" t="str">
        <f>IF(Sheet1!T157="","",Sheet1!AC157)</f>
        <v>IN</v>
      </c>
      <c r="J157" s="7"/>
      <c r="K157" s="7"/>
      <c r="L157" s="7"/>
      <c r="M157" s="8"/>
    </row>
    <row r="158" spans="1:13" ht="38.25" x14ac:dyDescent="0.2">
      <c r="A158" s="2" t="str">
        <f>Sheet1!I158</f>
        <v>8033614-4</v>
      </c>
      <c r="B158" s="2">
        <f>Sheet1!AK158</f>
        <v>9610</v>
      </c>
      <c r="C158" s="9" t="str">
        <f>IF(Sheet1!I158=A157,"",Sheet1!I158)</f>
        <v/>
      </c>
      <c r="D158" s="10" t="str">
        <f>IF(Sheet1!I158=A157,"",Sheet1!J158)</f>
        <v/>
      </c>
      <c r="E158" s="10" t="str">
        <f>IF(Sheet1!AK158=Sheet2!B157,"",Sheet1!AI158 &amp; " - " &amp;Sheet1!AJ158)</f>
        <v>FAB020 - Fabrication, Layout</v>
      </c>
      <c r="F158" s="10" t="str">
        <f>IF(Sheet1!T158="","",Sheet1!T158)</f>
        <v/>
      </c>
      <c r="G158" s="10" t="str">
        <f>IF(Sheet1!T158="","",Sheet1!AB158)</f>
        <v/>
      </c>
      <c r="H158" s="10">
        <f>Sheet1!Z158</f>
        <v>1</v>
      </c>
      <c r="I158" s="10" t="str">
        <f>IF(Sheet1!T158="","",Sheet1!AC158)</f>
        <v/>
      </c>
      <c r="J158" s="11"/>
      <c r="K158" s="11"/>
      <c r="L158" s="11"/>
      <c r="M158" s="12"/>
    </row>
    <row r="159" spans="1:13" ht="38.25" x14ac:dyDescent="0.2">
      <c r="A159" s="2" t="str">
        <f>Sheet1!I159</f>
        <v>8033614-4</v>
      </c>
      <c r="B159" s="2">
        <f>Sheet1!AK159</f>
        <v>14180</v>
      </c>
      <c r="C159" s="9" t="str">
        <f>IF(Sheet1!I159=A158,"",Sheet1!I159)</f>
        <v/>
      </c>
      <c r="D159" s="10" t="str">
        <f>IF(Sheet1!I159=A158,"",Sheet1!J159)</f>
        <v/>
      </c>
      <c r="E159" s="10" t="str">
        <f>IF(Sheet1!AK159=Sheet2!B158,"",Sheet1!AI159 &amp; " - " &amp;Sheet1!AJ159)</f>
        <v>FAB030 - Fabrication, Check</v>
      </c>
      <c r="F159" s="10" t="str">
        <f>IF(Sheet1!T159="","",Sheet1!T159)</f>
        <v/>
      </c>
      <c r="G159" s="10" t="str">
        <f>IF(Sheet1!T159="","",Sheet1!AB159)</f>
        <v/>
      </c>
      <c r="H159" s="10">
        <f>Sheet1!Z159</f>
        <v>1</v>
      </c>
      <c r="I159" s="10" t="str">
        <f>IF(Sheet1!T159="","",Sheet1!AC159)</f>
        <v/>
      </c>
      <c r="J159" s="11"/>
      <c r="K159" s="11"/>
      <c r="L159" s="11"/>
      <c r="M159" s="12"/>
    </row>
    <row r="160" spans="1:13" ht="38.25" x14ac:dyDescent="0.2">
      <c r="A160" s="2" t="str">
        <f>Sheet1!I160</f>
        <v>8033614-4</v>
      </c>
      <c r="B160" s="2">
        <f>Sheet1!AK160</f>
        <v>18770</v>
      </c>
      <c r="C160" s="9" t="str">
        <f>IF(Sheet1!I160=A159,"",Sheet1!I160)</f>
        <v/>
      </c>
      <c r="D160" s="10" t="str">
        <f>IF(Sheet1!I160=A159,"",Sheet1!J160)</f>
        <v/>
      </c>
      <c r="E160" s="10" t="str">
        <f>IF(Sheet1!AK160=Sheet2!B159,"",Sheet1!AI160 &amp; " - " &amp;Sheet1!AJ160)</f>
        <v>FAB040 - Fabrication, Drill</v>
      </c>
      <c r="F160" s="10" t="str">
        <f>IF(Sheet1!T160="","",Sheet1!T160)</f>
        <v/>
      </c>
      <c r="G160" s="10" t="str">
        <f>IF(Sheet1!T160="","",Sheet1!AB160)</f>
        <v/>
      </c>
      <c r="H160" s="10">
        <f>Sheet1!Z160</f>
        <v>1</v>
      </c>
      <c r="I160" s="10" t="str">
        <f>IF(Sheet1!T160="","",Sheet1!AC160)</f>
        <v/>
      </c>
      <c r="J160" s="11"/>
      <c r="K160" s="11"/>
      <c r="L160" s="11"/>
      <c r="M160" s="12"/>
    </row>
    <row r="161" spans="1:13" ht="38.25" x14ac:dyDescent="0.2">
      <c r="A161" s="2" t="str">
        <f>Sheet1!I161</f>
        <v>8033614-4</v>
      </c>
      <c r="B161" s="2">
        <f>Sheet1!AK161</f>
        <v>23300</v>
      </c>
      <c r="C161" s="9" t="str">
        <f>IF(Sheet1!I161=A160,"",Sheet1!I161)</f>
        <v/>
      </c>
      <c r="D161" s="10" t="str">
        <f>IF(Sheet1!I161=A160,"",Sheet1!J161)</f>
        <v/>
      </c>
      <c r="E161" s="10" t="str">
        <f>IF(Sheet1!AK161=Sheet2!B160,"",Sheet1!AI161 &amp; " - " &amp;Sheet1!AJ161)</f>
        <v>FIN010 - Finishing, Surface Prep</v>
      </c>
      <c r="F161" s="10" t="str">
        <f>IF(Sheet1!T161="","",Sheet1!T161)</f>
        <v/>
      </c>
      <c r="G161" s="10" t="str">
        <f>IF(Sheet1!T161="","",Sheet1!AB161)</f>
        <v/>
      </c>
      <c r="H161" s="10">
        <f>Sheet1!Z161</f>
        <v>1</v>
      </c>
      <c r="I161" s="10" t="str">
        <f>IF(Sheet1!T161="","",Sheet1!AC161)</f>
        <v/>
      </c>
      <c r="J161" s="11"/>
      <c r="K161" s="11"/>
      <c r="L161" s="11"/>
      <c r="M161" s="12"/>
    </row>
    <row r="162" spans="1:13" ht="39" thickBot="1" x14ac:dyDescent="0.25">
      <c r="A162" s="2" t="str">
        <f>Sheet1!I162</f>
        <v>8033614-4</v>
      </c>
      <c r="B162" s="2">
        <f>Sheet1!AK162</f>
        <v>27900</v>
      </c>
      <c r="C162" s="13" t="str">
        <f>IF(Sheet1!I162=A161,"",Sheet1!I162)</f>
        <v/>
      </c>
      <c r="D162" s="14" t="str">
        <f>IF(Sheet1!I162=A161,"",Sheet1!J162)</f>
        <v/>
      </c>
      <c r="E162" s="14" t="str">
        <f>IF(Sheet1!AK162=Sheet2!B161,"",Sheet1!AI162 &amp; " - " &amp;Sheet1!AJ162)</f>
        <v>FIN020 - Finishing, Paint</v>
      </c>
      <c r="F162" s="14" t="str">
        <f>IF(Sheet1!T162="","",Sheet1!T162)</f>
        <v/>
      </c>
      <c r="G162" s="14" t="str">
        <f>IF(Sheet1!T162="","",Sheet1!AB162)</f>
        <v/>
      </c>
      <c r="H162" s="14">
        <f>Sheet1!Z162</f>
        <v>1</v>
      </c>
      <c r="I162" s="14" t="str">
        <f>IF(Sheet1!T162="","",Sheet1!AC162)</f>
        <v/>
      </c>
      <c r="J162" s="15"/>
      <c r="K162" s="15"/>
      <c r="L162" s="15"/>
      <c r="M162" s="16"/>
    </row>
    <row r="163" spans="1:13" ht="38.25" x14ac:dyDescent="0.2">
      <c r="A163" s="2" t="str">
        <f>Sheet1!I163</f>
        <v>8026140</v>
      </c>
      <c r="B163" s="2">
        <f>Sheet1!AK163</f>
        <v>4880</v>
      </c>
      <c r="C163" s="17" t="str">
        <f>IF(Sheet1!I163=A162,"",Sheet1!I163)</f>
        <v>8026140</v>
      </c>
      <c r="D163" s="18" t="str">
        <f>IF(Sheet1!I163=A162,"",Sheet1!J163)</f>
        <v>Shaft Guard Mounting Angle</v>
      </c>
      <c r="E163" s="18" t="str">
        <f>IF(Sheet1!AK163=Sheet2!B162,"",Sheet1!AI163 &amp; " - " &amp;Sheet1!AJ163)</f>
        <v>FAB010 - Fabrication, Saw</v>
      </c>
      <c r="F163" s="18" t="str">
        <f>IF(Sheet1!T163="","",Sheet1!T163)</f>
        <v>9014204-3</v>
      </c>
      <c r="G163" s="18" t="str">
        <f>IF(Sheet1!T163="","",Sheet1!AB163)</f>
        <v>2 x 2 x 3/16" HRS Angle,</v>
      </c>
      <c r="H163" s="18">
        <f>Sheet1!Z163</f>
        <v>2.5</v>
      </c>
      <c r="I163" s="18" t="str">
        <f>IF(Sheet1!T163="","",Sheet1!AC163)</f>
        <v>IN</v>
      </c>
      <c r="J163" s="19"/>
      <c r="K163" s="19"/>
      <c r="L163" s="19"/>
      <c r="M163" s="20"/>
    </row>
    <row r="164" spans="1:13" x14ac:dyDescent="0.2">
      <c r="A164" s="2" t="str">
        <f>Sheet1!I164</f>
        <v>8026140</v>
      </c>
      <c r="B164" s="2">
        <f>Sheet1!AK164</f>
        <v>4880</v>
      </c>
      <c r="C164" s="21" t="str">
        <f>IF(Sheet1!I164=A163,"",Sheet1!I164)</f>
        <v/>
      </c>
      <c r="D164" s="22" t="str">
        <f>IF(Sheet1!I164=A163,"",Sheet1!J164)</f>
        <v/>
      </c>
      <c r="E164" s="22" t="str">
        <f>IF(Sheet1!AK164=Sheet2!B163,"",Sheet1!AI164 &amp; " - " &amp;Sheet1!AJ164)</f>
        <v/>
      </c>
      <c r="F164" s="22" t="str">
        <f>IF(Sheet1!T164="","",Sheet1!T164)</f>
        <v>9014204-3</v>
      </c>
      <c r="G164" s="22" t="str">
        <f>IF(Sheet1!T164="","",Sheet1!AB164)</f>
        <v>2 x 2 x 3/16" HRS Angle,</v>
      </c>
      <c r="H164" s="22">
        <f>Sheet1!Z164</f>
        <v>2.5</v>
      </c>
      <c r="I164" s="22" t="str">
        <f>IF(Sheet1!T164="","",Sheet1!AC164)</f>
        <v>IN</v>
      </c>
      <c r="J164" s="23"/>
      <c r="K164" s="23"/>
      <c r="L164" s="23"/>
      <c r="M164" s="24"/>
    </row>
    <row r="165" spans="1:13" x14ac:dyDescent="0.2">
      <c r="A165" s="2" t="str">
        <f>Sheet1!I165</f>
        <v>8026140</v>
      </c>
      <c r="B165" s="2">
        <f>Sheet1!AK165</f>
        <v>4880</v>
      </c>
      <c r="C165" s="21" t="str">
        <f>IF(Sheet1!I165=A164,"",Sheet1!I165)</f>
        <v/>
      </c>
      <c r="D165" s="22" t="str">
        <f>IF(Sheet1!I165=A164,"",Sheet1!J165)</f>
        <v/>
      </c>
      <c r="E165" s="22" t="str">
        <f>IF(Sheet1!AK165=Sheet2!B164,"",Sheet1!AI165 &amp; " - " &amp;Sheet1!AJ165)</f>
        <v/>
      </c>
      <c r="F165" s="22" t="str">
        <f>IF(Sheet1!T165="","",Sheet1!T165)</f>
        <v>9014204-3</v>
      </c>
      <c r="G165" s="22" t="str">
        <f>IF(Sheet1!T165="","",Sheet1!AB165)</f>
        <v>2 x 2 x 3/16" HRS Angle,</v>
      </c>
      <c r="H165" s="22">
        <f>Sheet1!Z165</f>
        <v>2.5</v>
      </c>
      <c r="I165" s="22" t="str">
        <f>IF(Sheet1!T165="","",Sheet1!AC165)</f>
        <v>IN</v>
      </c>
      <c r="J165" s="23"/>
      <c r="K165" s="23"/>
      <c r="L165" s="23"/>
      <c r="M165" s="24"/>
    </row>
    <row r="166" spans="1:13" x14ac:dyDescent="0.2">
      <c r="A166" s="2" t="str">
        <f>Sheet1!I166</f>
        <v>8026140</v>
      </c>
      <c r="B166" s="2">
        <f>Sheet1!AK166</f>
        <v>4880</v>
      </c>
      <c r="C166" s="25" t="str">
        <f>IF(Sheet1!I166=A165,"",Sheet1!I166)</f>
        <v/>
      </c>
      <c r="D166" s="26" t="str">
        <f>IF(Sheet1!I166=A165,"",Sheet1!J166)</f>
        <v/>
      </c>
      <c r="E166" s="26" t="str">
        <f>IF(Sheet1!AK166=Sheet2!B165,"",Sheet1!AI166 &amp; " - " &amp;Sheet1!AJ166)</f>
        <v/>
      </c>
      <c r="F166" s="26" t="str">
        <f>IF(Sheet1!T166="","",Sheet1!T166)</f>
        <v>9014204-3</v>
      </c>
      <c r="G166" s="26" t="str">
        <f>IF(Sheet1!T166="","",Sheet1!AB166)</f>
        <v>2 x 2 x 3/16" HRS Angle,</v>
      </c>
      <c r="H166" s="26">
        <f>Sheet1!Z166</f>
        <v>2.5</v>
      </c>
      <c r="I166" s="26" t="str">
        <f>IF(Sheet1!T166="","",Sheet1!AC166)</f>
        <v>IN</v>
      </c>
      <c r="J166" s="27"/>
      <c r="K166" s="27"/>
      <c r="L166" s="27"/>
      <c r="M166" s="28"/>
    </row>
    <row r="167" spans="1:13" ht="38.25" x14ac:dyDescent="0.2">
      <c r="A167" s="2" t="str">
        <f>Sheet1!I167</f>
        <v>8026140</v>
      </c>
      <c r="B167" s="2">
        <f>Sheet1!AK167</f>
        <v>9390</v>
      </c>
      <c r="C167" s="9" t="str">
        <f>IF(Sheet1!I167=A166,"",Sheet1!I167)</f>
        <v/>
      </c>
      <c r="D167" s="10" t="str">
        <f>IF(Sheet1!I167=A166,"",Sheet1!J167)</f>
        <v/>
      </c>
      <c r="E167" s="10" t="str">
        <f>IF(Sheet1!AK167=Sheet2!B166,"",Sheet1!AI167 &amp; " - " &amp;Sheet1!AJ167)</f>
        <v>FAB020 - Fabrication, Layout</v>
      </c>
      <c r="F167" s="10" t="str">
        <f>IF(Sheet1!T167="","",Sheet1!T167)</f>
        <v/>
      </c>
      <c r="G167" s="10" t="str">
        <f>IF(Sheet1!T167="","",Sheet1!AB167)</f>
        <v/>
      </c>
      <c r="H167" s="10">
        <f>Sheet1!Z167</f>
        <v>4</v>
      </c>
      <c r="I167" s="10" t="str">
        <f>IF(Sheet1!T167="","",Sheet1!AC167)</f>
        <v/>
      </c>
      <c r="J167" s="11"/>
      <c r="K167" s="11"/>
      <c r="L167" s="11"/>
      <c r="M167" s="12"/>
    </row>
    <row r="168" spans="1:13" ht="38.25" x14ac:dyDescent="0.2">
      <c r="A168" s="2" t="str">
        <f>Sheet1!I168</f>
        <v>8026140</v>
      </c>
      <c r="B168" s="2">
        <f>Sheet1!AK168</f>
        <v>13960</v>
      </c>
      <c r="C168" s="9" t="str">
        <f>IF(Sheet1!I168=A167,"",Sheet1!I168)</f>
        <v/>
      </c>
      <c r="D168" s="10" t="str">
        <f>IF(Sheet1!I168=A167,"",Sheet1!J168)</f>
        <v/>
      </c>
      <c r="E168" s="10" t="str">
        <f>IF(Sheet1!AK168=Sheet2!B167,"",Sheet1!AI168 &amp; " - " &amp;Sheet1!AJ168)</f>
        <v>FAB030 - Fabrication, Check</v>
      </c>
      <c r="F168" s="10" t="str">
        <f>IF(Sheet1!T168="","",Sheet1!T168)</f>
        <v/>
      </c>
      <c r="G168" s="10" t="str">
        <f>IF(Sheet1!T168="","",Sheet1!AB168)</f>
        <v/>
      </c>
      <c r="H168" s="10">
        <f>Sheet1!Z168</f>
        <v>4</v>
      </c>
      <c r="I168" s="10" t="str">
        <f>IF(Sheet1!T168="","",Sheet1!AC168)</f>
        <v/>
      </c>
      <c r="J168" s="11"/>
      <c r="K168" s="11"/>
      <c r="L168" s="11"/>
      <c r="M168" s="12"/>
    </row>
    <row r="169" spans="1:13" ht="38.25" x14ac:dyDescent="0.2">
      <c r="A169" s="2" t="str">
        <f>Sheet1!I169</f>
        <v>8026140</v>
      </c>
      <c r="B169" s="2">
        <f>Sheet1!AK169</f>
        <v>18560</v>
      </c>
      <c r="C169" s="9" t="str">
        <f>IF(Sheet1!I169=A168,"",Sheet1!I169)</f>
        <v/>
      </c>
      <c r="D169" s="10" t="str">
        <f>IF(Sheet1!I169=A168,"",Sheet1!J169)</f>
        <v/>
      </c>
      <c r="E169" s="10" t="str">
        <f>IF(Sheet1!AK169=Sheet2!B168,"",Sheet1!AI169 &amp; " - " &amp;Sheet1!AJ169)</f>
        <v>FAB040 - Fabrication, Drill</v>
      </c>
      <c r="F169" s="10" t="str">
        <f>IF(Sheet1!T169="","",Sheet1!T169)</f>
        <v/>
      </c>
      <c r="G169" s="10" t="str">
        <f>IF(Sheet1!T169="","",Sheet1!AB169)</f>
        <v/>
      </c>
      <c r="H169" s="10">
        <f>Sheet1!Z169</f>
        <v>4</v>
      </c>
      <c r="I169" s="10" t="str">
        <f>IF(Sheet1!T169="","",Sheet1!AC169)</f>
        <v/>
      </c>
      <c r="J169" s="11"/>
      <c r="K169" s="11"/>
      <c r="L169" s="11"/>
      <c r="M169" s="12"/>
    </row>
    <row r="170" spans="1:13" ht="38.25" x14ac:dyDescent="0.2">
      <c r="A170" s="2" t="str">
        <f>Sheet1!I170</f>
        <v>8026140</v>
      </c>
      <c r="B170" s="2">
        <f>Sheet1!AK170</f>
        <v>23110</v>
      </c>
      <c r="C170" s="9" t="str">
        <f>IF(Sheet1!I170=A169,"",Sheet1!I170)</f>
        <v/>
      </c>
      <c r="D170" s="10" t="str">
        <f>IF(Sheet1!I170=A169,"",Sheet1!J170)</f>
        <v/>
      </c>
      <c r="E170" s="10" t="str">
        <f>IF(Sheet1!AK170=Sheet2!B169,"",Sheet1!AI170 &amp; " - " &amp;Sheet1!AJ170)</f>
        <v>FIN010 - Finishing, Surface Prep</v>
      </c>
      <c r="F170" s="10" t="str">
        <f>IF(Sheet1!T170="","",Sheet1!T170)</f>
        <v/>
      </c>
      <c r="G170" s="10" t="str">
        <f>IF(Sheet1!T170="","",Sheet1!AB170)</f>
        <v/>
      </c>
      <c r="H170" s="10">
        <f>Sheet1!Z170</f>
        <v>4</v>
      </c>
      <c r="I170" s="10" t="str">
        <f>IF(Sheet1!T170="","",Sheet1!AC170)</f>
        <v/>
      </c>
      <c r="J170" s="11"/>
      <c r="K170" s="11"/>
      <c r="L170" s="11"/>
      <c r="M170" s="12"/>
    </row>
    <row r="171" spans="1:13" ht="39" thickBot="1" x14ac:dyDescent="0.25">
      <c r="A171" s="2" t="str">
        <f>Sheet1!I171</f>
        <v>8026140</v>
      </c>
      <c r="B171" s="2">
        <f>Sheet1!AK171</f>
        <v>27710</v>
      </c>
      <c r="C171" s="13" t="str">
        <f>IF(Sheet1!I171=A170,"",Sheet1!I171)</f>
        <v/>
      </c>
      <c r="D171" s="14" t="str">
        <f>IF(Sheet1!I171=A170,"",Sheet1!J171)</f>
        <v/>
      </c>
      <c r="E171" s="14" t="str">
        <f>IF(Sheet1!AK171=Sheet2!B170,"",Sheet1!AI171 &amp; " - " &amp;Sheet1!AJ171)</f>
        <v>FIN020 - Finishing, Paint</v>
      </c>
      <c r="F171" s="14" t="str">
        <f>IF(Sheet1!T171="","",Sheet1!T171)</f>
        <v/>
      </c>
      <c r="G171" s="14" t="str">
        <f>IF(Sheet1!T171="","",Sheet1!AB171)</f>
        <v/>
      </c>
      <c r="H171" s="14">
        <f>Sheet1!Z171</f>
        <v>4</v>
      </c>
      <c r="I171" s="14" t="str">
        <f>IF(Sheet1!T171="","",Sheet1!AC171)</f>
        <v/>
      </c>
      <c r="J171" s="15"/>
      <c r="K171" s="15"/>
      <c r="L171" s="15"/>
      <c r="M171" s="16"/>
    </row>
    <row r="172" spans="1:13" ht="38.25" x14ac:dyDescent="0.2">
      <c r="A172" s="2" t="str">
        <f>Sheet1!I172</f>
        <v>8025328-1</v>
      </c>
      <c r="B172" s="2">
        <f>Sheet1!AK172</f>
        <v>4890</v>
      </c>
      <c r="C172" s="5" t="str">
        <f>IF(Sheet1!I172=A171,"",Sheet1!I172)</f>
        <v>8025328-1</v>
      </c>
      <c r="D172" s="6" t="str">
        <f>IF(Sheet1!I172=A171,"",Sheet1!J172)</f>
        <v>Center Clip Angles</v>
      </c>
      <c r="E172" s="6" t="str">
        <f>IF(Sheet1!AK172=Sheet2!B171,"",Sheet1!AI172 &amp; " - " &amp;Sheet1!AJ172)</f>
        <v>FAB010 - Fabrication, Saw</v>
      </c>
      <c r="F172" s="6" t="str">
        <f>IF(Sheet1!T172="","",Sheet1!T172)</f>
        <v>9014203-3</v>
      </c>
      <c r="G172" s="6" t="str">
        <f>IF(Sheet1!T172="","",Sheet1!AB172)</f>
        <v>2 x 1-1/2 x 3/16" HRS Angle,</v>
      </c>
      <c r="H172" s="6">
        <f>Sheet1!Z172</f>
        <v>12.5</v>
      </c>
      <c r="I172" s="6" t="str">
        <f>IF(Sheet1!T172="","",Sheet1!AC172)</f>
        <v>IN</v>
      </c>
      <c r="J172" s="7"/>
      <c r="K172" s="7"/>
      <c r="L172" s="7"/>
      <c r="M172" s="8"/>
    </row>
    <row r="173" spans="1:13" ht="38.25" x14ac:dyDescent="0.2">
      <c r="A173" s="2" t="str">
        <f>Sheet1!I173</f>
        <v>8025328-1</v>
      </c>
      <c r="B173" s="2">
        <f>Sheet1!AK173</f>
        <v>9290</v>
      </c>
      <c r="C173" s="9" t="str">
        <f>IF(Sheet1!I173=A172,"",Sheet1!I173)</f>
        <v/>
      </c>
      <c r="D173" s="10" t="str">
        <f>IF(Sheet1!I173=A172,"",Sheet1!J173)</f>
        <v/>
      </c>
      <c r="E173" s="10" t="str">
        <f>IF(Sheet1!AK173=Sheet2!B172,"",Sheet1!AI173 &amp; " - " &amp;Sheet1!AJ173)</f>
        <v>FAB020 - Fabrication, Layout</v>
      </c>
      <c r="F173" s="10" t="str">
        <f>IF(Sheet1!T173="","",Sheet1!T173)</f>
        <v/>
      </c>
      <c r="G173" s="10" t="str">
        <f>IF(Sheet1!T173="","",Sheet1!AB173)</f>
        <v/>
      </c>
      <c r="H173" s="10">
        <f>Sheet1!Z173</f>
        <v>1</v>
      </c>
      <c r="I173" s="10" t="str">
        <f>IF(Sheet1!T173="","",Sheet1!AC173)</f>
        <v/>
      </c>
      <c r="J173" s="11"/>
      <c r="K173" s="11"/>
      <c r="L173" s="11"/>
      <c r="M173" s="12"/>
    </row>
    <row r="174" spans="1:13" ht="38.25" x14ac:dyDescent="0.2">
      <c r="A174" s="2" t="str">
        <f>Sheet1!I174</f>
        <v>8025328-1</v>
      </c>
      <c r="B174" s="2">
        <f>Sheet1!AK174</f>
        <v>13860</v>
      </c>
      <c r="C174" s="9" t="str">
        <f>IF(Sheet1!I174=A173,"",Sheet1!I174)</f>
        <v/>
      </c>
      <c r="D174" s="10" t="str">
        <f>IF(Sheet1!I174=A173,"",Sheet1!J174)</f>
        <v/>
      </c>
      <c r="E174" s="10" t="str">
        <f>IF(Sheet1!AK174=Sheet2!B173,"",Sheet1!AI174 &amp; " - " &amp;Sheet1!AJ174)</f>
        <v>FAB030 - Fabrication, Check</v>
      </c>
      <c r="F174" s="10" t="str">
        <f>IF(Sheet1!T174="","",Sheet1!T174)</f>
        <v/>
      </c>
      <c r="G174" s="10" t="str">
        <f>IF(Sheet1!T174="","",Sheet1!AB174)</f>
        <v/>
      </c>
      <c r="H174" s="10">
        <f>Sheet1!Z174</f>
        <v>1</v>
      </c>
      <c r="I174" s="10" t="str">
        <f>IF(Sheet1!T174="","",Sheet1!AC174)</f>
        <v/>
      </c>
      <c r="J174" s="11"/>
      <c r="K174" s="11"/>
      <c r="L174" s="11"/>
      <c r="M174" s="12"/>
    </row>
    <row r="175" spans="1:13" ht="38.25" x14ac:dyDescent="0.2">
      <c r="A175" s="2" t="str">
        <f>Sheet1!I175</f>
        <v>8025328-1</v>
      </c>
      <c r="B175" s="2">
        <f>Sheet1!AK175</f>
        <v>18500</v>
      </c>
      <c r="C175" s="9" t="str">
        <f>IF(Sheet1!I175=A174,"",Sheet1!I175)</f>
        <v/>
      </c>
      <c r="D175" s="10" t="str">
        <f>IF(Sheet1!I175=A174,"",Sheet1!J175)</f>
        <v/>
      </c>
      <c r="E175" s="10" t="str">
        <f>IF(Sheet1!AK175=Sheet2!B174,"",Sheet1!AI175 &amp; " - " &amp;Sheet1!AJ175)</f>
        <v>FAB040 - Fabrication, Drill</v>
      </c>
      <c r="F175" s="10" t="str">
        <f>IF(Sheet1!T175="","",Sheet1!T175)</f>
        <v/>
      </c>
      <c r="G175" s="10" t="str">
        <f>IF(Sheet1!T175="","",Sheet1!AB175)</f>
        <v/>
      </c>
      <c r="H175" s="10">
        <f>Sheet1!Z175</f>
        <v>1</v>
      </c>
      <c r="I175" s="10" t="str">
        <f>IF(Sheet1!T175="","",Sheet1!AC175)</f>
        <v/>
      </c>
      <c r="J175" s="11"/>
      <c r="K175" s="11"/>
      <c r="L175" s="11"/>
      <c r="M175" s="12"/>
    </row>
    <row r="176" spans="1:13" ht="38.25" x14ac:dyDescent="0.2">
      <c r="A176" s="2" t="str">
        <f>Sheet1!I176</f>
        <v>8025328-1</v>
      </c>
      <c r="B176" s="2">
        <f>Sheet1!AK176</f>
        <v>23050</v>
      </c>
      <c r="C176" s="9" t="str">
        <f>IF(Sheet1!I176=A175,"",Sheet1!I176)</f>
        <v/>
      </c>
      <c r="D176" s="10" t="str">
        <f>IF(Sheet1!I176=A175,"",Sheet1!J176)</f>
        <v/>
      </c>
      <c r="E176" s="10" t="str">
        <f>IF(Sheet1!AK176=Sheet2!B175,"",Sheet1!AI176 &amp; " - " &amp;Sheet1!AJ176)</f>
        <v>FIN010 - Finishing, Surface Prep</v>
      </c>
      <c r="F176" s="10" t="str">
        <f>IF(Sheet1!T176="","",Sheet1!T176)</f>
        <v/>
      </c>
      <c r="G176" s="10" t="str">
        <f>IF(Sheet1!T176="","",Sheet1!AB176)</f>
        <v/>
      </c>
      <c r="H176" s="10">
        <f>Sheet1!Z176</f>
        <v>1</v>
      </c>
      <c r="I176" s="10" t="str">
        <f>IF(Sheet1!T176="","",Sheet1!AC176)</f>
        <v/>
      </c>
      <c r="J176" s="11"/>
      <c r="K176" s="11"/>
      <c r="L176" s="11"/>
      <c r="M176" s="12"/>
    </row>
    <row r="177" spans="1:13" ht="39" thickBot="1" x14ac:dyDescent="0.25">
      <c r="A177" s="2" t="str">
        <f>Sheet1!I177</f>
        <v>8025328-1</v>
      </c>
      <c r="B177" s="2">
        <f>Sheet1!AK177</f>
        <v>27650</v>
      </c>
      <c r="C177" s="13" t="str">
        <f>IF(Sheet1!I177=A176,"",Sheet1!I177)</f>
        <v/>
      </c>
      <c r="D177" s="14" t="str">
        <f>IF(Sheet1!I177=A176,"",Sheet1!J177)</f>
        <v/>
      </c>
      <c r="E177" s="14" t="str">
        <f>IF(Sheet1!AK177=Sheet2!B176,"",Sheet1!AI177 &amp; " - " &amp;Sheet1!AJ177)</f>
        <v>FIN020 - Finishing, Paint</v>
      </c>
      <c r="F177" s="14" t="str">
        <f>IF(Sheet1!T177="","",Sheet1!T177)</f>
        <v/>
      </c>
      <c r="G177" s="14" t="str">
        <f>IF(Sheet1!T177="","",Sheet1!AB177)</f>
        <v/>
      </c>
      <c r="H177" s="14">
        <f>Sheet1!Z177</f>
        <v>1</v>
      </c>
      <c r="I177" s="14" t="str">
        <f>IF(Sheet1!T177="","",Sheet1!AC177)</f>
        <v/>
      </c>
      <c r="J177" s="15"/>
      <c r="K177" s="15"/>
      <c r="L177" s="15"/>
      <c r="M177" s="16"/>
    </row>
    <row r="178" spans="1:13" ht="38.25" x14ac:dyDescent="0.2">
      <c r="A178" s="2" t="str">
        <f>Sheet1!I178</f>
        <v>8025328-2</v>
      </c>
      <c r="B178" s="2">
        <f>Sheet1!AK178</f>
        <v>4900</v>
      </c>
      <c r="C178" s="5" t="str">
        <f>IF(Sheet1!I178=A177,"",Sheet1!I178)</f>
        <v>8025328-2</v>
      </c>
      <c r="D178" s="6" t="str">
        <f>IF(Sheet1!I178=A177,"",Sheet1!J178)</f>
        <v>Center Clip Angles</v>
      </c>
      <c r="E178" s="6" t="str">
        <f>IF(Sheet1!AK178=Sheet2!B177,"",Sheet1!AI178 &amp; " - " &amp;Sheet1!AJ178)</f>
        <v>FAB010 - Fabrication, Saw</v>
      </c>
      <c r="F178" s="6" t="str">
        <f>IF(Sheet1!T178="","",Sheet1!T178)</f>
        <v>9014203-3</v>
      </c>
      <c r="G178" s="6" t="str">
        <f>IF(Sheet1!T178="","",Sheet1!AB178)</f>
        <v>2 x 1-1/2 x 3/16" HRS Angle,</v>
      </c>
      <c r="H178" s="6">
        <f>Sheet1!Z178</f>
        <v>12.5</v>
      </c>
      <c r="I178" s="6" t="str">
        <f>IF(Sheet1!T178="","",Sheet1!AC178)</f>
        <v>IN</v>
      </c>
      <c r="J178" s="7"/>
      <c r="K178" s="7"/>
      <c r="L178" s="7"/>
      <c r="M178" s="8"/>
    </row>
    <row r="179" spans="1:13" ht="38.25" x14ac:dyDescent="0.2">
      <c r="A179" s="2" t="str">
        <f>Sheet1!I179</f>
        <v>8025328-2</v>
      </c>
      <c r="B179" s="2">
        <f>Sheet1!AK179</f>
        <v>9300</v>
      </c>
      <c r="C179" s="9" t="str">
        <f>IF(Sheet1!I179=A178,"",Sheet1!I179)</f>
        <v/>
      </c>
      <c r="D179" s="10" t="str">
        <f>IF(Sheet1!I179=A178,"",Sheet1!J179)</f>
        <v/>
      </c>
      <c r="E179" s="10" t="str">
        <f>IF(Sheet1!AK179=Sheet2!B178,"",Sheet1!AI179 &amp; " - " &amp;Sheet1!AJ179)</f>
        <v>FAB020 - Fabrication, Layout</v>
      </c>
      <c r="F179" s="10" t="str">
        <f>IF(Sheet1!T179="","",Sheet1!T179)</f>
        <v/>
      </c>
      <c r="G179" s="10" t="str">
        <f>IF(Sheet1!T179="","",Sheet1!AB179)</f>
        <v/>
      </c>
      <c r="H179" s="10">
        <f>Sheet1!Z179</f>
        <v>1</v>
      </c>
      <c r="I179" s="10" t="str">
        <f>IF(Sheet1!T179="","",Sheet1!AC179)</f>
        <v/>
      </c>
      <c r="J179" s="11"/>
      <c r="K179" s="11"/>
      <c r="L179" s="11"/>
      <c r="M179" s="12"/>
    </row>
    <row r="180" spans="1:13" ht="38.25" x14ac:dyDescent="0.2">
      <c r="A180" s="2" t="str">
        <f>Sheet1!I180</f>
        <v>8025328-2</v>
      </c>
      <c r="B180" s="2">
        <f>Sheet1!AK180</f>
        <v>13870</v>
      </c>
      <c r="C180" s="9" t="str">
        <f>IF(Sheet1!I180=A179,"",Sheet1!I180)</f>
        <v/>
      </c>
      <c r="D180" s="10" t="str">
        <f>IF(Sheet1!I180=A179,"",Sheet1!J180)</f>
        <v/>
      </c>
      <c r="E180" s="10" t="str">
        <f>IF(Sheet1!AK180=Sheet2!B179,"",Sheet1!AI180 &amp; " - " &amp;Sheet1!AJ180)</f>
        <v>FAB030 - Fabrication, Check</v>
      </c>
      <c r="F180" s="10" t="str">
        <f>IF(Sheet1!T180="","",Sheet1!T180)</f>
        <v/>
      </c>
      <c r="G180" s="10" t="str">
        <f>IF(Sheet1!T180="","",Sheet1!AB180)</f>
        <v/>
      </c>
      <c r="H180" s="10">
        <f>Sheet1!Z180</f>
        <v>1</v>
      </c>
      <c r="I180" s="10" t="str">
        <f>IF(Sheet1!T180="","",Sheet1!AC180)</f>
        <v/>
      </c>
      <c r="J180" s="11"/>
      <c r="K180" s="11"/>
      <c r="L180" s="11"/>
      <c r="M180" s="12"/>
    </row>
    <row r="181" spans="1:13" ht="38.25" x14ac:dyDescent="0.2">
      <c r="A181" s="2" t="str">
        <f>Sheet1!I181</f>
        <v>8025328-2</v>
      </c>
      <c r="B181" s="2">
        <f>Sheet1!AK181</f>
        <v>18510</v>
      </c>
      <c r="C181" s="9" t="str">
        <f>IF(Sheet1!I181=A180,"",Sheet1!I181)</f>
        <v/>
      </c>
      <c r="D181" s="10" t="str">
        <f>IF(Sheet1!I181=A180,"",Sheet1!J181)</f>
        <v/>
      </c>
      <c r="E181" s="10" t="str">
        <f>IF(Sheet1!AK181=Sheet2!B180,"",Sheet1!AI181 &amp; " - " &amp;Sheet1!AJ181)</f>
        <v>FAB040 - Fabrication, Drill</v>
      </c>
      <c r="F181" s="10" t="str">
        <f>IF(Sheet1!T181="","",Sheet1!T181)</f>
        <v/>
      </c>
      <c r="G181" s="10" t="str">
        <f>IF(Sheet1!T181="","",Sheet1!AB181)</f>
        <v/>
      </c>
      <c r="H181" s="10">
        <f>Sheet1!Z181</f>
        <v>1</v>
      </c>
      <c r="I181" s="10" t="str">
        <f>IF(Sheet1!T181="","",Sheet1!AC181)</f>
        <v/>
      </c>
      <c r="J181" s="11"/>
      <c r="K181" s="11"/>
      <c r="L181" s="11"/>
      <c r="M181" s="12"/>
    </row>
    <row r="182" spans="1:13" ht="38.25" x14ac:dyDescent="0.2">
      <c r="A182" s="2" t="str">
        <f>Sheet1!I182</f>
        <v>8025328-2</v>
      </c>
      <c r="B182" s="2">
        <f>Sheet1!AK182</f>
        <v>23060</v>
      </c>
      <c r="C182" s="9" t="str">
        <f>IF(Sheet1!I182=A181,"",Sheet1!I182)</f>
        <v/>
      </c>
      <c r="D182" s="10" t="str">
        <f>IF(Sheet1!I182=A181,"",Sheet1!J182)</f>
        <v/>
      </c>
      <c r="E182" s="10" t="str">
        <f>IF(Sheet1!AK182=Sheet2!B181,"",Sheet1!AI182 &amp; " - " &amp;Sheet1!AJ182)</f>
        <v>FIN010 - Finishing, Surface Prep</v>
      </c>
      <c r="F182" s="10" t="str">
        <f>IF(Sheet1!T182="","",Sheet1!T182)</f>
        <v/>
      </c>
      <c r="G182" s="10" t="str">
        <f>IF(Sheet1!T182="","",Sheet1!AB182)</f>
        <v/>
      </c>
      <c r="H182" s="10">
        <f>Sheet1!Z182</f>
        <v>1</v>
      </c>
      <c r="I182" s="10" t="str">
        <f>IF(Sheet1!T182="","",Sheet1!AC182)</f>
        <v/>
      </c>
      <c r="J182" s="11"/>
      <c r="K182" s="11"/>
      <c r="L182" s="11"/>
      <c r="M182" s="12"/>
    </row>
    <row r="183" spans="1:13" ht="39" thickBot="1" x14ac:dyDescent="0.25">
      <c r="A183" s="2" t="str">
        <f>Sheet1!I183</f>
        <v>8025328-2</v>
      </c>
      <c r="B183" s="2">
        <f>Sheet1!AK183</f>
        <v>27660</v>
      </c>
      <c r="C183" s="13" t="str">
        <f>IF(Sheet1!I183=A182,"",Sheet1!I183)</f>
        <v/>
      </c>
      <c r="D183" s="14" t="str">
        <f>IF(Sheet1!I183=A182,"",Sheet1!J183)</f>
        <v/>
      </c>
      <c r="E183" s="14" t="str">
        <f>IF(Sheet1!AK183=Sheet2!B182,"",Sheet1!AI183 &amp; " - " &amp;Sheet1!AJ183)</f>
        <v>FIN020 - Finishing, Paint</v>
      </c>
      <c r="F183" s="14" t="str">
        <f>IF(Sheet1!T183="","",Sheet1!T183)</f>
        <v/>
      </c>
      <c r="G183" s="14" t="str">
        <f>IF(Sheet1!T183="","",Sheet1!AB183)</f>
        <v/>
      </c>
      <c r="H183" s="14">
        <f>Sheet1!Z183</f>
        <v>1</v>
      </c>
      <c r="I183" s="14" t="str">
        <f>IF(Sheet1!T183="","",Sheet1!AC183)</f>
        <v/>
      </c>
      <c r="J183" s="15"/>
      <c r="K183" s="15"/>
      <c r="L183" s="15"/>
      <c r="M183" s="16"/>
    </row>
    <row r="184" spans="1:13" ht="38.25" x14ac:dyDescent="0.2">
      <c r="A184" s="2" t="str">
        <f>Sheet1!I184</f>
        <v>8026138</v>
      </c>
      <c r="B184" s="2">
        <f>Sheet1!AK184</f>
        <v>4910</v>
      </c>
      <c r="C184" s="5" t="str">
        <f>IF(Sheet1!I184=A183,"",Sheet1!I184)</f>
        <v>8026138</v>
      </c>
      <c r="D184" s="6" t="str">
        <f>IF(Sheet1!I184=A183,"",Sheet1!J184)</f>
        <v>Shaft Guard Mounting Bracket</v>
      </c>
      <c r="E184" s="6" t="str">
        <f>IF(Sheet1!AK184=Sheet2!B183,"",Sheet1!AI184 &amp; " - " &amp;Sheet1!AJ184)</f>
        <v>FAB010 - Fabrication, Saw</v>
      </c>
      <c r="F184" s="6" t="str">
        <f>IF(Sheet1!T184="","",Sheet1!T184)</f>
        <v>9014203-3</v>
      </c>
      <c r="G184" s="6" t="str">
        <f>IF(Sheet1!T184="","",Sheet1!AB184)</f>
        <v>2 x 1-1/2 x 3/16" HRS Angle,</v>
      </c>
      <c r="H184" s="6">
        <f>Sheet1!Z184</f>
        <v>5</v>
      </c>
      <c r="I184" s="6" t="str">
        <f>IF(Sheet1!T184="","",Sheet1!AC184)</f>
        <v>IN</v>
      </c>
      <c r="J184" s="7"/>
      <c r="K184" s="7"/>
      <c r="L184" s="7"/>
      <c r="M184" s="8"/>
    </row>
    <row r="185" spans="1:13" ht="38.25" x14ac:dyDescent="0.2">
      <c r="A185" s="2" t="str">
        <f>Sheet1!I185</f>
        <v>8026138</v>
      </c>
      <c r="B185" s="2">
        <f>Sheet1!AK185</f>
        <v>9360</v>
      </c>
      <c r="C185" s="9" t="str">
        <f>IF(Sheet1!I185=A184,"",Sheet1!I185)</f>
        <v/>
      </c>
      <c r="D185" s="10" t="str">
        <f>IF(Sheet1!I185=A184,"",Sheet1!J185)</f>
        <v/>
      </c>
      <c r="E185" s="10" t="str">
        <f>IF(Sheet1!AK185=Sheet2!B184,"",Sheet1!AI185 &amp; " - " &amp;Sheet1!AJ185)</f>
        <v>FAB020 - Fabrication, Layout</v>
      </c>
      <c r="F185" s="10" t="str">
        <f>IF(Sheet1!T185="","",Sheet1!T185)</f>
        <v/>
      </c>
      <c r="G185" s="10" t="str">
        <f>IF(Sheet1!T185="","",Sheet1!AB185)</f>
        <v/>
      </c>
      <c r="H185" s="10">
        <f>Sheet1!Z185</f>
        <v>1</v>
      </c>
      <c r="I185" s="10" t="str">
        <f>IF(Sheet1!T185="","",Sheet1!AC185)</f>
        <v/>
      </c>
      <c r="J185" s="11"/>
      <c r="K185" s="11"/>
      <c r="L185" s="11"/>
      <c r="M185" s="12"/>
    </row>
    <row r="186" spans="1:13" ht="38.25" x14ac:dyDescent="0.2">
      <c r="A186" s="2" t="str">
        <f>Sheet1!I186</f>
        <v>8026138</v>
      </c>
      <c r="B186" s="2">
        <f>Sheet1!AK186</f>
        <v>13930</v>
      </c>
      <c r="C186" s="9" t="str">
        <f>IF(Sheet1!I186=A185,"",Sheet1!I186)</f>
        <v/>
      </c>
      <c r="D186" s="10" t="str">
        <f>IF(Sheet1!I186=A185,"",Sheet1!J186)</f>
        <v/>
      </c>
      <c r="E186" s="10" t="str">
        <f>IF(Sheet1!AK186=Sheet2!B185,"",Sheet1!AI186 &amp; " - " &amp;Sheet1!AJ186)</f>
        <v>FAB030 - Fabrication, Check</v>
      </c>
      <c r="F186" s="10" t="str">
        <f>IF(Sheet1!T186="","",Sheet1!T186)</f>
        <v/>
      </c>
      <c r="G186" s="10" t="str">
        <f>IF(Sheet1!T186="","",Sheet1!AB186)</f>
        <v/>
      </c>
      <c r="H186" s="10">
        <f>Sheet1!Z186</f>
        <v>1</v>
      </c>
      <c r="I186" s="10" t="str">
        <f>IF(Sheet1!T186="","",Sheet1!AC186)</f>
        <v/>
      </c>
      <c r="J186" s="11"/>
      <c r="K186" s="11"/>
      <c r="L186" s="11"/>
      <c r="M186" s="12"/>
    </row>
    <row r="187" spans="1:13" ht="38.25" x14ac:dyDescent="0.2">
      <c r="A187" s="2" t="str">
        <f>Sheet1!I187</f>
        <v>8026138</v>
      </c>
      <c r="B187" s="2">
        <f>Sheet1!AK187</f>
        <v>18530</v>
      </c>
      <c r="C187" s="9" t="str">
        <f>IF(Sheet1!I187=A186,"",Sheet1!I187)</f>
        <v/>
      </c>
      <c r="D187" s="10" t="str">
        <f>IF(Sheet1!I187=A186,"",Sheet1!J187)</f>
        <v/>
      </c>
      <c r="E187" s="10" t="str">
        <f>IF(Sheet1!AK187=Sheet2!B186,"",Sheet1!AI187 &amp; " - " &amp;Sheet1!AJ187)</f>
        <v>FAB040 - Fabrication, Drill</v>
      </c>
      <c r="F187" s="10" t="str">
        <f>IF(Sheet1!T187="","",Sheet1!T187)</f>
        <v/>
      </c>
      <c r="G187" s="10" t="str">
        <f>IF(Sheet1!T187="","",Sheet1!AB187)</f>
        <v/>
      </c>
      <c r="H187" s="10">
        <f>Sheet1!Z187</f>
        <v>1</v>
      </c>
      <c r="I187" s="10" t="str">
        <f>IF(Sheet1!T187="","",Sheet1!AC187)</f>
        <v/>
      </c>
      <c r="J187" s="11"/>
      <c r="K187" s="11"/>
      <c r="L187" s="11"/>
      <c r="M187" s="12"/>
    </row>
    <row r="188" spans="1:13" ht="38.25" x14ac:dyDescent="0.2">
      <c r="A188" s="2" t="str">
        <f>Sheet1!I188</f>
        <v>8026138</v>
      </c>
      <c r="B188" s="2">
        <f>Sheet1!AK188</f>
        <v>23080</v>
      </c>
      <c r="C188" s="9" t="str">
        <f>IF(Sheet1!I188=A187,"",Sheet1!I188)</f>
        <v/>
      </c>
      <c r="D188" s="10" t="str">
        <f>IF(Sheet1!I188=A187,"",Sheet1!J188)</f>
        <v/>
      </c>
      <c r="E188" s="10" t="str">
        <f>IF(Sheet1!AK188=Sheet2!B187,"",Sheet1!AI188 &amp; " - " &amp;Sheet1!AJ188)</f>
        <v>FIN010 - Finishing, Surface Prep</v>
      </c>
      <c r="F188" s="10" t="str">
        <f>IF(Sheet1!T188="","",Sheet1!T188)</f>
        <v/>
      </c>
      <c r="G188" s="10" t="str">
        <f>IF(Sheet1!T188="","",Sheet1!AB188)</f>
        <v/>
      </c>
      <c r="H188" s="10">
        <f>Sheet1!Z188</f>
        <v>1</v>
      </c>
      <c r="I188" s="10" t="str">
        <f>IF(Sheet1!T188="","",Sheet1!AC188)</f>
        <v/>
      </c>
      <c r="J188" s="11"/>
      <c r="K188" s="11"/>
      <c r="L188" s="11"/>
      <c r="M188" s="12"/>
    </row>
    <row r="189" spans="1:13" ht="39" thickBot="1" x14ac:dyDescent="0.25">
      <c r="A189" s="2" t="str">
        <f>Sheet1!I189</f>
        <v>8026138</v>
      </c>
      <c r="B189" s="2">
        <f>Sheet1!AK189</f>
        <v>27680</v>
      </c>
      <c r="C189" s="13" t="str">
        <f>IF(Sheet1!I189=A188,"",Sheet1!I189)</f>
        <v/>
      </c>
      <c r="D189" s="14" t="str">
        <f>IF(Sheet1!I189=A188,"",Sheet1!J189)</f>
        <v/>
      </c>
      <c r="E189" s="14" t="str">
        <f>IF(Sheet1!AK189=Sheet2!B188,"",Sheet1!AI189 &amp; " - " &amp;Sheet1!AJ189)</f>
        <v>FIN020 - Finishing, Paint</v>
      </c>
      <c r="F189" s="14" t="str">
        <f>IF(Sheet1!T189="","",Sheet1!T189)</f>
        <v/>
      </c>
      <c r="G189" s="14" t="str">
        <f>IF(Sheet1!T189="","",Sheet1!AB189)</f>
        <v/>
      </c>
      <c r="H189" s="14">
        <f>Sheet1!Z189</f>
        <v>1</v>
      </c>
      <c r="I189" s="14" t="str">
        <f>IF(Sheet1!T189="","",Sheet1!AC189)</f>
        <v/>
      </c>
      <c r="J189" s="15"/>
      <c r="K189" s="15"/>
      <c r="L189" s="15"/>
      <c r="M189" s="16"/>
    </row>
    <row r="190" spans="1:13" ht="38.25" x14ac:dyDescent="0.2">
      <c r="A190" s="2" t="str">
        <f>Sheet1!I190</f>
        <v>8033314</v>
      </c>
      <c r="B190" s="2">
        <f>Sheet1!AK190</f>
        <v>4920</v>
      </c>
      <c r="C190" s="17" t="str">
        <f>IF(Sheet1!I190=A189,"",Sheet1!I190)</f>
        <v>8033314</v>
      </c>
      <c r="D190" s="18" t="str">
        <f>IF(Sheet1!I190=A189,"",Sheet1!J190)</f>
        <v>Cylinder Mounting Angle Clip Angle</v>
      </c>
      <c r="E190" s="18" t="str">
        <f>IF(Sheet1!AK190=Sheet2!B189,"",Sheet1!AI190 &amp; " - " &amp;Sheet1!AJ190)</f>
        <v>FAB010 - Fabrication, Saw</v>
      </c>
      <c r="F190" s="18" t="str">
        <f>IF(Sheet1!T190="","",Sheet1!T190)</f>
        <v>9014203-3</v>
      </c>
      <c r="G190" s="18" t="str">
        <f>IF(Sheet1!T190="","",Sheet1!AB190)</f>
        <v>2 x 1-1/2 x 3/16" HRS Angle,</v>
      </c>
      <c r="H190" s="18">
        <f>Sheet1!Z190</f>
        <v>5.25</v>
      </c>
      <c r="I190" s="18" t="str">
        <f>IF(Sheet1!T190="","",Sheet1!AC190)</f>
        <v>IN</v>
      </c>
      <c r="J190" s="19"/>
      <c r="K190" s="19"/>
      <c r="L190" s="19"/>
      <c r="M190" s="20"/>
    </row>
    <row r="191" spans="1:13" ht="25.5" x14ac:dyDescent="0.2">
      <c r="A191" s="2" t="str">
        <f>Sheet1!I191</f>
        <v>8033314</v>
      </c>
      <c r="B191" s="2">
        <f>Sheet1!AK191</f>
        <v>4920</v>
      </c>
      <c r="C191" s="21" t="str">
        <f>IF(Sheet1!I191=A190,"",Sheet1!I191)</f>
        <v/>
      </c>
      <c r="D191" s="22" t="str">
        <f>IF(Sheet1!I191=A190,"",Sheet1!J191)</f>
        <v/>
      </c>
      <c r="E191" s="22" t="str">
        <f>IF(Sheet1!AK191=Sheet2!B190,"",Sheet1!AI191 &amp; " - " &amp;Sheet1!AJ191)</f>
        <v/>
      </c>
      <c r="F191" s="22" t="str">
        <f>IF(Sheet1!T191="","",Sheet1!T191)</f>
        <v>9014203-3</v>
      </c>
      <c r="G191" s="22" t="str">
        <f>IF(Sheet1!T191="","",Sheet1!AB191)</f>
        <v>2 x 1-1/2 x 3/16" HRS Angle,</v>
      </c>
      <c r="H191" s="22">
        <f>Sheet1!Z191</f>
        <v>5.25</v>
      </c>
      <c r="I191" s="22" t="str">
        <f>IF(Sheet1!T191="","",Sheet1!AC191)</f>
        <v>IN</v>
      </c>
      <c r="J191" s="23"/>
      <c r="K191" s="23"/>
      <c r="L191" s="23"/>
      <c r="M191" s="24"/>
    </row>
    <row r="192" spans="1:13" ht="25.5" x14ac:dyDescent="0.2">
      <c r="A192" s="2" t="str">
        <f>Sheet1!I192</f>
        <v>8033314</v>
      </c>
      <c r="B192" s="2">
        <f>Sheet1!AK192</f>
        <v>4920</v>
      </c>
      <c r="C192" s="21" t="str">
        <f>IF(Sheet1!I192=A191,"",Sheet1!I192)</f>
        <v/>
      </c>
      <c r="D192" s="22" t="str">
        <f>IF(Sheet1!I192=A191,"",Sheet1!J192)</f>
        <v/>
      </c>
      <c r="E192" s="22" t="str">
        <f>IF(Sheet1!AK192=Sheet2!B191,"",Sheet1!AI192 &amp; " - " &amp;Sheet1!AJ192)</f>
        <v/>
      </c>
      <c r="F192" s="22" t="str">
        <f>IF(Sheet1!T192="","",Sheet1!T192)</f>
        <v>9014203-3</v>
      </c>
      <c r="G192" s="22" t="str">
        <f>IF(Sheet1!T192="","",Sheet1!AB192)</f>
        <v>2 x 1-1/2 x 3/16" HRS Angle,</v>
      </c>
      <c r="H192" s="22">
        <f>Sheet1!Z192</f>
        <v>5.25</v>
      </c>
      <c r="I192" s="22" t="str">
        <f>IF(Sheet1!T192="","",Sheet1!AC192)</f>
        <v>IN</v>
      </c>
      <c r="J192" s="23"/>
      <c r="K192" s="23"/>
      <c r="L192" s="23"/>
      <c r="M192" s="24"/>
    </row>
    <row r="193" spans="1:13" ht="25.5" x14ac:dyDescent="0.2">
      <c r="A193" s="2" t="str">
        <f>Sheet1!I193</f>
        <v>8033314</v>
      </c>
      <c r="B193" s="2">
        <f>Sheet1!AK193</f>
        <v>4920</v>
      </c>
      <c r="C193" s="25" t="str">
        <f>IF(Sheet1!I193=A192,"",Sheet1!I193)</f>
        <v/>
      </c>
      <c r="D193" s="26" t="str">
        <f>IF(Sheet1!I193=A192,"",Sheet1!J193)</f>
        <v/>
      </c>
      <c r="E193" s="26" t="str">
        <f>IF(Sheet1!AK193=Sheet2!B192,"",Sheet1!AI193 &amp; " - " &amp;Sheet1!AJ193)</f>
        <v/>
      </c>
      <c r="F193" s="26" t="str">
        <f>IF(Sheet1!T193="","",Sheet1!T193)</f>
        <v>9014203-3</v>
      </c>
      <c r="G193" s="26" t="str">
        <f>IF(Sheet1!T193="","",Sheet1!AB193)</f>
        <v>2 x 1-1/2 x 3/16" HRS Angle,</v>
      </c>
      <c r="H193" s="26">
        <f>Sheet1!Z193</f>
        <v>5.25</v>
      </c>
      <c r="I193" s="26" t="str">
        <f>IF(Sheet1!T193="","",Sheet1!AC193)</f>
        <v>IN</v>
      </c>
      <c r="J193" s="27"/>
      <c r="K193" s="27"/>
      <c r="L193" s="27"/>
      <c r="M193" s="28"/>
    </row>
    <row r="194" spans="1:13" ht="38.25" x14ac:dyDescent="0.2">
      <c r="A194" s="2" t="str">
        <f>Sheet1!I194</f>
        <v>8033314</v>
      </c>
      <c r="B194" s="2">
        <f>Sheet1!AK194</f>
        <v>9580</v>
      </c>
      <c r="C194" s="9" t="str">
        <f>IF(Sheet1!I194=A193,"",Sheet1!I194)</f>
        <v/>
      </c>
      <c r="D194" s="10" t="str">
        <f>IF(Sheet1!I194=A193,"",Sheet1!J194)</f>
        <v/>
      </c>
      <c r="E194" s="10" t="str">
        <f>IF(Sheet1!AK194=Sheet2!B193,"",Sheet1!AI194 &amp; " - " &amp;Sheet1!AJ194)</f>
        <v>FAB020 - Fabrication, Layout</v>
      </c>
      <c r="F194" s="10" t="str">
        <f>IF(Sheet1!T194="","",Sheet1!T194)</f>
        <v/>
      </c>
      <c r="G194" s="10" t="str">
        <f>IF(Sheet1!T194="","",Sheet1!AB194)</f>
        <v/>
      </c>
      <c r="H194" s="10">
        <f>Sheet1!Z194</f>
        <v>4</v>
      </c>
      <c r="I194" s="10" t="str">
        <f>IF(Sheet1!T194="","",Sheet1!AC194)</f>
        <v/>
      </c>
      <c r="J194" s="11"/>
      <c r="K194" s="11"/>
      <c r="L194" s="11"/>
      <c r="M194" s="12"/>
    </row>
    <row r="195" spans="1:13" ht="38.25" x14ac:dyDescent="0.2">
      <c r="A195" s="2" t="str">
        <f>Sheet1!I195</f>
        <v>8033314</v>
      </c>
      <c r="B195" s="2">
        <f>Sheet1!AK195</f>
        <v>14150</v>
      </c>
      <c r="C195" s="9" t="str">
        <f>IF(Sheet1!I195=A194,"",Sheet1!I195)</f>
        <v/>
      </c>
      <c r="D195" s="10" t="str">
        <f>IF(Sheet1!I195=A194,"",Sheet1!J195)</f>
        <v/>
      </c>
      <c r="E195" s="10" t="str">
        <f>IF(Sheet1!AK195=Sheet2!B194,"",Sheet1!AI195 &amp; " - " &amp;Sheet1!AJ195)</f>
        <v>FAB030 - Fabrication, Check</v>
      </c>
      <c r="F195" s="10" t="str">
        <f>IF(Sheet1!T195="","",Sheet1!T195)</f>
        <v/>
      </c>
      <c r="G195" s="10" t="str">
        <f>IF(Sheet1!T195="","",Sheet1!AB195)</f>
        <v/>
      </c>
      <c r="H195" s="10">
        <f>Sheet1!Z195</f>
        <v>4</v>
      </c>
      <c r="I195" s="10" t="str">
        <f>IF(Sheet1!T195="","",Sheet1!AC195)</f>
        <v/>
      </c>
      <c r="J195" s="11"/>
      <c r="K195" s="11"/>
      <c r="L195" s="11"/>
      <c r="M195" s="12"/>
    </row>
    <row r="196" spans="1:13" ht="38.25" x14ac:dyDescent="0.2">
      <c r="A196" s="2" t="str">
        <f>Sheet1!I196</f>
        <v>8033314</v>
      </c>
      <c r="B196" s="2">
        <f>Sheet1!AK196</f>
        <v>18740</v>
      </c>
      <c r="C196" s="9" t="str">
        <f>IF(Sheet1!I196=A195,"",Sheet1!I196)</f>
        <v/>
      </c>
      <c r="D196" s="10" t="str">
        <f>IF(Sheet1!I196=A195,"",Sheet1!J196)</f>
        <v/>
      </c>
      <c r="E196" s="10" t="str">
        <f>IF(Sheet1!AK196=Sheet2!B195,"",Sheet1!AI196 &amp; " - " &amp;Sheet1!AJ196)</f>
        <v>FAB040 - Fabrication, Drill</v>
      </c>
      <c r="F196" s="10" t="str">
        <f>IF(Sheet1!T196="","",Sheet1!T196)</f>
        <v/>
      </c>
      <c r="G196" s="10" t="str">
        <f>IF(Sheet1!T196="","",Sheet1!AB196)</f>
        <v/>
      </c>
      <c r="H196" s="10">
        <f>Sheet1!Z196</f>
        <v>4</v>
      </c>
      <c r="I196" s="10" t="str">
        <f>IF(Sheet1!T196="","",Sheet1!AC196)</f>
        <v/>
      </c>
      <c r="J196" s="11"/>
      <c r="K196" s="11"/>
      <c r="L196" s="11"/>
      <c r="M196" s="12"/>
    </row>
    <row r="197" spans="1:13" ht="38.25" x14ac:dyDescent="0.2">
      <c r="A197" s="2" t="str">
        <f>Sheet1!I197</f>
        <v>8033314</v>
      </c>
      <c r="B197" s="2">
        <f>Sheet1!AK197</f>
        <v>23270</v>
      </c>
      <c r="C197" s="9" t="str">
        <f>IF(Sheet1!I197=A196,"",Sheet1!I197)</f>
        <v/>
      </c>
      <c r="D197" s="10" t="str">
        <f>IF(Sheet1!I197=A196,"",Sheet1!J197)</f>
        <v/>
      </c>
      <c r="E197" s="10" t="str">
        <f>IF(Sheet1!AK197=Sheet2!B196,"",Sheet1!AI197 &amp; " - " &amp;Sheet1!AJ197)</f>
        <v>FIN010 - Finishing, Surface Prep</v>
      </c>
      <c r="F197" s="10" t="str">
        <f>IF(Sheet1!T197="","",Sheet1!T197)</f>
        <v/>
      </c>
      <c r="G197" s="10" t="str">
        <f>IF(Sheet1!T197="","",Sheet1!AB197)</f>
        <v/>
      </c>
      <c r="H197" s="10">
        <f>Sheet1!Z197</f>
        <v>4</v>
      </c>
      <c r="I197" s="10" t="str">
        <f>IF(Sheet1!T197="","",Sheet1!AC197)</f>
        <v/>
      </c>
      <c r="J197" s="11"/>
      <c r="K197" s="11"/>
      <c r="L197" s="11"/>
      <c r="M197" s="12"/>
    </row>
    <row r="198" spans="1:13" ht="39" thickBot="1" x14ac:dyDescent="0.25">
      <c r="A198" s="2" t="str">
        <f>Sheet1!I198</f>
        <v>8033314</v>
      </c>
      <c r="B198" s="2">
        <f>Sheet1!AK198</f>
        <v>27870</v>
      </c>
      <c r="C198" s="13" t="str">
        <f>IF(Sheet1!I198=A197,"",Sheet1!I198)</f>
        <v/>
      </c>
      <c r="D198" s="14" t="str">
        <f>IF(Sheet1!I198=A197,"",Sheet1!J198)</f>
        <v/>
      </c>
      <c r="E198" s="14" t="str">
        <f>IF(Sheet1!AK198=Sheet2!B197,"",Sheet1!AI198 &amp; " - " &amp;Sheet1!AJ198)</f>
        <v>FIN020 - Finishing, Paint</v>
      </c>
      <c r="F198" s="14" t="str">
        <f>IF(Sheet1!T198="","",Sheet1!T198)</f>
        <v/>
      </c>
      <c r="G198" s="14" t="str">
        <f>IF(Sheet1!T198="","",Sheet1!AB198)</f>
        <v/>
      </c>
      <c r="H198" s="14">
        <f>Sheet1!Z198</f>
        <v>4</v>
      </c>
      <c r="I198" s="14" t="str">
        <f>IF(Sheet1!T198="","",Sheet1!AC198)</f>
        <v/>
      </c>
      <c r="J198" s="15"/>
      <c r="K198" s="15"/>
      <c r="L198" s="15"/>
      <c r="M198" s="16"/>
    </row>
    <row r="199" spans="1:13" ht="38.25" x14ac:dyDescent="0.2">
      <c r="A199" s="2" t="str">
        <f>Sheet1!I199</f>
        <v>8033618</v>
      </c>
      <c r="B199" s="2">
        <f>Sheet1!AK199</f>
        <v>4930</v>
      </c>
      <c r="C199" s="5" t="str">
        <f>IF(Sheet1!I199=A198,"",Sheet1!I199)</f>
        <v>8033618</v>
      </c>
      <c r="D199" s="6" t="str">
        <f>IF(Sheet1!I199=A198,"",Sheet1!J199)</f>
        <v>BELT GUARD MOUNTING ANGLE MODEL 76MEX T…</v>
      </c>
      <c r="E199" s="6" t="str">
        <f>IF(Sheet1!AK199=Sheet2!B198,"",Sheet1!AI199 &amp; " - " &amp;Sheet1!AJ199)</f>
        <v>FAB010 - Fabrication, Saw</v>
      </c>
      <c r="F199" s="6" t="str">
        <f>IF(Sheet1!T199="","",Sheet1!T199)</f>
        <v>9014122-4</v>
      </c>
      <c r="G199" s="6" t="str">
        <f>IF(Sheet1!T199="","",Sheet1!AB199)</f>
        <v>1 1/4 x 1 1/4 x 1/4" HRS Angle,</v>
      </c>
      <c r="H199" s="6">
        <f>Sheet1!Z199</f>
        <v>1</v>
      </c>
      <c r="I199" s="6" t="str">
        <f>IF(Sheet1!T199="","",Sheet1!AC199)</f>
        <v>IN</v>
      </c>
      <c r="J199" s="7"/>
      <c r="K199" s="7"/>
      <c r="L199" s="7"/>
      <c r="M199" s="8"/>
    </row>
    <row r="200" spans="1:13" ht="38.25" x14ac:dyDescent="0.2">
      <c r="A200" s="2" t="str">
        <f>Sheet1!I200</f>
        <v>8033618</v>
      </c>
      <c r="B200" s="2">
        <f>Sheet1!AK200</f>
        <v>9620</v>
      </c>
      <c r="C200" s="9" t="str">
        <f>IF(Sheet1!I200=A199,"",Sheet1!I200)</f>
        <v/>
      </c>
      <c r="D200" s="10" t="str">
        <f>IF(Sheet1!I200=A199,"",Sheet1!J200)</f>
        <v/>
      </c>
      <c r="E200" s="10" t="str">
        <f>IF(Sheet1!AK200=Sheet2!B199,"",Sheet1!AI200 &amp; " - " &amp;Sheet1!AJ200)</f>
        <v>FAB020 - Fabrication, Layout</v>
      </c>
      <c r="F200" s="10" t="str">
        <f>IF(Sheet1!T200="","",Sheet1!T200)</f>
        <v/>
      </c>
      <c r="G200" s="10" t="str">
        <f>IF(Sheet1!T200="","",Sheet1!AB200)</f>
        <v/>
      </c>
      <c r="H200" s="10">
        <f>Sheet1!Z200</f>
        <v>1</v>
      </c>
      <c r="I200" s="10" t="str">
        <f>IF(Sheet1!T200="","",Sheet1!AC200)</f>
        <v/>
      </c>
      <c r="J200" s="11"/>
      <c r="K200" s="11"/>
      <c r="L200" s="11"/>
      <c r="M200" s="12"/>
    </row>
    <row r="201" spans="1:13" ht="38.25" x14ac:dyDescent="0.2">
      <c r="A201" s="2" t="str">
        <f>Sheet1!I201</f>
        <v>8033618</v>
      </c>
      <c r="B201" s="2">
        <f>Sheet1!AK201</f>
        <v>14190</v>
      </c>
      <c r="C201" s="9" t="str">
        <f>IF(Sheet1!I201=A200,"",Sheet1!I201)</f>
        <v/>
      </c>
      <c r="D201" s="10" t="str">
        <f>IF(Sheet1!I201=A200,"",Sheet1!J201)</f>
        <v/>
      </c>
      <c r="E201" s="10" t="str">
        <f>IF(Sheet1!AK201=Sheet2!B200,"",Sheet1!AI201 &amp; " - " &amp;Sheet1!AJ201)</f>
        <v>FAB030 - Fabrication, Check</v>
      </c>
      <c r="F201" s="10" t="str">
        <f>IF(Sheet1!T201="","",Sheet1!T201)</f>
        <v/>
      </c>
      <c r="G201" s="10" t="str">
        <f>IF(Sheet1!T201="","",Sheet1!AB201)</f>
        <v/>
      </c>
      <c r="H201" s="10">
        <f>Sheet1!Z201</f>
        <v>1</v>
      </c>
      <c r="I201" s="10" t="str">
        <f>IF(Sheet1!T201="","",Sheet1!AC201)</f>
        <v/>
      </c>
      <c r="J201" s="11"/>
      <c r="K201" s="11"/>
      <c r="L201" s="11"/>
      <c r="M201" s="12"/>
    </row>
    <row r="202" spans="1:13" ht="38.25" x14ac:dyDescent="0.2">
      <c r="A202" s="2" t="str">
        <f>Sheet1!I202</f>
        <v>8033618</v>
      </c>
      <c r="B202" s="2">
        <f>Sheet1!AK202</f>
        <v>18780</v>
      </c>
      <c r="C202" s="9" t="str">
        <f>IF(Sheet1!I202=A201,"",Sheet1!I202)</f>
        <v/>
      </c>
      <c r="D202" s="10" t="str">
        <f>IF(Sheet1!I202=A201,"",Sheet1!J202)</f>
        <v/>
      </c>
      <c r="E202" s="10" t="str">
        <f>IF(Sheet1!AK202=Sheet2!B201,"",Sheet1!AI202 &amp; " - " &amp;Sheet1!AJ202)</f>
        <v>FAB040 - Fabrication, Drill</v>
      </c>
      <c r="F202" s="10" t="str">
        <f>IF(Sheet1!T202="","",Sheet1!T202)</f>
        <v/>
      </c>
      <c r="G202" s="10" t="str">
        <f>IF(Sheet1!T202="","",Sheet1!AB202)</f>
        <v/>
      </c>
      <c r="H202" s="10">
        <f>Sheet1!Z202</f>
        <v>1</v>
      </c>
      <c r="I202" s="10" t="str">
        <f>IF(Sheet1!T202="","",Sheet1!AC202)</f>
        <v/>
      </c>
      <c r="J202" s="11"/>
      <c r="K202" s="11"/>
      <c r="L202" s="11"/>
      <c r="M202" s="12"/>
    </row>
    <row r="203" spans="1:13" ht="38.25" x14ac:dyDescent="0.2">
      <c r="A203" s="2" t="str">
        <f>Sheet1!I203</f>
        <v>8033618</v>
      </c>
      <c r="B203" s="2">
        <f>Sheet1!AK203</f>
        <v>23310</v>
      </c>
      <c r="C203" s="9" t="str">
        <f>IF(Sheet1!I203=A202,"",Sheet1!I203)</f>
        <v/>
      </c>
      <c r="D203" s="10" t="str">
        <f>IF(Sheet1!I203=A202,"",Sheet1!J203)</f>
        <v/>
      </c>
      <c r="E203" s="10" t="str">
        <f>IF(Sheet1!AK203=Sheet2!B202,"",Sheet1!AI203 &amp; " - " &amp;Sheet1!AJ203)</f>
        <v>FIN010 - Finishing, Surface Prep</v>
      </c>
      <c r="F203" s="10" t="str">
        <f>IF(Sheet1!T203="","",Sheet1!T203)</f>
        <v/>
      </c>
      <c r="G203" s="10" t="str">
        <f>IF(Sheet1!T203="","",Sheet1!AB203)</f>
        <v/>
      </c>
      <c r="H203" s="10">
        <f>Sheet1!Z203</f>
        <v>1</v>
      </c>
      <c r="I203" s="10" t="str">
        <f>IF(Sheet1!T203="","",Sheet1!AC203)</f>
        <v/>
      </c>
      <c r="J203" s="11"/>
      <c r="K203" s="11"/>
      <c r="L203" s="11"/>
      <c r="M203" s="12"/>
    </row>
    <row r="204" spans="1:13" ht="39" thickBot="1" x14ac:dyDescent="0.25">
      <c r="A204" s="2" t="str">
        <f>Sheet1!I204</f>
        <v>8033618</v>
      </c>
      <c r="B204" s="2">
        <f>Sheet1!AK204</f>
        <v>27910</v>
      </c>
      <c r="C204" s="13" t="str">
        <f>IF(Sheet1!I204=A203,"",Sheet1!I204)</f>
        <v/>
      </c>
      <c r="D204" s="14" t="str">
        <f>IF(Sheet1!I204=A203,"",Sheet1!J204)</f>
        <v/>
      </c>
      <c r="E204" s="14" t="str">
        <f>IF(Sheet1!AK204=Sheet2!B203,"",Sheet1!AI204 &amp; " - " &amp;Sheet1!AJ204)</f>
        <v>FIN020 - Finishing, Paint</v>
      </c>
      <c r="F204" s="14" t="str">
        <f>IF(Sheet1!T204="","",Sheet1!T204)</f>
        <v/>
      </c>
      <c r="G204" s="14" t="str">
        <f>IF(Sheet1!T204="","",Sheet1!AB204)</f>
        <v/>
      </c>
      <c r="H204" s="14">
        <f>Sheet1!Z204</f>
        <v>1</v>
      </c>
      <c r="I204" s="14" t="str">
        <f>IF(Sheet1!T204="","",Sheet1!AC204)</f>
        <v/>
      </c>
      <c r="J204" s="15"/>
      <c r="K204" s="15"/>
      <c r="L204" s="15"/>
      <c r="M204" s="16"/>
    </row>
    <row r="205" spans="1:13" ht="38.25" x14ac:dyDescent="0.2">
      <c r="A205" s="2" t="str">
        <f>Sheet1!I205</f>
        <v>8025247</v>
      </c>
      <c r="B205" s="2">
        <f>Sheet1!AK205</f>
        <v>4940</v>
      </c>
      <c r="C205" s="17" t="str">
        <f>IF(Sheet1!I205=A204,"",Sheet1!I205)</f>
        <v>8025247</v>
      </c>
      <c r="D205" s="18" t="str">
        <f>IF(Sheet1!I205=A204,"",Sheet1!J205)</f>
        <v>Belt Guard Clip Angle</v>
      </c>
      <c r="E205" s="18" t="str">
        <f>IF(Sheet1!AK205=Sheet2!B204,"",Sheet1!AI205 &amp; " - " &amp;Sheet1!AJ205)</f>
        <v>FAB010 - Fabrication, Saw</v>
      </c>
      <c r="F205" s="18" t="str">
        <f>IF(Sheet1!T205="","",Sheet1!T205)</f>
        <v>9014102-4</v>
      </c>
      <c r="G205" s="18" t="str">
        <f>IF(Sheet1!T205="","",Sheet1!AB205)</f>
        <v>1 x 1 x 1/4" HRS Angle,</v>
      </c>
      <c r="H205" s="18">
        <f>Sheet1!Z205</f>
        <v>1</v>
      </c>
      <c r="I205" s="18" t="str">
        <f>IF(Sheet1!T205="","",Sheet1!AC205)</f>
        <v>IN</v>
      </c>
      <c r="J205" s="19"/>
      <c r="K205" s="19"/>
      <c r="L205" s="19"/>
      <c r="M205" s="20"/>
    </row>
    <row r="206" spans="1:13" x14ac:dyDescent="0.2">
      <c r="A206" s="2" t="str">
        <f>Sheet1!I206</f>
        <v>8025247</v>
      </c>
      <c r="B206" s="2">
        <f>Sheet1!AK206</f>
        <v>4940</v>
      </c>
      <c r="C206" s="25" t="str">
        <f>IF(Sheet1!I206=A205,"",Sheet1!I206)</f>
        <v/>
      </c>
      <c r="D206" s="26" t="str">
        <f>IF(Sheet1!I206=A205,"",Sheet1!J206)</f>
        <v/>
      </c>
      <c r="E206" s="26" t="str">
        <f>IF(Sheet1!AK206=Sheet2!B205,"",Sheet1!AI206 &amp; " - " &amp;Sheet1!AJ206)</f>
        <v/>
      </c>
      <c r="F206" s="26" t="str">
        <f>IF(Sheet1!T206="","",Sheet1!T206)</f>
        <v>9014102-4</v>
      </c>
      <c r="G206" s="26" t="str">
        <f>IF(Sheet1!T206="","",Sheet1!AB206)</f>
        <v>1 x 1 x 1/4" HRS Angle,</v>
      </c>
      <c r="H206" s="26">
        <f>Sheet1!Z206</f>
        <v>1</v>
      </c>
      <c r="I206" s="26" t="str">
        <f>IF(Sheet1!T206="","",Sheet1!AC206)</f>
        <v>IN</v>
      </c>
      <c r="J206" s="27"/>
      <c r="K206" s="27"/>
      <c r="L206" s="27"/>
      <c r="M206" s="28"/>
    </row>
    <row r="207" spans="1:13" ht="38.25" x14ac:dyDescent="0.2">
      <c r="A207" s="2" t="str">
        <f>Sheet1!I207</f>
        <v>8025247</v>
      </c>
      <c r="B207" s="2">
        <f>Sheet1!AK207</f>
        <v>9280</v>
      </c>
      <c r="C207" s="9" t="str">
        <f>IF(Sheet1!I207=A206,"",Sheet1!I207)</f>
        <v/>
      </c>
      <c r="D207" s="10" t="str">
        <f>IF(Sheet1!I207=A206,"",Sheet1!J207)</f>
        <v/>
      </c>
      <c r="E207" s="10" t="str">
        <f>IF(Sheet1!AK207=Sheet2!B206,"",Sheet1!AI207 &amp; " - " &amp;Sheet1!AJ207)</f>
        <v>FAB020 - Fabrication, Layout</v>
      </c>
      <c r="F207" s="10" t="str">
        <f>IF(Sheet1!T207="","",Sheet1!T207)</f>
        <v/>
      </c>
      <c r="G207" s="10" t="str">
        <f>IF(Sheet1!T207="","",Sheet1!AB207)</f>
        <v/>
      </c>
      <c r="H207" s="10">
        <f>Sheet1!Z207</f>
        <v>2</v>
      </c>
      <c r="I207" s="10" t="str">
        <f>IF(Sheet1!T207="","",Sheet1!AC207)</f>
        <v/>
      </c>
      <c r="J207" s="11"/>
      <c r="K207" s="11"/>
      <c r="L207" s="11"/>
      <c r="M207" s="12"/>
    </row>
    <row r="208" spans="1:13" ht="38.25" x14ac:dyDescent="0.2">
      <c r="A208" s="2" t="str">
        <f>Sheet1!I208</f>
        <v>8025247</v>
      </c>
      <c r="B208" s="2">
        <f>Sheet1!AK208</f>
        <v>13850</v>
      </c>
      <c r="C208" s="9" t="str">
        <f>IF(Sheet1!I208=A207,"",Sheet1!I208)</f>
        <v/>
      </c>
      <c r="D208" s="10" t="str">
        <f>IF(Sheet1!I208=A207,"",Sheet1!J208)</f>
        <v/>
      </c>
      <c r="E208" s="10" t="str">
        <f>IF(Sheet1!AK208=Sheet2!B207,"",Sheet1!AI208 &amp; " - " &amp;Sheet1!AJ208)</f>
        <v>FAB030 - Fabrication, Check</v>
      </c>
      <c r="F208" s="10" t="str">
        <f>IF(Sheet1!T208="","",Sheet1!T208)</f>
        <v/>
      </c>
      <c r="G208" s="10" t="str">
        <f>IF(Sheet1!T208="","",Sheet1!AB208)</f>
        <v/>
      </c>
      <c r="H208" s="10">
        <f>Sheet1!Z208</f>
        <v>2</v>
      </c>
      <c r="I208" s="10" t="str">
        <f>IF(Sheet1!T208="","",Sheet1!AC208)</f>
        <v/>
      </c>
      <c r="J208" s="11"/>
      <c r="K208" s="11"/>
      <c r="L208" s="11"/>
      <c r="M208" s="12"/>
    </row>
    <row r="209" spans="1:13" ht="38.25" x14ac:dyDescent="0.2">
      <c r="A209" s="2" t="str">
        <f>Sheet1!I209</f>
        <v>8025247</v>
      </c>
      <c r="B209" s="2">
        <f>Sheet1!AK209</f>
        <v>18490</v>
      </c>
      <c r="C209" s="9" t="str">
        <f>IF(Sheet1!I209=A208,"",Sheet1!I209)</f>
        <v/>
      </c>
      <c r="D209" s="10" t="str">
        <f>IF(Sheet1!I209=A208,"",Sheet1!J209)</f>
        <v/>
      </c>
      <c r="E209" s="10" t="str">
        <f>IF(Sheet1!AK209=Sheet2!B208,"",Sheet1!AI209 &amp; " - " &amp;Sheet1!AJ209)</f>
        <v>FAB040 - Fabrication, Drill</v>
      </c>
      <c r="F209" s="10" t="str">
        <f>IF(Sheet1!T209="","",Sheet1!T209)</f>
        <v/>
      </c>
      <c r="G209" s="10" t="str">
        <f>IF(Sheet1!T209="","",Sheet1!AB209)</f>
        <v/>
      </c>
      <c r="H209" s="10">
        <f>Sheet1!Z209</f>
        <v>2</v>
      </c>
      <c r="I209" s="10" t="str">
        <f>IF(Sheet1!T209="","",Sheet1!AC209)</f>
        <v/>
      </c>
      <c r="J209" s="11"/>
      <c r="K209" s="11"/>
      <c r="L209" s="11"/>
      <c r="M209" s="12"/>
    </row>
    <row r="210" spans="1:13" ht="38.25" x14ac:dyDescent="0.2">
      <c r="A210" s="2" t="str">
        <f>Sheet1!I210</f>
        <v>8025247</v>
      </c>
      <c r="B210" s="2">
        <f>Sheet1!AK210</f>
        <v>23040</v>
      </c>
      <c r="C210" s="9" t="str">
        <f>IF(Sheet1!I210=A209,"",Sheet1!I210)</f>
        <v/>
      </c>
      <c r="D210" s="10" t="str">
        <f>IF(Sheet1!I210=A209,"",Sheet1!J210)</f>
        <v/>
      </c>
      <c r="E210" s="10" t="str">
        <f>IF(Sheet1!AK210=Sheet2!B209,"",Sheet1!AI210 &amp; " - " &amp;Sheet1!AJ210)</f>
        <v>FAB080 - Fabrication, Tapping</v>
      </c>
      <c r="F210" s="10" t="str">
        <f>IF(Sheet1!T210="","",Sheet1!T210)</f>
        <v/>
      </c>
      <c r="G210" s="10" t="str">
        <f>IF(Sheet1!T210="","",Sheet1!AB210)</f>
        <v/>
      </c>
      <c r="H210" s="10">
        <f>Sheet1!Z210</f>
        <v>2</v>
      </c>
      <c r="I210" s="10" t="str">
        <f>IF(Sheet1!T210="","",Sheet1!AC210)</f>
        <v/>
      </c>
      <c r="J210" s="11"/>
      <c r="K210" s="11"/>
      <c r="L210" s="11"/>
      <c r="M210" s="12"/>
    </row>
    <row r="211" spans="1:13" ht="38.25" x14ac:dyDescent="0.2">
      <c r="A211" s="2" t="str">
        <f>Sheet1!I211</f>
        <v>8025247</v>
      </c>
      <c r="B211" s="2">
        <f>Sheet1!AK211</f>
        <v>27640</v>
      </c>
      <c r="C211" s="9" t="str">
        <f>IF(Sheet1!I211=A210,"",Sheet1!I211)</f>
        <v/>
      </c>
      <c r="D211" s="10" t="str">
        <f>IF(Sheet1!I211=A210,"",Sheet1!J211)</f>
        <v/>
      </c>
      <c r="E211" s="10" t="str">
        <f>IF(Sheet1!AK211=Sheet2!B210,"",Sheet1!AI211 &amp; " - " &amp;Sheet1!AJ211)</f>
        <v>FIN010 - Finishing, Surface Prep</v>
      </c>
      <c r="F211" s="10" t="str">
        <f>IF(Sheet1!T211="","",Sheet1!T211)</f>
        <v/>
      </c>
      <c r="G211" s="10" t="str">
        <f>IF(Sheet1!T211="","",Sheet1!AB211)</f>
        <v/>
      </c>
      <c r="H211" s="10">
        <f>Sheet1!Z211</f>
        <v>2</v>
      </c>
      <c r="I211" s="10" t="str">
        <f>IF(Sheet1!T211="","",Sheet1!AC211)</f>
        <v/>
      </c>
      <c r="J211" s="11"/>
      <c r="K211" s="11"/>
      <c r="L211" s="11"/>
      <c r="M211" s="12"/>
    </row>
    <row r="212" spans="1:13" ht="39" thickBot="1" x14ac:dyDescent="0.25">
      <c r="A212" s="2" t="str">
        <f>Sheet1!I212</f>
        <v>8025247</v>
      </c>
      <c r="B212" s="2">
        <f>Sheet1!AK212</f>
        <v>32230</v>
      </c>
      <c r="C212" s="13" t="str">
        <f>IF(Sheet1!I212=A211,"",Sheet1!I212)</f>
        <v/>
      </c>
      <c r="D212" s="14" t="str">
        <f>IF(Sheet1!I212=A211,"",Sheet1!J212)</f>
        <v/>
      </c>
      <c r="E212" s="14" t="str">
        <f>IF(Sheet1!AK212=Sheet2!B211,"",Sheet1!AI212 &amp; " - " &amp;Sheet1!AJ212)</f>
        <v>FIN020 - Finishing, Paint</v>
      </c>
      <c r="F212" s="14" t="str">
        <f>IF(Sheet1!T212="","",Sheet1!T212)</f>
        <v/>
      </c>
      <c r="G212" s="14" t="str">
        <f>IF(Sheet1!T212="","",Sheet1!AB212)</f>
        <v/>
      </c>
      <c r="H212" s="14">
        <f>Sheet1!Z212</f>
        <v>2</v>
      </c>
      <c r="I212" s="14" t="str">
        <f>IF(Sheet1!T212="","",Sheet1!AC212)</f>
        <v/>
      </c>
      <c r="J212" s="15"/>
      <c r="K212" s="15"/>
      <c r="L212" s="15"/>
      <c r="M212" s="16"/>
    </row>
    <row r="213" spans="1:13" ht="38.25" x14ac:dyDescent="0.2">
      <c r="A213" s="2" t="str">
        <f>Sheet1!I213</f>
        <v>8026322-1</v>
      </c>
      <c r="B213" s="2">
        <f>Sheet1!AK213</f>
        <v>4950</v>
      </c>
      <c r="C213" s="5" t="str">
        <f>IF(Sheet1!I213=A212,"",Sheet1!I213)</f>
        <v>8026322-1</v>
      </c>
      <c r="D213" s="6" t="str">
        <f>IF(Sheet1!I213=A212,"",Sheet1!J213)</f>
        <v>IDLER POSITIONER BARS FOR MODEL 76EX-18…</v>
      </c>
      <c r="E213" s="6" t="str">
        <f>IF(Sheet1!AK213=Sheet2!B212,"",Sheet1!AI213 &amp; " - " &amp;Sheet1!AJ213)</f>
        <v>FAB010 - Fabrication, Saw</v>
      </c>
      <c r="F213" s="6" t="str">
        <f>IF(Sheet1!T213="","",Sheet1!T213)</f>
        <v>9014102-4</v>
      </c>
      <c r="G213" s="6" t="str">
        <f>IF(Sheet1!T213="","",Sheet1!AB213)</f>
        <v>1 x 1 x 1/4" HRS Angle,</v>
      </c>
      <c r="H213" s="6">
        <f>Sheet1!Z213</f>
        <v>86.375</v>
      </c>
      <c r="I213" s="6" t="str">
        <f>IF(Sheet1!T213="","",Sheet1!AC213)</f>
        <v>IN</v>
      </c>
      <c r="J213" s="7"/>
      <c r="K213" s="7"/>
      <c r="L213" s="7"/>
      <c r="M213" s="8"/>
    </row>
    <row r="214" spans="1:13" ht="38.25" x14ac:dyDescent="0.2">
      <c r="A214" s="2" t="str">
        <f>Sheet1!I214</f>
        <v>8026322-1</v>
      </c>
      <c r="B214" s="2">
        <f>Sheet1!AK214</f>
        <v>9400</v>
      </c>
      <c r="C214" s="9" t="str">
        <f>IF(Sheet1!I214=A213,"",Sheet1!I214)</f>
        <v/>
      </c>
      <c r="D214" s="10" t="str">
        <f>IF(Sheet1!I214=A213,"",Sheet1!J214)</f>
        <v/>
      </c>
      <c r="E214" s="10" t="str">
        <f>IF(Sheet1!AK214=Sheet2!B213,"",Sheet1!AI214 &amp; " - " &amp;Sheet1!AJ214)</f>
        <v>FAB010 - Fabrication, Saw</v>
      </c>
      <c r="F214" s="10" t="str">
        <f>IF(Sheet1!T214="","",Sheet1!T214)</f>
        <v/>
      </c>
      <c r="G214" s="10" t="str">
        <f>IF(Sheet1!T214="","",Sheet1!AB214)</f>
        <v/>
      </c>
      <c r="H214" s="10">
        <f>Sheet1!Z214</f>
        <v>1</v>
      </c>
      <c r="I214" s="10" t="str">
        <f>IF(Sheet1!T214="","",Sheet1!AC214)</f>
        <v/>
      </c>
      <c r="J214" s="11"/>
      <c r="K214" s="11"/>
      <c r="L214" s="11"/>
      <c r="M214" s="12"/>
    </row>
    <row r="215" spans="1:13" ht="38.25" x14ac:dyDescent="0.2">
      <c r="A215" s="2" t="str">
        <f>Sheet1!I215</f>
        <v>8026322-1</v>
      </c>
      <c r="B215" s="2">
        <f>Sheet1!AK215</f>
        <v>13970</v>
      </c>
      <c r="C215" s="9" t="str">
        <f>IF(Sheet1!I215=A214,"",Sheet1!I215)</f>
        <v/>
      </c>
      <c r="D215" s="10" t="str">
        <f>IF(Sheet1!I215=A214,"",Sheet1!J215)</f>
        <v/>
      </c>
      <c r="E215" s="10" t="str">
        <f>IF(Sheet1!AK215=Sheet2!B214,"",Sheet1!AI215 &amp; " - " &amp;Sheet1!AJ215)</f>
        <v>FAB020 - Fabrication, Layout</v>
      </c>
      <c r="F215" s="10" t="str">
        <f>IF(Sheet1!T215="","",Sheet1!T215)</f>
        <v/>
      </c>
      <c r="G215" s="10" t="str">
        <f>IF(Sheet1!T215="","",Sheet1!AB215)</f>
        <v/>
      </c>
      <c r="H215" s="10">
        <f>Sheet1!Z215</f>
        <v>1</v>
      </c>
      <c r="I215" s="10" t="str">
        <f>IF(Sheet1!T215="","",Sheet1!AC215)</f>
        <v/>
      </c>
      <c r="J215" s="11"/>
      <c r="K215" s="11"/>
      <c r="L215" s="11"/>
      <c r="M215" s="12"/>
    </row>
    <row r="216" spans="1:13" ht="38.25" x14ac:dyDescent="0.2">
      <c r="A216" s="2" t="str">
        <f>Sheet1!I216</f>
        <v>8026322-1</v>
      </c>
      <c r="B216" s="2">
        <f>Sheet1!AK216</f>
        <v>18570</v>
      </c>
      <c r="C216" s="9" t="str">
        <f>IF(Sheet1!I216=A215,"",Sheet1!I216)</f>
        <v/>
      </c>
      <c r="D216" s="10" t="str">
        <f>IF(Sheet1!I216=A215,"",Sheet1!J216)</f>
        <v/>
      </c>
      <c r="E216" s="10" t="str">
        <f>IF(Sheet1!AK216=Sheet2!B215,"",Sheet1!AI216 &amp; " - " &amp;Sheet1!AJ216)</f>
        <v>FAB030 - Fabrication, Check</v>
      </c>
      <c r="F216" s="10" t="str">
        <f>IF(Sheet1!T216="","",Sheet1!T216)</f>
        <v/>
      </c>
      <c r="G216" s="10" t="str">
        <f>IF(Sheet1!T216="","",Sheet1!AB216)</f>
        <v/>
      </c>
      <c r="H216" s="10">
        <f>Sheet1!Z216</f>
        <v>1</v>
      </c>
      <c r="I216" s="10" t="str">
        <f>IF(Sheet1!T216="","",Sheet1!AC216)</f>
        <v/>
      </c>
      <c r="J216" s="11"/>
      <c r="K216" s="11"/>
      <c r="L216" s="11"/>
      <c r="M216" s="12"/>
    </row>
    <row r="217" spans="1:13" ht="38.25" x14ac:dyDescent="0.2">
      <c r="A217" s="2" t="str">
        <f>Sheet1!I217</f>
        <v>8026322-1</v>
      </c>
      <c r="B217" s="2">
        <f>Sheet1!AK217</f>
        <v>23120</v>
      </c>
      <c r="C217" s="9" t="str">
        <f>IF(Sheet1!I217=A216,"",Sheet1!I217)</f>
        <v/>
      </c>
      <c r="D217" s="10" t="str">
        <f>IF(Sheet1!I217=A216,"",Sheet1!J217)</f>
        <v/>
      </c>
      <c r="E217" s="10" t="str">
        <f>IF(Sheet1!AK217=Sheet2!B216,"",Sheet1!AI217 &amp; " - " &amp;Sheet1!AJ217)</f>
        <v>FAB050 - Fabrication, Drill, Long</v>
      </c>
      <c r="F217" s="10" t="str">
        <f>IF(Sheet1!T217="","",Sheet1!T217)</f>
        <v/>
      </c>
      <c r="G217" s="10" t="str">
        <f>IF(Sheet1!T217="","",Sheet1!AB217)</f>
        <v/>
      </c>
      <c r="H217" s="10">
        <f>Sheet1!Z217</f>
        <v>1</v>
      </c>
      <c r="I217" s="10" t="str">
        <f>IF(Sheet1!T217="","",Sheet1!AC217)</f>
        <v/>
      </c>
      <c r="J217" s="11"/>
      <c r="K217" s="11"/>
      <c r="L217" s="11"/>
      <c r="M217" s="12"/>
    </row>
    <row r="218" spans="1:13" ht="38.25" x14ac:dyDescent="0.2">
      <c r="A218" s="2" t="str">
        <f>Sheet1!I218</f>
        <v>8026322-1</v>
      </c>
      <c r="B218" s="2">
        <f>Sheet1!AK218</f>
        <v>27720</v>
      </c>
      <c r="C218" s="9" t="str">
        <f>IF(Sheet1!I218=A217,"",Sheet1!I218)</f>
        <v/>
      </c>
      <c r="D218" s="10" t="str">
        <f>IF(Sheet1!I218=A217,"",Sheet1!J218)</f>
        <v/>
      </c>
      <c r="E218" s="10" t="str">
        <f>IF(Sheet1!AK218=Sheet2!B217,"",Sheet1!AI218 &amp; " - " &amp;Sheet1!AJ218)</f>
        <v>FIN010 - Finishing, Surface Prep</v>
      </c>
      <c r="F218" s="10" t="str">
        <f>IF(Sheet1!T218="","",Sheet1!T218)</f>
        <v/>
      </c>
      <c r="G218" s="10" t="str">
        <f>IF(Sheet1!T218="","",Sheet1!AB218)</f>
        <v/>
      </c>
      <c r="H218" s="10">
        <f>Sheet1!Z218</f>
        <v>1</v>
      </c>
      <c r="I218" s="10" t="str">
        <f>IF(Sheet1!T218="","",Sheet1!AC218)</f>
        <v/>
      </c>
      <c r="J218" s="11"/>
      <c r="K218" s="11"/>
      <c r="L218" s="11"/>
      <c r="M218" s="12"/>
    </row>
    <row r="219" spans="1:13" ht="39" thickBot="1" x14ac:dyDescent="0.25">
      <c r="A219" s="2" t="str">
        <f>Sheet1!I219</f>
        <v>8026322-1</v>
      </c>
      <c r="B219" s="2">
        <f>Sheet1!AK219</f>
        <v>32240</v>
      </c>
      <c r="C219" s="13" t="str">
        <f>IF(Sheet1!I219=A218,"",Sheet1!I219)</f>
        <v/>
      </c>
      <c r="D219" s="14" t="str">
        <f>IF(Sheet1!I219=A218,"",Sheet1!J219)</f>
        <v/>
      </c>
      <c r="E219" s="14" t="str">
        <f>IF(Sheet1!AK219=Sheet2!B218,"",Sheet1!AI219 &amp; " - " &amp;Sheet1!AJ219)</f>
        <v>FIN020 - Finishing, Paint</v>
      </c>
      <c r="F219" s="14" t="str">
        <f>IF(Sheet1!T219="","",Sheet1!T219)</f>
        <v/>
      </c>
      <c r="G219" s="14" t="str">
        <f>IF(Sheet1!T219="","",Sheet1!AB219)</f>
        <v/>
      </c>
      <c r="H219" s="14">
        <f>Sheet1!Z219</f>
        <v>1</v>
      </c>
      <c r="I219" s="14" t="str">
        <f>IF(Sheet1!T219="","",Sheet1!AC219)</f>
        <v/>
      </c>
      <c r="J219" s="15"/>
      <c r="K219" s="15"/>
      <c r="L219" s="15"/>
      <c r="M219" s="16"/>
    </row>
    <row r="220" spans="1:13" ht="38.25" x14ac:dyDescent="0.2">
      <c r="A220" s="2" t="str">
        <f>Sheet1!I220</f>
        <v>8026322-2</v>
      </c>
      <c r="B220" s="2">
        <f>Sheet1!AK220</f>
        <v>4960</v>
      </c>
      <c r="C220" s="5" t="str">
        <f>IF(Sheet1!I220=A219,"",Sheet1!I220)</f>
        <v>8026322-2</v>
      </c>
      <c r="D220" s="6" t="str">
        <f>IF(Sheet1!I220=A219,"",Sheet1!J220)</f>
        <v>IDLER POSITIONER BARS FOR MODEL 76EX-18…</v>
      </c>
      <c r="E220" s="6" t="str">
        <f>IF(Sheet1!AK220=Sheet2!B219,"",Sheet1!AI220 &amp; " - " &amp;Sheet1!AJ220)</f>
        <v>FAB010 - Fabrication, Saw</v>
      </c>
      <c r="F220" s="6" t="str">
        <f>IF(Sheet1!T220="","",Sheet1!T220)</f>
        <v>9014102-4</v>
      </c>
      <c r="G220" s="6" t="str">
        <f>IF(Sheet1!T220="","",Sheet1!AB220)</f>
        <v>1 x 1 x 1/4" HRS Angle,</v>
      </c>
      <c r="H220" s="6">
        <f>Sheet1!Z220</f>
        <v>84.875</v>
      </c>
      <c r="I220" s="6" t="str">
        <f>IF(Sheet1!T220="","",Sheet1!AC220)</f>
        <v>IN</v>
      </c>
      <c r="J220" s="7"/>
      <c r="K220" s="7"/>
      <c r="L220" s="7"/>
      <c r="M220" s="8"/>
    </row>
    <row r="221" spans="1:13" ht="38.25" x14ac:dyDescent="0.2">
      <c r="A221" s="2" t="str">
        <f>Sheet1!I221</f>
        <v>8026322-2</v>
      </c>
      <c r="B221" s="2">
        <f>Sheet1!AK221</f>
        <v>9410</v>
      </c>
      <c r="C221" s="9" t="str">
        <f>IF(Sheet1!I221=A220,"",Sheet1!I221)</f>
        <v/>
      </c>
      <c r="D221" s="10" t="str">
        <f>IF(Sheet1!I221=A220,"",Sheet1!J221)</f>
        <v/>
      </c>
      <c r="E221" s="10" t="str">
        <f>IF(Sheet1!AK221=Sheet2!B220,"",Sheet1!AI221 &amp; " - " &amp;Sheet1!AJ221)</f>
        <v>FAB010 - Fabrication, Saw</v>
      </c>
      <c r="F221" s="10" t="str">
        <f>IF(Sheet1!T221="","",Sheet1!T221)</f>
        <v/>
      </c>
      <c r="G221" s="10" t="str">
        <f>IF(Sheet1!T221="","",Sheet1!AB221)</f>
        <v/>
      </c>
      <c r="H221" s="10">
        <f>Sheet1!Z221</f>
        <v>1</v>
      </c>
      <c r="I221" s="10" t="str">
        <f>IF(Sheet1!T221="","",Sheet1!AC221)</f>
        <v/>
      </c>
      <c r="J221" s="11"/>
      <c r="K221" s="11"/>
      <c r="L221" s="11"/>
      <c r="M221" s="12"/>
    </row>
    <row r="222" spans="1:13" ht="38.25" x14ac:dyDescent="0.2">
      <c r="A222" s="2" t="str">
        <f>Sheet1!I222</f>
        <v>8026322-2</v>
      </c>
      <c r="B222" s="2">
        <f>Sheet1!AK222</f>
        <v>13980</v>
      </c>
      <c r="C222" s="9" t="str">
        <f>IF(Sheet1!I222=A221,"",Sheet1!I222)</f>
        <v/>
      </c>
      <c r="D222" s="10" t="str">
        <f>IF(Sheet1!I222=A221,"",Sheet1!J222)</f>
        <v/>
      </c>
      <c r="E222" s="10" t="str">
        <f>IF(Sheet1!AK222=Sheet2!B221,"",Sheet1!AI222 &amp; " - " &amp;Sheet1!AJ222)</f>
        <v>FAB020 - Fabrication, Layout</v>
      </c>
      <c r="F222" s="10" t="str">
        <f>IF(Sheet1!T222="","",Sheet1!T222)</f>
        <v/>
      </c>
      <c r="G222" s="10" t="str">
        <f>IF(Sheet1!T222="","",Sheet1!AB222)</f>
        <v/>
      </c>
      <c r="H222" s="10">
        <f>Sheet1!Z222</f>
        <v>1</v>
      </c>
      <c r="I222" s="10" t="str">
        <f>IF(Sheet1!T222="","",Sheet1!AC222)</f>
        <v/>
      </c>
      <c r="J222" s="11"/>
      <c r="K222" s="11"/>
      <c r="L222" s="11"/>
      <c r="M222" s="12"/>
    </row>
    <row r="223" spans="1:13" ht="38.25" x14ac:dyDescent="0.2">
      <c r="A223" s="2" t="str">
        <f>Sheet1!I223</f>
        <v>8026322-2</v>
      </c>
      <c r="B223" s="2">
        <f>Sheet1!AK223</f>
        <v>18580</v>
      </c>
      <c r="C223" s="9" t="str">
        <f>IF(Sheet1!I223=A222,"",Sheet1!I223)</f>
        <v/>
      </c>
      <c r="D223" s="10" t="str">
        <f>IF(Sheet1!I223=A222,"",Sheet1!J223)</f>
        <v/>
      </c>
      <c r="E223" s="10" t="str">
        <f>IF(Sheet1!AK223=Sheet2!B222,"",Sheet1!AI223 &amp; " - " &amp;Sheet1!AJ223)</f>
        <v>FAB030 - Fabrication, Check</v>
      </c>
      <c r="F223" s="10" t="str">
        <f>IF(Sheet1!T223="","",Sheet1!T223)</f>
        <v/>
      </c>
      <c r="G223" s="10" t="str">
        <f>IF(Sheet1!T223="","",Sheet1!AB223)</f>
        <v/>
      </c>
      <c r="H223" s="10">
        <f>Sheet1!Z223</f>
        <v>1</v>
      </c>
      <c r="I223" s="10" t="str">
        <f>IF(Sheet1!T223="","",Sheet1!AC223)</f>
        <v/>
      </c>
      <c r="J223" s="11"/>
      <c r="K223" s="11"/>
      <c r="L223" s="11"/>
      <c r="M223" s="12"/>
    </row>
    <row r="224" spans="1:13" ht="38.25" x14ac:dyDescent="0.2">
      <c r="A224" s="2" t="str">
        <f>Sheet1!I224</f>
        <v>8026322-2</v>
      </c>
      <c r="B224" s="2">
        <f>Sheet1!AK224</f>
        <v>23130</v>
      </c>
      <c r="C224" s="9" t="str">
        <f>IF(Sheet1!I224=A223,"",Sheet1!I224)</f>
        <v/>
      </c>
      <c r="D224" s="10" t="str">
        <f>IF(Sheet1!I224=A223,"",Sheet1!J224)</f>
        <v/>
      </c>
      <c r="E224" s="10" t="str">
        <f>IF(Sheet1!AK224=Sheet2!B223,"",Sheet1!AI224 &amp; " - " &amp;Sheet1!AJ224)</f>
        <v>FAB050 - Fabrication, Drill, Long</v>
      </c>
      <c r="F224" s="10" t="str">
        <f>IF(Sheet1!T224="","",Sheet1!T224)</f>
        <v/>
      </c>
      <c r="G224" s="10" t="str">
        <f>IF(Sheet1!T224="","",Sheet1!AB224)</f>
        <v/>
      </c>
      <c r="H224" s="10">
        <f>Sheet1!Z224</f>
        <v>1</v>
      </c>
      <c r="I224" s="10" t="str">
        <f>IF(Sheet1!T224="","",Sheet1!AC224)</f>
        <v/>
      </c>
      <c r="J224" s="11"/>
      <c r="K224" s="11"/>
      <c r="L224" s="11"/>
      <c r="M224" s="12"/>
    </row>
    <row r="225" spans="1:13" ht="38.25" x14ac:dyDescent="0.2">
      <c r="A225" s="2" t="str">
        <f>Sheet1!I225</f>
        <v>8026322-2</v>
      </c>
      <c r="B225" s="2">
        <f>Sheet1!AK225</f>
        <v>27730</v>
      </c>
      <c r="C225" s="9" t="str">
        <f>IF(Sheet1!I225=A224,"",Sheet1!I225)</f>
        <v/>
      </c>
      <c r="D225" s="10" t="str">
        <f>IF(Sheet1!I225=A224,"",Sheet1!J225)</f>
        <v/>
      </c>
      <c r="E225" s="10" t="str">
        <f>IF(Sheet1!AK225=Sheet2!B224,"",Sheet1!AI225 &amp; " - " &amp;Sheet1!AJ225)</f>
        <v>FIN010 - Finishing, Surface Prep</v>
      </c>
      <c r="F225" s="10" t="str">
        <f>IF(Sheet1!T225="","",Sheet1!T225)</f>
        <v/>
      </c>
      <c r="G225" s="10" t="str">
        <f>IF(Sheet1!T225="","",Sheet1!AB225)</f>
        <v/>
      </c>
      <c r="H225" s="10">
        <f>Sheet1!Z225</f>
        <v>1</v>
      </c>
      <c r="I225" s="10" t="str">
        <f>IF(Sheet1!T225="","",Sheet1!AC225)</f>
        <v/>
      </c>
      <c r="J225" s="11"/>
      <c r="K225" s="11"/>
      <c r="L225" s="11"/>
      <c r="M225" s="12"/>
    </row>
    <row r="226" spans="1:13" ht="39" thickBot="1" x14ac:dyDescent="0.25">
      <c r="A226" s="2" t="str">
        <f>Sheet1!I226</f>
        <v>8026322-2</v>
      </c>
      <c r="B226" s="2">
        <f>Sheet1!AK226</f>
        <v>32250</v>
      </c>
      <c r="C226" s="13" t="str">
        <f>IF(Sheet1!I226=A225,"",Sheet1!I226)</f>
        <v/>
      </c>
      <c r="D226" s="14" t="str">
        <f>IF(Sheet1!I226=A225,"",Sheet1!J226)</f>
        <v/>
      </c>
      <c r="E226" s="14" t="str">
        <f>IF(Sheet1!AK226=Sheet2!B225,"",Sheet1!AI226 &amp; " - " &amp;Sheet1!AJ226)</f>
        <v>FIN020 - Finishing, Paint</v>
      </c>
      <c r="F226" s="14" t="str">
        <f>IF(Sheet1!T226="","",Sheet1!T226)</f>
        <v/>
      </c>
      <c r="G226" s="14" t="str">
        <f>IF(Sheet1!T226="","",Sheet1!AB226)</f>
        <v/>
      </c>
      <c r="H226" s="14">
        <f>Sheet1!Z226</f>
        <v>1</v>
      </c>
      <c r="I226" s="14" t="str">
        <f>IF(Sheet1!T226="","",Sheet1!AC226)</f>
        <v/>
      </c>
      <c r="J226" s="15"/>
      <c r="K226" s="15"/>
      <c r="L226" s="15"/>
      <c r="M226" s="16"/>
    </row>
    <row r="227" spans="1:13" ht="38.25" x14ac:dyDescent="0.2">
      <c r="A227" s="2" t="str">
        <f>Sheet1!I227</f>
        <v>8026902</v>
      </c>
      <c r="B227" s="2">
        <f>Sheet1!AK227</f>
        <v>4970</v>
      </c>
      <c r="C227" s="5" t="str">
        <f>IF(Sheet1!I227=A226,"",Sheet1!I227)</f>
        <v>8026902</v>
      </c>
      <c r="D227" s="6" t="str">
        <f>IF(Sheet1!I227=A226,"",Sheet1!J227)</f>
        <v>Air valve Mtg. Panel for M76EX-18</v>
      </c>
      <c r="E227" s="6" t="str">
        <f>IF(Sheet1!AK227=Sheet2!B226,"",Sheet1!AI227 &amp; " - " &amp;Sheet1!AJ227)</f>
        <v>FAB010 - Fabrication, Saw</v>
      </c>
      <c r="F227" s="6" t="str">
        <f>IF(Sheet1!T227="","",Sheet1!T227)</f>
        <v>9011803</v>
      </c>
      <c r="G227" s="6" t="str">
        <f>IF(Sheet1!T227="","",Sheet1!AB227)</f>
        <v>3/16" x 8" HRS Plate, sheared,</v>
      </c>
      <c r="H227" s="6">
        <f>Sheet1!Z227</f>
        <v>28.375</v>
      </c>
      <c r="I227" s="6" t="str">
        <f>IF(Sheet1!T227="","",Sheet1!AC227)</f>
        <v>IN</v>
      </c>
      <c r="J227" s="7"/>
      <c r="K227" s="7"/>
      <c r="L227" s="7"/>
      <c r="M227" s="8"/>
    </row>
    <row r="228" spans="1:13" ht="38.25" x14ac:dyDescent="0.2">
      <c r="A228" s="2" t="str">
        <f>Sheet1!I228</f>
        <v>8026902</v>
      </c>
      <c r="B228" s="2">
        <f>Sheet1!AK228</f>
        <v>9460</v>
      </c>
      <c r="C228" s="9" t="str">
        <f>IF(Sheet1!I228=A227,"",Sheet1!I228)</f>
        <v/>
      </c>
      <c r="D228" s="10" t="str">
        <f>IF(Sheet1!I228=A227,"",Sheet1!J228)</f>
        <v/>
      </c>
      <c r="E228" s="10" t="str">
        <f>IF(Sheet1!AK228=Sheet2!B227,"",Sheet1!AI228 &amp; " - " &amp;Sheet1!AJ228)</f>
        <v>FAB020 - Fabrication, Layout</v>
      </c>
      <c r="F228" s="10" t="str">
        <f>IF(Sheet1!T228="","",Sheet1!T228)</f>
        <v/>
      </c>
      <c r="G228" s="10" t="str">
        <f>IF(Sheet1!T228="","",Sheet1!AB228)</f>
        <v/>
      </c>
      <c r="H228" s="10">
        <f>Sheet1!Z228</f>
        <v>1</v>
      </c>
      <c r="I228" s="10" t="str">
        <f>IF(Sheet1!T228="","",Sheet1!AC228)</f>
        <v/>
      </c>
      <c r="J228" s="11"/>
      <c r="K228" s="11"/>
      <c r="L228" s="11"/>
      <c r="M228" s="12"/>
    </row>
    <row r="229" spans="1:13" ht="38.25" x14ac:dyDescent="0.2">
      <c r="A229" s="2" t="str">
        <f>Sheet1!I229</f>
        <v>8026902</v>
      </c>
      <c r="B229" s="2">
        <f>Sheet1!AK229</f>
        <v>14030</v>
      </c>
      <c r="C229" s="9" t="str">
        <f>IF(Sheet1!I229=A228,"",Sheet1!I229)</f>
        <v/>
      </c>
      <c r="D229" s="10" t="str">
        <f>IF(Sheet1!I229=A228,"",Sheet1!J229)</f>
        <v/>
      </c>
      <c r="E229" s="10" t="str">
        <f>IF(Sheet1!AK229=Sheet2!B228,"",Sheet1!AI229 &amp; " - " &amp;Sheet1!AJ229)</f>
        <v>FAB030 - Fabrication, Check</v>
      </c>
      <c r="F229" s="10" t="str">
        <f>IF(Sheet1!T229="","",Sheet1!T229)</f>
        <v/>
      </c>
      <c r="G229" s="10" t="str">
        <f>IF(Sheet1!T229="","",Sheet1!AB229)</f>
        <v/>
      </c>
      <c r="H229" s="10">
        <f>Sheet1!Z229</f>
        <v>1</v>
      </c>
      <c r="I229" s="10" t="str">
        <f>IF(Sheet1!T229="","",Sheet1!AC229)</f>
        <v/>
      </c>
      <c r="J229" s="11"/>
      <c r="K229" s="11"/>
      <c r="L229" s="11"/>
      <c r="M229" s="12"/>
    </row>
    <row r="230" spans="1:13" ht="38.25" x14ac:dyDescent="0.2">
      <c r="A230" s="2" t="str">
        <f>Sheet1!I230</f>
        <v>8026902</v>
      </c>
      <c r="B230" s="2">
        <f>Sheet1!AK230</f>
        <v>18630</v>
      </c>
      <c r="C230" s="9" t="str">
        <f>IF(Sheet1!I230=A229,"",Sheet1!I230)</f>
        <v/>
      </c>
      <c r="D230" s="10" t="str">
        <f>IF(Sheet1!I230=A229,"",Sheet1!J230)</f>
        <v/>
      </c>
      <c r="E230" s="10" t="str">
        <f>IF(Sheet1!AK230=Sheet2!B229,"",Sheet1!AI230 &amp; " - " &amp;Sheet1!AJ230)</f>
        <v>FAB040 - Fabrication, Drill</v>
      </c>
      <c r="F230" s="10" t="str">
        <f>IF(Sheet1!T230="","",Sheet1!T230)</f>
        <v/>
      </c>
      <c r="G230" s="10" t="str">
        <f>IF(Sheet1!T230="","",Sheet1!AB230)</f>
        <v/>
      </c>
      <c r="H230" s="10">
        <f>Sheet1!Z230</f>
        <v>1</v>
      </c>
      <c r="I230" s="10" t="str">
        <f>IF(Sheet1!T230="","",Sheet1!AC230)</f>
        <v/>
      </c>
      <c r="J230" s="11"/>
      <c r="K230" s="11"/>
      <c r="L230" s="11"/>
      <c r="M230" s="12"/>
    </row>
    <row r="231" spans="1:13" ht="38.25" x14ac:dyDescent="0.2">
      <c r="A231" s="2" t="str">
        <f>Sheet1!I231</f>
        <v>8026902</v>
      </c>
      <c r="B231" s="2">
        <f>Sheet1!AK231</f>
        <v>23170</v>
      </c>
      <c r="C231" s="9" t="str">
        <f>IF(Sheet1!I231=A230,"",Sheet1!I231)</f>
        <v/>
      </c>
      <c r="D231" s="10" t="str">
        <f>IF(Sheet1!I231=A230,"",Sheet1!J231)</f>
        <v/>
      </c>
      <c r="E231" s="10" t="str">
        <f>IF(Sheet1!AK231=Sheet2!B230,"",Sheet1!AI231 &amp; " - " &amp;Sheet1!AJ231)</f>
        <v>FIN010 - Finishing, Surface Prep</v>
      </c>
      <c r="F231" s="10" t="str">
        <f>IF(Sheet1!T231="","",Sheet1!T231)</f>
        <v/>
      </c>
      <c r="G231" s="10" t="str">
        <f>IF(Sheet1!T231="","",Sheet1!AB231)</f>
        <v/>
      </c>
      <c r="H231" s="10">
        <f>Sheet1!Z231</f>
        <v>1</v>
      </c>
      <c r="I231" s="10" t="str">
        <f>IF(Sheet1!T231="","",Sheet1!AC231)</f>
        <v/>
      </c>
      <c r="J231" s="11"/>
      <c r="K231" s="11"/>
      <c r="L231" s="11"/>
      <c r="M231" s="12"/>
    </row>
    <row r="232" spans="1:13" ht="39" thickBot="1" x14ac:dyDescent="0.25">
      <c r="A232" s="2" t="str">
        <f>Sheet1!I232</f>
        <v>8026902</v>
      </c>
      <c r="B232" s="2">
        <f>Sheet1!AK232</f>
        <v>27770</v>
      </c>
      <c r="C232" s="13" t="str">
        <f>IF(Sheet1!I232=A231,"",Sheet1!I232)</f>
        <v/>
      </c>
      <c r="D232" s="14" t="str">
        <f>IF(Sheet1!I232=A231,"",Sheet1!J232)</f>
        <v/>
      </c>
      <c r="E232" s="14" t="str">
        <f>IF(Sheet1!AK232=Sheet2!B231,"",Sheet1!AI232 &amp; " - " &amp;Sheet1!AJ232)</f>
        <v>FIN020 - Finishing, Paint</v>
      </c>
      <c r="F232" s="14" t="str">
        <f>IF(Sheet1!T232="","",Sheet1!T232)</f>
        <v/>
      </c>
      <c r="G232" s="14" t="str">
        <f>IF(Sheet1!T232="","",Sheet1!AB232)</f>
        <v/>
      </c>
      <c r="H232" s="14">
        <f>Sheet1!Z232</f>
        <v>1</v>
      </c>
      <c r="I232" s="14" t="str">
        <f>IF(Sheet1!T232="","",Sheet1!AC232)</f>
        <v/>
      </c>
      <c r="J232" s="15"/>
      <c r="K232" s="15"/>
      <c r="L232" s="15"/>
      <c r="M232" s="16"/>
    </row>
    <row r="233" spans="1:13" ht="38.25" x14ac:dyDescent="0.2">
      <c r="A233" s="2" t="str">
        <f>Sheet1!I233</f>
        <v>8033619</v>
      </c>
      <c r="B233" s="2">
        <f>Sheet1!AK233</f>
        <v>4980</v>
      </c>
      <c r="C233" s="5" t="str">
        <f>IF(Sheet1!I233=A232,"",Sheet1!I233)</f>
        <v>8033619</v>
      </c>
      <c r="D233" s="6" t="str">
        <f>IF(Sheet1!I233=A232,"",Sheet1!J233)</f>
        <v>BELT GUARD MOUNTING PLATE MODEL 76MEX T…</v>
      </c>
      <c r="E233" s="6" t="str">
        <f>IF(Sheet1!AK233=Sheet2!B232,"",Sheet1!AI233 &amp; " - " &amp;Sheet1!AJ233)</f>
        <v>FAB010 - Fabrication, Saw</v>
      </c>
      <c r="F233" s="6" t="str">
        <f>IF(Sheet1!T233="","",Sheet1!T233)</f>
        <v>9011243</v>
      </c>
      <c r="G233" s="6" t="str">
        <f>IF(Sheet1!T233="","",Sheet1!AB233)</f>
        <v>3/16" x 2.5 HRS Flat</v>
      </c>
      <c r="H233" s="6">
        <f>Sheet1!Z233</f>
        <v>1</v>
      </c>
      <c r="I233" s="6" t="str">
        <f>IF(Sheet1!T233="","",Sheet1!AC233)</f>
        <v>IN</v>
      </c>
      <c r="J233" s="7"/>
      <c r="K233" s="7"/>
      <c r="L233" s="7"/>
      <c r="M233" s="8"/>
    </row>
    <row r="234" spans="1:13" ht="38.25" x14ac:dyDescent="0.2">
      <c r="A234" s="2" t="str">
        <f>Sheet1!I234</f>
        <v>8033619</v>
      </c>
      <c r="B234" s="2">
        <f>Sheet1!AK234</f>
        <v>9630</v>
      </c>
      <c r="C234" s="9" t="str">
        <f>IF(Sheet1!I234=A233,"",Sheet1!I234)</f>
        <v/>
      </c>
      <c r="D234" s="10" t="str">
        <f>IF(Sheet1!I234=A233,"",Sheet1!J234)</f>
        <v/>
      </c>
      <c r="E234" s="10" t="str">
        <f>IF(Sheet1!AK234=Sheet2!B233,"",Sheet1!AI234 &amp; " - " &amp;Sheet1!AJ234)</f>
        <v>FAB020 - Fabrication, Layout</v>
      </c>
      <c r="F234" s="10" t="str">
        <f>IF(Sheet1!T234="","",Sheet1!T234)</f>
        <v/>
      </c>
      <c r="G234" s="10" t="str">
        <f>IF(Sheet1!T234="","",Sheet1!AB234)</f>
        <v/>
      </c>
      <c r="H234" s="10">
        <f>Sheet1!Z234</f>
        <v>1</v>
      </c>
      <c r="I234" s="10" t="str">
        <f>IF(Sheet1!T234="","",Sheet1!AC234)</f>
        <v/>
      </c>
      <c r="J234" s="11"/>
      <c r="K234" s="11"/>
      <c r="L234" s="11"/>
      <c r="M234" s="12"/>
    </row>
    <row r="235" spans="1:13" ht="38.25" x14ac:dyDescent="0.2">
      <c r="A235" s="2" t="str">
        <f>Sheet1!I235</f>
        <v>8033619</v>
      </c>
      <c r="B235" s="2">
        <f>Sheet1!AK235</f>
        <v>14200</v>
      </c>
      <c r="C235" s="9" t="str">
        <f>IF(Sheet1!I235=A234,"",Sheet1!I235)</f>
        <v/>
      </c>
      <c r="D235" s="10" t="str">
        <f>IF(Sheet1!I235=A234,"",Sheet1!J235)</f>
        <v/>
      </c>
      <c r="E235" s="10" t="str">
        <f>IF(Sheet1!AK235=Sheet2!B234,"",Sheet1!AI235 &amp; " - " &amp;Sheet1!AJ235)</f>
        <v>FAB030 - Fabrication, Check</v>
      </c>
      <c r="F235" s="10" t="str">
        <f>IF(Sheet1!T235="","",Sheet1!T235)</f>
        <v/>
      </c>
      <c r="G235" s="10" t="str">
        <f>IF(Sheet1!T235="","",Sheet1!AB235)</f>
        <v/>
      </c>
      <c r="H235" s="10">
        <f>Sheet1!Z235</f>
        <v>1</v>
      </c>
      <c r="I235" s="10" t="str">
        <f>IF(Sheet1!T235="","",Sheet1!AC235)</f>
        <v/>
      </c>
      <c r="J235" s="11"/>
      <c r="K235" s="11"/>
      <c r="L235" s="11"/>
      <c r="M235" s="12"/>
    </row>
    <row r="236" spans="1:13" ht="38.25" x14ac:dyDescent="0.2">
      <c r="A236" s="2" t="str">
        <f>Sheet1!I236</f>
        <v>8033619</v>
      </c>
      <c r="B236" s="2">
        <f>Sheet1!AK236</f>
        <v>18790</v>
      </c>
      <c r="C236" s="9" t="str">
        <f>IF(Sheet1!I236=A235,"",Sheet1!I236)</f>
        <v/>
      </c>
      <c r="D236" s="10" t="str">
        <f>IF(Sheet1!I236=A235,"",Sheet1!J236)</f>
        <v/>
      </c>
      <c r="E236" s="10" t="str">
        <f>IF(Sheet1!AK236=Sheet2!B235,"",Sheet1!AI236 &amp; " - " &amp;Sheet1!AJ236)</f>
        <v>FAB040 - Fabrication, Drill</v>
      </c>
      <c r="F236" s="10" t="str">
        <f>IF(Sheet1!T236="","",Sheet1!T236)</f>
        <v/>
      </c>
      <c r="G236" s="10" t="str">
        <f>IF(Sheet1!T236="","",Sheet1!AB236)</f>
        <v/>
      </c>
      <c r="H236" s="10">
        <f>Sheet1!Z236</f>
        <v>1</v>
      </c>
      <c r="I236" s="10" t="str">
        <f>IF(Sheet1!T236="","",Sheet1!AC236)</f>
        <v/>
      </c>
      <c r="J236" s="11"/>
      <c r="K236" s="11"/>
      <c r="L236" s="11"/>
      <c r="M236" s="12"/>
    </row>
    <row r="237" spans="1:13" ht="38.25" x14ac:dyDescent="0.2">
      <c r="A237" s="2" t="str">
        <f>Sheet1!I237</f>
        <v>8033619</v>
      </c>
      <c r="B237" s="2">
        <f>Sheet1!AK237</f>
        <v>23320</v>
      </c>
      <c r="C237" s="9" t="str">
        <f>IF(Sheet1!I237=A236,"",Sheet1!I237)</f>
        <v/>
      </c>
      <c r="D237" s="10" t="str">
        <f>IF(Sheet1!I237=A236,"",Sheet1!J237)</f>
        <v/>
      </c>
      <c r="E237" s="10" t="str">
        <f>IF(Sheet1!AK237=Sheet2!B236,"",Sheet1!AI237 &amp; " - " &amp;Sheet1!AJ237)</f>
        <v>FIN010 - Finishing, Surface Prep</v>
      </c>
      <c r="F237" s="10" t="str">
        <f>IF(Sheet1!T237="","",Sheet1!T237)</f>
        <v/>
      </c>
      <c r="G237" s="10" t="str">
        <f>IF(Sheet1!T237="","",Sheet1!AB237)</f>
        <v/>
      </c>
      <c r="H237" s="10">
        <f>Sheet1!Z237</f>
        <v>1</v>
      </c>
      <c r="I237" s="10" t="str">
        <f>IF(Sheet1!T237="","",Sheet1!AC237)</f>
        <v/>
      </c>
      <c r="J237" s="11"/>
      <c r="K237" s="11"/>
      <c r="L237" s="11"/>
      <c r="M237" s="12"/>
    </row>
    <row r="238" spans="1:13" ht="39" thickBot="1" x14ac:dyDescent="0.25">
      <c r="A238" s="2" t="str">
        <f>Sheet1!I238</f>
        <v>8033619</v>
      </c>
      <c r="B238" s="2">
        <f>Sheet1!AK238</f>
        <v>27920</v>
      </c>
      <c r="C238" s="13" t="str">
        <f>IF(Sheet1!I238=A237,"",Sheet1!I238)</f>
        <v/>
      </c>
      <c r="D238" s="14" t="str">
        <f>IF(Sheet1!I238=A237,"",Sheet1!J238)</f>
        <v/>
      </c>
      <c r="E238" s="14" t="str">
        <f>IF(Sheet1!AK238=Sheet2!B237,"",Sheet1!AI238 &amp; " - " &amp;Sheet1!AJ238)</f>
        <v>FIN020 - Finishing, Paint</v>
      </c>
      <c r="F238" s="14" t="str">
        <f>IF(Sheet1!T238="","",Sheet1!T238)</f>
        <v/>
      </c>
      <c r="G238" s="14" t="str">
        <f>IF(Sheet1!T238="","",Sheet1!AB238)</f>
        <v/>
      </c>
      <c r="H238" s="14">
        <f>Sheet1!Z238</f>
        <v>1</v>
      </c>
      <c r="I238" s="14" t="str">
        <f>IF(Sheet1!T238="","",Sheet1!AC238)</f>
        <v/>
      </c>
      <c r="J238" s="15"/>
      <c r="K238" s="15"/>
      <c r="L238" s="15"/>
      <c r="M238" s="16"/>
    </row>
    <row r="239" spans="1:13" ht="38.25" x14ac:dyDescent="0.2">
      <c r="A239" s="2" t="str">
        <f>Sheet1!I239</f>
        <v>8026139-14</v>
      </c>
      <c r="B239" s="2">
        <f>Sheet1!AK239</f>
        <v>4990</v>
      </c>
      <c r="C239" s="17" t="str">
        <f>IF(Sheet1!I239=A238,"",Sheet1!I239)</f>
        <v>8026139-14</v>
      </c>
      <c r="D239" s="18" t="str">
        <f>IF(Sheet1!I239=A238,"",Sheet1!J239)</f>
        <v>Shaft Guard, 9 1/2 OAL</v>
      </c>
      <c r="E239" s="18" t="str">
        <f>IF(Sheet1!AK239=Sheet2!B238,"",Sheet1!AI239 &amp; " - " &amp;Sheet1!AJ239)</f>
        <v>FAB010 - Fabrication, Saw</v>
      </c>
      <c r="F239" s="18" t="str">
        <f>IF(Sheet1!T239="","",Sheet1!T239)</f>
        <v>8026139</v>
      </c>
      <c r="G239" s="18" t="str">
        <f>IF(Sheet1!T239="","",Sheet1!AB239)</f>
        <v>Shaft Guard, blank</v>
      </c>
      <c r="H239" s="18">
        <f>Sheet1!Z239</f>
        <v>9.5</v>
      </c>
      <c r="I239" s="18" t="str">
        <f>IF(Sheet1!T239="","",Sheet1!AC239)</f>
        <v>IN</v>
      </c>
      <c r="J239" s="19"/>
      <c r="K239" s="19"/>
      <c r="L239" s="19"/>
      <c r="M239" s="20"/>
    </row>
    <row r="240" spans="1:13" x14ac:dyDescent="0.2">
      <c r="A240" s="2" t="str">
        <f>Sheet1!I240</f>
        <v>8026139-14</v>
      </c>
      <c r="B240" s="2">
        <f>Sheet1!AK240</f>
        <v>4990</v>
      </c>
      <c r="C240" s="25" t="str">
        <f>IF(Sheet1!I240=A239,"",Sheet1!I240)</f>
        <v/>
      </c>
      <c r="D240" s="26" t="str">
        <f>IF(Sheet1!I240=A239,"",Sheet1!J240)</f>
        <v/>
      </c>
      <c r="E240" s="26" t="str">
        <f>IF(Sheet1!AK240=Sheet2!B239,"",Sheet1!AI240 &amp; " - " &amp;Sheet1!AJ240)</f>
        <v/>
      </c>
      <c r="F240" s="26" t="str">
        <f>IF(Sheet1!T240="","",Sheet1!T240)</f>
        <v>8026139</v>
      </c>
      <c r="G240" s="26" t="str">
        <f>IF(Sheet1!T240="","",Sheet1!AB240)</f>
        <v>Shaft Guard, blank</v>
      </c>
      <c r="H240" s="26">
        <f>Sheet1!Z240</f>
        <v>9.5</v>
      </c>
      <c r="I240" s="26" t="str">
        <f>IF(Sheet1!T240="","",Sheet1!AC240)</f>
        <v>IN</v>
      </c>
      <c r="J240" s="27"/>
      <c r="K240" s="27"/>
      <c r="L240" s="27"/>
      <c r="M240" s="28"/>
    </row>
    <row r="241" spans="1:13" ht="38.25" x14ac:dyDescent="0.2">
      <c r="A241" s="2" t="str">
        <f>Sheet1!I241</f>
        <v>8026139-14</v>
      </c>
      <c r="B241" s="2">
        <f>Sheet1!AK241</f>
        <v>9370</v>
      </c>
      <c r="C241" s="9" t="str">
        <f>IF(Sheet1!I241=A240,"",Sheet1!I241)</f>
        <v/>
      </c>
      <c r="D241" s="10" t="str">
        <f>IF(Sheet1!I241=A240,"",Sheet1!J241)</f>
        <v/>
      </c>
      <c r="E241" s="10" t="str">
        <f>IF(Sheet1!AK241=Sheet2!B240,"",Sheet1!AI241 &amp; " - " &amp;Sheet1!AJ241)</f>
        <v>FAB020 - Fabrication, Layout</v>
      </c>
      <c r="F241" s="10" t="str">
        <f>IF(Sheet1!T241="","",Sheet1!T241)</f>
        <v/>
      </c>
      <c r="G241" s="10" t="str">
        <f>IF(Sheet1!T241="","",Sheet1!AB241)</f>
        <v/>
      </c>
      <c r="H241" s="10">
        <f>Sheet1!Z241</f>
        <v>2</v>
      </c>
      <c r="I241" s="10" t="str">
        <f>IF(Sheet1!T241="","",Sheet1!AC241)</f>
        <v/>
      </c>
      <c r="J241" s="11"/>
      <c r="K241" s="11"/>
      <c r="L241" s="11"/>
      <c r="M241" s="12"/>
    </row>
    <row r="242" spans="1:13" ht="38.25" x14ac:dyDescent="0.2">
      <c r="A242" s="2" t="str">
        <f>Sheet1!I242</f>
        <v>8026139-14</v>
      </c>
      <c r="B242" s="2">
        <f>Sheet1!AK242</f>
        <v>13940</v>
      </c>
      <c r="C242" s="9" t="str">
        <f>IF(Sheet1!I242=A241,"",Sheet1!I242)</f>
        <v/>
      </c>
      <c r="D242" s="10" t="str">
        <f>IF(Sheet1!I242=A241,"",Sheet1!J242)</f>
        <v/>
      </c>
      <c r="E242" s="10" t="str">
        <f>IF(Sheet1!AK242=Sheet2!B241,"",Sheet1!AI242 &amp; " - " &amp;Sheet1!AJ242)</f>
        <v>FAB030 - Fabrication, Check</v>
      </c>
      <c r="F242" s="10" t="str">
        <f>IF(Sheet1!T242="","",Sheet1!T242)</f>
        <v/>
      </c>
      <c r="G242" s="10" t="str">
        <f>IF(Sheet1!T242="","",Sheet1!AB242)</f>
        <v/>
      </c>
      <c r="H242" s="10">
        <f>Sheet1!Z242</f>
        <v>2</v>
      </c>
      <c r="I242" s="10" t="str">
        <f>IF(Sheet1!T242="","",Sheet1!AC242)</f>
        <v/>
      </c>
      <c r="J242" s="11"/>
      <c r="K242" s="11"/>
      <c r="L242" s="11"/>
      <c r="M242" s="12"/>
    </row>
    <row r="243" spans="1:13" ht="38.25" x14ac:dyDescent="0.2">
      <c r="A243" s="2" t="str">
        <f>Sheet1!I243</f>
        <v>8026139-14</v>
      </c>
      <c r="B243" s="2">
        <f>Sheet1!AK243</f>
        <v>18540</v>
      </c>
      <c r="C243" s="9" t="str">
        <f>IF(Sheet1!I243=A242,"",Sheet1!I243)</f>
        <v/>
      </c>
      <c r="D243" s="10" t="str">
        <f>IF(Sheet1!I243=A242,"",Sheet1!J243)</f>
        <v/>
      </c>
      <c r="E243" s="10" t="str">
        <f>IF(Sheet1!AK243=Sheet2!B242,"",Sheet1!AI243 &amp; " - " &amp;Sheet1!AJ243)</f>
        <v>FAB040 - Fabrication, Drill</v>
      </c>
      <c r="F243" s="10" t="str">
        <f>IF(Sheet1!T243="","",Sheet1!T243)</f>
        <v/>
      </c>
      <c r="G243" s="10" t="str">
        <f>IF(Sheet1!T243="","",Sheet1!AB243)</f>
        <v/>
      </c>
      <c r="H243" s="10">
        <f>Sheet1!Z243</f>
        <v>2</v>
      </c>
      <c r="I243" s="10" t="str">
        <f>IF(Sheet1!T243="","",Sheet1!AC243)</f>
        <v/>
      </c>
      <c r="J243" s="11"/>
      <c r="K243" s="11"/>
      <c r="L243" s="11"/>
      <c r="M243" s="12"/>
    </row>
    <row r="244" spans="1:13" ht="38.25" x14ac:dyDescent="0.2">
      <c r="A244" s="2" t="str">
        <f>Sheet1!I244</f>
        <v>8026139-14</v>
      </c>
      <c r="B244" s="2">
        <f>Sheet1!AK244</f>
        <v>23090</v>
      </c>
      <c r="C244" s="9" t="str">
        <f>IF(Sheet1!I244=A243,"",Sheet1!I244)</f>
        <v/>
      </c>
      <c r="D244" s="10" t="str">
        <f>IF(Sheet1!I244=A243,"",Sheet1!J244)</f>
        <v/>
      </c>
      <c r="E244" s="10" t="str">
        <f>IF(Sheet1!AK244=Sheet2!B243,"",Sheet1!AI244 &amp; " - " &amp;Sheet1!AJ244)</f>
        <v>FIN010 - Finishing, Surface Prep</v>
      </c>
      <c r="F244" s="10" t="str">
        <f>IF(Sheet1!T244="","",Sheet1!T244)</f>
        <v/>
      </c>
      <c r="G244" s="10" t="str">
        <f>IF(Sheet1!T244="","",Sheet1!AB244)</f>
        <v/>
      </c>
      <c r="H244" s="10">
        <f>Sheet1!Z244</f>
        <v>2</v>
      </c>
      <c r="I244" s="10" t="str">
        <f>IF(Sheet1!T244="","",Sheet1!AC244)</f>
        <v/>
      </c>
      <c r="J244" s="11"/>
      <c r="K244" s="11"/>
      <c r="L244" s="11"/>
      <c r="M244" s="12"/>
    </row>
    <row r="245" spans="1:13" ht="39" thickBot="1" x14ac:dyDescent="0.25">
      <c r="A245" s="2" t="str">
        <f>Sheet1!I245</f>
        <v>8026139-14</v>
      </c>
      <c r="B245" s="2">
        <f>Sheet1!AK245</f>
        <v>27690</v>
      </c>
      <c r="C245" s="13" t="str">
        <f>IF(Sheet1!I245=A244,"",Sheet1!I245)</f>
        <v/>
      </c>
      <c r="D245" s="14" t="str">
        <f>IF(Sheet1!I245=A244,"",Sheet1!J245)</f>
        <v/>
      </c>
      <c r="E245" s="14" t="str">
        <f>IF(Sheet1!AK245=Sheet2!B244,"",Sheet1!AI245 &amp; " - " &amp;Sheet1!AJ245)</f>
        <v>FIN020 - Finishing, Paint</v>
      </c>
      <c r="F245" s="14" t="str">
        <f>IF(Sheet1!T245="","",Sheet1!T245)</f>
        <v/>
      </c>
      <c r="G245" s="14" t="str">
        <f>IF(Sheet1!T245="","",Sheet1!AB245)</f>
        <v/>
      </c>
      <c r="H245" s="14">
        <f>Sheet1!Z245</f>
        <v>2</v>
      </c>
      <c r="I245" s="14" t="str">
        <f>IF(Sheet1!T245="","",Sheet1!AC245)</f>
        <v/>
      </c>
      <c r="J245" s="15"/>
      <c r="K245" s="15"/>
      <c r="L245" s="15"/>
      <c r="M245" s="16"/>
    </row>
    <row r="246" spans="1:13" ht="38.25" x14ac:dyDescent="0.2">
      <c r="A246" s="2" t="str">
        <f>Sheet1!I246</f>
        <v>8026139-140</v>
      </c>
      <c r="B246" s="2">
        <f>Sheet1!AK246</f>
        <v>5000</v>
      </c>
      <c r="C246" s="5" t="str">
        <f>IF(Sheet1!I246=A245,"",Sheet1!I246)</f>
        <v>8026139-140</v>
      </c>
      <c r="D246" s="6" t="str">
        <f>IF(Sheet1!I246=A245,"",Sheet1!J246)</f>
        <v>Shaft Guard, 18 1/8 OAL</v>
      </c>
      <c r="E246" s="6" t="str">
        <f>IF(Sheet1!AK246=Sheet2!B245,"",Sheet1!AI246 &amp; " - " &amp;Sheet1!AJ246)</f>
        <v>FAB010 - Fabrication, Saw</v>
      </c>
      <c r="F246" s="6" t="str">
        <f>IF(Sheet1!T246="","",Sheet1!T246)</f>
        <v>8026139</v>
      </c>
      <c r="G246" s="6" t="str">
        <f>IF(Sheet1!T246="","",Sheet1!AB246)</f>
        <v>Shaft Guard, blank</v>
      </c>
      <c r="H246" s="6">
        <f>Sheet1!Z246</f>
        <v>18.125</v>
      </c>
      <c r="I246" s="6" t="str">
        <f>IF(Sheet1!T246="","",Sheet1!AC246)</f>
        <v>IN</v>
      </c>
      <c r="J246" s="7"/>
      <c r="K246" s="7"/>
      <c r="L246" s="7"/>
      <c r="M246" s="8"/>
    </row>
    <row r="247" spans="1:13" ht="38.25" x14ac:dyDescent="0.2">
      <c r="A247" s="2" t="str">
        <f>Sheet1!I247</f>
        <v>8026139-140</v>
      </c>
      <c r="B247" s="2">
        <f>Sheet1!AK247</f>
        <v>9380</v>
      </c>
      <c r="C247" s="9" t="str">
        <f>IF(Sheet1!I247=A246,"",Sheet1!I247)</f>
        <v/>
      </c>
      <c r="D247" s="10" t="str">
        <f>IF(Sheet1!I247=A246,"",Sheet1!J247)</f>
        <v/>
      </c>
      <c r="E247" s="10" t="str">
        <f>IF(Sheet1!AK247=Sheet2!B246,"",Sheet1!AI247 &amp; " - " &amp;Sheet1!AJ247)</f>
        <v>FAB020 - Fabrication, Layout</v>
      </c>
      <c r="F247" s="10" t="str">
        <f>IF(Sheet1!T247="","",Sheet1!T247)</f>
        <v/>
      </c>
      <c r="G247" s="10" t="str">
        <f>IF(Sheet1!T247="","",Sheet1!AB247)</f>
        <v/>
      </c>
      <c r="H247" s="10">
        <f>Sheet1!Z247</f>
        <v>1</v>
      </c>
      <c r="I247" s="10" t="str">
        <f>IF(Sheet1!T247="","",Sheet1!AC247)</f>
        <v/>
      </c>
      <c r="J247" s="11"/>
      <c r="K247" s="11"/>
      <c r="L247" s="11"/>
      <c r="M247" s="12"/>
    </row>
    <row r="248" spans="1:13" ht="38.25" x14ac:dyDescent="0.2">
      <c r="A248" s="2" t="str">
        <f>Sheet1!I248</f>
        <v>8026139-140</v>
      </c>
      <c r="B248" s="2">
        <f>Sheet1!AK248</f>
        <v>13950</v>
      </c>
      <c r="C248" s="9" t="str">
        <f>IF(Sheet1!I248=A247,"",Sheet1!I248)</f>
        <v/>
      </c>
      <c r="D248" s="10" t="str">
        <f>IF(Sheet1!I248=A247,"",Sheet1!J248)</f>
        <v/>
      </c>
      <c r="E248" s="10" t="str">
        <f>IF(Sheet1!AK248=Sheet2!B247,"",Sheet1!AI248 &amp; " - " &amp;Sheet1!AJ248)</f>
        <v>FAB030 - Fabrication, Check</v>
      </c>
      <c r="F248" s="10" t="str">
        <f>IF(Sheet1!T248="","",Sheet1!T248)</f>
        <v/>
      </c>
      <c r="G248" s="10" t="str">
        <f>IF(Sheet1!T248="","",Sheet1!AB248)</f>
        <v/>
      </c>
      <c r="H248" s="10">
        <f>Sheet1!Z248</f>
        <v>1</v>
      </c>
      <c r="I248" s="10" t="str">
        <f>IF(Sheet1!T248="","",Sheet1!AC248)</f>
        <v/>
      </c>
      <c r="J248" s="11"/>
      <c r="K248" s="11"/>
      <c r="L248" s="11"/>
      <c r="M248" s="12"/>
    </row>
    <row r="249" spans="1:13" ht="38.25" x14ac:dyDescent="0.2">
      <c r="A249" s="2" t="str">
        <f>Sheet1!I249</f>
        <v>8026139-140</v>
      </c>
      <c r="B249" s="2">
        <f>Sheet1!AK249</f>
        <v>18550</v>
      </c>
      <c r="C249" s="9" t="str">
        <f>IF(Sheet1!I249=A248,"",Sheet1!I249)</f>
        <v/>
      </c>
      <c r="D249" s="10" t="str">
        <f>IF(Sheet1!I249=A248,"",Sheet1!J249)</f>
        <v/>
      </c>
      <c r="E249" s="10" t="str">
        <f>IF(Sheet1!AK249=Sheet2!B248,"",Sheet1!AI249 &amp; " - " &amp;Sheet1!AJ249)</f>
        <v>FAB040 - Fabrication, Drill</v>
      </c>
      <c r="F249" s="10" t="str">
        <f>IF(Sheet1!T249="","",Sheet1!T249)</f>
        <v/>
      </c>
      <c r="G249" s="10" t="str">
        <f>IF(Sheet1!T249="","",Sheet1!AB249)</f>
        <v/>
      </c>
      <c r="H249" s="10">
        <f>Sheet1!Z249</f>
        <v>1</v>
      </c>
      <c r="I249" s="10" t="str">
        <f>IF(Sheet1!T249="","",Sheet1!AC249)</f>
        <v/>
      </c>
      <c r="J249" s="11"/>
      <c r="K249" s="11"/>
      <c r="L249" s="11"/>
      <c r="M249" s="12"/>
    </row>
    <row r="250" spans="1:13" ht="38.25" x14ac:dyDescent="0.2">
      <c r="A250" s="2" t="str">
        <f>Sheet1!I250</f>
        <v>8026139-140</v>
      </c>
      <c r="B250" s="2">
        <f>Sheet1!AK250</f>
        <v>23100</v>
      </c>
      <c r="C250" s="9" t="str">
        <f>IF(Sheet1!I250=A249,"",Sheet1!I250)</f>
        <v/>
      </c>
      <c r="D250" s="10" t="str">
        <f>IF(Sheet1!I250=A249,"",Sheet1!J250)</f>
        <v/>
      </c>
      <c r="E250" s="10" t="str">
        <f>IF(Sheet1!AK250=Sheet2!B249,"",Sheet1!AI250 &amp; " - " &amp;Sheet1!AJ250)</f>
        <v>FIN010 - Finishing, Surface Prep</v>
      </c>
      <c r="F250" s="10" t="str">
        <f>IF(Sheet1!T250="","",Sheet1!T250)</f>
        <v/>
      </c>
      <c r="G250" s="10" t="str">
        <f>IF(Sheet1!T250="","",Sheet1!AB250)</f>
        <v/>
      </c>
      <c r="H250" s="10">
        <f>Sheet1!Z250</f>
        <v>1</v>
      </c>
      <c r="I250" s="10" t="str">
        <f>IF(Sheet1!T250="","",Sheet1!AC250)</f>
        <v/>
      </c>
      <c r="J250" s="11"/>
      <c r="K250" s="11"/>
      <c r="L250" s="11"/>
      <c r="M250" s="12"/>
    </row>
    <row r="251" spans="1:13" ht="39" thickBot="1" x14ac:dyDescent="0.25">
      <c r="A251" s="2" t="str">
        <f>Sheet1!I251</f>
        <v>8026139-140</v>
      </c>
      <c r="B251" s="2">
        <f>Sheet1!AK251</f>
        <v>27700</v>
      </c>
      <c r="C251" s="13" t="str">
        <f>IF(Sheet1!I251=A250,"",Sheet1!I251)</f>
        <v/>
      </c>
      <c r="D251" s="14" t="str">
        <f>IF(Sheet1!I251=A250,"",Sheet1!J251)</f>
        <v/>
      </c>
      <c r="E251" s="14" t="str">
        <f>IF(Sheet1!AK251=Sheet2!B250,"",Sheet1!AI251 &amp; " - " &amp;Sheet1!AJ251)</f>
        <v>FIN020 - Finishing, Paint</v>
      </c>
      <c r="F251" s="14" t="str">
        <f>IF(Sheet1!T251="","",Sheet1!T251)</f>
        <v/>
      </c>
      <c r="G251" s="14" t="str">
        <f>IF(Sheet1!T251="","",Sheet1!AB251)</f>
        <v/>
      </c>
      <c r="H251" s="14">
        <f>Sheet1!Z251</f>
        <v>1</v>
      </c>
      <c r="I251" s="14" t="str">
        <f>IF(Sheet1!T251="","",Sheet1!AC251)</f>
        <v/>
      </c>
      <c r="J251" s="15"/>
      <c r="K251" s="15"/>
      <c r="L251" s="15"/>
      <c r="M251" s="16"/>
    </row>
    <row r="252" spans="1:13" ht="38.25" x14ac:dyDescent="0.2">
      <c r="A252" s="2" t="str">
        <f>Sheet1!I252</f>
        <v>8025011</v>
      </c>
      <c r="B252" s="2">
        <f>Sheet1!AK252</f>
        <v>5010</v>
      </c>
      <c r="C252" s="5" t="str">
        <f>IF(Sheet1!I252=A251,"",Sheet1!I252)</f>
        <v>8025011</v>
      </c>
      <c r="D252" s="6" t="str">
        <f>IF(Sheet1!I252=A251,"",Sheet1!J252)</f>
        <v>Gusset Plate, SD Tester and Idlers</v>
      </c>
      <c r="E252" s="6" t="str">
        <f>IF(Sheet1!AK252=Sheet2!B251,"",Sheet1!AI252 &amp; " - " &amp;Sheet1!AJ252)</f>
        <v>FIN010 - Finishing, Surface Prep</v>
      </c>
      <c r="F252" s="6" t="str">
        <f>IF(Sheet1!T252="","",Sheet1!T252)</f>
        <v>8025011-A</v>
      </c>
      <c r="G252" s="6" t="str">
        <f>IF(Sheet1!T252="","",Sheet1!AB252)</f>
        <v>Gusset plate, unpainted</v>
      </c>
      <c r="H252" s="6">
        <f>Sheet1!Z252</f>
        <v>7</v>
      </c>
      <c r="I252" s="6" t="str">
        <f>IF(Sheet1!T252="","",Sheet1!AC252)</f>
        <v>EA</v>
      </c>
      <c r="J252" s="7"/>
      <c r="K252" s="7"/>
      <c r="L252" s="7"/>
      <c r="M252" s="8"/>
    </row>
    <row r="253" spans="1:13" ht="39" thickBot="1" x14ac:dyDescent="0.25">
      <c r="A253" s="2" t="str">
        <f>Sheet1!I253</f>
        <v>8025011</v>
      </c>
      <c r="B253" s="2">
        <f>Sheet1!AK253</f>
        <v>9230</v>
      </c>
      <c r="C253" s="13" t="str">
        <f>IF(Sheet1!I253=A252,"",Sheet1!I253)</f>
        <v/>
      </c>
      <c r="D253" s="14" t="str">
        <f>IF(Sheet1!I253=A252,"",Sheet1!J253)</f>
        <v/>
      </c>
      <c r="E253" s="14" t="str">
        <f>IF(Sheet1!AK253=Sheet2!B252,"",Sheet1!AI253 &amp; " - " &amp;Sheet1!AJ253)</f>
        <v>FIN020 - Finishing, Paint</v>
      </c>
      <c r="F253" s="14" t="str">
        <f>IF(Sheet1!T253="","",Sheet1!T253)</f>
        <v/>
      </c>
      <c r="G253" s="14" t="str">
        <f>IF(Sheet1!T253="","",Sheet1!AB253)</f>
        <v/>
      </c>
      <c r="H253" s="14">
        <f>Sheet1!Z253</f>
        <v>7</v>
      </c>
      <c r="I253" s="14" t="str">
        <f>IF(Sheet1!T253="","",Sheet1!AC253)</f>
        <v/>
      </c>
      <c r="J253" s="15"/>
      <c r="K253" s="15"/>
      <c r="L253" s="15"/>
      <c r="M253" s="16"/>
    </row>
    <row r="254" spans="1:13" ht="51" x14ac:dyDescent="0.2">
      <c r="A254" s="2" t="str">
        <f>Sheet1!I254</f>
        <v>8034696</v>
      </c>
      <c r="B254" s="2">
        <f>Sheet1!AK254</f>
        <v>5020</v>
      </c>
      <c r="C254" s="17" t="str">
        <f>IF(Sheet1!I254=A253,"",Sheet1!I254)</f>
        <v>8034696</v>
      </c>
      <c r="D254" s="18" t="str">
        <f>IF(Sheet1!I254=A253,"",Sheet1!J254)</f>
        <v>MOD. 13 EMERGENCY STOP ASS'Y &amp; WIRING T…</v>
      </c>
      <c r="E254" s="18" t="str">
        <f>IF(Sheet1!AK254=Sheet2!B253,"",Sheet1!AI254 &amp; " - " &amp;Sheet1!AJ254)</f>
        <v>ELC010 - Electrical, Benchwork</v>
      </c>
      <c r="F254" s="18" t="str">
        <f>IF(Sheet1!T254="","",Sheet1!T254)</f>
        <v>7775040</v>
      </c>
      <c r="G254" s="18" t="str">
        <f>IF(Sheet1!T254="","",Sheet1!AB254)</f>
        <v>#PNF14-10LF Lug,  Nylon insulated, locking fork terminal, wire range #16-14 AWG, #10</v>
      </c>
      <c r="H254" s="18">
        <f>Sheet1!Z254</f>
        <v>2</v>
      </c>
      <c r="I254" s="18" t="str">
        <f>IF(Sheet1!T254="","",Sheet1!AC254)</f>
        <v>EA</v>
      </c>
      <c r="J254" s="19"/>
      <c r="K254" s="19"/>
      <c r="L254" s="19"/>
      <c r="M254" s="20"/>
    </row>
    <row r="255" spans="1:13" ht="25.5" x14ac:dyDescent="0.2">
      <c r="A255" s="2" t="str">
        <f>Sheet1!I255</f>
        <v>8034696</v>
      </c>
      <c r="B255" s="2">
        <f>Sheet1!AK255</f>
        <v>5020</v>
      </c>
      <c r="C255" s="21" t="str">
        <f>IF(Sheet1!I255=A254,"",Sheet1!I255)</f>
        <v/>
      </c>
      <c r="D255" s="22" t="str">
        <f>IF(Sheet1!I255=A254,"",Sheet1!J255)</f>
        <v/>
      </c>
      <c r="E255" s="22" t="str">
        <f>IF(Sheet1!AK255=Sheet2!B254,"",Sheet1!AI255 &amp; " - " &amp;Sheet1!AJ255)</f>
        <v/>
      </c>
      <c r="F255" s="22" t="str">
        <f>IF(Sheet1!T255="","",Sheet1!T255)</f>
        <v>7195052</v>
      </c>
      <c r="G255" s="22" t="str">
        <f>IF(Sheet1!T255="","",Sheet1!AB255)</f>
        <v>#1-640509-0, pin housing, 4 circuit</v>
      </c>
      <c r="H255" s="22">
        <f>Sheet1!Z255</f>
        <v>2</v>
      </c>
      <c r="I255" s="22" t="str">
        <f>IF(Sheet1!T255="","",Sheet1!AC255)</f>
        <v>EA</v>
      </c>
      <c r="J255" s="23"/>
      <c r="K255" s="23"/>
      <c r="L255" s="23"/>
      <c r="M255" s="24"/>
    </row>
    <row r="256" spans="1:13" ht="25.5" x14ac:dyDescent="0.2">
      <c r="A256" s="2" t="str">
        <f>Sheet1!I256</f>
        <v>8034696</v>
      </c>
      <c r="B256" s="2">
        <f>Sheet1!AK256</f>
        <v>5020</v>
      </c>
      <c r="C256" s="21" t="str">
        <f>IF(Sheet1!I256=A255,"",Sheet1!I256)</f>
        <v/>
      </c>
      <c r="D256" s="22" t="str">
        <f>IF(Sheet1!I256=A255,"",Sheet1!J256)</f>
        <v/>
      </c>
      <c r="E256" s="22" t="str">
        <f>IF(Sheet1!AK256=Sheet2!B255,"",Sheet1!AI256 &amp; " - " &amp;Sheet1!AJ256)</f>
        <v/>
      </c>
      <c r="F256" s="22" t="str">
        <f>IF(Sheet1!T256="","",Sheet1!T256)</f>
        <v>7195042</v>
      </c>
      <c r="G256" s="22" t="str">
        <f>IF(Sheet1!T256="","",Sheet1!AB256)</f>
        <v>#1-640519-0, socket housing, 4 pin circuit</v>
      </c>
      <c r="H256" s="22">
        <f>Sheet1!Z256</f>
        <v>2</v>
      </c>
      <c r="I256" s="22" t="str">
        <f>IF(Sheet1!T256="","",Sheet1!AC256)</f>
        <v>EA</v>
      </c>
      <c r="J256" s="23"/>
      <c r="K256" s="23"/>
      <c r="L256" s="23"/>
      <c r="M256" s="24"/>
    </row>
    <row r="257" spans="1:13" x14ac:dyDescent="0.2">
      <c r="A257" s="2" t="str">
        <f>Sheet1!I257</f>
        <v>8034696</v>
      </c>
      <c r="B257" s="2">
        <f>Sheet1!AK257</f>
        <v>5020</v>
      </c>
      <c r="C257" s="21" t="str">
        <f>IF(Sheet1!I257=A256,"",Sheet1!I257)</f>
        <v/>
      </c>
      <c r="D257" s="22" t="str">
        <f>IF(Sheet1!I257=A256,"",Sheet1!J257)</f>
        <v/>
      </c>
      <c r="E257" s="22" t="str">
        <f>IF(Sheet1!AK257=Sheet2!B256,"",Sheet1!AI257 &amp; " - " &amp;Sheet1!AJ257)</f>
        <v/>
      </c>
      <c r="F257" s="22" t="str">
        <f>IF(Sheet1!T257="","",Sheet1!T257)</f>
        <v>7195038</v>
      </c>
      <c r="G257" s="22" t="str">
        <f>IF(Sheet1!T257="","",Sheet1!AB257)</f>
        <v>#641300-1, socket</v>
      </c>
      <c r="H257" s="22">
        <f>Sheet1!Z257</f>
        <v>8</v>
      </c>
      <c r="I257" s="22" t="str">
        <f>IF(Sheet1!T257="","",Sheet1!AC257)</f>
        <v>EA</v>
      </c>
      <c r="J257" s="23"/>
      <c r="K257" s="23"/>
      <c r="L257" s="23"/>
      <c r="M257" s="24"/>
    </row>
    <row r="258" spans="1:13" x14ac:dyDescent="0.2">
      <c r="A258" s="2" t="str">
        <f>Sheet1!I258</f>
        <v>8034696</v>
      </c>
      <c r="B258" s="2">
        <f>Sheet1!AK258</f>
        <v>5020</v>
      </c>
      <c r="C258" s="21" t="str">
        <f>IF(Sheet1!I258=A257,"",Sheet1!I258)</f>
        <v/>
      </c>
      <c r="D258" s="22" t="str">
        <f>IF(Sheet1!I258=A257,"",Sheet1!J258)</f>
        <v/>
      </c>
      <c r="E258" s="22" t="str">
        <f>IF(Sheet1!AK258=Sheet2!B257,"",Sheet1!AI258 &amp; " - " &amp;Sheet1!AJ258)</f>
        <v/>
      </c>
      <c r="F258" s="22" t="str">
        <f>IF(Sheet1!T258="","",Sheet1!T258)</f>
        <v>7195037</v>
      </c>
      <c r="G258" s="22" t="str">
        <f>IF(Sheet1!T258="","",Sheet1!AB258)</f>
        <v>#640545-1, pin</v>
      </c>
      <c r="H258" s="22">
        <f>Sheet1!Z258</f>
        <v>8</v>
      </c>
      <c r="I258" s="22" t="str">
        <f>IF(Sheet1!T258="","",Sheet1!AC258)</f>
        <v>EA</v>
      </c>
      <c r="J258" s="23"/>
      <c r="K258" s="23"/>
      <c r="L258" s="23"/>
      <c r="M258" s="24"/>
    </row>
    <row r="259" spans="1:13" ht="25.5" x14ac:dyDescent="0.2">
      <c r="A259" s="2" t="str">
        <f>Sheet1!I259</f>
        <v>8034696</v>
      </c>
      <c r="B259" s="2">
        <f>Sheet1!AK259</f>
        <v>5020</v>
      </c>
      <c r="C259" s="21" t="str">
        <f>IF(Sheet1!I259=A258,"",Sheet1!I259)</f>
        <v/>
      </c>
      <c r="D259" s="22" t="str">
        <f>IF(Sheet1!I259=A258,"",Sheet1!J259)</f>
        <v/>
      </c>
      <c r="E259" s="22" t="str">
        <f>IF(Sheet1!AK259=Sheet2!B258,"",Sheet1!AI259 &amp; " - " &amp;Sheet1!AJ259)</f>
        <v/>
      </c>
      <c r="F259" s="22" t="str">
        <f>IF(Sheet1!T259="","",Sheet1!T259)</f>
        <v>787299M</v>
      </c>
      <c r="G259" s="22" t="str">
        <f>IF(Sheet1!T259="","",Sheet1!AB259)</f>
        <v>Wire, Single, Stranded, WHT, 18</v>
      </c>
      <c r="H259" s="22">
        <f>Sheet1!Z259</f>
        <v>11</v>
      </c>
      <c r="I259" s="22" t="str">
        <f>IF(Sheet1!T259="","",Sheet1!AC259)</f>
        <v>IN</v>
      </c>
      <c r="J259" s="23"/>
      <c r="K259" s="23"/>
      <c r="L259" s="23"/>
      <c r="M259" s="24"/>
    </row>
    <row r="260" spans="1:13" ht="25.5" x14ac:dyDescent="0.2">
      <c r="A260" s="2" t="str">
        <f>Sheet1!I260</f>
        <v>8034696</v>
      </c>
      <c r="B260" s="2">
        <f>Sheet1!AK260</f>
        <v>5020</v>
      </c>
      <c r="C260" s="21" t="str">
        <f>IF(Sheet1!I260=A259,"",Sheet1!I260)</f>
        <v/>
      </c>
      <c r="D260" s="22" t="str">
        <f>IF(Sheet1!I260=A259,"",Sheet1!J260)</f>
        <v/>
      </c>
      <c r="E260" s="22" t="str">
        <f>IF(Sheet1!AK260=Sheet2!B259,"",Sheet1!AI260 &amp; " - " &amp;Sheet1!AJ260)</f>
        <v/>
      </c>
      <c r="F260" s="22" t="str">
        <f>IF(Sheet1!T260="","",Sheet1!T260)</f>
        <v>787299M</v>
      </c>
      <c r="G260" s="22" t="str">
        <f>IF(Sheet1!T260="","",Sheet1!AB260)</f>
        <v>Wire, Single, Stranded, WHT, 18</v>
      </c>
      <c r="H260" s="22">
        <f>Sheet1!Z260</f>
        <v>11</v>
      </c>
      <c r="I260" s="22" t="str">
        <f>IF(Sheet1!T260="","",Sheet1!AC260)</f>
        <v>IN</v>
      </c>
      <c r="J260" s="23"/>
      <c r="K260" s="23"/>
      <c r="L260" s="23"/>
      <c r="M260" s="24"/>
    </row>
    <row r="261" spans="1:13" ht="25.5" x14ac:dyDescent="0.2">
      <c r="A261" s="2" t="str">
        <f>Sheet1!I261</f>
        <v>8034696</v>
      </c>
      <c r="B261" s="2">
        <f>Sheet1!AK261</f>
        <v>5020</v>
      </c>
      <c r="C261" s="21" t="str">
        <f>IF(Sheet1!I261=A260,"",Sheet1!I261)</f>
        <v/>
      </c>
      <c r="D261" s="22" t="str">
        <f>IF(Sheet1!I261=A260,"",Sheet1!J261)</f>
        <v/>
      </c>
      <c r="E261" s="22" t="str">
        <f>IF(Sheet1!AK261=Sheet2!B260,"",Sheet1!AI261 &amp; " - " &amp;Sheet1!AJ261)</f>
        <v/>
      </c>
      <c r="F261" s="22" t="str">
        <f>IF(Sheet1!T261="","",Sheet1!T261)</f>
        <v>787255M</v>
      </c>
      <c r="G261" s="22" t="str">
        <f>IF(Sheet1!T261="","",Sheet1!AB261)</f>
        <v>Wire, Single, Stranded, GRN, 18</v>
      </c>
      <c r="H261" s="22">
        <f>Sheet1!Z261</f>
        <v>9</v>
      </c>
      <c r="I261" s="22" t="str">
        <f>IF(Sheet1!T261="","",Sheet1!AC261)</f>
        <v>IN</v>
      </c>
      <c r="J261" s="23"/>
      <c r="K261" s="23"/>
      <c r="L261" s="23"/>
      <c r="M261" s="24"/>
    </row>
    <row r="262" spans="1:13" ht="25.5" x14ac:dyDescent="0.2">
      <c r="A262" s="2" t="str">
        <f>Sheet1!I262</f>
        <v>8034696</v>
      </c>
      <c r="B262" s="2">
        <f>Sheet1!AK262</f>
        <v>5020</v>
      </c>
      <c r="C262" s="21" t="str">
        <f>IF(Sheet1!I262=A261,"",Sheet1!I262)</f>
        <v/>
      </c>
      <c r="D262" s="22" t="str">
        <f>IF(Sheet1!I262=A261,"",Sheet1!J262)</f>
        <v/>
      </c>
      <c r="E262" s="22" t="str">
        <f>IF(Sheet1!AK262=Sheet2!B261,"",Sheet1!AI262 &amp; " - " &amp;Sheet1!AJ262)</f>
        <v/>
      </c>
      <c r="F262" s="22" t="str">
        <f>IF(Sheet1!T262="","",Sheet1!T262)</f>
        <v>787255M</v>
      </c>
      <c r="G262" s="22" t="str">
        <f>IF(Sheet1!T262="","",Sheet1!AB262)</f>
        <v>Wire, Single, Stranded, GRN, 18</v>
      </c>
      <c r="H262" s="22">
        <f>Sheet1!Z262</f>
        <v>9</v>
      </c>
      <c r="I262" s="22" t="str">
        <f>IF(Sheet1!T262="","",Sheet1!AC262)</f>
        <v>IN</v>
      </c>
      <c r="J262" s="23"/>
      <c r="K262" s="23"/>
      <c r="L262" s="23"/>
      <c r="M262" s="24"/>
    </row>
    <row r="263" spans="1:13" ht="25.5" x14ac:dyDescent="0.2">
      <c r="A263" s="2" t="str">
        <f>Sheet1!I263</f>
        <v>8034696</v>
      </c>
      <c r="B263" s="2">
        <f>Sheet1!AK263</f>
        <v>5020</v>
      </c>
      <c r="C263" s="21" t="str">
        <f>IF(Sheet1!I263=A262,"",Sheet1!I263)</f>
        <v/>
      </c>
      <c r="D263" s="22" t="str">
        <f>IF(Sheet1!I263=A262,"",Sheet1!J263)</f>
        <v/>
      </c>
      <c r="E263" s="22" t="str">
        <f>IF(Sheet1!AK263=Sheet2!B262,"",Sheet1!AI263 &amp; " - " &amp;Sheet1!AJ263)</f>
        <v/>
      </c>
      <c r="F263" s="22" t="str">
        <f>IF(Sheet1!T263="","",Sheet1!T263)</f>
        <v>787255M</v>
      </c>
      <c r="G263" s="22" t="str">
        <f>IF(Sheet1!T263="","",Sheet1!AB263)</f>
        <v>Wire, Single, Stranded, GRN, 18</v>
      </c>
      <c r="H263" s="22">
        <f>Sheet1!Z263</f>
        <v>9</v>
      </c>
      <c r="I263" s="22" t="str">
        <f>IF(Sheet1!T263="","",Sheet1!AC263)</f>
        <v>IN</v>
      </c>
      <c r="J263" s="23"/>
      <c r="K263" s="23"/>
      <c r="L263" s="23"/>
      <c r="M263" s="24"/>
    </row>
    <row r="264" spans="1:13" ht="25.5" x14ac:dyDescent="0.2">
      <c r="A264" s="2" t="str">
        <f>Sheet1!I264</f>
        <v>8034696</v>
      </c>
      <c r="B264" s="2">
        <f>Sheet1!AK264</f>
        <v>5020</v>
      </c>
      <c r="C264" s="21" t="str">
        <f>IF(Sheet1!I264=A263,"",Sheet1!I264)</f>
        <v/>
      </c>
      <c r="D264" s="22" t="str">
        <f>IF(Sheet1!I264=A263,"",Sheet1!J264)</f>
        <v/>
      </c>
      <c r="E264" s="22" t="str">
        <f>IF(Sheet1!AK264=Sheet2!B263,"",Sheet1!AI264 &amp; " - " &amp;Sheet1!AJ264)</f>
        <v/>
      </c>
      <c r="F264" s="22" t="str">
        <f>IF(Sheet1!T264="","",Sheet1!T264)</f>
        <v>787255M</v>
      </c>
      <c r="G264" s="22" t="str">
        <f>IF(Sheet1!T264="","",Sheet1!AB264)</f>
        <v>Wire, Single, Stranded, GRN, 18</v>
      </c>
      <c r="H264" s="22">
        <f>Sheet1!Z264</f>
        <v>9</v>
      </c>
      <c r="I264" s="22" t="str">
        <f>IF(Sheet1!T264="","",Sheet1!AC264)</f>
        <v>IN</v>
      </c>
      <c r="J264" s="23"/>
      <c r="K264" s="23"/>
      <c r="L264" s="23"/>
      <c r="M264" s="24"/>
    </row>
    <row r="265" spans="1:13" ht="25.5" x14ac:dyDescent="0.2">
      <c r="A265" s="2" t="str">
        <f>Sheet1!I265</f>
        <v>8034696</v>
      </c>
      <c r="B265" s="2">
        <f>Sheet1!AK265</f>
        <v>5020</v>
      </c>
      <c r="C265" s="21" t="str">
        <f>IF(Sheet1!I265=A264,"",Sheet1!I265)</f>
        <v/>
      </c>
      <c r="D265" s="22" t="str">
        <f>IF(Sheet1!I265=A264,"",Sheet1!J265)</f>
        <v/>
      </c>
      <c r="E265" s="22" t="str">
        <f>IF(Sheet1!AK265=Sheet2!B264,"",Sheet1!AI265 &amp; " - " &amp;Sheet1!AJ265)</f>
        <v/>
      </c>
      <c r="F265" s="22" t="str">
        <f>IF(Sheet1!T265="","",Sheet1!T265)</f>
        <v>787222M</v>
      </c>
      <c r="G265" s="22" t="str">
        <f>IF(Sheet1!T265="","",Sheet1!AB265)</f>
        <v>Wire, Single, Stranded, RED, 18</v>
      </c>
      <c r="H265" s="22">
        <f>Sheet1!Z265</f>
        <v>9.5</v>
      </c>
      <c r="I265" s="22" t="str">
        <f>IF(Sheet1!T265="","",Sheet1!AC265)</f>
        <v>IN</v>
      </c>
      <c r="J265" s="23"/>
      <c r="K265" s="23"/>
      <c r="L265" s="23"/>
      <c r="M265" s="24"/>
    </row>
    <row r="266" spans="1:13" ht="25.5" x14ac:dyDescent="0.2">
      <c r="A266" s="2" t="str">
        <f>Sheet1!I266</f>
        <v>8034696</v>
      </c>
      <c r="B266" s="2">
        <f>Sheet1!AK266</f>
        <v>5020</v>
      </c>
      <c r="C266" s="21" t="str">
        <f>IF(Sheet1!I266=A265,"",Sheet1!I266)</f>
        <v/>
      </c>
      <c r="D266" s="22" t="str">
        <f>IF(Sheet1!I266=A265,"",Sheet1!J266)</f>
        <v/>
      </c>
      <c r="E266" s="22" t="str">
        <f>IF(Sheet1!AK266=Sheet2!B265,"",Sheet1!AI266 &amp; " - " &amp;Sheet1!AJ266)</f>
        <v/>
      </c>
      <c r="F266" s="22" t="str">
        <f>IF(Sheet1!T266="","",Sheet1!T266)</f>
        <v>787222M</v>
      </c>
      <c r="G266" s="22" t="str">
        <f>IF(Sheet1!T266="","",Sheet1!AB266)</f>
        <v>Wire, Single, Stranded, RED, 18</v>
      </c>
      <c r="H266" s="22">
        <f>Sheet1!Z266</f>
        <v>9.5</v>
      </c>
      <c r="I266" s="22" t="str">
        <f>IF(Sheet1!T266="","",Sheet1!AC266)</f>
        <v>IN</v>
      </c>
      <c r="J266" s="23"/>
      <c r="K266" s="23"/>
      <c r="L266" s="23"/>
      <c r="M266" s="24"/>
    </row>
    <row r="267" spans="1:13" ht="25.5" x14ac:dyDescent="0.2">
      <c r="A267" s="2" t="str">
        <f>Sheet1!I267</f>
        <v>8034696</v>
      </c>
      <c r="B267" s="2">
        <f>Sheet1!AK267</f>
        <v>5020</v>
      </c>
      <c r="C267" s="21" t="str">
        <f>IF(Sheet1!I267=A266,"",Sheet1!I267)</f>
        <v/>
      </c>
      <c r="D267" s="22" t="str">
        <f>IF(Sheet1!I267=A266,"",Sheet1!J267)</f>
        <v/>
      </c>
      <c r="E267" s="22" t="str">
        <f>IF(Sheet1!AK267=Sheet2!B266,"",Sheet1!AI267 &amp; " - " &amp;Sheet1!AJ267)</f>
        <v/>
      </c>
      <c r="F267" s="22" t="str">
        <f>IF(Sheet1!T267="","",Sheet1!T267)</f>
        <v>787222M</v>
      </c>
      <c r="G267" s="22" t="str">
        <f>IF(Sheet1!T267="","",Sheet1!AB267)</f>
        <v>Wire, Single, Stranded, RED, 18</v>
      </c>
      <c r="H267" s="22">
        <f>Sheet1!Z267</f>
        <v>9.5</v>
      </c>
      <c r="I267" s="22" t="str">
        <f>IF(Sheet1!T267="","",Sheet1!AC267)</f>
        <v>IN</v>
      </c>
      <c r="J267" s="23"/>
      <c r="K267" s="23"/>
      <c r="L267" s="23"/>
      <c r="M267" s="24"/>
    </row>
    <row r="268" spans="1:13" ht="25.5" x14ac:dyDescent="0.2">
      <c r="A268" s="2" t="str">
        <f>Sheet1!I268</f>
        <v>8034696</v>
      </c>
      <c r="B268" s="2">
        <f>Sheet1!AK268</f>
        <v>5020</v>
      </c>
      <c r="C268" s="21" t="str">
        <f>IF(Sheet1!I268=A267,"",Sheet1!I268)</f>
        <v/>
      </c>
      <c r="D268" s="22" t="str">
        <f>IF(Sheet1!I268=A267,"",Sheet1!J268)</f>
        <v/>
      </c>
      <c r="E268" s="22" t="str">
        <f>IF(Sheet1!AK268=Sheet2!B267,"",Sheet1!AI268 &amp; " - " &amp;Sheet1!AJ268)</f>
        <v/>
      </c>
      <c r="F268" s="22" t="str">
        <f>IF(Sheet1!T268="","",Sheet1!T268)</f>
        <v>787222M</v>
      </c>
      <c r="G268" s="22" t="str">
        <f>IF(Sheet1!T268="","",Sheet1!AB268)</f>
        <v>Wire, Single, Stranded, RED, 18</v>
      </c>
      <c r="H268" s="22">
        <f>Sheet1!Z268</f>
        <v>9.5</v>
      </c>
      <c r="I268" s="22" t="str">
        <f>IF(Sheet1!T268="","",Sheet1!AC268)</f>
        <v>IN</v>
      </c>
      <c r="J268" s="23"/>
      <c r="K268" s="23"/>
      <c r="L268" s="23"/>
      <c r="M268" s="24"/>
    </row>
    <row r="269" spans="1:13" ht="25.5" x14ac:dyDescent="0.2">
      <c r="A269" s="2" t="str">
        <f>Sheet1!I269</f>
        <v>8034696</v>
      </c>
      <c r="B269" s="2">
        <f>Sheet1!AK269</f>
        <v>5020</v>
      </c>
      <c r="C269" s="21" t="str">
        <f>IF(Sheet1!I269=A268,"",Sheet1!I269)</f>
        <v/>
      </c>
      <c r="D269" s="22" t="str">
        <f>IF(Sheet1!I269=A268,"",Sheet1!J269)</f>
        <v/>
      </c>
      <c r="E269" s="22" t="str">
        <f>IF(Sheet1!AK269=Sheet2!B268,"",Sheet1!AI269 &amp; " - " &amp;Sheet1!AJ269)</f>
        <v/>
      </c>
      <c r="F269" s="22" t="str">
        <f>IF(Sheet1!T269="","",Sheet1!T269)</f>
        <v>787200M</v>
      </c>
      <c r="G269" s="22" t="str">
        <f>IF(Sheet1!T269="","",Sheet1!AB269)</f>
        <v>Wire, Single, Stranded, BLK, 18</v>
      </c>
      <c r="H269" s="22">
        <f>Sheet1!Z269</f>
        <v>11</v>
      </c>
      <c r="I269" s="22" t="str">
        <f>IF(Sheet1!T269="","",Sheet1!AC269)</f>
        <v>IN</v>
      </c>
      <c r="J269" s="23"/>
      <c r="K269" s="23"/>
      <c r="L269" s="23"/>
      <c r="M269" s="24"/>
    </row>
    <row r="270" spans="1:13" ht="26.25" thickBot="1" x14ac:dyDescent="0.25">
      <c r="A270" s="2" t="str">
        <f>Sheet1!I270</f>
        <v>8034696</v>
      </c>
      <c r="B270" s="2">
        <f>Sheet1!AK270</f>
        <v>5020</v>
      </c>
      <c r="C270" s="21" t="str">
        <f>IF(Sheet1!I270=A269,"",Sheet1!I270)</f>
        <v/>
      </c>
      <c r="D270" s="22" t="str">
        <f>IF(Sheet1!I270=A269,"",Sheet1!J270)</f>
        <v/>
      </c>
      <c r="E270" s="22" t="str">
        <f>IF(Sheet1!AK270=Sheet2!B269,"",Sheet1!AI270 &amp; " - " &amp;Sheet1!AJ270)</f>
        <v/>
      </c>
      <c r="F270" s="22" t="str">
        <f>IF(Sheet1!T270="","",Sheet1!T270)</f>
        <v>787200M</v>
      </c>
      <c r="G270" s="22" t="str">
        <f>IF(Sheet1!T270="","",Sheet1!AB270)</f>
        <v>Wire, Single, Stranded, BLK, 18</v>
      </c>
      <c r="H270" s="22">
        <f>Sheet1!Z270</f>
        <v>11</v>
      </c>
      <c r="I270" s="22" t="str">
        <f>IF(Sheet1!T270="","",Sheet1!AC270)</f>
        <v>IN</v>
      </c>
      <c r="J270" s="23"/>
      <c r="K270" s="23"/>
      <c r="L270" s="23"/>
      <c r="M270" s="24"/>
    </row>
    <row r="271" spans="1:13" ht="38.25" x14ac:dyDescent="0.2">
      <c r="A271" s="2" t="str">
        <f>Sheet1!I271</f>
        <v>8034696</v>
      </c>
      <c r="B271" s="2">
        <f>Sheet1!AK271</f>
        <v>9220</v>
      </c>
      <c r="C271" s="17" t="str">
        <f>IF(Sheet1!I271=A270,"",Sheet1!I271)</f>
        <v/>
      </c>
      <c r="D271" s="18" t="str">
        <f>IF(Sheet1!I271=A270,"",Sheet1!J271)</f>
        <v/>
      </c>
      <c r="E271" s="18" t="str">
        <f>IF(Sheet1!AK271=Sheet2!B270,"",Sheet1!AI271 &amp; " - " &amp;Sheet1!AJ271)</f>
        <v>ELC010 - Electrical, Benchwork</v>
      </c>
      <c r="F271" s="18" t="str">
        <f>IF(Sheet1!T271="","",Sheet1!T271)</f>
        <v>7195052</v>
      </c>
      <c r="G271" s="18" t="str">
        <f>IF(Sheet1!T271="","",Sheet1!AB271)</f>
        <v>#1-640509-0, pin housing, 4 circuit</v>
      </c>
      <c r="H271" s="18">
        <f>Sheet1!Z271</f>
        <v>2</v>
      </c>
      <c r="I271" s="18" t="str">
        <f>IF(Sheet1!T271="","",Sheet1!AC271)</f>
        <v>EA</v>
      </c>
      <c r="J271" s="19"/>
      <c r="K271" s="19"/>
      <c r="L271" s="19"/>
      <c r="M271" s="20"/>
    </row>
    <row r="272" spans="1:13" x14ac:dyDescent="0.2">
      <c r="A272" s="2" t="str">
        <f>Sheet1!I272</f>
        <v>8034696</v>
      </c>
      <c r="B272" s="2">
        <f>Sheet1!AK272</f>
        <v>9220</v>
      </c>
      <c r="C272" s="21" t="str">
        <f>IF(Sheet1!I272=A271,"",Sheet1!I272)</f>
        <v/>
      </c>
      <c r="D272" s="22" t="str">
        <f>IF(Sheet1!I272=A271,"",Sheet1!J272)</f>
        <v/>
      </c>
      <c r="E272" s="22" t="str">
        <f>IF(Sheet1!AK272=Sheet2!B271,"",Sheet1!AI272 &amp; " - " &amp;Sheet1!AJ272)</f>
        <v/>
      </c>
      <c r="F272" s="22" t="str">
        <f>IF(Sheet1!T272="","",Sheet1!T272)</f>
        <v>7195037</v>
      </c>
      <c r="G272" s="22" t="str">
        <f>IF(Sheet1!T272="","",Sheet1!AB272)</f>
        <v>#640545-1, pin</v>
      </c>
      <c r="H272" s="22">
        <f>Sheet1!Z272</f>
        <v>4</v>
      </c>
      <c r="I272" s="22" t="str">
        <f>IF(Sheet1!T272="","",Sheet1!AC272)</f>
        <v>EA</v>
      </c>
      <c r="J272" s="23"/>
      <c r="K272" s="23"/>
      <c r="L272" s="23"/>
      <c r="M272" s="24"/>
    </row>
    <row r="273" spans="1:13" ht="25.5" x14ac:dyDescent="0.2">
      <c r="A273" s="2" t="str">
        <f>Sheet1!I273</f>
        <v>8034696</v>
      </c>
      <c r="B273" s="2">
        <f>Sheet1!AK273</f>
        <v>9220</v>
      </c>
      <c r="C273" s="21" t="str">
        <f>IF(Sheet1!I273=A272,"",Sheet1!I273)</f>
        <v/>
      </c>
      <c r="D273" s="22" t="str">
        <f>IF(Sheet1!I273=A272,"",Sheet1!J273)</f>
        <v/>
      </c>
      <c r="E273" s="22" t="str">
        <f>IF(Sheet1!AK273=Sheet2!B272,"",Sheet1!AI273 &amp; " - " &amp;Sheet1!AJ273)</f>
        <v/>
      </c>
      <c r="F273" s="22" t="str">
        <f>IF(Sheet1!T273="","",Sheet1!T273)</f>
        <v>787222M</v>
      </c>
      <c r="G273" s="22" t="str">
        <f>IF(Sheet1!T273="","",Sheet1!AB273)</f>
        <v>Wire, Single, Stranded, RED, 18</v>
      </c>
      <c r="H273" s="22">
        <f>Sheet1!Z273</f>
        <v>4</v>
      </c>
      <c r="I273" s="22" t="str">
        <f>IF(Sheet1!T273="","",Sheet1!AC273)</f>
        <v>IN</v>
      </c>
      <c r="J273" s="23"/>
      <c r="K273" s="23"/>
      <c r="L273" s="23"/>
      <c r="M273" s="24"/>
    </row>
    <row r="274" spans="1:13" ht="26.25" thickBot="1" x14ac:dyDescent="0.25">
      <c r="A274" s="2" t="str">
        <f>Sheet1!I274</f>
        <v>8034696</v>
      </c>
      <c r="B274" s="2">
        <f>Sheet1!AK274</f>
        <v>9220</v>
      </c>
      <c r="C274" s="21" t="str">
        <f>IF(Sheet1!I274=A273,"",Sheet1!I274)</f>
        <v/>
      </c>
      <c r="D274" s="22" t="str">
        <f>IF(Sheet1!I274=A273,"",Sheet1!J274)</f>
        <v/>
      </c>
      <c r="E274" s="22" t="str">
        <f>IF(Sheet1!AK274=Sheet2!B273,"",Sheet1!AI274 &amp; " - " &amp;Sheet1!AJ274)</f>
        <v/>
      </c>
      <c r="F274" s="22" t="str">
        <f>IF(Sheet1!T274="","",Sheet1!T274)</f>
        <v>787222M</v>
      </c>
      <c r="G274" s="22" t="str">
        <f>IF(Sheet1!T274="","",Sheet1!AB274)</f>
        <v>Wire, Single, Stranded, RED, 18</v>
      </c>
      <c r="H274" s="22">
        <f>Sheet1!Z274</f>
        <v>4</v>
      </c>
      <c r="I274" s="22" t="str">
        <f>IF(Sheet1!T274="","",Sheet1!AC274)</f>
        <v>IN</v>
      </c>
      <c r="J274" s="23"/>
      <c r="K274" s="23"/>
      <c r="L274" s="23"/>
      <c r="M274" s="24"/>
    </row>
    <row r="275" spans="1:13" ht="51" x14ac:dyDescent="0.2">
      <c r="A275" s="2" t="str">
        <f>Sheet1!I275</f>
        <v>8034696</v>
      </c>
      <c r="B275" s="2">
        <f>Sheet1!AK275</f>
        <v>18460</v>
      </c>
      <c r="C275" s="17" t="str">
        <f>IF(Sheet1!I275=A274,"",Sheet1!I275)</f>
        <v/>
      </c>
      <c r="D275" s="18" t="str">
        <f>IF(Sheet1!I275=A274,"",Sheet1!J275)</f>
        <v/>
      </c>
      <c r="E275" s="18" t="str">
        <f>IF(Sheet1!AK275=Sheet2!B274,"",Sheet1!AI275 &amp; " - " &amp;Sheet1!AJ275)</f>
        <v>ELC020 - Electrical, Instrumentation</v>
      </c>
      <c r="F275" s="18" t="str">
        <f>IF(Sheet1!T275="","",Sheet1!T275)</f>
        <v>8033275-1</v>
      </c>
      <c r="G275" s="18" t="str">
        <f>IF(Sheet1!T275="","",Sheet1!AB275)</f>
        <v>E-Stop Box Fabrication</v>
      </c>
      <c r="H275" s="18">
        <f>Sheet1!Z275</f>
        <v>2</v>
      </c>
      <c r="I275" s="18" t="str">
        <f>IF(Sheet1!T275="","",Sheet1!AC275)</f>
        <v>EA</v>
      </c>
      <c r="J275" s="19"/>
      <c r="K275" s="19"/>
      <c r="L275" s="19"/>
      <c r="M275" s="20"/>
    </row>
    <row r="276" spans="1:13" ht="38.25" x14ac:dyDescent="0.2">
      <c r="A276" s="2" t="str">
        <f>Sheet1!I276</f>
        <v>8034696</v>
      </c>
      <c r="B276" s="2">
        <f>Sheet1!AK276</f>
        <v>18460</v>
      </c>
      <c r="C276" s="21" t="str">
        <f>IF(Sheet1!I276=A275,"",Sheet1!I276)</f>
        <v/>
      </c>
      <c r="D276" s="22" t="str">
        <f>IF(Sheet1!I276=A275,"",Sheet1!J276)</f>
        <v/>
      </c>
      <c r="E276" s="22" t="str">
        <f>IF(Sheet1!AK276=Sheet2!B275,"",Sheet1!AI276 &amp; " - " &amp;Sheet1!AJ276)</f>
        <v/>
      </c>
      <c r="F276" s="22" t="str">
        <f>IF(Sheet1!T276="","",Sheet1!T276)</f>
        <v>7733009</v>
      </c>
      <c r="G276" s="22" t="str">
        <f>IF(Sheet1!T276="","",Sheet1!AB276)</f>
        <v>#10250T5J63 Push-Pull emergency, stop operator, red</v>
      </c>
      <c r="H276" s="22">
        <f>Sheet1!Z276</f>
        <v>2</v>
      </c>
      <c r="I276" s="22" t="str">
        <f>IF(Sheet1!T276="","",Sheet1!AC276)</f>
        <v>EA</v>
      </c>
      <c r="J276" s="23"/>
      <c r="K276" s="23"/>
      <c r="L276" s="23"/>
      <c r="M276" s="24"/>
    </row>
    <row r="277" spans="1:13" ht="25.5" x14ac:dyDescent="0.2">
      <c r="A277" s="2" t="str">
        <f>Sheet1!I277</f>
        <v>8034696</v>
      </c>
      <c r="B277" s="2">
        <f>Sheet1!AK277</f>
        <v>18460</v>
      </c>
      <c r="C277" s="21" t="str">
        <f>IF(Sheet1!I277=A276,"",Sheet1!I277)</f>
        <v/>
      </c>
      <c r="D277" s="22" t="str">
        <f>IF(Sheet1!I277=A276,"",Sheet1!J277)</f>
        <v/>
      </c>
      <c r="E277" s="22" t="str">
        <f>IF(Sheet1!AK277=Sheet2!B276,"",Sheet1!AI277 &amp; " - " &amp;Sheet1!AJ277)</f>
        <v/>
      </c>
      <c r="F277" s="22" t="str">
        <f>IF(Sheet1!T277="","",Sheet1!T277)</f>
        <v>7731051</v>
      </c>
      <c r="G277" s="22" t="str">
        <f>IF(Sheet1!T277="","",Sheet1!AB277)</f>
        <v>#10250T51, contact block</v>
      </c>
      <c r="H277" s="22">
        <f>Sheet1!Z277</f>
        <v>2</v>
      </c>
      <c r="I277" s="22" t="str">
        <f>IF(Sheet1!T277="","",Sheet1!AC277)</f>
        <v>EA</v>
      </c>
      <c r="J277" s="23"/>
      <c r="K277" s="23"/>
      <c r="L277" s="23"/>
      <c r="M277" s="24"/>
    </row>
    <row r="278" spans="1:13" ht="25.5" x14ac:dyDescent="0.2">
      <c r="A278" s="2" t="str">
        <f>Sheet1!I278</f>
        <v>8034696</v>
      </c>
      <c r="B278" s="2">
        <f>Sheet1!AK278</f>
        <v>18460</v>
      </c>
      <c r="C278" s="21" t="str">
        <f>IF(Sheet1!I278=A277,"",Sheet1!I278)</f>
        <v/>
      </c>
      <c r="D278" s="22" t="str">
        <f>IF(Sheet1!I278=A277,"",Sheet1!J278)</f>
        <v/>
      </c>
      <c r="E278" s="22" t="str">
        <f>IF(Sheet1!AK278=Sheet2!B277,"",Sheet1!AI278 &amp; " - " &amp;Sheet1!AJ278)</f>
        <v/>
      </c>
      <c r="F278" s="22" t="str">
        <f>IF(Sheet1!T278="","",Sheet1!T278)</f>
        <v>7355102</v>
      </c>
      <c r="G278" s="22" t="str">
        <f>IF(Sheet1!T278="","",Sheet1!AB278)</f>
        <v>#10250TA8, protective ring</v>
      </c>
      <c r="H278" s="22">
        <f>Sheet1!Z278</f>
        <v>2</v>
      </c>
      <c r="I278" s="22" t="str">
        <f>IF(Sheet1!T278="","",Sheet1!AC278)</f>
        <v>EA</v>
      </c>
      <c r="J278" s="23"/>
      <c r="K278" s="23"/>
      <c r="L278" s="23"/>
      <c r="M278" s="24"/>
    </row>
    <row r="279" spans="1:13" ht="38.25" x14ac:dyDescent="0.2">
      <c r="A279" s="2" t="str">
        <f>Sheet1!I279</f>
        <v>8034696</v>
      </c>
      <c r="B279" s="2">
        <f>Sheet1!AK279</f>
        <v>18460</v>
      </c>
      <c r="C279" s="21" t="str">
        <f>IF(Sheet1!I279=A278,"",Sheet1!I279)</f>
        <v/>
      </c>
      <c r="D279" s="22" t="str">
        <f>IF(Sheet1!I279=A278,"",Sheet1!J279)</f>
        <v/>
      </c>
      <c r="E279" s="22" t="str">
        <f>IF(Sheet1!AK279=Sheet2!B278,"",Sheet1!AI279 &amp; " - " &amp;Sheet1!AJ279)</f>
        <v/>
      </c>
      <c r="F279" s="22" t="str">
        <f>IF(Sheet1!T279="","",Sheet1!T279)</f>
        <v>7353035</v>
      </c>
      <c r="G279" s="22" t="str">
        <f>IF(Sheet1!T279="","",Sheet1!AB279)</f>
        <v>#A-S050, hole seal, Hol-tite oil tight, (7/8"dia.holes)</v>
      </c>
      <c r="H279" s="22">
        <f>Sheet1!Z279</f>
        <v>2</v>
      </c>
      <c r="I279" s="22" t="str">
        <f>IF(Sheet1!T279="","",Sheet1!AC279)</f>
        <v>EA</v>
      </c>
      <c r="J279" s="23"/>
      <c r="K279" s="23"/>
      <c r="L279" s="23"/>
      <c r="M279" s="24"/>
    </row>
    <row r="280" spans="1:13" ht="25.5" x14ac:dyDescent="0.2">
      <c r="A280" s="2" t="str">
        <f>Sheet1!I280</f>
        <v>8034696</v>
      </c>
      <c r="B280" s="2">
        <f>Sheet1!AK280</f>
        <v>18460</v>
      </c>
      <c r="C280" s="21" t="str">
        <f>IF(Sheet1!I280=A279,"",Sheet1!I280)</f>
        <v/>
      </c>
      <c r="D280" s="22" t="str">
        <f>IF(Sheet1!I280=A279,"",Sheet1!J280)</f>
        <v/>
      </c>
      <c r="E280" s="22" t="str">
        <f>IF(Sheet1!AK280=Sheet2!B279,"",Sheet1!AI280 &amp; " - " &amp;Sheet1!AJ280)</f>
        <v/>
      </c>
      <c r="F280" s="22" t="str">
        <f>IF(Sheet1!T280="","",Sheet1!T280)</f>
        <v>7352034</v>
      </c>
      <c r="G280" s="22" t="str">
        <f>IF(Sheet1!T280="","",Sheet1!AB280)</f>
        <v>#TA1S10-C, cable tie mount, nylon (#10 hole)</v>
      </c>
      <c r="H280" s="22">
        <f>Sheet1!Z280</f>
        <v>2</v>
      </c>
      <c r="I280" s="22" t="str">
        <f>IF(Sheet1!T280="","",Sheet1!AC280)</f>
        <v>EA</v>
      </c>
      <c r="J280" s="23"/>
      <c r="K280" s="23"/>
      <c r="L280" s="23"/>
      <c r="M280" s="24"/>
    </row>
    <row r="281" spans="1:13" ht="38.25" x14ac:dyDescent="0.2">
      <c r="A281" s="2" t="str">
        <f>Sheet1!I281</f>
        <v>8034696</v>
      </c>
      <c r="B281" s="2">
        <f>Sheet1!AK281</f>
        <v>18460</v>
      </c>
      <c r="C281" s="21" t="str">
        <f>IF(Sheet1!I281=A280,"",Sheet1!I281)</f>
        <v/>
      </c>
      <c r="D281" s="22" t="str">
        <f>IF(Sheet1!I281=A280,"",Sheet1!J281)</f>
        <v/>
      </c>
      <c r="E281" s="22" t="str">
        <f>IF(Sheet1!AK281=Sheet2!B280,"",Sheet1!AI281 &amp; " - " &amp;Sheet1!AJ281)</f>
        <v/>
      </c>
      <c r="F281" s="22" t="str">
        <f>IF(Sheet1!T281="","",Sheet1!T281)</f>
        <v>2606101</v>
      </c>
      <c r="G281" s="22" t="str">
        <f>IF(Sheet1!T281="","",Sheet1!AB281)</f>
        <v>Size #10,, plated steel lockwasher, external tooth</v>
      </c>
      <c r="H281" s="22">
        <f>Sheet1!Z281</f>
        <v>2</v>
      </c>
      <c r="I281" s="22" t="str">
        <f>IF(Sheet1!T281="","",Sheet1!AC281)</f>
        <v>EA</v>
      </c>
      <c r="J281" s="23"/>
      <c r="K281" s="23"/>
      <c r="L281" s="23"/>
      <c r="M281" s="24"/>
    </row>
    <row r="282" spans="1:13" ht="38.25" x14ac:dyDescent="0.2">
      <c r="A282" s="2" t="str">
        <f>Sheet1!I282</f>
        <v>8034696</v>
      </c>
      <c r="B282" s="2">
        <f>Sheet1!AK282</f>
        <v>18460</v>
      </c>
      <c r="C282" s="21" t="str">
        <f>IF(Sheet1!I282=A281,"",Sheet1!I282)</f>
        <v/>
      </c>
      <c r="D282" s="22" t="str">
        <f>IF(Sheet1!I282=A281,"",Sheet1!J282)</f>
        <v/>
      </c>
      <c r="E282" s="22" t="str">
        <f>IF(Sheet1!AK282=Sheet2!B281,"",Sheet1!AI282 &amp; " - " &amp;Sheet1!AJ282)</f>
        <v/>
      </c>
      <c r="F282" s="22" t="str">
        <f>IF(Sheet1!T282="","",Sheet1!T282)</f>
        <v>2595701</v>
      </c>
      <c r="G282" s="22" t="str">
        <f>IF(Sheet1!T282="","",Sheet1!AB282)</f>
        <v>#6,, plated steel lockwasher, internal tooth</v>
      </c>
      <c r="H282" s="22">
        <f>Sheet1!Z282</f>
        <v>2</v>
      </c>
      <c r="I282" s="22" t="str">
        <f>IF(Sheet1!T282="","",Sheet1!AC282)</f>
        <v>EA</v>
      </c>
      <c r="J282" s="23"/>
      <c r="K282" s="23"/>
      <c r="L282" s="23"/>
      <c r="M282" s="24"/>
    </row>
    <row r="283" spans="1:13" ht="25.5" x14ac:dyDescent="0.2">
      <c r="A283" s="2" t="str">
        <f>Sheet1!I283</f>
        <v>8034696</v>
      </c>
      <c r="B283" s="2">
        <f>Sheet1!AK283</f>
        <v>18460</v>
      </c>
      <c r="C283" s="21" t="str">
        <f>IF(Sheet1!I283=A282,"",Sheet1!I283)</f>
        <v/>
      </c>
      <c r="D283" s="22" t="str">
        <f>IF(Sheet1!I283=A282,"",Sheet1!J283)</f>
        <v/>
      </c>
      <c r="E283" s="22" t="str">
        <f>IF(Sheet1!AK283=Sheet2!B282,"",Sheet1!AI283 &amp; " - " &amp;Sheet1!AJ283)</f>
        <v/>
      </c>
      <c r="F283" s="22" t="str">
        <f>IF(Sheet1!T283="","",Sheet1!T283)</f>
        <v>2516101</v>
      </c>
      <c r="G283" s="22" t="str">
        <f>IF(Sheet1!T283="","",Sheet1!AB283)</f>
        <v>Size #10,, plated steel flatwasher, SAE</v>
      </c>
      <c r="H283" s="22">
        <f>Sheet1!Z283</f>
        <v>2</v>
      </c>
      <c r="I283" s="22" t="str">
        <f>IF(Sheet1!T283="","",Sheet1!AC283)</f>
        <v>EA</v>
      </c>
      <c r="J283" s="23"/>
      <c r="K283" s="23"/>
      <c r="L283" s="23"/>
      <c r="M283" s="24"/>
    </row>
    <row r="284" spans="1:13" ht="38.25" x14ac:dyDescent="0.2">
      <c r="A284" s="2" t="str">
        <f>Sheet1!I284</f>
        <v>8034696</v>
      </c>
      <c r="B284" s="2">
        <f>Sheet1!AK284</f>
        <v>18460</v>
      </c>
      <c r="C284" s="21" t="str">
        <f>IF(Sheet1!I284=A283,"",Sheet1!I284)</f>
        <v/>
      </c>
      <c r="D284" s="22" t="str">
        <f>IF(Sheet1!I284=A283,"",Sheet1!J284)</f>
        <v/>
      </c>
      <c r="E284" s="22" t="str">
        <f>IF(Sheet1!AK284=Sheet2!B283,"",Sheet1!AI284 &amp; " - " &amp;Sheet1!AJ284)</f>
        <v/>
      </c>
      <c r="F284" s="22" t="str">
        <f>IF(Sheet1!T284="","",Sheet1!T284)</f>
        <v>2505701</v>
      </c>
      <c r="G284" s="22" t="str">
        <f>IF(Sheet1!T284="","",Sheet1!AB284)</f>
        <v>Size #6,, plated steel flatwasher, std., commercial</v>
      </c>
      <c r="H284" s="22">
        <f>Sheet1!Z284</f>
        <v>4</v>
      </c>
      <c r="I284" s="22" t="str">
        <f>IF(Sheet1!T284="","",Sheet1!AC284)</f>
        <v>EA</v>
      </c>
      <c r="J284" s="23"/>
      <c r="K284" s="23"/>
      <c r="L284" s="23"/>
      <c r="M284" s="24"/>
    </row>
    <row r="285" spans="1:13" ht="38.25" x14ac:dyDescent="0.2">
      <c r="A285" s="2" t="str">
        <f>Sheet1!I285</f>
        <v>8034696</v>
      </c>
      <c r="B285" s="2">
        <f>Sheet1!AK285</f>
        <v>18460</v>
      </c>
      <c r="C285" s="21" t="str">
        <f>IF(Sheet1!I285=A284,"",Sheet1!I285)</f>
        <v/>
      </c>
      <c r="D285" s="22" t="str">
        <f>IF(Sheet1!I285=A284,"",Sheet1!J285)</f>
        <v/>
      </c>
      <c r="E285" s="22" t="str">
        <f>IF(Sheet1!AK285=Sheet2!B284,"",Sheet1!AI285 &amp; " - " &amp;Sheet1!AJ285)</f>
        <v/>
      </c>
      <c r="F285" s="22" t="str">
        <f>IF(Sheet1!T285="","",Sheet1!T285)</f>
        <v>2231203</v>
      </c>
      <c r="G285" s="22" t="str">
        <f>IF(Sheet1!T285="","",Sheet1!AB285)</f>
        <v>6-32 thread x 3/8" lg.,, plated steel mach.screw, binding head, slotted</v>
      </c>
      <c r="H285" s="22">
        <f>Sheet1!Z285</f>
        <v>2</v>
      </c>
      <c r="I285" s="22" t="str">
        <f>IF(Sheet1!T285="","",Sheet1!AC285)</f>
        <v>EA</v>
      </c>
      <c r="J285" s="23"/>
      <c r="K285" s="23"/>
      <c r="L285" s="23"/>
      <c r="M285" s="24"/>
    </row>
    <row r="286" spans="1:13" ht="38.25" x14ac:dyDescent="0.2">
      <c r="A286" s="2" t="str">
        <f>Sheet1!I286</f>
        <v>8034696</v>
      </c>
      <c r="B286" s="2">
        <f>Sheet1!AK286</f>
        <v>18460</v>
      </c>
      <c r="C286" s="21" t="str">
        <f>IF(Sheet1!I286=A285,"",Sheet1!I286)</f>
        <v/>
      </c>
      <c r="D286" s="22" t="str">
        <f>IF(Sheet1!I286=A285,"",Sheet1!J286)</f>
        <v/>
      </c>
      <c r="E286" s="22" t="str">
        <f>IF(Sheet1!AK286=Sheet2!B285,"",Sheet1!AI286 &amp; " - " &amp;Sheet1!AJ286)</f>
        <v/>
      </c>
      <c r="F286" s="22" t="str">
        <f>IF(Sheet1!T286="","",Sheet1!T286)</f>
        <v>2001701</v>
      </c>
      <c r="G286" s="22" t="str">
        <f>IF(Sheet1!T286="","",Sheet1!AB286)</f>
        <v>10-32 thread,, Plated steel hex nuts, mach. screw, reg. pattern</v>
      </c>
      <c r="H286" s="22">
        <f>Sheet1!Z286</f>
        <v>2</v>
      </c>
      <c r="I286" s="22" t="str">
        <f>IF(Sheet1!T286="","",Sheet1!AC286)</f>
        <v>EA</v>
      </c>
      <c r="J286" s="23"/>
      <c r="K286" s="23"/>
      <c r="L286" s="23"/>
      <c r="M286" s="24"/>
    </row>
    <row r="287" spans="1:13" ht="38.25" x14ac:dyDescent="0.2">
      <c r="A287" s="2" t="str">
        <f>Sheet1!I287</f>
        <v>8034696</v>
      </c>
      <c r="B287" s="2">
        <f>Sheet1!AK287</f>
        <v>18460</v>
      </c>
      <c r="C287" s="21" t="str">
        <f>IF(Sheet1!I287=A286,"",Sheet1!I287)</f>
        <v/>
      </c>
      <c r="D287" s="22" t="str">
        <f>IF(Sheet1!I287=A286,"",Sheet1!J287)</f>
        <v/>
      </c>
      <c r="E287" s="22" t="str">
        <f>IF(Sheet1!AK287=Sheet2!B286,"",Sheet1!AI287 &amp; " - " &amp;Sheet1!AJ287)</f>
        <v/>
      </c>
      <c r="F287" s="22" t="str">
        <f>IF(Sheet1!T287="","",Sheet1!T287)</f>
        <v>1577201</v>
      </c>
      <c r="G287" s="22" t="str">
        <f>IF(Sheet1!T287="","",Sheet1!AB287)</f>
        <v>1/4",, #18-8 St.stl. lockwashers, med.spring, split</v>
      </c>
      <c r="H287" s="22">
        <f>Sheet1!Z287</f>
        <v>4</v>
      </c>
      <c r="I287" s="22" t="str">
        <f>IF(Sheet1!T287="","",Sheet1!AC287)</f>
        <v>EA</v>
      </c>
      <c r="J287" s="23"/>
      <c r="K287" s="23"/>
      <c r="L287" s="23"/>
      <c r="M287" s="24"/>
    </row>
    <row r="288" spans="1:13" ht="51" x14ac:dyDescent="0.2">
      <c r="A288" s="2" t="str">
        <f>Sheet1!I288</f>
        <v>8034696</v>
      </c>
      <c r="B288" s="2">
        <f>Sheet1!AK288</f>
        <v>18460</v>
      </c>
      <c r="C288" s="21" t="str">
        <f>IF(Sheet1!I288=A287,"",Sheet1!I288)</f>
        <v/>
      </c>
      <c r="D288" s="22" t="str">
        <f>IF(Sheet1!I288=A287,"",Sheet1!J288)</f>
        <v/>
      </c>
      <c r="E288" s="22" t="str">
        <f>IF(Sheet1!AK288=Sheet2!B287,"",Sheet1!AI288 &amp; " - " &amp;Sheet1!AJ288)</f>
        <v/>
      </c>
      <c r="F288" s="22" t="str">
        <f>IF(Sheet1!T288="","",Sheet1!T288)</f>
        <v>1507201</v>
      </c>
      <c r="G288" s="22" t="str">
        <f>IF(Sheet1!T288="","",Sheet1!AB288)</f>
        <v>1/4", #18-8 St.stl.,, flatwashers, Std., commercial (5/8"OD, 9/32"ID)</v>
      </c>
      <c r="H288" s="22">
        <f>Sheet1!Z288</f>
        <v>4</v>
      </c>
      <c r="I288" s="22" t="str">
        <f>IF(Sheet1!T288="","",Sheet1!AC288)</f>
        <v>EA</v>
      </c>
      <c r="J288" s="23"/>
      <c r="K288" s="23"/>
      <c r="L288" s="23"/>
      <c r="M288" s="24"/>
    </row>
    <row r="289" spans="1:13" ht="38.25" x14ac:dyDescent="0.2">
      <c r="A289" s="2" t="str">
        <f>Sheet1!I289</f>
        <v>8034696</v>
      </c>
      <c r="B289" s="2">
        <f>Sheet1!AK289</f>
        <v>18460</v>
      </c>
      <c r="C289" s="21" t="str">
        <f>IF(Sheet1!I289=A288,"",Sheet1!I289)</f>
        <v/>
      </c>
      <c r="D289" s="22" t="str">
        <f>IF(Sheet1!I289=A288,"",Sheet1!J289)</f>
        <v/>
      </c>
      <c r="E289" s="22" t="str">
        <f>IF(Sheet1!AK289=Sheet2!B288,"",Sheet1!AI289 &amp; " - " &amp;Sheet1!AJ289)</f>
        <v/>
      </c>
      <c r="F289" s="22" t="str">
        <f>IF(Sheet1!T289="","",Sheet1!T289)</f>
        <v>1402004</v>
      </c>
      <c r="G289" s="22" t="str">
        <f>IF(Sheet1!T289="","",Sheet1!AB289)</f>
        <v>1/4-20 thread x 1/2" lg.,, #18-8 St.stl. cap screw, hex head, plain</v>
      </c>
      <c r="H289" s="22">
        <f>Sheet1!Z289</f>
        <v>4</v>
      </c>
      <c r="I289" s="22" t="str">
        <f>IF(Sheet1!T289="","",Sheet1!AC289)</f>
        <v>EA</v>
      </c>
      <c r="J289" s="23"/>
      <c r="K289" s="23"/>
      <c r="L289" s="23"/>
      <c r="M289" s="24"/>
    </row>
    <row r="290" spans="1:13" x14ac:dyDescent="0.2">
      <c r="A290" s="2" t="str">
        <f>Sheet1!I290</f>
        <v>8034696</v>
      </c>
      <c r="B290" s="2">
        <f>Sheet1!AK290</f>
        <v>18460</v>
      </c>
      <c r="C290" s="21" t="str">
        <f>IF(Sheet1!I290=A289,"",Sheet1!I290)</f>
        <v/>
      </c>
      <c r="D290" s="22" t="str">
        <f>IF(Sheet1!I290=A289,"",Sheet1!J290)</f>
        <v/>
      </c>
      <c r="E290" s="22" t="str">
        <f>IF(Sheet1!AK290=Sheet2!B289,"",Sheet1!AI290 &amp; " - " &amp;Sheet1!AJ290)</f>
        <v/>
      </c>
      <c r="F290" s="22" t="str">
        <f>IF(Sheet1!T290="","",Sheet1!T290)</f>
        <v>9732001</v>
      </c>
      <c r="G290" s="22" t="str">
        <f>IF(Sheet1!T290="","",Sheet1!AB290)</f>
        <v>Sealant, RTV Silicone</v>
      </c>
      <c r="H290" s="22">
        <f>Sheet1!Z290</f>
        <v>1</v>
      </c>
      <c r="I290" s="22" t="str">
        <f>IF(Sheet1!T290="","",Sheet1!AC290)</f>
        <v>ml</v>
      </c>
      <c r="J290" s="23"/>
      <c r="K290" s="23"/>
      <c r="L290" s="23"/>
      <c r="M290" s="24"/>
    </row>
    <row r="291" spans="1:13" x14ac:dyDescent="0.2">
      <c r="A291" s="2" t="str">
        <f>Sheet1!I291</f>
        <v>8034696</v>
      </c>
      <c r="B291" s="2">
        <f>Sheet1!AK291</f>
        <v>18460</v>
      </c>
      <c r="C291" s="25" t="str">
        <f>IF(Sheet1!I291=A290,"",Sheet1!I291)</f>
        <v/>
      </c>
      <c r="D291" s="26" t="str">
        <f>IF(Sheet1!I291=A290,"",Sheet1!J291)</f>
        <v/>
      </c>
      <c r="E291" s="26" t="str">
        <f>IF(Sheet1!AK291=Sheet2!B290,"",Sheet1!AI291 &amp; " - " &amp;Sheet1!AJ291)</f>
        <v/>
      </c>
      <c r="F291" s="26" t="str">
        <f>IF(Sheet1!T291="","",Sheet1!T291)</f>
        <v>9732001</v>
      </c>
      <c r="G291" s="26" t="str">
        <f>IF(Sheet1!T291="","",Sheet1!AB291)</f>
        <v>Sealant, RTV Silicone</v>
      </c>
      <c r="H291" s="26">
        <f>Sheet1!Z291</f>
        <v>1</v>
      </c>
      <c r="I291" s="26" t="str">
        <f>IF(Sheet1!T291="","",Sheet1!AC291)</f>
        <v>ml</v>
      </c>
      <c r="J291" s="27"/>
      <c r="K291" s="27"/>
      <c r="L291" s="27"/>
      <c r="M291" s="28"/>
    </row>
    <row r="292" spans="1:13" ht="51" x14ac:dyDescent="0.2">
      <c r="A292" s="2" t="str">
        <f>Sheet1!I292</f>
        <v>8033275-1</v>
      </c>
      <c r="B292" s="2">
        <f>Sheet1!AK292</f>
        <v>5030</v>
      </c>
      <c r="C292" s="25" t="str">
        <f>IF(Sheet1!I292=A291,"",Sheet1!I292)</f>
        <v>8033275-1</v>
      </c>
      <c r="D292" s="26" t="str">
        <f>IF(Sheet1!I292=A291,"",Sheet1!J292)</f>
        <v>E-Stop Box Fabrication</v>
      </c>
      <c r="E292" s="26" t="str">
        <f>IF(Sheet1!AK292=Sheet2!B291,"",Sheet1!AI292 &amp; " - " &amp;Sheet1!AJ292)</f>
        <v>ELC020 - Electrical, Instrumentation</v>
      </c>
      <c r="F292" s="26" t="str">
        <f>IF(Sheet1!T292="","",Sheet1!T292)</f>
        <v>7135031</v>
      </c>
      <c r="G292" s="26" t="str">
        <f>IF(Sheet1!T292="","",Sheet1!AB292)</f>
        <v>#E-1PBA Sloping front enclosure with, single P.B. mtg. hole</v>
      </c>
      <c r="H292" s="26">
        <f>Sheet1!Z292</f>
        <v>2</v>
      </c>
      <c r="I292" s="26" t="str">
        <f>IF(Sheet1!T292="","",Sheet1!AC292)</f>
        <v>EA</v>
      </c>
      <c r="J292" s="27"/>
      <c r="K292" s="27"/>
      <c r="L292" s="27"/>
      <c r="M292" s="28"/>
    </row>
    <row r="293" spans="1:13" ht="38.25" x14ac:dyDescent="0.2">
      <c r="A293" s="2" t="str">
        <f>Sheet1!I293</f>
        <v>8033275-1</v>
      </c>
      <c r="B293" s="2">
        <f>Sheet1!AK293</f>
        <v>9530</v>
      </c>
      <c r="C293" s="9" t="str">
        <f>IF(Sheet1!I293=A292,"",Sheet1!I293)</f>
        <v/>
      </c>
      <c r="D293" s="10" t="str">
        <f>IF(Sheet1!I293=A292,"",Sheet1!J293)</f>
        <v/>
      </c>
      <c r="E293" s="10" t="str">
        <f>IF(Sheet1!AK293=Sheet2!B292,"",Sheet1!AI293 &amp; " - " &amp;Sheet1!AJ293)</f>
        <v>FIN010 - Finishing, Surface Prep</v>
      </c>
      <c r="F293" s="10" t="str">
        <f>IF(Sheet1!T293="","",Sheet1!T293)</f>
        <v/>
      </c>
      <c r="G293" s="10" t="str">
        <f>IF(Sheet1!T293="","",Sheet1!AB293)</f>
        <v/>
      </c>
      <c r="H293" s="10">
        <f>Sheet1!Z293</f>
        <v>2</v>
      </c>
      <c r="I293" s="10" t="str">
        <f>IF(Sheet1!T293="","",Sheet1!AC293)</f>
        <v/>
      </c>
      <c r="J293" s="11"/>
      <c r="K293" s="11"/>
      <c r="L293" s="11"/>
      <c r="M293" s="12"/>
    </row>
    <row r="294" spans="1:13" ht="39" thickBot="1" x14ac:dyDescent="0.25">
      <c r="A294" s="2" t="str">
        <f>Sheet1!I294</f>
        <v>8033275-1</v>
      </c>
      <c r="B294" s="2">
        <f>Sheet1!AK294</f>
        <v>14100</v>
      </c>
      <c r="C294" s="13" t="str">
        <f>IF(Sheet1!I294=A293,"",Sheet1!I294)</f>
        <v/>
      </c>
      <c r="D294" s="14" t="str">
        <f>IF(Sheet1!I294=A293,"",Sheet1!J294)</f>
        <v/>
      </c>
      <c r="E294" s="14" t="str">
        <f>IF(Sheet1!AK294=Sheet2!B293,"",Sheet1!AI294 &amp; " - " &amp;Sheet1!AJ294)</f>
        <v>FIN020 - Finishing, Paint</v>
      </c>
      <c r="F294" s="14" t="str">
        <f>IF(Sheet1!T294="","",Sheet1!T294)</f>
        <v/>
      </c>
      <c r="G294" s="14" t="str">
        <f>IF(Sheet1!T294="","",Sheet1!AB294)</f>
        <v/>
      </c>
      <c r="H294" s="14">
        <f>Sheet1!Z294</f>
        <v>2</v>
      </c>
      <c r="I294" s="14" t="str">
        <f>IF(Sheet1!T294="","",Sheet1!AC294)</f>
        <v/>
      </c>
      <c r="J294" s="15"/>
      <c r="K294" s="15"/>
      <c r="L294" s="15"/>
      <c r="M294" s="16"/>
    </row>
    <row r="295" spans="1:13" ht="39" thickBot="1" x14ac:dyDescent="0.25">
      <c r="A295" s="2" t="str">
        <f>Sheet1!I295</f>
        <v>8033976</v>
      </c>
      <c r="B295" s="2">
        <f>Sheet1!AK295</f>
        <v>5040</v>
      </c>
      <c r="C295" s="17" t="str">
        <f>IF(Sheet1!I295=A294,"",Sheet1!I295)</f>
        <v>8033976</v>
      </c>
      <c r="D295" s="18" t="str">
        <f>IF(Sheet1!I295=A294,"",Sheet1!J295)</f>
        <v>BUSHING PRECISION ANLE ADJ 76F/G</v>
      </c>
      <c r="E295" s="18" t="str">
        <f>IF(Sheet1!AK295=Sheet2!B294,"",Sheet1!AI295 &amp; " - " &amp;Sheet1!AJ295)</f>
        <v>MCH010 - Machining, Mill</v>
      </c>
      <c r="F295" s="18" t="str">
        <f>IF(Sheet1!T295="","",Sheet1!T295)</f>
        <v>6092022</v>
      </c>
      <c r="G295" s="18" t="str">
        <f>IF(Sheet1!T295="","",Sheet1!AB295)</f>
        <v>#FB810-4, bronze bearing, .628"OD, .502"ID, 1/2"lg., (flanged)</v>
      </c>
      <c r="H295" s="18">
        <f>Sheet1!Z295</f>
        <v>4</v>
      </c>
      <c r="I295" s="18" t="str">
        <f>IF(Sheet1!T295="","",Sheet1!AC295)</f>
        <v>EA</v>
      </c>
      <c r="J295" s="19"/>
      <c r="K295" s="19"/>
      <c r="L295" s="19"/>
      <c r="M295" s="20"/>
    </row>
    <row r="296" spans="1:13" ht="38.25" x14ac:dyDescent="0.2">
      <c r="A296" s="2" t="str">
        <f>Sheet1!I296</f>
        <v>8025044-9</v>
      </c>
      <c r="B296" s="2">
        <f>Sheet1!AK296</f>
        <v>5050</v>
      </c>
      <c r="C296" s="17" t="str">
        <f>IF(Sheet1!I296=A295,"",Sheet1!I296)</f>
        <v>8025044-9</v>
      </c>
      <c r="D296" s="18" t="str">
        <f>IF(Sheet1!I296=A295,"",Sheet1!J296)</f>
        <v>Threaded Rod, Zinc Plated</v>
      </c>
      <c r="E296" s="18" t="str">
        <f>IF(Sheet1!AK296=Sheet2!B295,"",Sheet1!AI296 &amp; " - " &amp;Sheet1!AJ296)</f>
        <v>FAB010 - Fabrication, Saw</v>
      </c>
      <c r="F296" s="18" t="str">
        <f>IF(Sheet1!T296="","",Sheet1!T296)</f>
        <v>3704047</v>
      </c>
      <c r="G296" s="18" t="str">
        <f>IF(Sheet1!T296="","",Sheet1!AB296)</f>
        <v>1"-8 steel threaded rod,</v>
      </c>
      <c r="H296" s="18">
        <f>Sheet1!Z296</f>
        <v>5.9375</v>
      </c>
      <c r="I296" s="18" t="str">
        <f>IF(Sheet1!T296="","",Sheet1!AC296)</f>
        <v>IN</v>
      </c>
      <c r="J296" s="19"/>
      <c r="K296" s="19"/>
      <c r="L296" s="19"/>
      <c r="M296" s="20"/>
    </row>
    <row r="297" spans="1:13" x14ac:dyDescent="0.2">
      <c r="A297" s="2" t="str">
        <f>Sheet1!I297</f>
        <v>8025044-9</v>
      </c>
      <c r="B297" s="2">
        <f>Sheet1!AK297</f>
        <v>5050</v>
      </c>
      <c r="C297" s="21" t="str">
        <f>IF(Sheet1!I297=A296,"",Sheet1!I297)</f>
        <v/>
      </c>
      <c r="D297" s="22" t="str">
        <f>IF(Sheet1!I297=A296,"",Sheet1!J297)</f>
        <v/>
      </c>
      <c r="E297" s="22" t="str">
        <f>IF(Sheet1!AK297=Sheet2!B296,"",Sheet1!AI297 &amp; " - " &amp;Sheet1!AJ297)</f>
        <v/>
      </c>
      <c r="F297" s="22" t="str">
        <f>IF(Sheet1!T297="","",Sheet1!T297)</f>
        <v>3704047</v>
      </c>
      <c r="G297" s="22" t="str">
        <f>IF(Sheet1!T297="","",Sheet1!AB297)</f>
        <v>1"-8 steel threaded rod,</v>
      </c>
      <c r="H297" s="22">
        <f>Sheet1!Z297</f>
        <v>5.9375</v>
      </c>
      <c r="I297" s="22" t="str">
        <f>IF(Sheet1!T297="","",Sheet1!AC297)</f>
        <v>IN</v>
      </c>
      <c r="J297" s="23"/>
      <c r="K297" s="23"/>
      <c r="L297" s="23"/>
      <c r="M297" s="24"/>
    </row>
    <row r="298" spans="1:13" x14ac:dyDescent="0.2">
      <c r="A298" s="2" t="str">
        <f>Sheet1!I298</f>
        <v>8025044-9</v>
      </c>
      <c r="B298" s="2">
        <f>Sheet1!AK298</f>
        <v>5050</v>
      </c>
      <c r="C298" s="21" t="str">
        <f>IF(Sheet1!I298=A297,"",Sheet1!I298)</f>
        <v/>
      </c>
      <c r="D298" s="22" t="str">
        <f>IF(Sheet1!I298=A297,"",Sheet1!J298)</f>
        <v/>
      </c>
      <c r="E298" s="22" t="str">
        <f>IF(Sheet1!AK298=Sheet2!B297,"",Sheet1!AI298 &amp; " - " &amp;Sheet1!AJ298)</f>
        <v/>
      </c>
      <c r="F298" s="22" t="str">
        <f>IF(Sheet1!T298="","",Sheet1!T298)</f>
        <v>3704047</v>
      </c>
      <c r="G298" s="22" t="str">
        <f>IF(Sheet1!T298="","",Sheet1!AB298)</f>
        <v>1"-8 steel threaded rod,</v>
      </c>
      <c r="H298" s="22">
        <f>Sheet1!Z298</f>
        <v>5.9375</v>
      </c>
      <c r="I298" s="22" t="str">
        <f>IF(Sheet1!T298="","",Sheet1!AC298)</f>
        <v>IN</v>
      </c>
      <c r="J298" s="23"/>
      <c r="K298" s="23"/>
      <c r="L298" s="23"/>
      <c r="M298" s="24"/>
    </row>
    <row r="299" spans="1:13" x14ac:dyDescent="0.2">
      <c r="A299" s="2" t="str">
        <f>Sheet1!I299</f>
        <v>8025044-9</v>
      </c>
      <c r="B299" s="2">
        <f>Sheet1!AK299</f>
        <v>5050</v>
      </c>
      <c r="C299" s="21" t="str">
        <f>IF(Sheet1!I299=A298,"",Sheet1!I299)</f>
        <v/>
      </c>
      <c r="D299" s="22" t="str">
        <f>IF(Sheet1!I299=A298,"",Sheet1!J299)</f>
        <v/>
      </c>
      <c r="E299" s="22" t="str">
        <f>IF(Sheet1!AK299=Sheet2!B298,"",Sheet1!AI299 &amp; " - " &amp;Sheet1!AJ299)</f>
        <v/>
      </c>
      <c r="F299" s="22" t="str">
        <f>IF(Sheet1!T299="","",Sheet1!T299)</f>
        <v>3704047</v>
      </c>
      <c r="G299" s="22" t="str">
        <f>IF(Sheet1!T299="","",Sheet1!AB299)</f>
        <v>1"-8 steel threaded rod,</v>
      </c>
      <c r="H299" s="22">
        <f>Sheet1!Z299</f>
        <v>5.9375</v>
      </c>
      <c r="I299" s="22" t="str">
        <f>IF(Sheet1!T299="","",Sheet1!AC299)</f>
        <v>IN</v>
      </c>
      <c r="J299" s="23"/>
      <c r="K299" s="23"/>
      <c r="L299" s="23"/>
      <c r="M299" s="24"/>
    </row>
    <row r="300" spans="1:13" x14ac:dyDescent="0.2">
      <c r="A300" s="2" t="str">
        <f>Sheet1!I300</f>
        <v>8025044-9</v>
      </c>
      <c r="B300" s="2">
        <f>Sheet1!AK300</f>
        <v>5050</v>
      </c>
      <c r="C300" s="21" t="str">
        <f>IF(Sheet1!I300=A299,"",Sheet1!I300)</f>
        <v/>
      </c>
      <c r="D300" s="22" t="str">
        <f>IF(Sheet1!I300=A299,"",Sheet1!J300)</f>
        <v/>
      </c>
      <c r="E300" s="22" t="str">
        <f>IF(Sheet1!AK300=Sheet2!B299,"",Sheet1!AI300 &amp; " - " &amp;Sheet1!AJ300)</f>
        <v/>
      </c>
      <c r="F300" s="22" t="str">
        <f>IF(Sheet1!T300="","",Sheet1!T300)</f>
        <v>3704047</v>
      </c>
      <c r="G300" s="22" t="str">
        <f>IF(Sheet1!T300="","",Sheet1!AB300)</f>
        <v>1"-8 steel threaded rod,</v>
      </c>
      <c r="H300" s="22">
        <f>Sheet1!Z300</f>
        <v>5.9375</v>
      </c>
      <c r="I300" s="22" t="str">
        <f>IF(Sheet1!T300="","",Sheet1!AC300)</f>
        <v>IN</v>
      </c>
      <c r="J300" s="23"/>
      <c r="K300" s="23"/>
      <c r="L300" s="23"/>
      <c r="M300" s="24"/>
    </row>
    <row r="301" spans="1:13" x14ac:dyDescent="0.2">
      <c r="A301" s="2" t="str">
        <f>Sheet1!I301</f>
        <v>8025044-9</v>
      </c>
      <c r="B301" s="2">
        <f>Sheet1!AK301</f>
        <v>5050</v>
      </c>
      <c r="C301" s="21" t="str">
        <f>IF(Sheet1!I301=A300,"",Sheet1!I301)</f>
        <v/>
      </c>
      <c r="D301" s="22" t="str">
        <f>IF(Sheet1!I301=A300,"",Sheet1!J301)</f>
        <v/>
      </c>
      <c r="E301" s="22" t="str">
        <f>IF(Sheet1!AK301=Sheet2!B300,"",Sheet1!AI301 &amp; " - " &amp;Sheet1!AJ301)</f>
        <v/>
      </c>
      <c r="F301" s="22" t="str">
        <f>IF(Sheet1!T301="","",Sheet1!T301)</f>
        <v>3704047</v>
      </c>
      <c r="G301" s="22" t="str">
        <f>IF(Sheet1!T301="","",Sheet1!AB301)</f>
        <v>1"-8 steel threaded rod,</v>
      </c>
      <c r="H301" s="22">
        <f>Sheet1!Z301</f>
        <v>5.9375</v>
      </c>
      <c r="I301" s="22" t="str">
        <f>IF(Sheet1!T301="","",Sheet1!AC301)</f>
        <v>IN</v>
      </c>
      <c r="J301" s="23"/>
      <c r="K301" s="23"/>
      <c r="L301" s="23"/>
      <c r="M301" s="24"/>
    </row>
    <row r="302" spans="1:13" x14ac:dyDescent="0.2">
      <c r="A302" s="2" t="str">
        <f>Sheet1!I302</f>
        <v>8025044-9</v>
      </c>
      <c r="B302" s="2">
        <f>Sheet1!AK302</f>
        <v>5050</v>
      </c>
      <c r="C302" s="21" t="str">
        <f>IF(Sheet1!I302=A301,"",Sheet1!I302)</f>
        <v/>
      </c>
      <c r="D302" s="22" t="str">
        <f>IF(Sheet1!I302=A301,"",Sheet1!J302)</f>
        <v/>
      </c>
      <c r="E302" s="22" t="str">
        <f>IF(Sheet1!AK302=Sheet2!B301,"",Sheet1!AI302 &amp; " - " &amp;Sheet1!AJ302)</f>
        <v/>
      </c>
      <c r="F302" s="22" t="str">
        <f>IF(Sheet1!T302="","",Sheet1!T302)</f>
        <v>3704047</v>
      </c>
      <c r="G302" s="22" t="str">
        <f>IF(Sheet1!T302="","",Sheet1!AB302)</f>
        <v>1"-8 steel threaded rod,</v>
      </c>
      <c r="H302" s="22">
        <f>Sheet1!Z302</f>
        <v>5.9375</v>
      </c>
      <c r="I302" s="22" t="str">
        <f>IF(Sheet1!T302="","",Sheet1!AC302)</f>
        <v>IN</v>
      </c>
      <c r="J302" s="23"/>
      <c r="K302" s="23"/>
      <c r="L302" s="23"/>
      <c r="M302" s="24"/>
    </row>
    <row r="303" spans="1:13" x14ac:dyDescent="0.2">
      <c r="A303" s="2" t="str">
        <f>Sheet1!I303</f>
        <v>8025044-9</v>
      </c>
      <c r="B303" s="2">
        <f>Sheet1!AK303</f>
        <v>5050</v>
      </c>
      <c r="C303" s="25" t="str">
        <f>IF(Sheet1!I303=A302,"",Sheet1!I303)</f>
        <v/>
      </c>
      <c r="D303" s="26" t="str">
        <f>IF(Sheet1!I303=A302,"",Sheet1!J303)</f>
        <v/>
      </c>
      <c r="E303" s="26" t="str">
        <f>IF(Sheet1!AK303=Sheet2!B302,"",Sheet1!AI303 &amp; " - " &amp;Sheet1!AJ303)</f>
        <v/>
      </c>
      <c r="F303" s="26" t="str">
        <f>IF(Sheet1!T303="","",Sheet1!T303)</f>
        <v>3704047</v>
      </c>
      <c r="G303" s="26" t="str">
        <f>IF(Sheet1!T303="","",Sheet1!AB303)</f>
        <v>1"-8 steel threaded rod,</v>
      </c>
      <c r="H303" s="26">
        <f>Sheet1!Z303</f>
        <v>5.9375</v>
      </c>
      <c r="I303" s="26" t="str">
        <f>IF(Sheet1!T303="","",Sheet1!AC303)</f>
        <v>IN</v>
      </c>
      <c r="J303" s="27"/>
      <c r="K303" s="27"/>
      <c r="L303" s="27"/>
      <c r="M303" s="28"/>
    </row>
    <row r="304" spans="1:13" ht="38.25" x14ac:dyDescent="0.2">
      <c r="A304" s="2" t="str">
        <f>Sheet1!I304</f>
        <v>8025044-9</v>
      </c>
      <c r="B304" s="2">
        <f>Sheet1!AK304</f>
        <v>9270</v>
      </c>
      <c r="C304" s="9" t="str">
        <f>IF(Sheet1!I304=A303,"",Sheet1!I304)</f>
        <v/>
      </c>
      <c r="D304" s="10" t="str">
        <f>IF(Sheet1!I304=A303,"",Sheet1!J304)</f>
        <v/>
      </c>
      <c r="E304" s="10" t="str">
        <f>IF(Sheet1!AK304=Sheet2!B303,"",Sheet1!AI304 &amp; " - " &amp;Sheet1!AJ304)</f>
        <v>MCH060 - Machining, Hand Finish</v>
      </c>
      <c r="F304" s="10" t="str">
        <f>IF(Sheet1!T304="","",Sheet1!T304)</f>
        <v/>
      </c>
      <c r="G304" s="10" t="str">
        <f>IF(Sheet1!T304="","",Sheet1!AB304)</f>
        <v/>
      </c>
      <c r="H304" s="10">
        <f>Sheet1!Z304</f>
        <v>8</v>
      </c>
      <c r="I304" s="10" t="str">
        <f>IF(Sheet1!T304="","",Sheet1!AC304)</f>
        <v/>
      </c>
      <c r="J304" s="11"/>
      <c r="K304" s="11"/>
      <c r="L304" s="11"/>
      <c r="M304" s="12"/>
    </row>
    <row r="305" spans="1:13" ht="39" thickBot="1" x14ac:dyDescent="0.25">
      <c r="A305" s="2" t="str">
        <f>Sheet1!I305</f>
        <v>8025044-9</v>
      </c>
      <c r="B305" s="2">
        <f>Sheet1!AK305</f>
        <v>13820</v>
      </c>
      <c r="C305" s="13" t="str">
        <f>IF(Sheet1!I305=A304,"",Sheet1!I305)</f>
        <v/>
      </c>
      <c r="D305" s="14" t="str">
        <f>IF(Sheet1!I305=A304,"",Sheet1!J305)</f>
        <v/>
      </c>
      <c r="E305" s="14" t="str">
        <f>IF(Sheet1!AK305=Sheet2!B304,"",Sheet1!AI305 &amp; " - " &amp;Sheet1!AJ305)</f>
        <v>EXT010 - External Operations</v>
      </c>
      <c r="F305" s="14" t="str">
        <f>IF(Sheet1!T305="","",Sheet1!T305)</f>
        <v>9816011</v>
      </c>
      <c r="G305" s="14" t="str">
        <f>IF(Sheet1!T305="","",Sheet1!AB305)</f>
        <v>Zinc Plating per ASTM B633, Type I, 0.0005 thk</v>
      </c>
      <c r="H305" s="14">
        <f>Sheet1!Z305</f>
        <v>8</v>
      </c>
      <c r="I305" s="14" t="str">
        <f>IF(Sheet1!T305="","",Sheet1!AC305)</f>
        <v>EA</v>
      </c>
      <c r="J305" s="15"/>
      <c r="K305" s="15"/>
      <c r="L305" s="15"/>
      <c r="M305" s="16"/>
    </row>
    <row r="306" spans="1:13" ht="38.25" x14ac:dyDescent="0.2">
      <c r="A306" s="2" t="str">
        <f>Sheet1!I306</f>
        <v>8025044-1</v>
      </c>
      <c r="B306" s="2">
        <f>Sheet1!AK306</f>
        <v>5060</v>
      </c>
      <c r="C306" s="17" t="str">
        <f>IF(Sheet1!I306=A305,"",Sheet1!I306)</f>
        <v>8025044-1</v>
      </c>
      <c r="D306" s="18" t="str">
        <f>IF(Sheet1!I306=A305,"",Sheet1!J306)</f>
        <v>Zinc Plated Threaded Rod</v>
      </c>
      <c r="E306" s="18" t="str">
        <f>IF(Sheet1!AK306=Sheet2!B305,"",Sheet1!AI306 &amp; " - " &amp;Sheet1!AJ306)</f>
        <v>FAB010 - Fabrication, Saw</v>
      </c>
      <c r="F306" s="18" t="str">
        <f>IF(Sheet1!T306="","",Sheet1!T306)</f>
        <v>3704035</v>
      </c>
      <c r="G306" s="18" t="str">
        <f>IF(Sheet1!T306="","",Sheet1!AB306)</f>
        <v>1/2-13, Steel threaded rod</v>
      </c>
      <c r="H306" s="18">
        <f>Sheet1!Z306</f>
        <v>8</v>
      </c>
      <c r="I306" s="18" t="str">
        <f>IF(Sheet1!T306="","",Sheet1!AC306)</f>
        <v>IN</v>
      </c>
      <c r="J306" s="19"/>
      <c r="K306" s="19"/>
      <c r="L306" s="19"/>
      <c r="M306" s="20"/>
    </row>
    <row r="307" spans="1:13" ht="25.5" x14ac:dyDescent="0.2">
      <c r="A307" s="2" t="str">
        <f>Sheet1!I307</f>
        <v>8025044-1</v>
      </c>
      <c r="B307" s="2">
        <f>Sheet1!AK307</f>
        <v>5060</v>
      </c>
      <c r="C307" s="21" t="str">
        <f>IF(Sheet1!I307=A306,"",Sheet1!I307)</f>
        <v/>
      </c>
      <c r="D307" s="22" t="str">
        <f>IF(Sheet1!I307=A306,"",Sheet1!J307)</f>
        <v/>
      </c>
      <c r="E307" s="22" t="str">
        <f>IF(Sheet1!AK307=Sheet2!B306,"",Sheet1!AI307 &amp; " - " &amp;Sheet1!AJ307)</f>
        <v/>
      </c>
      <c r="F307" s="22" t="str">
        <f>IF(Sheet1!T307="","",Sheet1!T307)</f>
        <v>3704035</v>
      </c>
      <c r="G307" s="22" t="str">
        <f>IF(Sheet1!T307="","",Sheet1!AB307)</f>
        <v>1/2-13, Steel threaded rod</v>
      </c>
      <c r="H307" s="22">
        <f>Sheet1!Z307</f>
        <v>8</v>
      </c>
      <c r="I307" s="22" t="str">
        <f>IF(Sheet1!T307="","",Sheet1!AC307)</f>
        <v>IN</v>
      </c>
      <c r="J307" s="23"/>
      <c r="K307" s="23"/>
      <c r="L307" s="23"/>
      <c r="M307" s="24"/>
    </row>
    <row r="308" spans="1:13" ht="25.5" x14ac:dyDescent="0.2">
      <c r="A308" s="2" t="str">
        <f>Sheet1!I308</f>
        <v>8025044-1</v>
      </c>
      <c r="B308" s="2">
        <f>Sheet1!AK308</f>
        <v>5060</v>
      </c>
      <c r="C308" s="21" t="str">
        <f>IF(Sheet1!I308=A307,"",Sheet1!I308)</f>
        <v/>
      </c>
      <c r="D308" s="22" t="str">
        <f>IF(Sheet1!I308=A307,"",Sheet1!J308)</f>
        <v/>
      </c>
      <c r="E308" s="22" t="str">
        <f>IF(Sheet1!AK308=Sheet2!B307,"",Sheet1!AI308 &amp; " - " &amp;Sheet1!AJ308)</f>
        <v/>
      </c>
      <c r="F308" s="22" t="str">
        <f>IF(Sheet1!T308="","",Sheet1!T308)</f>
        <v>3704035</v>
      </c>
      <c r="G308" s="22" t="str">
        <f>IF(Sheet1!T308="","",Sheet1!AB308)</f>
        <v>1/2-13, Steel threaded rod</v>
      </c>
      <c r="H308" s="22">
        <f>Sheet1!Z308</f>
        <v>8</v>
      </c>
      <c r="I308" s="22" t="str">
        <f>IF(Sheet1!T308="","",Sheet1!AC308)</f>
        <v>IN</v>
      </c>
      <c r="J308" s="23"/>
      <c r="K308" s="23"/>
      <c r="L308" s="23"/>
      <c r="M308" s="24"/>
    </row>
    <row r="309" spans="1:13" ht="25.5" x14ac:dyDescent="0.2">
      <c r="A309" s="2" t="str">
        <f>Sheet1!I309</f>
        <v>8025044-1</v>
      </c>
      <c r="B309" s="2">
        <f>Sheet1!AK309</f>
        <v>5060</v>
      </c>
      <c r="C309" s="21" t="str">
        <f>IF(Sheet1!I309=A308,"",Sheet1!I309)</f>
        <v/>
      </c>
      <c r="D309" s="22" t="str">
        <f>IF(Sheet1!I309=A308,"",Sheet1!J309)</f>
        <v/>
      </c>
      <c r="E309" s="22" t="str">
        <f>IF(Sheet1!AK309=Sheet2!B308,"",Sheet1!AI309 &amp; " - " &amp;Sheet1!AJ309)</f>
        <v/>
      </c>
      <c r="F309" s="22" t="str">
        <f>IF(Sheet1!T309="","",Sheet1!T309)</f>
        <v>3704035</v>
      </c>
      <c r="G309" s="22" t="str">
        <f>IF(Sheet1!T309="","",Sheet1!AB309)</f>
        <v>1/2-13, Steel threaded rod</v>
      </c>
      <c r="H309" s="22">
        <f>Sheet1!Z309</f>
        <v>8</v>
      </c>
      <c r="I309" s="22" t="str">
        <f>IF(Sheet1!T309="","",Sheet1!AC309)</f>
        <v>IN</v>
      </c>
      <c r="J309" s="23"/>
      <c r="K309" s="23"/>
      <c r="L309" s="23"/>
      <c r="M309" s="24"/>
    </row>
    <row r="310" spans="1:13" ht="25.5" x14ac:dyDescent="0.2">
      <c r="A310" s="2" t="str">
        <f>Sheet1!I310</f>
        <v>8025044-1</v>
      </c>
      <c r="B310" s="2">
        <f>Sheet1!AK310</f>
        <v>5060</v>
      </c>
      <c r="C310" s="21" t="str">
        <f>IF(Sheet1!I310=A309,"",Sheet1!I310)</f>
        <v/>
      </c>
      <c r="D310" s="22" t="str">
        <f>IF(Sheet1!I310=A309,"",Sheet1!J310)</f>
        <v/>
      </c>
      <c r="E310" s="22" t="str">
        <f>IF(Sheet1!AK310=Sheet2!B309,"",Sheet1!AI310 &amp; " - " &amp;Sheet1!AJ310)</f>
        <v/>
      </c>
      <c r="F310" s="22" t="str">
        <f>IF(Sheet1!T310="","",Sheet1!T310)</f>
        <v>3704035</v>
      </c>
      <c r="G310" s="22" t="str">
        <f>IF(Sheet1!T310="","",Sheet1!AB310)</f>
        <v>1/2-13, Steel threaded rod</v>
      </c>
      <c r="H310" s="22">
        <f>Sheet1!Z310</f>
        <v>8</v>
      </c>
      <c r="I310" s="22" t="str">
        <f>IF(Sheet1!T310="","",Sheet1!AC310)</f>
        <v>IN</v>
      </c>
      <c r="J310" s="23"/>
      <c r="K310" s="23"/>
      <c r="L310" s="23"/>
      <c r="M310" s="24"/>
    </row>
    <row r="311" spans="1:13" ht="25.5" x14ac:dyDescent="0.2">
      <c r="A311" s="2" t="str">
        <f>Sheet1!I311</f>
        <v>8025044-1</v>
      </c>
      <c r="B311" s="2">
        <f>Sheet1!AK311</f>
        <v>5060</v>
      </c>
      <c r="C311" s="21" t="str">
        <f>IF(Sheet1!I311=A310,"",Sheet1!I311)</f>
        <v/>
      </c>
      <c r="D311" s="22" t="str">
        <f>IF(Sheet1!I311=A310,"",Sheet1!J311)</f>
        <v/>
      </c>
      <c r="E311" s="22" t="str">
        <f>IF(Sheet1!AK311=Sheet2!B310,"",Sheet1!AI311 &amp; " - " &amp;Sheet1!AJ311)</f>
        <v/>
      </c>
      <c r="F311" s="22" t="str">
        <f>IF(Sheet1!T311="","",Sheet1!T311)</f>
        <v>3704035</v>
      </c>
      <c r="G311" s="22" t="str">
        <f>IF(Sheet1!T311="","",Sheet1!AB311)</f>
        <v>1/2-13, Steel threaded rod</v>
      </c>
      <c r="H311" s="22">
        <f>Sheet1!Z311</f>
        <v>8</v>
      </c>
      <c r="I311" s="22" t="str">
        <f>IF(Sheet1!T311="","",Sheet1!AC311)</f>
        <v>IN</v>
      </c>
      <c r="J311" s="23"/>
      <c r="K311" s="23"/>
      <c r="L311" s="23"/>
      <c r="M311" s="24"/>
    </row>
    <row r="312" spans="1:13" ht="25.5" x14ac:dyDescent="0.2">
      <c r="A312" s="2" t="str">
        <f>Sheet1!I312</f>
        <v>8025044-1</v>
      </c>
      <c r="B312" s="2">
        <f>Sheet1!AK312</f>
        <v>5060</v>
      </c>
      <c r="C312" s="25" t="str">
        <f>IF(Sheet1!I312=A311,"",Sheet1!I312)</f>
        <v/>
      </c>
      <c r="D312" s="26" t="str">
        <f>IF(Sheet1!I312=A311,"",Sheet1!J312)</f>
        <v/>
      </c>
      <c r="E312" s="26" t="str">
        <f>IF(Sheet1!AK312=Sheet2!B311,"",Sheet1!AI312 &amp; " - " &amp;Sheet1!AJ312)</f>
        <v/>
      </c>
      <c r="F312" s="26" t="str">
        <f>IF(Sheet1!T312="","",Sheet1!T312)</f>
        <v>3704035</v>
      </c>
      <c r="G312" s="26" t="str">
        <f>IF(Sheet1!T312="","",Sheet1!AB312)</f>
        <v>1/2-13, Steel threaded rod</v>
      </c>
      <c r="H312" s="26">
        <f>Sheet1!Z312</f>
        <v>8</v>
      </c>
      <c r="I312" s="26" t="str">
        <f>IF(Sheet1!T312="","",Sheet1!AC312)</f>
        <v>IN</v>
      </c>
      <c r="J312" s="27"/>
      <c r="K312" s="27"/>
      <c r="L312" s="27"/>
      <c r="M312" s="28"/>
    </row>
    <row r="313" spans="1:13" ht="38.25" x14ac:dyDescent="0.2">
      <c r="A313" s="2" t="str">
        <f>Sheet1!I313</f>
        <v>8025044-1</v>
      </c>
      <c r="B313" s="2">
        <f>Sheet1!AK313</f>
        <v>9260</v>
      </c>
      <c r="C313" s="9" t="str">
        <f>IF(Sheet1!I313=A312,"",Sheet1!I313)</f>
        <v/>
      </c>
      <c r="D313" s="10" t="str">
        <f>IF(Sheet1!I313=A312,"",Sheet1!J313)</f>
        <v/>
      </c>
      <c r="E313" s="10" t="str">
        <f>IF(Sheet1!AK313=Sheet2!B312,"",Sheet1!AI313 &amp; " - " &amp;Sheet1!AJ313)</f>
        <v>MCH060 - Machining, Hand Finish</v>
      </c>
      <c r="F313" s="10" t="str">
        <f>IF(Sheet1!T313="","",Sheet1!T313)</f>
        <v/>
      </c>
      <c r="G313" s="10" t="str">
        <f>IF(Sheet1!T313="","",Sheet1!AB313)</f>
        <v/>
      </c>
      <c r="H313" s="10">
        <f>Sheet1!Z313</f>
        <v>7</v>
      </c>
      <c r="I313" s="10" t="str">
        <f>IF(Sheet1!T313="","",Sheet1!AC313)</f>
        <v/>
      </c>
      <c r="J313" s="11"/>
      <c r="K313" s="11"/>
      <c r="L313" s="11"/>
      <c r="M313" s="12"/>
    </row>
    <row r="314" spans="1:13" ht="39" thickBot="1" x14ac:dyDescent="0.25">
      <c r="A314" s="2" t="str">
        <f>Sheet1!I314</f>
        <v>8025044-1</v>
      </c>
      <c r="B314" s="2">
        <f>Sheet1!AK314</f>
        <v>13810</v>
      </c>
      <c r="C314" s="13" t="str">
        <f>IF(Sheet1!I314=A313,"",Sheet1!I314)</f>
        <v/>
      </c>
      <c r="D314" s="14" t="str">
        <f>IF(Sheet1!I314=A313,"",Sheet1!J314)</f>
        <v/>
      </c>
      <c r="E314" s="14" t="str">
        <f>IF(Sheet1!AK314=Sheet2!B313,"",Sheet1!AI314 &amp; " - " &amp;Sheet1!AJ314)</f>
        <v>EXT010 - External Operations</v>
      </c>
      <c r="F314" s="14" t="str">
        <f>IF(Sheet1!T314="","",Sheet1!T314)</f>
        <v>9816011</v>
      </c>
      <c r="G314" s="14" t="str">
        <f>IF(Sheet1!T314="","",Sheet1!AB314)</f>
        <v>Zinc Plating per ASTM B633, Type I, 0.0005 thk</v>
      </c>
      <c r="H314" s="14">
        <f>Sheet1!Z314</f>
        <v>7</v>
      </c>
      <c r="I314" s="14" t="str">
        <f>IF(Sheet1!T314="","",Sheet1!AC314)</f>
        <v>EA</v>
      </c>
      <c r="J314" s="15"/>
      <c r="K314" s="15"/>
      <c r="L314" s="15"/>
      <c r="M314" s="16"/>
    </row>
    <row r="315" spans="1:13" ht="38.25" x14ac:dyDescent="0.2">
      <c r="A315" s="2" t="str">
        <f>Sheet1!I315</f>
        <v>8033333-1</v>
      </c>
      <c r="B315" s="2">
        <f>Sheet1!AK315</f>
        <v>9210</v>
      </c>
      <c r="C315" s="17" t="str">
        <f>IF(Sheet1!I315=A314,"",Sheet1!I315)</f>
        <v>8033333-1</v>
      </c>
      <c r="D315" s="18" t="str">
        <f>IF(Sheet1!I315=A314,"",Sheet1!J315)</f>
        <v>DRIVE UNIT ASSEMBLY FOR MOD. 76CX, DX, …</v>
      </c>
      <c r="E315" s="18" t="str">
        <f>IF(Sheet1!AK315=Sheet2!B314,"",Sheet1!AI315 &amp; " - " &amp;Sheet1!AJ315)</f>
        <v>ASY010 - Assembly, System</v>
      </c>
      <c r="F315" s="18" t="str">
        <f>IF(Sheet1!T315="","",Sheet1!T315)</f>
        <v>8033976</v>
      </c>
      <c r="G315" s="18" t="str">
        <f>IF(Sheet1!T315="","",Sheet1!AB315)</f>
        <v>BUSHING PRECISION ANLE ADJ 76F/G</v>
      </c>
      <c r="H315" s="18">
        <f>Sheet1!Z315</f>
        <v>4</v>
      </c>
      <c r="I315" s="18" t="str">
        <f>IF(Sheet1!T315="","",Sheet1!AC315)</f>
        <v>EA</v>
      </c>
      <c r="J315" s="19"/>
      <c r="K315" s="19"/>
      <c r="L315" s="19"/>
      <c r="M315" s="20"/>
    </row>
    <row r="316" spans="1:13" ht="25.5" x14ac:dyDescent="0.2">
      <c r="A316" s="2" t="str">
        <f>Sheet1!I316</f>
        <v>8033333-1</v>
      </c>
      <c r="B316" s="2">
        <f>Sheet1!AK316</f>
        <v>9210</v>
      </c>
      <c r="C316" s="21" t="str">
        <f>IF(Sheet1!I316=A315,"",Sheet1!I316)</f>
        <v/>
      </c>
      <c r="D316" s="22" t="str">
        <f>IF(Sheet1!I316=A315,"",Sheet1!J316)</f>
        <v/>
      </c>
      <c r="E316" s="22" t="str">
        <f>IF(Sheet1!AK316=Sheet2!B315,"",Sheet1!AI316 &amp; " - " &amp;Sheet1!AJ316)</f>
        <v/>
      </c>
      <c r="F316" s="22" t="str">
        <f>IF(Sheet1!T316="","",Sheet1!T316)</f>
        <v>8033332</v>
      </c>
      <c r="G316" s="22" t="str">
        <f>IF(Sheet1!T316="","",Sheet1!AB316)</f>
        <v>Belt Guard-76E Drive Unit,</v>
      </c>
      <c r="H316" s="22">
        <f>Sheet1!Z316</f>
        <v>4</v>
      </c>
      <c r="I316" s="22" t="str">
        <f>IF(Sheet1!T316="","",Sheet1!AC316)</f>
        <v>EA</v>
      </c>
      <c r="J316" s="23"/>
      <c r="K316" s="23"/>
      <c r="L316" s="23"/>
      <c r="M316" s="24"/>
    </row>
    <row r="317" spans="1:13" x14ac:dyDescent="0.2">
      <c r="A317" s="2" t="str">
        <f>Sheet1!I317</f>
        <v>8033333-1</v>
      </c>
      <c r="B317" s="2">
        <f>Sheet1!AK317</f>
        <v>9210</v>
      </c>
      <c r="C317" s="21" t="str">
        <f>IF(Sheet1!I317=A316,"",Sheet1!I317)</f>
        <v/>
      </c>
      <c r="D317" s="22" t="str">
        <f>IF(Sheet1!I317=A316,"",Sheet1!J317)</f>
        <v/>
      </c>
      <c r="E317" s="22" t="str">
        <f>IF(Sheet1!AK317=Sheet2!B316,"",Sheet1!AI317 &amp; " - " &amp;Sheet1!AJ317)</f>
        <v/>
      </c>
      <c r="F317" s="22" t="str">
        <f>IF(Sheet1!T317="","",Sheet1!T317)</f>
        <v>8033331</v>
      </c>
      <c r="G317" s="22" t="str">
        <f>IF(Sheet1!T317="","",Sheet1!AB317)</f>
        <v>Drive Unit Housing-76E,</v>
      </c>
      <c r="H317" s="22">
        <f>Sheet1!Z317</f>
        <v>4</v>
      </c>
      <c r="I317" s="22" t="str">
        <f>IF(Sheet1!T317="","",Sheet1!AC317)</f>
        <v>EA</v>
      </c>
      <c r="J317" s="23"/>
      <c r="K317" s="23"/>
      <c r="L317" s="23"/>
      <c r="M317" s="24"/>
    </row>
    <row r="318" spans="1:13" ht="25.5" x14ac:dyDescent="0.2">
      <c r="A318" s="2" t="str">
        <f>Sheet1!I318</f>
        <v>8033333-1</v>
      </c>
      <c r="B318" s="2">
        <f>Sheet1!AK318</f>
        <v>9210</v>
      </c>
      <c r="C318" s="21" t="str">
        <f>IF(Sheet1!I318=A317,"",Sheet1!I318)</f>
        <v/>
      </c>
      <c r="D318" s="22" t="str">
        <f>IF(Sheet1!I318=A317,"",Sheet1!J318)</f>
        <v/>
      </c>
      <c r="E318" s="22" t="str">
        <f>IF(Sheet1!AK318=Sheet2!B317,"",Sheet1!AI318 &amp; " - " &amp;Sheet1!AJ318)</f>
        <v/>
      </c>
      <c r="F318" s="22" t="str">
        <f>IF(Sheet1!T318="","",Sheet1!T318)</f>
        <v>8033315-1</v>
      </c>
      <c r="G318" s="22" t="str">
        <f>IF(Sheet1!T318="","",Sheet1!AB318)</f>
        <v>Drive Unit Auto-Tensions, Std. Duty L-R</v>
      </c>
      <c r="H318" s="22">
        <f>Sheet1!Z318</f>
        <v>4</v>
      </c>
      <c r="I318" s="22" t="str">
        <f>IF(Sheet1!T318="","",Sheet1!AC318)</f>
        <v>EA</v>
      </c>
      <c r="J318" s="23"/>
      <c r="K318" s="23"/>
      <c r="L318" s="23"/>
      <c r="M318" s="24"/>
    </row>
    <row r="319" spans="1:13" x14ac:dyDescent="0.2">
      <c r="A319" s="2" t="str">
        <f>Sheet1!I319</f>
        <v>8033333-1</v>
      </c>
      <c r="B319" s="2">
        <f>Sheet1!AK319</f>
        <v>9210</v>
      </c>
      <c r="C319" s="21" t="str">
        <f>IF(Sheet1!I319=A318,"",Sheet1!I319)</f>
        <v/>
      </c>
      <c r="D319" s="22" t="str">
        <f>IF(Sheet1!I319=A318,"",Sheet1!J319)</f>
        <v/>
      </c>
      <c r="E319" s="22" t="str">
        <f>IF(Sheet1!AK319=Sheet2!B318,"",Sheet1!AI319 &amp; " - " &amp;Sheet1!AJ319)</f>
        <v/>
      </c>
      <c r="F319" s="22" t="str">
        <f>IF(Sheet1!T319="","",Sheet1!T319)</f>
        <v>8025739</v>
      </c>
      <c r="G319" s="22" t="str">
        <f>IF(Sheet1!T319="","",Sheet1!AB319)</f>
        <v>Shaft coupler,</v>
      </c>
      <c r="H319" s="22">
        <f>Sheet1!Z319</f>
        <v>4</v>
      </c>
      <c r="I319" s="22" t="str">
        <f>IF(Sheet1!T319="","",Sheet1!AC319)</f>
        <v>EA</v>
      </c>
      <c r="J319" s="23"/>
      <c r="K319" s="23"/>
      <c r="L319" s="23"/>
      <c r="M319" s="24"/>
    </row>
    <row r="320" spans="1:13" x14ac:dyDescent="0.2">
      <c r="A320" s="2" t="str">
        <f>Sheet1!I320</f>
        <v>8033333-1</v>
      </c>
      <c r="B320" s="2">
        <f>Sheet1!AK320</f>
        <v>9210</v>
      </c>
      <c r="C320" s="21" t="str">
        <f>IF(Sheet1!I320=A319,"",Sheet1!I320)</f>
        <v/>
      </c>
      <c r="D320" s="22" t="str">
        <f>IF(Sheet1!I320=A319,"",Sheet1!J320)</f>
        <v/>
      </c>
      <c r="E320" s="22" t="str">
        <f>IF(Sheet1!AK320=Sheet2!B319,"",Sheet1!AI320 &amp; " - " &amp;Sheet1!AJ320)</f>
        <v/>
      </c>
      <c r="F320" s="22" t="str">
        <f>IF(Sheet1!T320="","",Sheet1!T320)</f>
        <v>8025103</v>
      </c>
      <c r="G320" s="22" t="str">
        <f>IF(Sheet1!T320="","",Sheet1!AB320)</f>
        <v>Drive unit angle pointer,</v>
      </c>
      <c r="H320" s="22">
        <f>Sheet1!Z320</f>
        <v>4</v>
      </c>
      <c r="I320" s="22" t="str">
        <f>IF(Sheet1!T320="","",Sheet1!AC320)</f>
        <v>EA</v>
      </c>
      <c r="J320" s="23"/>
      <c r="K320" s="23"/>
      <c r="L320" s="23"/>
      <c r="M320" s="24"/>
    </row>
    <row r="321" spans="1:13" x14ac:dyDescent="0.2">
      <c r="A321" s="2" t="str">
        <f>Sheet1!I321</f>
        <v>8033333-1</v>
      </c>
      <c r="B321" s="2">
        <f>Sheet1!AK321</f>
        <v>9210</v>
      </c>
      <c r="C321" s="21" t="str">
        <f>IF(Sheet1!I321=A320,"",Sheet1!I321)</f>
        <v/>
      </c>
      <c r="D321" s="22" t="str">
        <f>IF(Sheet1!I321=A320,"",Sheet1!J321)</f>
        <v/>
      </c>
      <c r="E321" s="22" t="str">
        <f>IF(Sheet1!AK321=Sheet2!B320,"",Sheet1!AI321 &amp; " - " &amp;Sheet1!AJ321)</f>
        <v/>
      </c>
      <c r="F321" s="22" t="str">
        <f>IF(Sheet1!T321="","",Sheet1!T321)</f>
        <v>8025102</v>
      </c>
      <c r="G321" s="22" t="str">
        <f>IF(Sheet1!T321="","",Sheet1!AB321)</f>
        <v>Drive unit angle scale,</v>
      </c>
      <c r="H321" s="22">
        <f>Sheet1!Z321</f>
        <v>4</v>
      </c>
      <c r="I321" s="22" t="str">
        <f>IF(Sheet1!T321="","",Sheet1!AC321)</f>
        <v>EA</v>
      </c>
      <c r="J321" s="23"/>
      <c r="K321" s="23"/>
      <c r="L321" s="23"/>
      <c r="M321" s="24"/>
    </row>
    <row r="322" spans="1:13" x14ac:dyDescent="0.2">
      <c r="A322" s="2" t="str">
        <f>Sheet1!I322</f>
        <v>8033333-1</v>
      </c>
      <c r="B322" s="2">
        <f>Sheet1!AK322</f>
        <v>9210</v>
      </c>
      <c r="C322" s="21" t="str">
        <f>IF(Sheet1!I322=A321,"",Sheet1!I322)</f>
        <v/>
      </c>
      <c r="D322" s="22" t="str">
        <f>IF(Sheet1!I322=A321,"",Sheet1!J322)</f>
        <v/>
      </c>
      <c r="E322" s="22" t="str">
        <f>IF(Sheet1!AK322=Sheet2!B321,"",Sheet1!AI322 &amp; " - " &amp;Sheet1!AJ322)</f>
        <v/>
      </c>
      <c r="F322" s="22" t="str">
        <f>IF(Sheet1!T322="","",Sheet1!T322)</f>
        <v>8025026</v>
      </c>
      <c r="G322" s="22" t="str">
        <f>IF(Sheet1!T322="","",Sheet1!AB322)</f>
        <v>Drive Wheel</v>
      </c>
      <c r="H322" s="22">
        <f>Sheet1!Z322</f>
        <v>4</v>
      </c>
      <c r="I322" s="22" t="str">
        <f>IF(Sheet1!T322="","",Sheet1!AC322)</f>
        <v>EA</v>
      </c>
      <c r="J322" s="23"/>
      <c r="K322" s="23"/>
      <c r="L322" s="23"/>
      <c r="M322" s="24"/>
    </row>
    <row r="323" spans="1:13" x14ac:dyDescent="0.2">
      <c r="A323" s="2" t="str">
        <f>Sheet1!I323</f>
        <v>8033333-1</v>
      </c>
      <c r="B323" s="2">
        <f>Sheet1!AK323</f>
        <v>9210</v>
      </c>
      <c r="C323" s="21" t="str">
        <f>IF(Sheet1!I323=A322,"",Sheet1!I323)</f>
        <v/>
      </c>
      <c r="D323" s="22" t="str">
        <f>IF(Sheet1!I323=A322,"",Sheet1!J323)</f>
        <v/>
      </c>
      <c r="E323" s="22" t="str">
        <f>IF(Sheet1!AK323=Sheet2!B322,"",Sheet1!AI323 &amp; " - " &amp;Sheet1!AJ323)</f>
        <v/>
      </c>
      <c r="F323" s="22" t="str">
        <f>IF(Sheet1!T323="","",Sheet1!T323)</f>
        <v>8025005</v>
      </c>
      <c r="G323" s="22" t="str">
        <f>IF(Sheet1!T323="","",Sheet1!AB323)</f>
        <v>Drive wheel stirrup,</v>
      </c>
      <c r="H323" s="22">
        <f>Sheet1!Z323</f>
        <v>4</v>
      </c>
      <c r="I323" s="22" t="str">
        <f>IF(Sheet1!T323="","",Sheet1!AC323)</f>
        <v>EA</v>
      </c>
      <c r="J323" s="23"/>
      <c r="K323" s="23"/>
      <c r="L323" s="23"/>
      <c r="M323" s="24"/>
    </row>
    <row r="324" spans="1:13" ht="25.5" x14ac:dyDescent="0.2">
      <c r="A324" s="2" t="str">
        <f>Sheet1!I324</f>
        <v>8033333-1</v>
      </c>
      <c r="B324" s="2">
        <f>Sheet1!AK324</f>
        <v>9210</v>
      </c>
      <c r="C324" s="21" t="str">
        <f>IF(Sheet1!I324=A323,"",Sheet1!I324)</f>
        <v/>
      </c>
      <c r="D324" s="22" t="str">
        <f>IF(Sheet1!I324=A323,"",Sheet1!J324)</f>
        <v/>
      </c>
      <c r="E324" s="22" t="str">
        <f>IF(Sheet1!AK324=Sheet2!B323,"",Sheet1!AI324 &amp; " - " &amp;Sheet1!AJ324)</f>
        <v/>
      </c>
      <c r="F324" s="22" t="str">
        <f>IF(Sheet1!T324="","",Sheet1!T324)</f>
        <v>6620006-1</v>
      </c>
      <c r="G324" s="22" t="str">
        <f>IF(Sheet1!T324="","",Sheet1!AB324)</f>
        <v>#AK30 x 3/4", V-belt pulley, 3/4"bore, 3"OD</v>
      </c>
      <c r="H324" s="22">
        <f>Sheet1!Z324</f>
        <v>4</v>
      </c>
      <c r="I324" s="22" t="str">
        <f>IF(Sheet1!T324="","",Sheet1!AC324)</f>
        <v>EA</v>
      </c>
      <c r="J324" s="23"/>
      <c r="K324" s="23"/>
      <c r="L324" s="23"/>
      <c r="M324" s="24"/>
    </row>
    <row r="325" spans="1:13" ht="38.25" x14ac:dyDescent="0.2">
      <c r="A325" s="2" t="str">
        <f>Sheet1!I325</f>
        <v>8033333-1</v>
      </c>
      <c r="B325" s="2">
        <f>Sheet1!AK325</f>
        <v>9210</v>
      </c>
      <c r="C325" s="21" t="str">
        <f>IF(Sheet1!I325=A324,"",Sheet1!I325)</f>
        <v/>
      </c>
      <c r="D325" s="22" t="str">
        <f>IF(Sheet1!I325=A324,"",Sheet1!J325)</f>
        <v/>
      </c>
      <c r="E325" s="22" t="str">
        <f>IF(Sheet1!AK325=Sheet2!B324,"",Sheet1!AI325 &amp; " - " &amp;Sheet1!AJ325)</f>
        <v/>
      </c>
      <c r="F325" s="22" t="str">
        <f>IF(Sheet1!T325="","",Sheet1!T325)</f>
        <v>6371005</v>
      </c>
      <c r="G325" s="22" t="str">
        <f>IF(Sheet1!T325="","",Sheet1!AB325)</f>
        <v>#28031 adjustable, steel handle, black, 5/16-18 thd.</v>
      </c>
      <c r="H325" s="22">
        <f>Sheet1!Z325</f>
        <v>4</v>
      </c>
      <c r="I325" s="22" t="str">
        <f>IF(Sheet1!T325="","",Sheet1!AC325)</f>
        <v>EA</v>
      </c>
      <c r="J325" s="23"/>
      <c r="K325" s="23"/>
      <c r="L325" s="23"/>
      <c r="M325" s="24"/>
    </row>
    <row r="326" spans="1:13" ht="25.5" x14ac:dyDescent="0.2">
      <c r="A326" s="2" t="str">
        <f>Sheet1!I326</f>
        <v>8033333-1</v>
      </c>
      <c r="B326" s="2">
        <f>Sheet1!AK326</f>
        <v>9210</v>
      </c>
      <c r="C326" s="21" t="str">
        <f>IF(Sheet1!I326=A325,"",Sheet1!I326)</f>
        <v/>
      </c>
      <c r="D326" s="22" t="str">
        <f>IF(Sheet1!I326=A325,"",Sheet1!J326)</f>
        <v/>
      </c>
      <c r="E326" s="22" t="str">
        <f>IF(Sheet1!AK326=Sheet2!B325,"",Sheet1!AI326 &amp; " - " &amp;Sheet1!AJ326)</f>
        <v/>
      </c>
      <c r="F326" s="22" t="str">
        <f>IF(Sheet1!T326="","",Sheet1!T326)</f>
        <v>6110010</v>
      </c>
      <c r="G326" s="22" t="str">
        <f>IF(Sheet1!T326="","",Sheet1!AB326)</f>
        <v>#4L280 or #2280, "V" belt, 1/2" wide, 28"lg.</v>
      </c>
      <c r="H326" s="22">
        <f>Sheet1!Z326</f>
        <v>4</v>
      </c>
      <c r="I326" s="22" t="str">
        <f>IF(Sheet1!T326="","",Sheet1!AC326)</f>
        <v>EA</v>
      </c>
      <c r="J326" s="23"/>
      <c r="K326" s="23"/>
      <c r="L326" s="23"/>
      <c r="M326" s="24"/>
    </row>
    <row r="327" spans="1:13" ht="38.25" x14ac:dyDescent="0.2">
      <c r="A327" s="2" t="str">
        <f>Sheet1!I327</f>
        <v>8033333-1</v>
      </c>
      <c r="B327" s="2">
        <f>Sheet1!AK327</f>
        <v>9210</v>
      </c>
      <c r="C327" s="21" t="str">
        <f>IF(Sheet1!I327=A326,"",Sheet1!I327)</f>
        <v/>
      </c>
      <c r="D327" s="22" t="str">
        <f>IF(Sheet1!I327=A326,"",Sheet1!J327)</f>
        <v/>
      </c>
      <c r="E327" s="22" t="str">
        <f>IF(Sheet1!AK327=Sheet2!B326,"",Sheet1!AI327 &amp; " - " &amp;Sheet1!AJ327)</f>
        <v/>
      </c>
      <c r="F327" s="22" t="str">
        <f>IF(Sheet1!T327="","",Sheet1!T327)</f>
        <v>6090018</v>
      </c>
      <c r="G327" s="22" t="str">
        <f>IF(Sheet1!T327="","",Sheet1!AB327)</f>
        <v>#SCJT-3/4", ball bearing, flanged, (nylon brg.retainer)</v>
      </c>
      <c r="H327" s="22">
        <f>Sheet1!Z327</f>
        <v>8</v>
      </c>
      <c r="I327" s="22" t="str">
        <f>IF(Sheet1!T327="","",Sheet1!AC327)</f>
        <v>EA</v>
      </c>
      <c r="J327" s="23"/>
      <c r="K327" s="23"/>
      <c r="L327" s="23"/>
      <c r="M327" s="24"/>
    </row>
    <row r="328" spans="1:13" ht="38.25" x14ac:dyDescent="0.2">
      <c r="A328" s="2" t="str">
        <f>Sheet1!I328</f>
        <v>8033333-1</v>
      </c>
      <c r="B328" s="2">
        <f>Sheet1!AK328</f>
        <v>9210</v>
      </c>
      <c r="C328" s="21" t="str">
        <f>IF(Sheet1!I328=A327,"",Sheet1!I328)</f>
        <v/>
      </c>
      <c r="D328" s="22" t="str">
        <f>IF(Sheet1!I328=A327,"",Sheet1!J328)</f>
        <v/>
      </c>
      <c r="E328" s="22" t="str">
        <f>IF(Sheet1!AK328=Sheet2!B327,"",Sheet1!AI328 &amp; " - " &amp;Sheet1!AJ328)</f>
        <v/>
      </c>
      <c r="F328" s="22" t="str">
        <f>IF(Sheet1!T328="","",Sheet1!T328)</f>
        <v>3032003</v>
      </c>
      <c r="G328" s="22" t="str">
        <f>IF(Sheet1!T328="","",Sheet1!AB328)</f>
        <v>Brass washer,3/8"large, (1"OD, .391"ID,, .081"thk.)</v>
      </c>
      <c r="H328" s="22">
        <f>Sheet1!Z328</f>
        <v>16</v>
      </c>
      <c r="I328" s="22" t="str">
        <f>IF(Sheet1!T328="","",Sheet1!AC328)</f>
        <v>EA</v>
      </c>
      <c r="J328" s="23"/>
      <c r="K328" s="23"/>
      <c r="L328" s="23"/>
      <c r="M328" s="24"/>
    </row>
    <row r="329" spans="1:13" ht="51" x14ac:dyDescent="0.2">
      <c r="A329" s="2" t="str">
        <f>Sheet1!I329</f>
        <v>8033333-1</v>
      </c>
      <c r="B329" s="2">
        <f>Sheet1!AK329</f>
        <v>9210</v>
      </c>
      <c r="C329" s="21" t="str">
        <f>IF(Sheet1!I329=A328,"",Sheet1!I329)</f>
        <v/>
      </c>
      <c r="D329" s="22" t="str">
        <f>IF(Sheet1!I329=A328,"",Sheet1!J329)</f>
        <v/>
      </c>
      <c r="E329" s="22" t="str">
        <f>IF(Sheet1!AK329=Sheet2!B328,"",Sheet1!AI329 &amp; " - " &amp;Sheet1!AJ329)</f>
        <v/>
      </c>
      <c r="F329" s="22" t="str">
        <f>IF(Sheet1!T329="","",Sheet1!T329)</f>
        <v>3030020</v>
      </c>
      <c r="G329" s="22" t="str">
        <f>IF(Sheet1!T329="","",Sheet1!AB329)</f>
        <v>3-214555-2-110,, special washer, spring, BV 555, Belleville, 5/16"ID, 3/4"OD,</v>
      </c>
      <c r="H329" s="22">
        <f>Sheet1!Z329</f>
        <v>8</v>
      </c>
      <c r="I329" s="22" t="str">
        <f>IF(Sheet1!T329="","",Sheet1!AC329)</f>
        <v>EA</v>
      </c>
      <c r="J329" s="23"/>
      <c r="K329" s="23"/>
      <c r="L329" s="23"/>
      <c r="M329" s="24"/>
    </row>
    <row r="330" spans="1:13" ht="38.25" x14ac:dyDescent="0.2">
      <c r="A330" s="2" t="str">
        <f>Sheet1!I330</f>
        <v>8033333-1</v>
      </c>
      <c r="B330" s="2">
        <f>Sheet1!AK330</f>
        <v>9210</v>
      </c>
      <c r="C330" s="21" t="str">
        <f>IF(Sheet1!I330=A329,"",Sheet1!I330)</f>
        <v/>
      </c>
      <c r="D330" s="22" t="str">
        <f>IF(Sheet1!I330=A329,"",Sheet1!J330)</f>
        <v/>
      </c>
      <c r="E330" s="22" t="str">
        <f>IF(Sheet1!AK330=Sheet2!B329,"",Sheet1!AI330 &amp; " - " &amp;Sheet1!AJ330)</f>
        <v/>
      </c>
      <c r="F330" s="22" t="str">
        <f>IF(Sheet1!T330="","",Sheet1!T330)</f>
        <v>2477422-1</v>
      </c>
      <c r="G330" s="22" t="str">
        <f>IF(Sheet1!T330="","",Sheet1!AB330)</f>
        <v>3/8"dia.x 2-3/4"lg., alloy steel, shoulder bolts,hex soc.</v>
      </c>
      <c r="H330" s="22">
        <f>Sheet1!Z330</f>
        <v>4</v>
      </c>
      <c r="I330" s="22" t="str">
        <f>IF(Sheet1!T330="","",Sheet1!AC330)</f>
        <v>EA</v>
      </c>
      <c r="J330" s="23"/>
      <c r="K330" s="23"/>
      <c r="L330" s="23"/>
      <c r="M330" s="24"/>
    </row>
    <row r="331" spans="1:13" ht="38.25" x14ac:dyDescent="0.2">
      <c r="A331" s="2" t="str">
        <f>Sheet1!I331</f>
        <v>8033333-1</v>
      </c>
      <c r="B331" s="2">
        <f>Sheet1!AK331</f>
        <v>9210</v>
      </c>
      <c r="C331" s="21" t="str">
        <f>IF(Sheet1!I331=A330,"",Sheet1!I331)</f>
        <v/>
      </c>
      <c r="D331" s="22" t="str">
        <f>IF(Sheet1!I331=A330,"",Sheet1!J331)</f>
        <v/>
      </c>
      <c r="E331" s="22" t="str">
        <f>IF(Sheet1!AK331=Sheet2!B330,"",Sheet1!AI331 &amp; " - " &amp;Sheet1!AJ331)</f>
        <v/>
      </c>
      <c r="F331" s="22" t="str">
        <f>IF(Sheet1!T331="","",Sheet1!T331)</f>
        <v>1576101</v>
      </c>
      <c r="G331" s="22" t="str">
        <f>IF(Sheet1!T331="","",Sheet1!AB331)</f>
        <v>Size #10,, #18-8 St.stl. lockwashers, med.spring, split</v>
      </c>
      <c r="H331" s="22">
        <f>Sheet1!Z331</f>
        <v>16</v>
      </c>
      <c r="I331" s="22" t="str">
        <f>IF(Sheet1!T331="","",Sheet1!AC331)</f>
        <v>EA</v>
      </c>
      <c r="J331" s="23"/>
      <c r="K331" s="23"/>
      <c r="L331" s="23"/>
      <c r="M331" s="24"/>
    </row>
    <row r="332" spans="1:13" ht="38.25" x14ac:dyDescent="0.2">
      <c r="A332" s="2" t="str">
        <f>Sheet1!I332</f>
        <v>8033333-1</v>
      </c>
      <c r="B332" s="2">
        <f>Sheet1!AK332</f>
        <v>9210</v>
      </c>
      <c r="C332" s="21" t="str">
        <f>IF(Sheet1!I332=A331,"",Sheet1!I332)</f>
        <v/>
      </c>
      <c r="D332" s="22" t="str">
        <f>IF(Sheet1!I332=A331,"",Sheet1!J332)</f>
        <v/>
      </c>
      <c r="E332" s="22" t="str">
        <f>IF(Sheet1!AK332=Sheet2!B331,"",Sheet1!AI332 &amp; " - " &amp;Sheet1!AJ332)</f>
        <v/>
      </c>
      <c r="F332" s="22" t="str">
        <f>IF(Sheet1!T332="","",Sheet1!T332)</f>
        <v>1575901</v>
      </c>
      <c r="G332" s="22" t="str">
        <f>IF(Sheet1!T332="","",Sheet1!AB332)</f>
        <v>Size #8,, #18-8 St.stl. lockwashers, med.spring, split</v>
      </c>
      <c r="H332" s="22">
        <f>Sheet1!Z332</f>
        <v>8</v>
      </c>
      <c r="I332" s="22" t="str">
        <f>IF(Sheet1!T332="","",Sheet1!AC332)</f>
        <v>EA</v>
      </c>
      <c r="J332" s="23"/>
      <c r="K332" s="23"/>
      <c r="L332" s="23"/>
      <c r="M332" s="24"/>
    </row>
    <row r="333" spans="1:13" ht="38.25" x14ac:dyDescent="0.2">
      <c r="A333" s="2" t="str">
        <f>Sheet1!I333</f>
        <v>8033333-1</v>
      </c>
      <c r="B333" s="2">
        <f>Sheet1!AK333</f>
        <v>9210</v>
      </c>
      <c r="C333" s="21" t="str">
        <f>IF(Sheet1!I333=A332,"",Sheet1!I333)</f>
        <v/>
      </c>
      <c r="D333" s="22" t="str">
        <f>IF(Sheet1!I333=A332,"",Sheet1!J333)</f>
        <v/>
      </c>
      <c r="E333" s="22" t="str">
        <f>IF(Sheet1!AK333=Sheet2!B332,"",Sheet1!AI333 &amp; " - " &amp;Sheet1!AJ333)</f>
        <v/>
      </c>
      <c r="F333" s="22" t="str">
        <f>IF(Sheet1!T333="","",Sheet1!T333)</f>
        <v>1575501</v>
      </c>
      <c r="G333" s="22" t="str">
        <f>IF(Sheet1!T333="","",Sheet1!AB333)</f>
        <v>Size #4,, #18-8 St.stl. lockwashers, med.spring, split</v>
      </c>
      <c r="H333" s="22">
        <f>Sheet1!Z333</f>
        <v>16</v>
      </c>
      <c r="I333" s="22" t="str">
        <f>IF(Sheet1!T333="","",Sheet1!AC333)</f>
        <v>EA</v>
      </c>
      <c r="J333" s="23"/>
      <c r="K333" s="23"/>
      <c r="L333" s="23"/>
      <c r="M333" s="24"/>
    </row>
    <row r="334" spans="1:13" ht="38.25" x14ac:dyDescent="0.2">
      <c r="A334" s="2" t="str">
        <f>Sheet1!I334</f>
        <v>8033333-1</v>
      </c>
      <c r="B334" s="2">
        <f>Sheet1!AK334</f>
        <v>9210</v>
      </c>
      <c r="C334" s="21" t="str">
        <f>IF(Sheet1!I334=A333,"",Sheet1!I334)</f>
        <v/>
      </c>
      <c r="D334" s="22" t="str">
        <f>IF(Sheet1!I334=A333,"",Sheet1!J334)</f>
        <v/>
      </c>
      <c r="E334" s="22" t="str">
        <f>IF(Sheet1!AK334=Sheet2!B333,"",Sheet1!AI334 &amp; " - " &amp;Sheet1!AJ334)</f>
        <v/>
      </c>
      <c r="F334" s="22" t="str">
        <f>IF(Sheet1!T334="","",Sheet1!T334)</f>
        <v>1527402</v>
      </c>
      <c r="G334" s="22" t="str">
        <f>IF(Sheet1!T334="","",Sheet1!AB334)</f>
        <v>3/8",, #18-8 St.stl. flatwashers, (AN960C-616L Lgt.), AN Standard</v>
      </c>
      <c r="H334" s="22">
        <f>Sheet1!Z334</f>
        <v>4</v>
      </c>
      <c r="I334" s="22" t="str">
        <f>IF(Sheet1!T334="","",Sheet1!AC334)</f>
        <v>EA</v>
      </c>
      <c r="J334" s="23"/>
      <c r="K334" s="23"/>
      <c r="L334" s="23"/>
      <c r="M334" s="24"/>
    </row>
    <row r="335" spans="1:13" ht="51" x14ac:dyDescent="0.2">
      <c r="A335" s="2" t="str">
        <f>Sheet1!I335</f>
        <v>8033333-1</v>
      </c>
      <c r="B335" s="2">
        <f>Sheet1!AK335</f>
        <v>9210</v>
      </c>
      <c r="C335" s="21" t="str">
        <f>IF(Sheet1!I335=A334,"",Sheet1!I335)</f>
        <v/>
      </c>
      <c r="D335" s="22" t="str">
        <f>IF(Sheet1!I335=A334,"",Sheet1!J335)</f>
        <v/>
      </c>
      <c r="E335" s="22" t="str">
        <f>IF(Sheet1!AK335=Sheet2!B334,"",Sheet1!AI335 &amp; " - " &amp;Sheet1!AJ335)</f>
        <v/>
      </c>
      <c r="F335" s="22" t="str">
        <f>IF(Sheet1!T335="","",Sheet1!T335)</f>
        <v>1527401</v>
      </c>
      <c r="G335" s="22" t="str">
        <f>IF(Sheet1!T335="","",Sheet1!AB335)</f>
        <v>3/8", #18-8 St.stl.flatwasher,, (AN960C616 Med.), AN Standard</v>
      </c>
      <c r="H335" s="22">
        <f>Sheet1!Z335</f>
        <v>16</v>
      </c>
      <c r="I335" s="22" t="str">
        <f>IF(Sheet1!T335="","",Sheet1!AC335)</f>
        <v>EA</v>
      </c>
      <c r="J335" s="23"/>
      <c r="K335" s="23"/>
      <c r="L335" s="23"/>
      <c r="M335" s="24"/>
    </row>
    <row r="336" spans="1:13" ht="51" x14ac:dyDescent="0.2">
      <c r="A336" s="2" t="str">
        <f>Sheet1!I336</f>
        <v>8033333-1</v>
      </c>
      <c r="B336" s="2">
        <f>Sheet1!AK336</f>
        <v>9210</v>
      </c>
      <c r="C336" s="21" t="str">
        <f>IF(Sheet1!I336=A335,"",Sheet1!I336)</f>
        <v/>
      </c>
      <c r="D336" s="22" t="str">
        <f>IF(Sheet1!I336=A335,"",Sheet1!J336)</f>
        <v/>
      </c>
      <c r="E336" s="22" t="str">
        <f>IF(Sheet1!AK336=Sheet2!B335,"",Sheet1!AI336 &amp; " - " &amp;Sheet1!AJ336)</f>
        <v/>
      </c>
      <c r="F336" s="22" t="str">
        <f>IF(Sheet1!T336="","",Sheet1!T336)</f>
        <v>1506101</v>
      </c>
      <c r="G336" s="22" t="str">
        <f>IF(Sheet1!T336="","",Sheet1!AB336)</f>
        <v>Size #10, #18-8 St.stl., flatwashers, Std., commercial (13/64"ID, 7/16"OD,.031"thk.)</v>
      </c>
      <c r="H336" s="22">
        <f>Sheet1!Z336</f>
        <v>16</v>
      </c>
      <c r="I336" s="22" t="str">
        <f>IF(Sheet1!T336="","",Sheet1!AC336)</f>
        <v>EA</v>
      </c>
      <c r="J336" s="23"/>
      <c r="K336" s="23"/>
      <c r="L336" s="23"/>
      <c r="M336" s="24"/>
    </row>
    <row r="337" spans="1:13" ht="38.25" x14ac:dyDescent="0.2">
      <c r="A337" s="2" t="str">
        <f>Sheet1!I337</f>
        <v>8033333-1</v>
      </c>
      <c r="B337" s="2">
        <f>Sheet1!AK337</f>
        <v>9210</v>
      </c>
      <c r="C337" s="21" t="str">
        <f>IF(Sheet1!I337=A336,"",Sheet1!I337)</f>
        <v/>
      </c>
      <c r="D337" s="22" t="str">
        <f>IF(Sheet1!I337=A336,"",Sheet1!J337)</f>
        <v/>
      </c>
      <c r="E337" s="22" t="str">
        <f>IF(Sheet1!AK337=Sheet2!B336,"",Sheet1!AI337 &amp; " - " &amp;Sheet1!AJ337)</f>
        <v/>
      </c>
      <c r="F337" s="22" t="str">
        <f>IF(Sheet1!T337="","",Sheet1!T337)</f>
        <v>1477404</v>
      </c>
      <c r="G337" s="22" t="str">
        <f>IF(Sheet1!T337="","",Sheet1!AB337)</f>
        <v>3/8" dia. x 1/2" lg.,, #18-8 St.stl. shoulder screw, (5/16-18 thd.)</v>
      </c>
      <c r="H337" s="22">
        <f>Sheet1!Z337</f>
        <v>4</v>
      </c>
      <c r="I337" s="22" t="str">
        <f>IF(Sheet1!T337="","",Sheet1!AC337)</f>
        <v>EA</v>
      </c>
      <c r="J337" s="23"/>
      <c r="K337" s="23"/>
      <c r="L337" s="23"/>
      <c r="M337" s="24"/>
    </row>
    <row r="338" spans="1:13" ht="38.25" x14ac:dyDescent="0.2">
      <c r="A338" s="2" t="str">
        <f>Sheet1!I338</f>
        <v>8033333-1</v>
      </c>
      <c r="B338" s="2">
        <f>Sheet1!AK338</f>
        <v>9210</v>
      </c>
      <c r="C338" s="21" t="str">
        <f>IF(Sheet1!I338=A337,"",Sheet1!I338)</f>
        <v/>
      </c>
      <c r="D338" s="22" t="str">
        <f>IF(Sheet1!I338=A337,"",Sheet1!J338)</f>
        <v/>
      </c>
      <c r="E338" s="22" t="str">
        <f>IF(Sheet1!AK338=Sheet2!B337,"",Sheet1!AI338 &amp; " - " &amp;Sheet1!AJ338)</f>
        <v/>
      </c>
      <c r="F338" s="22" t="str">
        <f>IF(Sheet1!T338="","",Sheet1!T338)</f>
        <v>1402808</v>
      </c>
      <c r="G338" s="22" t="str">
        <f>IF(Sheet1!T338="","",Sheet1!AB338)</f>
        <v>3/8-16 thread x 1" lg.,, #18-8 St.stl. cap screw, hex head, plain</v>
      </c>
      <c r="H338" s="22">
        <f>Sheet1!Z338</f>
        <v>16</v>
      </c>
      <c r="I338" s="22" t="str">
        <f>IF(Sheet1!T338="","",Sheet1!AC338)</f>
        <v>EA</v>
      </c>
      <c r="J338" s="23"/>
      <c r="K338" s="23"/>
      <c r="L338" s="23"/>
      <c r="M338" s="24"/>
    </row>
    <row r="339" spans="1:13" ht="38.25" x14ac:dyDescent="0.2">
      <c r="A339" s="2" t="str">
        <f>Sheet1!I339</f>
        <v>8033333-1</v>
      </c>
      <c r="B339" s="2">
        <f>Sheet1!AK339</f>
        <v>9210</v>
      </c>
      <c r="C339" s="21" t="str">
        <f>IF(Sheet1!I339=A338,"",Sheet1!I339)</f>
        <v/>
      </c>
      <c r="D339" s="22" t="str">
        <f>IF(Sheet1!I339=A338,"",Sheet1!J339)</f>
        <v/>
      </c>
      <c r="E339" s="22" t="str">
        <f>IF(Sheet1!AK339=Sheet2!B338,"",Sheet1!AI339 &amp; " - " &amp;Sheet1!AJ339)</f>
        <v/>
      </c>
      <c r="F339" s="22" t="str">
        <f>IF(Sheet1!T339="","",Sheet1!T339)</f>
        <v>1231706</v>
      </c>
      <c r="G339" s="22" t="str">
        <f>IF(Sheet1!T339="","",Sheet1!AB339)</f>
        <v>10-32 Thread x 3/4" lg.,, #18-8 St.Stl. mach.screw, binding head, slotted</v>
      </c>
      <c r="H339" s="22">
        <f>Sheet1!Z339</f>
        <v>16</v>
      </c>
      <c r="I339" s="22" t="str">
        <f>IF(Sheet1!T339="","",Sheet1!AC339)</f>
        <v>EA</v>
      </c>
      <c r="J339" s="23"/>
      <c r="K339" s="23"/>
      <c r="L339" s="23"/>
      <c r="M339" s="24"/>
    </row>
    <row r="340" spans="1:13" ht="38.25" x14ac:dyDescent="0.2">
      <c r="A340" s="2" t="str">
        <f>Sheet1!I340</f>
        <v>8033333-1</v>
      </c>
      <c r="B340" s="2">
        <f>Sheet1!AK340</f>
        <v>9210</v>
      </c>
      <c r="C340" s="21" t="str">
        <f>IF(Sheet1!I340=A339,"",Sheet1!I340)</f>
        <v/>
      </c>
      <c r="D340" s="22" t="str">
        <f>IF(Sheet1!I340=A339,"",Sheet1!J340)</f>
        <v/>
      </c>
      <c r="E340" s="22" t="str">
        <f>IF(Sheet1!AK340=Sheet2!B339,"",Sheet1!AI340 &amp; " - " &amp;Sheet1!AJ340)</f>
        <v/>
      </c>
      <c r="F340" s="22" t="str">
        <f>IF(Sheet1!T340="","",Sheet1!T340)</f>
        <v>1220903</v>
      </c>
      <c r="G340" s="22" t="str">
        <f>IF(Sheet1!T340="","",Sheet1!AB340)</f>
        <v>4-40 Thread x 3/8" lg.,, #18-8 St.Stl.mach. screw, round head, phillips</v>
      </c>
      <c r="H340" s="22">
        <f>Sheet1!Z340</f>
        <v>8</v>
      </c>
      <c r="I340" s="22" t="str">
        <f>IF(Sheet1!T340="","",Sheet1!AC340)</f>
        <v>EA</v>
      </c>
      <c r="J340" s="23"/>
      <c r="K340" s="23"/>
      <c r="L340" s="23"/>
      <c r="M340" s="24"/>
    </row>
    <row r="341" spans="1:13" ht="38.25" x14ac:dyDescent="0.2">
      <c r="A341" s="2" t="str">
        <f>Sheet1!I341</f>
        <v>8033333-1</v>
      </c>
      <c r="B341" s="2">
        <f>Sheet1!AK341</f>
        <v>9210</v>
      </c>
      <c r="C341" s="21" t="str">
        <f>IF(Sheet1!I341=A340,"",Sheet1!I341)</f>
        <v/>
      </c>
      <c r="D341" s="22" t="str">
        <f>IF(Sheet1!I341=A340,"",Sheet1!J341)</f>
        <v/>
      </c>
      <c r="E341" s="22" t="str">
        <f>IF(Sheet1!AK341=Sheet2!B340,"",Sheet1!AI341 &amp; " - " &amp;Sheet1!AJ341)</f>
        <v/>
      </c>
      <c r="F341" s="22" t="str">
        <f>IF(Sheet1!T341="","",Sheet1!T341)</f>
        <v>1211404</v>
      </c>
      <c r="G341" s="22" t="str">
        <f>IF(Sheet1!T341="","",Sheet1!AB341)</f>
        <v>8-32 Thread x 1/2" lg.,, #18-8 St.Stl. mach.screw, round head, slotted</v>
      </c>
      <c r="H341" s="22">
        <f>Sheet1!Z341</f>
        <v>8</v>
      </c>
      <c r="I341" s="22" t="str">
        <f>IF(Sheet1!T341="","",Sheet1!AC341)</f>
        <v>EA</v>
      </c>
      <c r="J341" s="23"/>
      <c r="K341" s="23"/>
      <c r="L341" s="23"/>
      <c r="M341" s="24"/>
    </row>
    <row r="342" spans="1:13" ht="38.25" x14ac:dyDescent="0.2">
      <c r="A342" s="2" t="str">
        <f>Sheet1!I342</f>
        <v>8033333-1</v>
      </c>
      <c r="B342" s="2">
        <f>Sheet1!AK342</f>
        <v>9210</v>
      </c>
      <c r="C342" s="21" t="str">
        <f>IF(Sheet1!I342=A341,"",Sheet1!I342)</f>
        <v/>
      </c>
      <c r="D342" s="22" t="str">
        <f>IF(Sheet1!I342=A341,"",Sheet1!J342)</f>
        <v/>
      </c>
      <c r="E342" s="22" t="str">
        <f>IF(Sheet1!AK342=Sheet2!B341,"",Sheet1!AI342 &amp; " - " &amp;Sheet1!AJ342)</f>
        <v/>
      </c>
      <c r="F342" s="22" t="str">
        <f>IF(Sheet1!T342="","",Sheet1!T342)</f>
        <v>1210901-1</v>
      </c>
      <c r="G342" s="22" t="str">
        <f>IF(Sheet1!T342="","",Sheet1!AB342)</f>
        <v>4-40 Thread x 3/16" lg.,, #18-8 St.Stl.mach. screw, round head, slotted</v>
      </c>
      <c r="H342" s="22">
        <f>Sheet1!Z342</f>
        <v>8</v>
      </c>
      <c r="I342" s="22" t="str">
        <f>IF(Sheet1!T342="","",Sheet1!AC342)</f>
        <v>EA</v>
      </c>
      <c r="J342" s="23"/>
      <c r="K342" s="23"/>
      <c r="L342" s="23"/>
      <c r="M342" s="24"/>
    </row>
    <row r="343" spans="1:13" ht="38.25" x14ac:dyDescent="0.2">
      <c r="A343" s="2" t="str">
        <f>Sheet1!I343</f>
        <v>8033333-1</v>
      </c>
      <c r="B343" s="2">
        <f>Sheet1!AK343</f>
        <v>9210</v>
      </c>
      <c r="C343" s="21" t="str">
        <f>IF(Sheet1!I343=A342,"",Sheet1!I343)</f>
        <v/>
      </c>
      <c r="D343" s="22" t="str">
        <f>IF(Sheet1!I343=A342,"",Sheet1!J343)</f>
        <v/>
      </c>
      <c r="E343" s="22" t="str">
        <f>IF(Sheet1!AK343=Sheet2!B342,"",Sheet1!AI343 &amp; " - " &amp;Sheet1!AJ343)</f>
        <v/>
      </c>
      <c r="F343" s="22" t="str">
        <f>IF(Sheet1!T343="","",Sheet1!T343)</f>
        <v>1102401</v>
      </c>
      <c r="G343" s="22" t="str">
        <f>IF(Sheet1!T343="","",Sheet1!AB343)</f>
        <v>5/16-18 Thread, #18-8 St. Stl.,, flexloc nut, light hex, full hgt.</v>
      </c>
      <c r="H343" s="22">
        <f>Sheet1!Z343</f>
        <v>4</v>
      </c>
      <c r="I343" s="22" t="str">
        <f>IF(Sheet1!T343="","",Sheet1!AC343)</f>
        <v>EA</v>
      </c>
      <c r="J343" s="23"/>
      <c r="K343" s="23"/>
      <c r="L343" s="23"/>
      <c r="M343" s="24"/>
    </row>
    <row r="344" spans="1:13" ht="38.25" x14ac:dyDescent="0.2">
      <c r="A344" s="2" t="str">
        <f>Sheet1!I344</f>
        <v>8033333-1</v>
      </c>
      <c r="B344" s="2">
        <f>Sheet1!AK344</f>
        <v>9210</v>
      </c>
      <c r="C344" s="21" t="str">
        <f>IF(Sheet1!I344=A343,"",Sheet1!I344)</f>
        <v/>
      </c>
      <c r="D344" s="22" t="str">
        <f>IF(Sheet1!I344=A343,"",Sheet1!J344)</f>
        <v/>
      </c>
      <c r="E344" s="22" t="str">
        <f>IF(Sheet1!AK344=Sheet2!B343,"",Sheet1!AI344 &amp; " - " &amp;Sheet1!AJ344)</f>
        <v/>
      </c>
      <c r="F344" s="22" t="str">
        <f>IF(Sheet1!T344="","",Sheet1!T344)</f>
        <v>1102401</v>
      </c>
      <c r="G344" s="22" t="str">
        <f>IF(Sheet1!T344="","",Sheet1!AB344)</f>
        <v>5/16-18 Thread, #18-8 St. Stl.,, flexloc nut, light hex, full hgt.</v>
      </c>
      <c r="H344" s="22">
        <f>Sheet1!Z344</f>
        <v>4</v>
      </c>
      <c r="I344" s="22" t="str">
        <f>IF(Sheet1!T344="","",Sheet1!AC344)</f>
        <v>EA</v>
      </c>
      <c r="J344" s="23"/>
      <c r="K344" s="23"/>
      <c r="L344" s="23"/>
      <c r="M344" s="24"/>
    </row>
    <row r="345" spans="1:13" ht="25.5" x14ac:dyDescent="0.2">
      <c r="A345" s="2" t="str">
        <f>Sheet1!I345</f>
        <v>8033333-1</v>
      </c>
      <c r="B345" s="2">
        <f>Sheet1!AK345</f>
        <v>9210</v>
      </c>
      <c r="C345" s="21" t="str">
        <f>IF(Sheet1!I345=A344,"",Sheet1!I345)</f>
        <v/>
      </c>
      <c r="D345" s="22" t="str">
        <f>IF(Sheet1!I345=A344,"",Sheet1!J345)</f>
        <v/>
      </c>
      <c r="E345" s="22" t="str">
        <f>IF(Sheet1!AK345=Sheet2!B344,"",Sheet1!AI345 &amp; " - " &amp;Sheet1!AJ345)</f>
        <v/>
      </c>
      <c r="F345" s="22" t="str">
        <f>IF(Sheet1!T345="","",Sheet1!T345)</f>
        <v>1033501</v>
      </c>
      <c r="G345" s="22" t="str">
        <f>IF(Sheet1!T345="","",Sheet1!AB345)</f>
        <v>1/2-13 thread, #18-8 St.Stl.,, hex nuts, ASF Full</v>
      </c>
      <c r="H345" s="22">
        <f>Sheet1!Z345</f>
        <v>4</v>
      </c>
      <c r="I345" s="22" t="str">
        <f>IF(Sheet1!T345="","",Sheet1!AC345)</f>
        <v>EA</v>
      </c>
      <c r="J345" s="23"/>
      <c r="K345" s="23"/>
      <c r="L345" s="23"/>
      <c r="M345" s="24"/>
    </row>
    <row r="346" spans="1:13" ht="38.25" x14ac:dyDescent="0.2">
      <c r="A346" s="2" t="str">
        <f>Sheet1!I346</f>
        <v>8033333-1</v>
      </c>
      <c r="B346" s="2">
        <f>Sheet1!AK346</f>
        <v>9210</v>
      </c>
      <c r="C346" s="21" t="str">
        <f>IF(Sheet1!I346=A345,"",Sheet1!I346)</f>
        <v/>
      </c>
      <c r="D346" s="22" t="str">
        <f>IF(Sheet1!I346=A345,"",Sheet1!J346)</f>
        <v/>
      </c>
      <c r="E346" s="22" t="str">
        <f>IF(Sheet1!AK346=Sheet2!B345,"",Sheet1!AI346 &amp; " - " &amp;Sheet1!AJ346)</f>
        <v/>
      </c>
      <c r="F346" s="22" t="str">
        <f>IF(Sheet1!T346="","",Sheet1!T346)</f>
        <v>1002801</v>
      </c>
      <c r="G346" s="22" t="str">
        <f>IF(Sheet1!T346="","",Sheet1!AB346)</f>
        <v>3/8-16 Thread, #18-8 St.Stl.,, hex nut, machine screw, reg.pattern</v>
      </c>
      <c r="H346" s="22">
        <f>Sheet1!Z346</f>
        <v>16</v>
      </c>
      <c r="I346" s="22" t="str">
        <f>IF(Sheet1!T346="","",Sheet1!AC346)</f>
        <v>EA</v>
      </c>
      <c r="J346" s="23"/>
      <c r="K346" s="23"/>
      <c r="L346" s="23"/>
      <c r="M346" s="24"/>
    </row>
    <row r="347" spans="1:13" ht="38.25" x14ac:dyDescent="0.2">
      <c r="A347" s="2" t="str">
        <f>Sheet1!I347</f>
        <v>8033333-1</v>
      </c>
      <c r="B347" s="2">
        <f>Sheet1!AK347</f>
        <v>9210</v>
      </c>
      <c r="C347" s="21" t="str">
        <f>IF(Sheet1!I347=A346,"",Sheet1!I347)</f>
        <v/>
      </c>
      <c r="D347" s="22" t="str">
        <f>IF(Sheet1!I347=A346,"",Sheet1!J347)</f>
        <v/>
      </c>
      <c r="E347" s="22" t="str">
        <f>IF(Sheet1!AK347=Sheet2!B346,"",Sheet1!AI347 &amp; " - " &amp;Sheet1!AJ347)</f>
        <v/>
      </c>
      <c r="F347" s="22" t="str">
        <f>IF(Sheet1!T347="","",Sheet1!T347)</f>
        <v>1001401</v>
      </c>
      <c r="G347" s="22" t="str">
        <f>IF(Sheet1!T347="","",Sheet1!AB347)</f>
        <v>8-32 thread, #18-8 St.Stl.,hex nut,, machine screw, reg.pattern</v>
      </c>
      <c r="H347" s="22">
        <f>Sheet1!Z347</f>
        <v>8</v>
      </c>
      <c r="I347" s="22" t="str">
        <f>IF(Sheet1!T347="","",Sheet1!AC347)</f>
        <v>EA</v>
      </c>
      <c r="J347" s="23"/>
      <c r="K347" s="23"/>
      <c r="L347" s="23"/>
      <c r="M347" s="24"/>
    </row>
    <row r="348" spans="1:13" ht="39" thickBot="1" x14ac:dyDescent="0.25">
      <c r="A348" s="2" t="str">
        <f>Sheet1!I348</f>
        <v>8033333-1</v>
      </c>
      <c r="B348" s="2">
        <f>Sheet1!AK348</f>
        <v>9210</v>
      </c>
      <c r="C348" s="21" t="str">
        <f>IF(Sheet1!I348=A347,"",Sheet1!I348)</f>
        <v/>
      </c>
      <c r="D348" s="22" t="str">
        <f>IF(Sheet1!I348=A347,"",Sheet1!J348)</f>
        <v/>
      </c>
      <c r="E348" s="22" t="str">
        <f>IF(Sheet1!AK348=Sheet2!B347,"",Sheet1!AI348 &amp; " - " &amp;Sheet1!AJ348)</f>
        <v/>
      </c>
      <c r="F348" s="22" t="str">
        <f>IF(Sheet1!T348="","",Sheet1!T348)</f>
        <v>1000901</v>
      </c>
      <c r="G348" s="22" t="str">
        <f>IF(Sheet1!T348="","",Sheet1!AB348)</f>
        <v>4-40 Thread, #18-8 St.Stl.,hex, nut, machine screw, reg.pattern</v>
      </c>
      <c r="H348" s="22">
        <f>Sheet1!Z348</f>
        <v>8</v>
      </c>
      <c r="I348" s="22" t="str">
        <f>IF(Sheet1!T348="","",Sheet1!AC348)</f>
        <v>EA</v>
      </c>
      <c r="J348" s="23"/>
      <c r="K348" s="23"/>
      <c r="L348" s="23"/>
      <c r="M348" s="24"/>
    </row>
    <row r="349" spans="1:13" ht="38.25" x14ac:dyDescent="0.2">
      <c r="A349" s="2" t="str">
        <f>Sheet1!I349</f>
        <v>8034939</v>
      </c>
      <c r="B349" s="2">
        <f>Sheet1!AK349</f>
        <v>32210</v>
      </c>
      <c r="C349" s="17" t="str">
        <f>IF(Sheet1!I349=A348,"",Sheet1!I349)</f>
        <v>8034939</v>
      </c>
      <c r="D349" s="18" t="str">
        <f>IF(Sheet1!I349=A348,"",Sheet1!J349)</f>
        <v>PNEUMATIC FILTER ASSEMBLY FOR MOD. 76 S…</v>
      </c>
      <c r="E349" s="18" t="str">
        <f>IF(Sheet1!AK349=Sheet2!B348,"",Sheet1!AI349 &amp; " - " &amp;Sheet1!AJ349)</f>
        <v>ASY010 - Assembly, System</v>
      </c>
      <c r="F349" s="18" t="str">
        <f>IF(Sheet1!T349="","",Sheet1!T349)</f>
        <v>8034940</v>
      </c>
      <c r="G349" s="18" t="str">
        <f>IF(Sheet1!T349="","",Sheet1!AB349)</f>
        <v>MOUNTING ANGLE FOR PNEUMATIC FILTER ASSEMBLY</v>
      </c>
      <c r="H349" s="18">
        <f>Sheet1!Z349</f>
        <v>1</v>
      </c>
      <c r="I349" s="18" t="str">
        <f>IF(Sheet1!T349="","",Sheet1!AC349)</f>
        <v>EA</v>
      </c>
      <c r="J349" s="19"/>
      <c r="K349" s="19"/>
      <c r="L349" s="19"/>
      <c r="M349" s="20"/>
    </row>
    <row r="350" spans="1:13" ht="25.5" x14ac:dyDescent="0.2">
      <c r="A350" s="2" t="str">
        <f>Sheet1!I350</f>
        <v>8034939</v>
      </c>
      <c r="B350" s="2">
        <f>Sheet1!AK350</f>
        <v>32210</v>
      </c>
      <c r="C350" s="21" t="str">
        <f>IF(Sheet1!I350=A349,"",Sheet1!I350)</f>
        <v/>
      </c>
      <c r="D350" s="22" t="str">
        <f>IF(Sheet1!I350=A349,"",Sheet1!J350)</f>
        <v/>
      </c>
      <c r="E350" s="22" t="str">
        <f>IF(Sheet1!AK350=Sheet2!B349,"",Sheet1!AI350 &amp; " - " &amp;Sheet1!AJ350)</f>
        <v/>
      </c>
      <c r="F350" s="22" t="str">
        <f>IF(Sheet1!T350="","",Sheet1!T350)</f>
        <v>6584008</v>
      </c>
      <c r="G350" s="22" t="str">
        <f>IF(Sheet1!T350="","",Sheet1!AB350)</f>
        <v>#AF50-N06B-Z-A, Filter, 3/4"</v>
      </c>
      <c r="H350" s="22">
        <f>Sheet1!Z350</f>
        <v>1</v>
      </c>
      <c r="I350" s="22" t="str">
        <f>IF(Sheet1!T350="","",Sheet1!AC350)</f>
        <v>EA</v>
      </c>
      <c r="J350" s="23"/>
      <c r="K350" s="23"/>
      <c r="L350" s="23"/>
      <c r="M350" s="24"/>
    </row>
    <row r="351" spans="1:13" ht="38.25" x14ac:dyDescent="0.2">
      <c r="A351" s="2" t="str">
        <f>Sheet1!I351</f>
        <v>8034939</v>
      </c>
      <c r="B351" s="2">
        <f>Sheet1!AK351</f>
        <v>32210</v>
      </c>
      <c r="C351" s="21" t="str">
        <f>IF(Sheet1!I351=A350,"",Sheet1!I351)</f>
        <v/>
      </c>
      <c r="D351" s="22" t="str">
        <f>IF(Sheet1!I351=A350,"",Sheet1!J351)</f>
        <v/>
      </c>
      <c r="E351" s="22" t="str">
        <f>IF(Sheet1!AK351=Sheet2!B350,"",Sheet1!AI351 &amp; " - " &amp;Sheet1!AJ351)</f>
        <v/>
      </c>
      <c r="F351" s="22" t="str">
        <f>IF(Sheet1!T351="","",Sheet1!T351)</f>
        <v>5462405-1</v>
      </c>
      <c r="G351" s="22" t="str">
        <f>IF(Sheet1!T351="","",Sheet1!AB351)</f>
        <v>#80041, vented ball valve, 1/2", safety exhaust</v>
      </c>
      <c r="H351" s="22">
        <f>Sheet1!Z351</f>
        <v>1</v>
      </c>
      <c r="I351" s="22" t="str">
        <f>IF(Sheet1!T351="","",Sheet1!AC351)</f>
        <v>EA</v>
      </c>
      <c r="J351" s="23"/>
      <c r="K351" s="23"/>
      <c r="L351" s="23"/>
      <c r="M351" s="24"/>
    </row>
    <row r="352" spans="1:13" ht="25.5" x14ac:dyDescent="0.2">
      <c r="A352" s="2" t="str">
        <f>Sheet1!I352</f>
        <v>8034939</v>
      </c>
      <c r="B352" s="2">
        <f>Sheet1!AK352</f>
        <v>32210</v>
      </c>
      <c r="C352" s="21" t="str">
        <f>IF(Sheet1!I352=A351,"",Sheet1!I352)</f>
        <v/>
      </c>
      <c r="D352" s="22" t="str">
        <f>IF(Sheet1!I352=A351,"",Sheet1!J352)</f>
        <v/>
      </c>
      <c r="E352" s="22" t="str">
        <f>IF(Sheet1!AK352=Sheet2!B351,"",Sheet1!AI352 &amp; " - " &amp;Sheet1!AJ352)</f>
        <v/>
      </c>
      <c r="F352" s="22" t="str">
        <f>IF(Sheet1!T352="","",Sheet1!T352)</f>
        <v>5260504</v>
      </c>
      <c r="G352" s="22" t="str">
        <f>IF(Sheet1!T352="","",Sheet1!AB352)</f>
        <v>3/4" NPT x 2-1/2" lg. Nipple, galvanized steel,</v>
      </c>
      <c r="H352" s="22">
        <f>Sheet1!Z352</f>
        <v>1</v>
      </c>
      <c r="I352" s="22" t="str">
        <f>IF(Sheet1!T352="","",Sheet1!AC352)</f>
        <v>EA</v>
      </c>
      <c r="J352" s="23"/>
      <c r="K352" s="23"/>
      <c r="L352" s="23"/>
      <c r="M352" s="24"/>
    </row>
    <row r="353" spans="1:13" ht="38.25" x14ac:dyDescent="0.2">
      <c r="A353" s="2" t="str">
        <f>Sheet1!I353</f>
        <v>8034939</v>
      </c>
      <c r="B353" s="2">
        <f>Sheet1!AK353</f>
        <v>32210</v>
      </c>
      <c r="C353" s="21" t="str">
        <f>IF(Sheet1!I353=A352,"",Sheet1!I353)</f>
        <v/>
      </c>
      <c r="D353" s="22" t="str">
        <f>IF(Sheet1!I353=A352,"",Sheet1!J353)</f>
        <v/>
      </c>
      <c r="E353" s="22" t="str">
        <f>IF(Sheet1!AK353=Sheet2!B352,"",Sheet1!AI353 &amp; " - " &amp;Sheet1!AJ353)</f>
        <v/>
      </c>
      <c r="F353" s="22" t="str">
        <f>IF(Sheet1!T353="","",Sheet1!T353)</f>
        <v>5144414</v>
      </c>
      <c r="G353" s="22" t="str">
        <f>IF(Sheet1!T353="","",Sheet1!AB353)</f>
        <v>#59F-08-08 1/2" MPT x 1/2" 45, deg. male elbow, brass</v>
      </c>
      <c r="H353" s="22">
        <f>Sheet1!Z353</f>
        <v>1</v>
      </c>
      <c r="I353" s="22" t="str">
        <f>IF(Sheet1!T353="","",Sheet1!AC353)</f>
        <v>EA</v>
      </c>
      <c r="J353" s="23"/>
      <c r="K353" s="23"/>
      <c r="L353" s="23"/>
      <c r="M353" s="24"/>
    </row>
    <row r="354" spans="1:13" ht="51" x14ac:dyDescent="0.2">
      <c r="A354" s="2" t="str">
        <f>Sheet1!I354</f>
        <v>8034939</v>
      </c>
      <c r="B354" s="2">
        <f>Sheet1!AK354</f>
        <v>32210</v>
      </c>
      <c r="C354" s="21" t="str">
        <f>IF(Sheet1!I354=A353,"",Sheet1!I354)</f>
        <v/>
      </c>
      <c r="D354" s="22" t="str">
        <f>IF(Sheet1!I354=A353,"",Sheet1!J354)</f>
        <v/>
      </c>
      <c r="E354" s="22" t="str">
        <f>IF(Sheet1!AK354=Sheet2!B353,"",Sheet1!AI354 &amp; " - " &amp;Sheet1!AJ354)</f>
        <v/>
      </c>
      <c r="F354" s="22" t="str">
        <f>IF(Sheet1!T354="","",Sheet1!T354)</f>
        <v>5144404</v>
      </c>
      <c r="G354" s="22" t="str">
        <f>IF(Sheet1!T354="","",Sheet1!AB354)</f>
        <v>#649F 08x04 or 49x8x4,, tube, brass type, 90 deg. elbow, 1/2" SAE 45 deg. flared to 1</v>
      </c>
      <c r="H354" s="22">
        <f>Sheet1!Z354</f>
        <v>2</v>
      </c>
      <c r="I354" s="22" t="str">
        <f>IF(Sheet1!T354="","",Sheet1!AC354)</f>
        <v>EA</v>
      </c>
      <c r="J354" s="23"/>
      <c r="K354" s="23"/>
      <c r="L354" s="23"/>
      <c r="M354" s="24"/>
    </row>
    <row r="355" spans="1:13" ht="38.25" x14ac:dyDescent="0.2">
      <c r="A355" s="2" t="str">
        <f>Sheet1!I355</f>
        <v>8034939</v>
      </c>
      <c r="B355" s="2">
        <f>Sheet1!AK355</f>
        <v>32210</v>
      </c>
      <c r="C355" s="21" t="str">
        <f>IF(Sheet1!I355=A354,"",Sheet1!I355)</f>
        <v/>
      </c>
      <c r="D355" s="22" t="str">
        <f>IF(Sheet1!I355=A354,"",Sheet1!J355)</f>
        <v/>
      </c>
      <c r="E355" s="22" t="str">
        <f>IF(Sheet1!AK355=Sheet2!B354,"",Sheet1!AI355 &amp; " - " &amp;Sheet1!AJ355)</f>
        <v/>
      </c>
      <c r="F355" s="22" t="str">
        <f>IF(Sheet1!T355="","",Sheet1!T355)</f>
        <v>5109401</v>
      </c>
      <c r="G355" s="22" t="str">
        <f>IF(Sheet1!T355="","",Sheet1!AB355)</f>
        <v>#C3529x8,, elbow, 90 deg., steel, MPT x MPT, 1/2"</v>
      </c>
      <c r="H355" s="22">
        <f>Sheet1!Z355</f>
        <v>1</v>
      </c>
      <c r="I355" s="22" t="str">
        <f>IF(Sheet1!T355="","",Sheet1!AC355)</f>
        <v>EA</v>
      </c>
      <c r="J355" s="23"/>
      <c r="K355" s="23"/>
      <c r="L355" s="23"/>
      <c r="M355" s="24"/>
    </row>
    <row r="356" spans="1:13" ht="38.25" x14ac:dyDescent="0.2">
      <c r="A356" s="2" t="str">
        <f>Sheet1!I356</f>
        <v>8034939</v>
      </c>
      <c r="B356" s="2">
        <f>Sheet1!AK356</f>
        <v>32210</v>
      </c>
      <c r="C356" s="21" t="str">
        <f>IF(Sheet1!I356=A355,"",Sheet1!I356)</f>
        <v/>
      </c>
      <c r="D356" s="22" t="str">
        <f>IF(Sheet1!I356=A355,"",Sheet1!J356)</f>
        <v/>
      </c>
      <c r="E356" s="22" t="str">
        <f>IF(Sheet1!AK356=Sheet2!B355,"",Sheet1!AI356 &amp; " - " &amp;Sheet1!AJ356)</f>
        <v/>
      </c>
      <c r="F356" s="22" t="str">
        <f>IF(Sheet1!T356="","",Sheet1!T356)</f>
        <v>5060501</v>
      </c>
      <c r="G356" s="22" t="str">
        <f>IF(Sheet1!T356="","",Sheet1!AB356)</f>
        <v>#5652-12-12-12-12-4, Cross, 3/4" FPT, plated steel</v>
      </c>
      <c r="H356" s="22">
        <f>Sheet1!Z356</f>
        <v>1</v>
      </c>
      <c r="I356" s="22" t="str">
        <f>IF(Sheet1!T356="","",Sheet1!AC356)</f>
        <v>EA</v>
      </c>
      <c r="J356" s="23"/>
      <c r="K356" s="23"/>
      <c r="L356" s="23"/>
      <c r="M356" s="24"/>
    </row>
    <row r="357" spans="1:13" ht="38.25" x14ac:dyDescent="0.2">
      <c r="A357" s="2" t="str">
        <f>Sheet1!I357</f>
        <v>8034939</v>
      </c>
      <c r="B357" s="2">
        <f>Sheet1!AK357</f>
        <v>32210</v>
      </c>
      <c r="C357" s="21" t="str">
        <f>IF(Sheet1!I357=A356,"",Sheet1!I357)</f>
        <v/>
      </c>
      <c r="D357" s="22" t="str">
        <f>IF(Sheet1!I357=A356,"",Sheet1!J357)</f>
        <v/>
      </c>
      <c r="E357" s="22" t="str">
        <f>IF(Sheet1!AK357=Sheet2!B356,"",Sheet1!AI357 &amp; " - " &amp;Sheet1!AJ357)</f>
        <v/>
      </c>
      <c r="F357" s="22" t="str">
        <f>IF(Sheet1!T357="","",Sheet1!T357)</f>
        <v>5030501</v>
      </c>
      <c r="G357" s="22" t="str">
        <f>IF(Sheet1!T357="","",Sheet1!AB357)</f>
        <v>#C3109x12x8,, steel bushing,  3/4"x1/2" (hex, cad.plate)</v>
      </c>
      <c r="H357" s="22">
        <f>Sheet1!Z357</f>
        <v>2</v>
      </c>
      <c r="I357" s="22" t="str">
        <f>IF(Sheet1!T357="","",Sheet1!AC357)</f>
        <v>EA</v>
      </c>
      <c r="J357" s="23"/>
      <c r="K357" s="23"/>
      <c r="L357" s="23"/>
      <c r="M357" s="24"/>
    </row>
    <row r="358" spans="1:13" ht="38.25" x14ac:dyDescent="0.2">
      <c r="A358" s="2" t="str">
        <f>Sheet1!I358</f>
        <v>8034939</v>
      </c>
      <c r="B358" s="2">
        <f>Sheet1!AK358</f>
        <v>32210</v>
      </c>
      <c r="C358" s="21" t="str">
        <f>IF(Sheet1!I358=A357,"",Sheet1!I358)</f>
        <v/>
      </c>
      <c r="D358" s="22" t="str">
        <f>IF(Sheet1!I358=A357,"",Sheet1!J358)</f>
        <v/>
      </c>
      <c r="E358" s="22" t="str">
        <f>IF(Sheet1!AK358=Sheet2!B357,"",Sheet1!AI358 &amp; " - " &amp;Sheet1!AJ358)</f>
        <v/>
      </c>
      <c r="F358" s="22" t="str">
        <f>IF(Sheet1!T358="","",Sheet1!T358)</f>
        <v>2577301</v>
      </c>
      <c r="G358" s="22" t="str">
        <f>IF(Sheet1!T358="","",Sheet1!AB358)</f>
        <v>5/16",, plated steel lockwasher, med.spring, split</v>
      </c>
      <c r="H358" s="22">
        <f>Sheet1!Z358</f>
        <v>2</v>
      </c>
      <c r="I358" s="22" t="str">
        <f>IF(Sheet1!T358="","",Sheet1!AC358)</f>
        <v>EA</v>
      </c>
      <c r="J358" s="23"/>
      <c r="K358" s="23"/>
      <c r="L358" s="23"/>
      <c r="M358" s="24"/>
    </row>
    <row r="359" spans="1:13" ht="38.25" x14ac:dyDescent="0.2">
      <c r="A359" s="2" t="str">
        <f>Sheet1!I359</f>
        <v>8034939</v>
      </c>
      <c r="B359" s="2">
        <f>Sheet1!AK359</f>
        <v>32210</v>
      </c>
      <c r="C359" s="21" t="str">
        <f>IF(Sheet1!I359=A358,"",Sheet1!I359)</f>
        <v/>
      </c>
      <c r="D359" s="22" t="str">
        <f>IF(Sheet1!I359=A358,"",Sheet1!J359)</f>
        <v/>
      </c>
      <c r="E359" s="22" t="str">
        <f>IF(Sheet1!AK359=Sheet2!B358,"",Sheet1!AI359 &amp; " - " &amp;Sheet1!AJ359)</f>
        <v/>
      </c>
      <c r="F359" s="22" t="str">
        <f>IF(Sheet1!T359="","",Sheet1!T359)</f>
        <v>2507301</v>
      </c>
      <c r="G359" s="22" t="str">
        <f>IF(Sheet1!T359="","",Sheet1!AB359)</f>
        <v>5/16",, plated steel flatwasher, std., commercial</v>
      </c>
      <c r="H359" s="22">
        <f>Sheet1!Z359</f>
        <v>4</v>
      </c>
      <c r="I359" s="22" t="str">
        <f>IF(Sheet1!T359="","",Sheet1!AC359)</f>
        <v>EA</v>
      </c>
      <c r="J359" s="23"/>
      <c r="K359" s="23"/>
      <c r="L359" s="23"/>
      <c r="M359" s="24"/>
    </row>
    <row r="360" spans="1:13" ht="38.25" x14ac:dyDescent="0.2">
      <c r="A360" s="2" t="str">
        <f>Sheet1!I360</f>
        <v>8034939</v>
      </c>
      <c r="B360" s="2">
        <f>Sheet1!AK360</f>
        <v>32210</v>
      </c>
      <c r="C360" s="21" t="str">
        <f>IF(Sheet1!I360=A359,"",Sheet1!I360)</f>
        <v/>
      </c>
      <c r="D360" s="22" t="str">
        <f>IF(Sheet1!I360=A359,"",Sheet1!J360)</f>
        <v/>
      </c>
      <c r="E360" s="22" t="str">
        <f>IF(Sheet1!AK360=Sheet2!B359,"",Sheet1!AI360 &amp; " - " &amp;Sheet1!AJ360)</f>
        <v/>
      </c>
      <c r="F360" s="22" t="str">
        <f>IF(Sheet1!T360="","",Sheet1!T360)</f>
        <v>2402408</v>
      </c>
      <c r="G360" s="22" t="str">
        <f>IF(Sheet1!T360="","",Sheet1!AB360)</f>
        <v>5/16-18 thread x 1" lg.,, plated steel cap screws, hex head plain</v>
      </c>
      <c r="H360" s="22">
        <f>Sheet1!Z360</f>
        <v>2</v>
      </c>
      <c r="I360" s="22" t="str">
        <f>IF(Sheet1!T360="","",Sheet1!AC360)</f>
        <v>EA</v>
      </c>
      <c r="J360" s="23"/>
      <c r="K360" s="23"/>
      <c r="L360" s="23"/>
      <c r="M360" s="24"/>
    </row>
    <row r="361" spans="1:13" ht="26.25" thickBot="1" x14ac:dyDescent="0.25">
      <c r="A361" s="2" t="str">
        <f>Sheet1!I361</f>
        <v>8034939</v>
      </c>
      <c r="B361" s="2">
        <f>Sheet1!AK361</f>
        <v>32210</v>
      </c>
      <c r="C361" s="21" t="str">
        <f>IF(Sheet1!I361=A360,"",Sheet1!I361)</f>
        <v/>
      </c>
      <c r="D361" s="22" t="str">
        <f>IF(Sheet1!I361=A360,"",Sheet1!J361)</f>
        <v/>
      </c>
      <c r="E361" s="22" t="str">
        <f>IF(Sheet1!AK361=Sheet2!B360,"",Sheet1!AI361 &amp; " - " &amp;Sheet1!AJ361)</f>
        <v/>
      </c>
      <c r="F361" s="22" t="str">
        <f>IF(Sheet1!T361="","",Sheet1!T361)</f>
        <v>2032401</v>
      </c>
      <c r="G361" s="22" t="str">
        <f>IF(Sheet1!T361="","",Sheet1!AB361)</f>
        <v>5/16-18 thread,, Plated steel hex Hex Nut, full</v>
      </c>
      <c r="H361" s="22">
        <f>Sheet1!Z361</f>
        <v>2</v>
      </c>
      <c r="I361" s="22" t="str">
        <f>IF(Sheet1!T361="","",Sheet1!AC361)</f>
        <v>EA</v>
      </c>
      <c r="J361" s="23"/>
      <c r="K361" s="23"/>
      <c r="L361" s="23"/>
      <c r="M361" s="24"/>
    </row>
    <row r="362" spans="1:13" ht="38.25" x14ac:dyDescent="0.2">
      <c r="A362" s="2" t="str">
        <f>Sheet1!I362</f>
        <v>8026417-2</v>
      </c>
      <c r="B362" s="2">
        <f>Sheet1!AK362</f>
        <v>32220</v>
      </c>
      <c r="C362" s="17" t="str">
        <f>IF(Sheet1!I362=A361,"",Sheet1!I362)</f>
        <v>8026417-2</v>
      </c>
      <c r="D362" s="18" t="str">
        <f>IF(Sheet1!I362=A361,"",Sheet1!J362)</f>
        <v>EXTENSION FOOT ASSEMBLY FOR MOD 76E TES…</v>
      </c>
      <c r="E362" s="18" t="str">
        <f>IF(Sheet1!AK362=Sheet2!B361,"",Sheet1!AI362 &amp; " - " &amp;Sheet1!AJ362)</f>
        <v>ASY010 - Assembly, System</v>
      </c>
      <c r="F362" s="18" t="str">
        <f>IF(Sheet1!T362="","",Sheet1!T362)</f>
        <v>8026391</v>
      </c>
      <c r="G362" s="18" t="str">
        <f>IF(Sheet1!T362="","",Sheet1!AB362)</f>
        <v>Leg Lagging Plate</v>
      </c>
      <c r="H362" s="18">
        <f>Sheet1!Z362</f>
        <v>8</v>
      </c>
      <c r="I362" s="18" t="str">
        <f>IF(Sheet1!T362="","",Sheet1!AC362)</f>
        <v>EA</v>
      </c>
      <c r="J362" s="19"/>
      <c r="K362" s="19"/>
      <c r="L362" s="19"/>
      <c r="M362" s="20"/>
    </row>
    <row r="363" spans="1:13" ht="25.5" x14ac:dyDescent="0.2">
      <c r="A363" s="2" t="str">
        <f>Sheet1!I363</f>
        <v>8026417-2</v>
      </c>
      <c r="B363" s="2">
        <f>Sheet1!AK363</f>
        <v>32220</v>
      </c>
      <c r="C363" s="21" t="str">
        <f>IF(Sheet1!I363=A362,"",Sheet1!I363)</f>
        <v/>
      </c>
      <c r="D363" s="22" t="str">
        <f>IF(Sheet1!I363=A362,"",Sheet1!J363)</f>
        <v/>
      </c>
      <c r="E363" s="22" t="str">
        <f>IF(Sheet1!AK363=Sheet2!B362,"",Sheet1!AI363 &amp; " - " &amp;Sheet1!AJ363)</f>
        <v/>
      </c>
      <c r="F363" s="22" t="str">
        <f>IF(Sheet1!T363="","",Sheet1!T363)</f>
        <v>8025044-9</v>
      </c>
      <c r="G363" s="22" t="str">
        <f>IF(Sheet1!T363="","",Sheet1!AB363)</f>
        <v>Threaded Rod, Zinc Plated</v>
      </c>
      <c r="H363" s="22">
        <f>Sheet1!Z363</f>
        <v>8</v>
      </c>
      <c r="I363" s="22" t="str">
        <f>IF(Sheet1!T363="","",Sheet1!AC363)</f>
        <v>EA</v>
      </c>
      <c r="J363" s="23"/>
      <c r="K363" s="23"/>
      <c r="L363" s="23"/>
      <c r="M363" s="24"/>
    </row>
    <row r="364" spans="1:13" ht="26.25" thickBot="1" x14ac:dyDescent="0.25">
      <c r="A364" s="2" t="str">
        <f>Sheet1!I364</f>
        <v>8026417-2</v>
      </c>
      <c r="B364" s="2">
        <f>Sheet1!AK364</f>
        <v>32220</v>
      </c>
      <c r="C364" s="21" t="str">
        <f>IF(Sheet1!I364=A363,"",Sheet1!I364)</f>
        <v/>
      </c>
      <c r="D364" s="22" t="str">
        <f>IF(Sheet1!I364=A363,"",Sheet1!J364)</f>
        <v/>
      </c>
      <c r="E364" s="22" t="str">
        <f>IF(Sheet1!AK364=Sheet2!B363,"",Sheet1!AI364 &amp; " - " &amp;Sheet1!AJ364)</f>
        <v/>
      </c>
      <c r="F364" s="22" t="str">
        <f>IF(Sheet1!T364="","",Sheet1!T364)</f>
        <v>2034701</v>
      </c>
      <c r="G364" s="22" t="str">
        <f>IF(Sheet1!T364="","",Sheet1!AB364)</f>
        <v>1"-8,, Plated steel hex nuts, ASF full</v>
      </c>
      <c r="H364" s="22">
        <f>Sheet1!Z364</f>
        <v>16</v>
      </c>
      <c r="I364" s="22" t="str">
        <f>IF(Sheet1!T364="","",Sheet1!AC364)</f>
        <v>EA</v>
      </c>
      <c r="J364" s="23"/>
      <c r="K364" s="23"/>
      <c r="L364" s="23"/>
      <c r="M364" s="24"/>
    </row>
    <row r="365" spans="1:13" ht="38.25" x14ac:dyDescent="0.2">
      <c r="A365" s="2" t="str">
        <f>Sheet1!I365</f>
        <v>8028081</v>
      </c>
      <c r="B365" s="2">
        <f>Sheet1!AK365</f>
        <v>36810</v>
      </c>
      <c r="C365" s="17" t="str">
        <f>IF(Sheet1!I365=A364,"",Sheet1!I365)</f>
        <v>8028081</v>
      </c>
      <c r="D365" s="18" t="str">
        <f>IF(Sheet1!I365=A364,"",Sheet1!J365)</f>
        <v>Expanded Scale Assembly</v>
      </c>
      <c r="E365" s="18" t="str">
        <f>IF(Sheet1!AK365=Sheet2!B364,"",Sheet1!AI365 &amp; " - " &amp;Sheet1!AJ365)</f>
        <v>ASY010 - Assembly, System</v>
      </c>
      <c r="F365" s="18" t="str">
        <f>IF(Sheet1!T365="","",Sheet1!T365)</f>
        <v>8029454-2</v>
      </c>
      <c r="G365" s="18" t="str">
        <f>IF(Sheet1!T365="","",Sheet1!AB365)</f>
        <v>Mounting angle, Extended Scale Assembly</v>
      </c>
      <c r="H365" s="18">
        <f>Sheet1!Z365</f>
        <v>1</v>
      </c>
      <c r="I365" s="18" t="str">
        <f>IF(Sheet1!T365="","",Sheet1!AC365)</f>
        <v>EA</v>
      </c>
      <c r="J365" s="19"/>
      <c r="K365" s="19"/>
      <c r="L365" s="19"/>
      <c r="M365" s="20"/>
    </row>
    <row r="366" spans="1:13" x14ac:dyDescent="0.2">
      <c r="A366" s="2" t="str">
        <f>Sheet1!I366</f>
        <v>8028081</v>
      </c>
      <c r="B366" s="2">
        <f>Sheet1!AK366</f>
        <v>36810</v>
      </c>
      <c r="C366" s="21" t="str">
        <f>IF(Sheet1!I366=A365,"",Sheet1!I366)</f>
        <v/>
      </c>
      <c r="D366" s="22" t="str">
        <f>IF(Sheet1!I366=A365,"",Sheet1!J366)</f>
        <v/>
      </c>
      <c r="E366" s="22" t="str">
        <f>IF(Sheet1!AK366=Sheet2!B365,"",Sheet1!AI366 &amp; " - " &amp;Sheet1!AJ366)</f>
        <v/>
      </c>
      <c r="F366" s="22" t="str">
        <f>IF(Sheet1!T366="","",Sheet1!T366)</f>
        <v>8029452</v>
      </c>
      <c r="G366" s="22" t="str">
        <f>IF(Sheet1!T366="","",Sheet1!AB366)</f>
        <v>Pointer - Expanded scale,</v>
      </c>
      <c r="H366" s="22">
        <f>Sheet1!Z366</f>
        <v>1</v>
      </c>
      <c r="I366" s="22" t="str">
        <f>IF(Sheet1!T366="","",Sheet1!AC366)</f>
        <v>EA</v>
      </c>
      <c r="J366" s="23"/>
      <c r="K366" s="23"/>
      <c r="L366" s="23"/>
      <c r="M366" s="24"/>
    </row>
    <row r="367" spans="1:13" ht="25.5" x14ac:dyDescent="0.2">
      <c r="A367" s="2" t="str">
        <f>Sheet1!I367</f>
        <v>8028081</v>
      </c>
      <c r="B367" s="2">
        <f>Sheet1!AK367</f>
        <v>36810</v>
      </c>
      <c r="C367" s="21" t="str">
        <f>IF(Sheet1!I367=A366,"",Sheet1!I367)</f>
        <v/>
      </c>
      <c r="D367" s="22" t="str">
        <f>IF(Sheet1!I367=A366,"",Sheet1!J367)</f>
        <v/>
      </c>
      <c r="E367" s="22" t="str">
        <f>IF(Sheet1!AK367=Sheet2!B366,"",Sheet1!AI367 &amp; " - " &amp;Sheet1!AJ367)</f>
        <v/>
      </c>
      <c r="F367" s="22" t="str">
        <f>IF(Sheet1!T367="","",Sheet1!T367)</f>
        <v>8029451-1</v>
      </c>
      <c r="G367" s="22" t="str">
        <f>IF(Sheet1!T367="","",Sheet1!AB367)</f>
        <v>Pointer Mount Block, Extended Scale Assembly</v>
      </c>
      <c r="H367" s="22">
        <f>Sheet1!Z367</f>
        <v>1</v>
      </c>
      <c r="I367" s="22" t="str">
        <f>IF(Sheet1!T367="","",Sheet1!AC367)</f>
        <v>EA</v>
      </c>
      <c r="J367" s="23"/>
      <c r="K367" s="23"/>
      <c r="L367" s="23"/>
      <c r="M367" s="24"/>
    </row>
    <row r="368" spans="1:13" ht="38.25" x14ac:dyDescent="0.2">
      <c r="A368" s="2" t="str">
        <f>Sheet1!I368</f>
        <v>8028081</v>
      </c>
      <c r="B368" s="2">
        <f>Sheet1!AK368</f>
        <v>36810</v>
      </c>
      <c r="C368" s="21" t="str">
        <f>IF(Sheet1!I368=A367,"",Sheet1!I368)</f>
        <v/>
      </c>
      <c r="D368" s="22" t="str">
        <f>IF(Sheet1!I368=A367,"",Sheet1!J368)</f>
        <v/>
      </c>
      <c r="E368" s="22" t="str">
        <f>IF(Sheet1!AK368=Sheet2!B367,"",Sheet1!AI368 &amp; " - " &amp;Sheet1!AJ368)</f>
        <v/>
      </c>
      <c r="F368" s="22" t="str">
        <f>IF(Sheet1!T368="","",Sheet1!T368)</f>
        <v>8025978</v>
      </c>
      <c r="G368" s="22" t="str">
        <f>IF(Sheet1!T368="","",Sheet1!AB368)</f>
        <v>Angular scale for exp. scale, for idler wheel adjustment</v>
      </c>
      <c r="H368" s="22">
        <f>Sheet1!Z368</f>
        <v>1</v>
      </c>
      <c r="I368" s="22" t="str">
        <f>IF(Sheet1!T368="","",Sheet1!AC368)</f>
        <v>EA</v>
      </c>
      <c r="J368" s="23"/>
      <c r="K368" s="23"/>
      <c r="L368" s="23"/>
      <c r="M368" s="24"/>
    </row>
    <row r="369" spans="1:13" ht="38.25" x14ac:dyDescent="0.2">
      <c r="A369" s="2" t="str">
        <f>Sheet1!I369</f>
        <v>8028081</v>
      </c>
      <c r="B369" s="2">
        <f>Sheet1!AK369</f>
        <v>36810</v>
      </c>
      <c r="C369" s="21" t="str">
        <f>IF(Sheet1!I369=A368,"",Sheet1!I369)</f>
        <v/>
      </c>
      <c r="D369" s="22" t="str">
        <f>IF(Sheet1!I369=A368,"",Sheet1!J369)</f>
        <v/>
      </c>
      <c r="E369" s="22" t="str">
        <f>IF(Sheet1!AK369=Sheet2!B368,"",Sheet1!AI369 &amp; " - " &amp;Sheet1!AJ369)</f>
        <v/>
      </c>
      <c r="F369" s="22" t="str">
        <f>IF(Sheet1!T369="","",Sheet1!T369)</f>
        <v>2595701</v>
      </c>
      <c r="G369" s="22" t="str">
        <f>IF(Sheet1!T369="","",Sheet1!AB369)</f>
        <v>#6,, plated steel lockwasher, internal tooth</v>
      </c>
      <c r="H369" s="22">
        <f>Sheet1!Z369</f>
        <v>4</v>
      </c>
      <c r="I369" s="22" t="str">
        <f>IF(Sheet1!T369="","",Sheet1!AC369)</f>
        <v>EA</v>
      </c>
      <c r="J369" s="23"/>
      <c r="K369" s="23"/>
      <c r="L369" s="23"/>
      <c r="M369" s="24"/>
    </row>
    <row r="370" spans="1:13" ht="38.25" x14ac:dyDescent="0.2">
      <c r="A370" s="2" t="str">
        <f>Sheet1!I370</f>
        <v>8028081</v>
      </c>
      <c r="B370" s="2">
        <f>Sheet1!AK370</f>
        <v>36810</v>
      </c>
      <c r="C370" s="21" t="str">
        <f>IF(Sheet1!I370=A369,"",Sheet1!I370)</f>
        <v/>
      </c>
      <c r="D370" s="22" t="str">
        <f>IF(Sheet1!I370=A369,"",Sheet1!J370)</f>
        <v/>
      </c>
      <c r="E370" s="22" t="str">
        <f>IF(Sheet1!AK370=Sheet2!B369,"",Sheet1!AI370 &amp; " - " &amp;Sheet1!AJ370)</f>
        <v/>
      </c>
      <c r="F370" s="22" t="str">
        <f>IF(Sheet1!T370="","",Sheet1!T370)</f>
        <v>2595501</v>
      </c>
      <c r="G370" s="22" t="str">
        <f>IF(Sheet1!T370="","",Sheet1!AB370)</f>
        <v>#4,, plated steel lockwasher, internal tooth</v>
      </c>
      <c r="H370" s="22">
        <f>Sheet1!Z370</f>
        <v>2</v>
      </c>
      <c r="I370" s="22" t="str">
        <f>IF(Sheet1!T370="","",Sheet1!AC370)</f>
        <v>EA</v>
      </c>
      <c r="J370" s="23"/>
      <c r="K370" s="23"/>
      <c r="L370" s="23"/>
      <c r="M370" s="24"/>
    </row>
    <row r="371" spans="1:13" ht="38.25" x14ac:dyDescent="0.2">
      <c r="A371" s="2" t="str">
        <f>Sheet1!I371</f>
        <v>8028081</v>
      </c>
      <c r="B371" s="2">
        <f>Sheet1!AK371</f>
        <v>36810</v>
      </c>
      <c r="C371" s="21" t="str">
        <f>IF(Sheet1!I371=A370,"",Sheet1!I371)</f>
        <v/>
      </c>
      <c r="D371" s="22" t="str">
        <f>IF(Sheet1!I371=A370,"",Sheet1!J371)</f>
        <v/>
      </c>
      <c r="E371" s="22" t="str">
        <f>IF(Sheet1!AK371=Sheet2!B370,"",Sheet1!AI371 &amp; " - " &amp;Sheet1!AJ371)</f>
        <v/>
      </c>
      <c r="F371" s="22" t="str">
        <f>IF(Sheet1!T371="","",Sheet1!T371)</f>
        <v>2577201</v>
      </c>
      <c r="G371" s="22" t="str">
        <f>IF(Sheet1!T371="","",Sheet1!AB371)</f>
        <v>1/4",, plated steel lockwasher, med.spring, split</v>
      </c>
      <c r="H371" s="22">
        <f>Sheet1!Z371</f>
        <v>2</v>
      </c>
      <c r="I371" s="22" t="str">
        <f>IF(Sheet1!T371="","",Sheet1!AC371)</f>
        <v>EA</v>
      </c>
      <c r="J371" s="23"/>
      <c r="K371" s="23"/>
      <c r="L371" s="23"/>
      <c r="M371" s="24"/>
    </row>
    <row r="372" spans="1:13" ht="38.25" x14ac:dyDescent="0.2">
      <c r="A372" s="2" t="str">
        <f>Sheet1!I372</f>
        <v>8028081</v>
      </c>
      <c r="B372" s="2">
        <f>Sheet1!AK372</f>
        <v>36810</v>
      </c>
      <c r="C372" s="21" t="str">
        <f>IF(Sheet1!I372=A371,"",Sheet1!I372)</f>
        <v/>
      </c>
      <c r="D372" s="22" t="str">
        <f>IF(Sheet1!I372=A371,"",Sheet1!J372)</f>
        <v/>
      </c>
      <c r="E372" s="22" t="str">
        <f>IF(Sheet1!AK372=Sheet2!B371,"",Sheet1!AI372 &amp; " - " &amp;Sheet1!AJ372)</f>
        <v/>
      </c>
      <c r="F372" s="22" t="str">
        <f>IF(Sheet1!T372="","",Sheet1!T372)</f>
        <v>2507201</v>
      </c>
      <c r="G372" s="22" t="str">
        <f>IF(Sheet1!T372="","",Sheet1!AB372)</f>
        <v>1/4",(wrought),, plated steel flatwasher, std., commercial</v>
      </c>
      <c r="H372" s="22">
        <f>Sheet1!Z372</f>
        <v>4</v>
      </c>
      <c r="I372" s="22" t="str">
        <f>IF(Sheet1!T372="","",Sheet1!AC372)</f>
        <v>EA</v>
      </c>
      <c r="J372" s="23"/>
      <c r="K372" s="23"/>
      <c r="L372" s="23"/>
      <c r="M372" s="24"/>
    </row>
    <row r="373" spans="1:13" ht="38.25" x14ac:dyDescent="0.2">
      <c r="A373" s="2" t="str">
        <f>Sheet1!I373</f>
        <v>8028081</v>
      </c>
      <c r="B373" s="2">
        <f>Sheet1!AK373</f>
        <v>36810</v>
      </c>
      <c r="C373" s="21" t="str">
        <f>IF(Sheet1!I373=A372,"",Sheet1!I373)</f>
        <v/>
      </c>
      <c r="D373" s="22" t="str">
        <f>IF(Sheet1!I373=A372,"",Sheet1!J373)</f>
        <v/>
      </c>
      <c r="E373" s="22" t="str">
        <f>IF(Sheet1!AK373=Sheet2!B372,"",Sheet1!AI373 &amp; " - " &amp;Sheet1!AJ373)</f>
        <v/>
      </c>
      <c r="F373" s="22" t="str">
        <f>IF(Sheet1!T373="","",Sheet1!T373)</f>
        <v>2505701</v>
      </c>
      <c r="G373" s="22" t="str">
        <f>IF(Sheet1!T373="","",Sheet1!AB373)</f>
        <v>Size #6,, plated steel flatwasher, std., commercial</v>
      </c>
      <c r="H373" s="22">
        <f>Sheet1!Z373</f>
        <v>4</v>
      </c>
      <c r="I373" s="22" t="str">
        <f>IF(Sheet1!T373="","",Sheet1!AC373)</f>
        <v>EA</v>
      </c>
      <c r="J373" s="23"/>
      <c r="K373" s="23"/>
      <c r="L373" s="23"/>
      <c r="M373" s="24"/>
    </row>
    <row r="374" spans="1:13" ht="38.25" x14ac:dyDescent="0.2">
      <c r="A374" s="2" t="str">
        <f>Sheet1!I374</f>
        <v>8028081</v>
      </c>
      <c r="B374" s="2">
        <f>Sheet1!AK374</f>
        <v>36810</v>
      </c>
      <c r="C374" s="21" t="str">
        <f>IF(Sheet1!I374=A373,"",Sheet1!I374)</f>
        <v/>
      </c>
      <c r="D374" s="22" t="str">
        <f>IF(Sheet1!I374=A373,"",Sheet1!J374)</f>
        <v/>
      </c>
      <c r="E374" s="22" t="str">
        <f>IF(Sheet1!AK374=Sheet2!B373,"",Sheet1!AI374 &amp; " - " &amp;Sheet1!AJ374)</f>
        <v/>
      </c>
      <c r="F374" s="22" t="str">
        <f>IF(Sheet1!T374="","",Sheet1!T374)</f>
        <v>2402008</v>
      </c>
      <c r="G374" s="22" t="str">
        <f>IF(Sheet1!T374="","",Sheet1!AB374)</f>
        <v>1/4-20 thread x 1" lg.,, plated steel cap screws, hex head plain</v>
      </c>
      <c r="H374" s="22">
        <f>Sheet1!Z374</f>
        <v>2</v>
      </c>
      <c r="I374" s="22" t="str">
        <f>IF(Sheet1!T374="","",Sheet1!AC374)</f>
        <v>EA</v>
      </c>
      <c r="J374" s="23"/>
      <c r="K374" s="23"/>
      <c r="L374" s="23"/>
      <c r="M374" s="24"/>
    </row>
    <row r="375" spans="1:13" ht="38.25" x14ac:dyDescent="0.2">
      <c r="A375" s="2" t="str">
        <f>Sheet1!I375</f>
        <v>8028081</v>
      </c>
      <c r="B375" s="2">
        <f>Sheet1!AK375</f>
        <v>36810</v>
      </c>
      <c r="C375" s="21" t="str">
        <f>IF(Sheet1!I375=A374,"",Sheet1!I375)</f>
        <v/>
      </c>
      <c r="D375" s="22" t="str">
        <f>IF(Sheet1!I375=A374,"",Sheet1!J375)</f>
        <v/>
      </c>
      <c r="E375" s="22" t="str">
        <f>IF(Sheet1!AK375=Sheet2!B374,"",Sheet1!AI375 &amp; " - " &amp;Sheet1!AJ375)</f>
        <v/>
      </c>
      <c r="F375" s="22" t="str">
        <f>IF(Sheet1!T375="","",Sheet1!T375)</f>
        <v>2241204</v>
      </c>
      <c r="G375" s="22" t="str">
        <f>IF(Sheet1!T375="","",Sheet1!AB375)</f>
        <v>6-32 thread x 1/2" lg. plated steel mach. screw, binding head , Phillips,</v>
      </c>
      <c r="H375" s="22">
        <f>Sheet1!Z375</f>
        <v>4</v>
      </c>
      <c r="I375" s="22" t="str">
        <f>IF(Sheet1!T375="","",Sheet1!AC375)</f>
        <v>EA</v>
      </c>
      <c r="J375" s="23"/>
      <c r="K375" s="23"/>
      <c r="L375" s="23"/>
      <c r="M375" s="24"/>
    </row>
    <row r="376" spans="1:13" ht="38.25" x14ac:dyDescent="0.2">
      <c r="A376" s="2" t="str">
        <f>Sheet1!I376</f>
        <v>8028081</v>
      </c>
      <c r="B376" s="2">
        <f>Sheet1!AK376</f>
        <v>36810</v>
      </c>
      <c r="C376" s="21" t="str">
        <f>IF(Sheet1!I376=A375,"",Sheet1!I376)</f>
        <v/>
      </c>
      <c r="D376" s="22" t="str">
        <f>IF(Sheet1!I376=A375,"",Sheet1!J376)</f>
        <v/>
      </c>
      <c r="E376" s="22" t="str">
        <f>IF(Sheet1!AK376=Sheet2!B375,"",Sheet1!AI376 &amp; " - " &amp;Sheet1!AJ376)</f>
        <v/>
      </c>
      <c r="F376" s="22" t="str">
        <f>IF(Sheet1!T376="","",Sheet1!T376)</f>
        <v>2240905</v>
      </c>
      <c r="G376" s="22" t="str">
        <f>IF(Sheet1!T376="","",Sheet1!AB376)</f>
        <v>, #4-40 x 5/8" Pan head machine screw, Phillips, zinc plated</v>
      </c>
      <c r="H376" s="22">
        <f>Sheet1!Z376</f>
        <v>2</v>
      </c>
      <c r="I376" s="22" t="str">
        <f>IF(Sheet1!T376="","",Sheet1!AC376)</f>
        <v>EA</v>
      </c>
      <c r="J376" s="23"/>
      <c r="K376" s="23"/>
      <c r="L376" s="23"/>
      <c r="M376" s="24"/>
    </row>
    <row r="377" spans="1:13" x14ac:dyDescent="0.2">
      <c r="A377" s="2" t="str">
        <f>Sheet1!I377</f>
        <v>8028081</v>
      </c>
      <c r="B377" s="2">
        <f>Sheet1!AK377</f>
        <v>36810</v>
      </c>
      <c r="C377" s="21" t="str">
        <f>IF(Sheet1!I377=A376,"",Sheet1!I377)</f>
        <v/>
      </c>
      <c r="D377" s="22" t="str">
        <f>IF(Sheet1!I377=A376,"",Sheet1!J377)</f>
        <v/>
      </c>
      <c r="E377" s="22" t="str">
        <f>IF(Sheet1!AK377=Sheet2!B376,"",Sheet1!AI377 &amp; " - " &amp;Sheet1!AJ377)</f>
        <v/>
      </c>
      <c r="F377" s="22" t="str">
        <f>IF(Sheet1!T377="","",Sheet1!T377)</f>
        <v>2002001</v>
      </c>
      <c r="G377" s="22" t="str">
        <f>IF(Sheet1!T377="","",Sheet1!AB377)</f>
        <v>1/4-20 Thread,</v>
      </c>
      <c r="H377" s="22">
        <f>Sheet1!Z377</f>
        <v>2</v>
      </c>
      <c r="I377" s="22" t="str">
        <f>IF(Sheet1!T377="","",Sheet1!AC377)</f>
        <v>EA</v>
      </c>
      <c r="J377" s="23"/>
      <c r="K377" s="23"/>
      <c r="L377" s="23"/>
      <c r="M377" s="24"/>
    </row>
    <row r="378" spans="1:13" ht="39" thickBot="1" x14ac:dyDescent="0.25">
      <c r="A378" s="2" t="str">
        <f>Sheet1!I378</f>
        <v>8028081</v>
      </c>
      <c r="B378" s="2">
        <f>Sheet1!AK378</f>
        <v>36810</v>
      </c>
      <c r="C378" s="21" t="str">
        <f>IF(Sheet1!I378=A377,"",Sheet1!I378)</f>
        <v/>
      </c>
      <c r="D378" s="22" t="str">
        <f>IF(Sheet1!I378=A377,"",Sheet1!J378)</f>
        <v/>
      </c>
      <c r="E378" s="22" t="str">
        <f>IF(Sheet1!AK378=Sheet2!B377,"",Sheet1!AI378 &amp; " - " &amp;Sheet1!AJ378)</f>
        <v/>
      </c>
      <c r="F378" s="22" t="str">
        <f>IF(Sheet1!T378="","",Sheet1!T378)</f>
        <v>2001201</v>
      </c>
      <c r="G378" s="22" t="str">
        <f>IF(Sheet1!T378="","",Sheet1!AB378)</f>
        <v>6-32 thread,, Plated steel hex nuts, mach. screw, reg. pattern</v>
      </c>
      <c r="H378" s="22">
        <f>Sheet1!Z378</f>
        <v>4</v>
      </c>
      <c r="I378" s="22" t="str">
        <f>IF(Sheet1!T378="","",Sheet1!AC378)</f>
        <v>EA</v>
      </c>
      <c r="J378" s="23"/>
      <c r="K378" s="23"/>
      <c r="L378" s="23"/>
      <c r="M378" s="24"/>
    </row>
    <row r="379" spans="1:13" ht="38.25" x14ac:dyDescent="0.2">
      <c r="A379" s="2" t="str">
        <f>Sheet1!I379</f>
        <v>8027973</v>
      </c>
      <c r="B379" s="2">
        <f>Sheet1!AK379</f>
        <v>36820</v>
      </c>
      <c r="C379" s="17" t="str">
        <f>IF(Sheet1!I379=A378,"",Sheet1!I379)</f>
        <v>8027973</v>
      </c>
      <c r="D379" s="18" t="str">
        <f>IF(Sheet1!I379=A378,"",Sheet1!J379)</f>
        <v>Drain Plumbing Arrangement, M76EX</v>
      </c>
      <c r="E379" s="18" t="str">
        <f>IF(Sheet1!AK379=Sheet2!B378,"",Sheet1!AI379 &amp; " - " &amp;Sheet1!AJ379)</f>
        <v>ASY010 - Assembly, System</v>
      </c>
      <c r="F379" s="18" t="str">
        <f>IF(Sheet1!T379="","",Sheet1!T379)</f>
        <v>8027863</v>
      </c>
      <c r="G379" s="18" t="str">
        <f>IF(Sheet1!T379="","",Sheet1!AB379)</f>
        <v>DRAIN VALVE EXTENSION SHAFT ASS'Y FOR MOD. 76 SERIES TESTERS</v>
      </c>
      <c r="H379" s="18">
        <f>Sheet1!Z379</f>
        <v>1</v>
      </c>
      <c r="I379" s="18" t="str">
        <f>IF(Sheet1!T379="","",Sheet1!AC379)</f>
        <v>EA</v>
      </c>
      <c r="J379" s="19"/>
      <c r="K379" s="19"/>
      <c r="L379" s="19"/>
      <c r="M379" s="20"/>
    </row>
    <row r="380" spans="1:13" ht="25.5" x14ac:dyDescent="0.2">
      <c r="A380" s="2" t="str">
        <f>Sheet1!I380</f>
        <v>8027973</v>
      </c>
      <c r="B380" s="2">
        <f>Sheet1!AK380</f>
        <v>36820</v>
      </c>
      <c r="C380" s="21" t="str">
        <f>IF(Sheet1!I380=A379,"",Sheet1!I380)</f>
        <v/>
      </c>
      <c r="D380" s="22" t="str">
        <f>IF(Sheet1!I380=A379,"",Sheet1!J380)</f>
        <v/>
      </c>
      <c r="E380" s="22" t="str">
        <f>IF(Sheet1!AK380=Sheet2!B379,"",Sheet1!AI380 &amp; " - " &amp;Sheet1!AJ380)</f>
        <v/>
      </c>
      <c r="F380" s="22" t="str">
        <f>IF(Sheet1!T380="","",Sheet1!T380)</f>
        <v>8027750</v>
      </c>
      <c r="G380" s="22" t="str">
        <f>IF(Sheet1!T380="","",Sheet1!AB380)</f>
        <v>Drain Valve Handle Mounting Block, M76EX</v>
      </c>
      <c r="H380" s="22">
        <f>Sheet1!Z380</f>
        <v>1</v>
      </c>
      <c r="I380" s="22" t="str">
        <f>IF(Sheet1!T380="","",Sheet1!AC380)</f>
        <v>EA</v>
      </c>
      <c r="J380" s="23"/>
      <c r="K380" s="23"/>
      <c r="L380" s="23"/>
      <c r="M380" s="24"/>
    </row>
    <row r="381" spans="1:13" ht="25.5" x14ac:dyDescent="0.2">
      <c r="A381" s="2" t="str">
        <f>Sheet1!I381</f>
        <v>8027973</v>
      </c>
      <c r="B381" s="2">
        <f>Sheet1!AK381</f>
        <v>36820</v>
      </c>
      <c r="C381" s="21" t="str">
        <f>IF(Sheet1!I381=A380,"",Sheet1!I381)</f>
        <v/>
      </c>
      <c r="D381" s="22" t="str">
        <f>IF(Sheet1!I381=A380,"",Sheet1!J381)</f>
        <v/>
      </c>
      <c r="E381" s="22" t="str">
        <f>IF(Sheet1!AK381=Sheet2!B380,"",Sheet1!AI381 &amp; " - " &amp;Sheet1!AJ381)</f>
        <v/>
      </c>
      <c r="F381" s="22" t="str">
        <f>IF(Sheet1!T381="","",Sheet1!T381)</f>
        <v>8027748</v>
      </c>
      <c r="G381" s="22" t="str">
        <f>IF(Sheet1!T381="","",Sheet1!AB381)</f>
        <v>Water Control Mounting Angle, M76EX</v>
      </c>
      <c r="H381" s="22">
        <f>Sheet1!Z381</f>
        <v>1</v>
      </c>
      <c r="I381" s="22" t="str">
        <f>IF(Sheet1!T381="","",Sheet1!AC381)</f>
        <v>EA</v>
      </c>
      <c r="J381" s="23"/>
      <c r="K381" s="23"/>
      <c r="L381" s="23"/>
      <c r="M381" s="24"/>
    </row>
    <row r="382" spans="1:13" ht="25.5" x14ac:dyDescent="0.2">
      <c r="A382" s="2" t="str">
        <f>Sheet1!I382</f>
        <v>8027973</v>
      </c>
      <c r="B382" s="2">
        <f>Sheet1!AK382</f>
        <v>36820</v>
      </c>
      <c r="C382" s="21" t="str">
        <f>IF(Sheet1!I382=A381,"",Sheet1!I382)</f>
        <v/>
      </c>
      <c r="D382" s="22" t="str">
        <f>IF(Sheet1!I382=A381,"",Sheet1!J382)</f>
        <v/>
      </c>
      <c r="E382" s="22" t="str">
        <f>IF(Sheet1!AK382=Sheet2!B381,"",Sheet1!AI382 &amp; " - " &amp;Sheet1!AJ382)</f>
        <v/>
      </c>
      <c r="F382" s="22" t="str">
        <f>IF(Sheet1!T382="","",Sheet1!T382)</f>
        <v>6542110</v>
      </c>
      <c r="G382" s="22" t="str">
        <f>IF(Sheet1!T382="","",Sheet1!AB382)</f>
        <v>cotter pin, st.stl.,1/8"dia. x 1-1/4"lg.,</v>
      </c>
      <c r="H382" s="22">
        <f>Sheet1!Z382</f>
        <v>1</v>
      </c>
      <c r="I382" s="22" t="str">
        <f>IF(Sheet1!T382="","",Sheet1!AC382)</f>
        <v>EA</v>
      </c>
      <c r="J382" s="23"/>
      <c r="K382" s="23"/>
      <c r="L382" s="23"/>
      <c r="M382" s="24"/>
    </row>
    <row r="383" spans="1:13" ht="25.5" x14ac:dyDescent="0.2">
      <c r="A383" s="2" t="str">
        <f>Sheet1!I383</f>
        <v>8027973</v>
      </c>
      <c r="B383" s="2">
        <f>Sheet1!AK383</f>
        <v>36820</v>
      </c>
      <c r="C383" s="21" t="str">
        <f>IF(Sheet1!I383=A382,"",Sheet1!I383)</f>
        <v/>
      </c>
      <c r="D383" s="22" t="str">
        <f>IF(Sheet1!I383=A382,"",Sheet1!J383)</f>
        <v/>
      </c>
      <c r="E383" s="22" t="str">
        <f>IF(Sheet1!AK383=Sheet2!B382,"",Sheet1!AI383 &amp; " - " &amp;Sheet1!AJ383)</f>
        <v/>
      </c>
      <c r="F383" s="22" t="str">
        <f>IF(Sheet1!T383="","",Sheet1!T383)</f>
        <v>5462603</v>
      </c>
      <c r="G383" s="22" t="str">
        <f>IF(Sheet1!T383="","",Sheet1!AB383)</f>
        <v>#70-105-01, ball valve, 1"FPT, bronze</v>
      </c>
      <c r="H383" s="22">
        <f>Sheet1!Z383</f>
        <v>1</v>
      </c>
      <c r="I383" s="22" t="str">
        <f>IF(Sheet1!T383="","",Sheet1!AC383)</f>
        <v>EA</v>
      </c>
      <c r="J383" s="23"/>
      <c r="K383" s="23"/>
      <c r="L383" s="23"/>
      <c r="M383" s="24"/>
    </row>
    <row r="384" spans="1:13" ht="25.5" x14ac:dyDescent="0.2">
      <c r="A384" s="2" t="str">
        <f>Sheet1!I384</f>
        <v>8027973</v>
      </c>
      <c r="B384" s="2">
        <f>Sheet1!AK384</f>
        <v>36820</v>
      </c>
      <c r="C384" s="21" t="str">
        <f>IF(Sheet1!I384=A383,"",Sheet1!I384)</f>
        <v/>
      </c>
      <c r="D384" s="22" t="str">
        <f>IF(Sheet1!I384=A383,"",Sheet1!J384)</f>
        <v/>
      </c>
      <c r="E384" s="22" t="str">
        <f>IF(Sheet1!AK384=Sheet2!B383,"",Sheet1!AI384 &amp; " - " &amp;Sheet1!AJ384)</f>
        <v/>
      </c>
      <c r="F384" s="22" t="str">
        <f>IF(Sheet1!T384="","",Sheet1!T384)</f>
        <v>5262605</v>
      </c>
      <c r="G384" s="22" t="str">
        <f>IF(Sheet1!T384="","",Sheet1!AB384)</f>
        <v>1"NPT x 3"lg.,, brass nipple</v>
      </c>
      <c r="H384" s="22">
        <f>Sheet1!Z384</f>
        <v>1</v>
      </c>
      <c r="I384" s="22" t="str">
        <f>IF(Sheet1!T384="","",Sheet1!AC384)</f>
        <v>EA</v>
      </c>
      <c r="J384" s="23"/>
      <c r="K384" s="23"/>
      <c r="L384" s="23"/>
      <c r="M384" s="24"/>
    </row>
    <row r="385" spans="1:13" ht="25.5" x14ac:dyDescent="0.2">
      <c r="A385" s="2" t="str">
        <f>Sheet1!I385</f>
        <v>8027973</v>
      </c>
      <c r="B385" s="2">
        <f>Sheet1!AK385</f>
        <v>36820</v>
      </c>
      <c r="C385" s="21" t="str">
        <f>IF(Sheet1!I385=A384,"",Sheet1!I385)</f>
        <v/>
      </c>
      <c r="D385" s="22" t="str">
        <f>IF(Sheet1!I385=A384,"",Sheet1!J385)</f>
        <v/>
      </c>
      <c r="E385" s="22" t="str">
        <f>IF(Sheet1!AK385=Sheet2!B384,"",Sheet1!AI385 &amp; " - " &amp;Sheet1!AJ385)</f>
        <v/>
      </c>
      <c r="F385" s="22" t="str">
        <f>IF(Sheet1!T385="","",Sheet1!T385)</f>
        <v>5262601</v>
      </c>
      <c r="G385" s="22" t="str">
        <f>IF(Sheet1!T385="","",Sheet1!AB385)</f>
        <v>1"NPT brass nipple, close type,</v>
      </c>
      <c r="H385" s="22">
        <f>Sheet1!Z385</f>
        <v>1</v>
      </c>
      <c r="I385" s="22" t="str">
        <f>IF(Sheet1!T385="","",Sheet1!AC385)</f>
        <v>EA</v>
      </c>
      <c r="J385" s="23"/>
      <c r="K385" s="23"/>
      <c r="L385" s="23"/>
      <c r="M385" s="24"/>
    </row>
    <row r="386" spans="1:13" x14ac:dyDescent="0.2">
      <c r="A386" s="2" t="str">
        <f>Sheet1!I386</f>
        <v>8027973</v>
      </c>
      <c r="B386" s="2">
        <f>Sheet1!AK386</f>
        <v>36820</v>
      </c>
      <c r="C386" s="21" t="str">
        <f>IF(Sheet1!I386=A385,"",Sheet1!I386)</f>
        <v/>
      </c>
      <c r="D386" s="22" t="str">
        <f>IF(Sheet1!I386=A385,"",Sheet1!J386)</f>
        <v/>
      </c>
      <c r="E386" s="22" t="str">
        <f>IF(Sheet1!AK386=Sheet2!B385,"",Sheet1!AI386 &amp; " - " &amp;Sheet1!AJ386)</f>
        <v/>
      </c>
      <c r="F386" s="22" t="str">
        <f>IF(Sheet1!T386="","",Sheet1!T386)</f>
        <v>5261607</v>
      </c>
      <c r="G386" s="22" t="str">
        <f>IF(Sheet1!T386="","",Sheet1!AB386)</f>
        <v>1" x 4" St. steel nipple,</v>
      </c>
      <c r="H386" s="22">
        <f>Sheet1!Z386</f>
        <v>1</v>
      </c>
      <c r="I386" s="22" t="str">
        <f>IF(Sheet1!T386="","",Sheet1!AC386)</f>
        <v>EA</v>
      </c>
      <c r="J386" s="23"/>
      <c r="K386" s="23"/>
      <c r="L386" s="23"/>
      <c r="M386" s="24"/>
    </row>
    <row r="387" spans="1:13" ht="38.25" x14ac:dyDescent="0.2">
      <c r="A387" s="2" t="str">
        <f>Sheet1!I387</f>
        <v>8027973</v>
      </c>
      <c r="B387" s="2">
        <f>Sheet1!AK387</f>
        <v>36820</v>
      </c>
      <c r="C387" s="21" t="str">
        <f>IF(Sheet1!I387=A386,"",Sheet1!I387)</f>
        <v/>
      </c>
      <c r="D387" s="22" t="str">
        <f>IF(Sheet1!I387=A386,"",Sheet1!J387)</f>
        <v/>
      </c>
      <c r="E387" s="22" t="str">
        <f>IF(Sheet1!AK387=Sheet2!B386,"",Sheet1!AI387 &amp; " - " &amp;Sheet1!AJ387)</f>
        <v/>
      </c>
      <c r="F387" s="22" t="str">
        <f>IF(Sheet1!T387="","",Sheet1!T387)</f>
        <v>5189201</v>
      </c>
      <c r="G387" s="22" t="str">
        <f>IF(Sheet1!T387="","",Sheet1!AB387)</f>
        <v>Hose Clamp, Worm Drive, 15/16" - 1 1/2", McM 5388K24</v>
      </c>
      <c r="H387" s="22">
        <f>Sheet1!Z387</f>
        <v>6</v>
      </c>
      <c r="I387" s="22" t="str">
        <f>IF(Sheet1!T387="","",Sheet1!AC387)</f>
        <v>EA</v>
      </c>
      <c r="J387" s="23"/>
      <c r="K387" s="23"/>
      <c r="L387" s="23"/>
      <c r="M387" s="24"/>
    </row>
    <row r="388" spans="1:13" ht="25.5" x14ac:dyDescent="0.2">
      <c r="A388" s="2" t="str">
        <f>Sheet1!I388</f>
        <v>8027973</v>
      </c>
      <c r="B388" s="2">
        <f>Sheet1!AK388</f>
        <v>36820</v>
      </c>
      <c r="C388" s="21" t="str">
        <f>IF(Sheet1!I388=A387,"",Sheet1!I388)</f>
        <v/>
      </c>
      <c r="D388" s="22" t="str">
        <f>IF(Sheet1!I388=A387,"",Sheet1!J388)</f>
        <v/>
      </c>
      <c r="E388" s="22" t="str">
        <f>IF(Sheet1!AK388=Sheet2!B387,"",Sheet1!AI388 &amp; " - " &amp;Sheet1!AJ388)</f>
        <v/>
      </c>
      <c r="F388" s="22" t="str">
        <f>IF(Sheet1!T388="","",Sheet1!T388)</f>
        <v>5145603</v>
      </c>
      <c r="G388" s="22" t="str">
        <f>IF(Sheet1!T388="","",Sheet1!AB388)</f>
        <v>1"MPT x 1"hose insert, (barbed) PVC,, 90 deg.</v>
      </c>
      <c r="H388" s="22">
        <f>Sheet1!Z388</f>
        <v>3</v>
      </c>
      <c r="I388" s="22" t="str">
        <f>IF(Sheet1!T388="","",Sheet1!AC388)</f>
        <v>EA</v>
      </c>
      <c r="J388" s="23"/>
      <c r="K388" s="23"/>
      <c r="L388" s="23"/>
      <c r="M388" s="24"/>
    </row>
    <row r="389" spans="1:13" ht="25.5" x14ac:dyDescent="0.2">
      <c r="A389" s="2" t="str">
        <f>Sheet1!I389</f>
        <v>8027973</v>
      </c>
      <c r="B389" s="2">
        <f>Sheet1!AK389</f>
        <v>36820</v>
      </c>
      <c r="C389" s="21" t="str">
        <f>IF(Sheet1!I389=A388,"",Sheet1!I389)</f>
        <v/>
      </c>
      <c r="D389" s="22" t="str">
        <f>IF(Sheet1!I389=A388,"",Sheet1!J389)</f>
        <v/>
      </c>
      <c r="E389" s="22" t="str">
        <f>IF(Sheet1!AK389=Sheet2!B388,"",Sheet1!AI389 &amp; " - " &amp;Sheet1!AJ389)</f>
        <v/>
      </c>
      <c r="F389" s="22" t="str">
        <f>IF(Sheet1!T389="","",Sheet1!T389)</f>
        <v>5145601</v>
      </c>
      <c r="G389" s="22" t="str">
        <f>IF(Sheet1!T389="","",Sheet1!AB389)</f>
        <v>1"MPT x 1" hose insert (barbed,straight), PVC</v>
      </c>
      <c r="H389" s="22">
        <f>Sheet1!Z389</f>
        <v>3</v>
      </c>
      <c r="I389" s="22" t="str">
        <f>IF(Sheet1!T389="","",Sheet1!AC389)</f>
        <v>EA</v>
      </c>
      <c r="J389" s="23"/>
      <c r="K389" s="23"/>
      <c r="L389" s="23"/>
      <c r="M389" s="24"/>
    </row>
    <row r="390" spans="1:13" ht="25.5" x14ac:dyDescent="0.2">
      <c r="A390" s="2" t="str">
        <f>Sheet1!I390</f>
        <v>8027973</v>
      </c>
      <c r="B390" s="2">
        <f>Sheet1!AK390</f>
        <v>36820</v>
      </c>
      <c r="C390" s="21" t="str">
        <f>IF(Sheet1!I390=A389,"",Sheet1!I390)</f>
        <v/>
      </c>
      <c r="D390" s="22" t="str">
        <f>IF(Sheet1!I390=A389,"",Sheet1!J390)</f>
        <v/>
      </c>
      <c r="E390" s="22" t="str">
        <f>IF(Sheet1!AK390=Sheet2!B389,"",Sheet1!AI390 &amp; " - " &amp;Sheet1!AJ390)</f>
        <v/>
      </c>
      <c r="F390" s="22" t="str">
        <f>IF(Sheet1!T390="","",Sheet1!T390)</f>
        <v>5112601</v>
      </c>
      <c r="G390" s="22" t="str">
        <f>IF(Sheet1!T390="","",Sheet1!AB390)</f>
        <v>Brass elbow, 1" FPT, 45 deg.,</v>
      </c>
      <c r="H390" s="22">
        <f>Sheet1!Z390</f>
        <v>1</v>
      </c>
      <c r="I390" s="22" t="str">
        <f>IF(Sheet1!T390="","",Sheet1!AC390)</f>
        <v>EA</v>
      </c>
      <c r="J390" s="23"/>
      <c r="K390" s="23"/>
      <c r="L390" s="23"/>
      <c r="M390" s="24"/>
    </row>
    <row r="391" spans="1:13" ht="25.5" x14ac:dyDescent="0.2">
      <c r="A391" s="2" t="str">
        <f>Sheet1!I391</f>
        <v>8027973</v>
      </c>
      <c r="B391" s="2">
        <f>Sheet1!AK391</f>
        <v>36820</v>
      </c>
      <c r="C391" s="21" t="str">
        <f>IF(Sheet1!I391=A390,"",Sheet1!I391)</f>
        <v/>
      </c>
      <c r="D391" s="22" t="str">
        <f>IF(Sheet1!I391=A390,"",Sheet1!J391)</f>
        <v/>
      </c>
      <c r="E391" s="22" t="str">
        <f>IF(Sheet1!AK391=Sheet2!B390,"",Sheet1!AI391 &amp; " - " &amp;Sheet1!AJ391)</f>
        <v/>
      </c>
      <c r="F391" s="22" t="str">
        <f>IF(Sheet1!T391="","",Sheet1!T391)</f>
        <v>5102601-1</v>
      </c>
      <c r="G391" s="22" t="str">
        <f>IF(Sheet1!T391="","",Sheet1!AB391)</f>
        <v>1" FPT 90 deg. St. steel elbow,</v>
      </c>
      <c r="H391" s="22">
        <f>Sheet1!Z391</f>
        <v>1</v>
      </c>
      <c r="I391" s="22" t="str">
        <f>IF(Sheet1!T391="","",Sheet1!AC391)</f>
        <v>EA</v>
      </c>
      <c r="J391" s="23"/>
      <c r="K391" s="23"/>
      <c r="L391" s="23"/>
      <c r="M391" s="24"/>
    </row>
    <row r="392" spans="1:13" x14ac:dyDescent="0.2">
      <c r="A392" s="2" t="str">
        <f>Sheet1!I392</f>
        <v>8027973</v>
      </c>
      <c r="B392" s="2">
        <f>Sheet1!AK392</f>
        <v>36820</v>
      </c>
      <c r="C392" s="21" t="str">
        <f>IF(Sheet1!I392=A391,"",Sheet1!I392)</f>
        <v/>
      </c>
      <c r="D392" s="22" t="str">
        <f>IF(Sheet1!I392=A391,"",Sheet1!J392)</f>
        <v/>
      </c>
      <c r="E392" s="22" t="str">
        <f>IF(Sheet1!AK392=Sheet2!B391,"",Sheet1!AI392 &amp; " - " &amp;Sheet1!AJ392)</f>
        <v/>
      </c>
      <c r="F392" s="22" t="str">
        <f>IF(Sheet1!T392="","",Sheet1!T392)</f>
        <v>5062601</v>
      </c>
      <c r="G392" s="22" t="str">
        <f>IF(Sheet1!T392="","",Sheet1!AB392)</f>
        <v>brass cross, 1",</v>
      </c>
      <c r="H392" s="22">
        <f>Sheet1!Z392</f>
        <v>1</v>
      </c>
      <c r="I392" s="22" t="str">
        <f>IF(Sheet1!T392="","",Sheet1!AC392)</f>
        <v>EA</v>
      </c>
      <c r="J392" s="23"/>
      <c r="K392" s="23"/>
      <c r="L392" s="23"/>
      <c r="M392" s="24"/>
    </row>
    <row r="393" spans="1:13" ht="25.5" x14ac:dyDescent="0.2">
      <c r="A393" s="2" t="str">
        <f>Sheet1!I393</f>
        <v>8027973</v>
      </c>
      <c r="B393" s="2">
        <f>Sheet1!AK393</f>
        <v>36820</v>
      </c>
      <c r="C393" s="21" t="str">
        <f>IF(Sheet1!I393=A392,"",Sheet1!I393)</f>
        <v/>
      </c>
      <c r="D393" s="22" t="str">
        <f>IF(Sheet1!I393=A392,"",Sheet1!J393)</f>
        <v/>
      </c>
      <c r="E393" s="22" t="str">
        <f>IF(Sheet1!AK393=Sheet2!B392,"",Sheet1!AI393 &amp; " - " &amp;Sheet1!AJ393)</f>
        <v/>
      </c>
      <c r="F393" s="22" t="str">
        <f>IF(Sheet1!T393="","",Sheet1!T393)</f>
        <v>3860024-1</v>
      </c>
      <c r="G393" s="22" t="str">
        <f>IF(Sheet1!T393="","",Sheet1!AB393)</f>
        <v>U-Bolt, Zn Pl, 5/16-18, 1 5/8" C-C, 2 7/16" High</v>
      </c>
      <c r="H393" s="22">
        <f>Sheet1!Z393</f>
        <v>2</v>
      </c>
      <c r="I393" s="22" t="str">
        <f>IF(Sheet1!T393="","",Sheet1!AC393)</f>
        <v>EA</v>
      </c>
      <c r="J393" s="23"/>
      <c r="K393" s="23"/>
      <c r="L393" s="23"/>
      <c r="M393" s="24"/>
    </row>
    <row r="394" spans="1:13" ht="38.25" x14ac:dyDescent="0.2">
      <c r="A394" s="2" t="str">
        <f>Sheet1!I394</f>
        <v>8027973</v>
      </c>
      <c r="B394" s="2">
        <f>Sheet1!AK394</f>
        <v>36820</v>
      </c>
      <c r="C394" s="21" t="str">
        <f>IF(Sheet1!I394=A393,"",Sheet1!I394)</f>
        <v/>
      </c>
      <c r="D394" s="22" t="str">
        <f>IF(Sheet1!I394=A393,"",Sheet1!J394)</f>
        <v/>
      </c>
      <c r="E394" s="22" t="str">
        <f>IF(Sheet1!AK394=Sheet2!B393,"",Sheet1!AI394 &amp; " - " &amp;Sheet1!AJ394)</f>
        <v/>
      </c>
      <c r="F394" s="22" t="str">
        <f>IF(Sheet1!T394="","",Sheet1!T394)</f>
        <v>2577301</v>
      </c>
      <c r="G394" s="22" t="str">
        <f>IF(Sheet1!T394="","",Sheet1!AB394)</f>
        <v>5/16",, plated steel lockwasher, med.spring, split</v>
      </c>
      <c r="H394" s="22">
        <f>Sheet1!Z394</f>
        <v>4</v>
      </c>
      <c r="I394" s="22" t="str">
        <f>IF(Sheet1!T394="","",Sheet1!AC394)</f>
        <v>EA</v>
      </c>
      <c r="J394" s="23"/>
      <c r="K394" s="23"/>
      <c r="L394" s="23"/>
      <c r="M394" s="24"/>
    </row>
    <row r="395" spans="1:13" ht="38.25" x14ac:dyDescent="0.2">
      <c r="A395" s="2" t="str">
        <f>Sheet1!I395</f>
        <v>8027973</v>
      </c>
      <c r="B395" s="2">
        <f>Sheet1!AK395</f>
        <v>36820</v>
      </c>
      <c r="C395" s="21" t="str">
        <f>IF(Sheet1!I395=A394,"",Sheet1!I395)</f>
        <v/>
      </c>
      <c r="D395" s="22" t="str">
        <f>IF(Sheet1!I395=A394,"",Sheet1!J395)</f>
        <v/>
      </c>
      <c r="E395" s="22" t="str">
        <f>IF(Sheet1!AK395=Sheet2!B394,"",Sheet1!AI395 &amp; " - " &amp;Sheet1!AJ395)</f>
        <v/>
      </c>
      <c r="F395" s="22" t="str">
        <f>IF(Sheet1!T395="","",Sheet1!T395)</f>
        <v>2507301</v>
      </c>
      <c r="G395" s="22" t="str">
        <f>IF(Sheet1!T395="","",Sheet1!AB395)</f>
        <v>5/16",, plated steel flatwasher, std., commercial</v>
      </c>
      <c r="H395" s="22">
        <f>Sheet1!Z395</f>
        <v>4</v>
      </c>
      <c r="I395" s="22" t="str">
        <f>IF(Sheet1!T395="","",Sheet1!AC395)</f>
        <v>EA</v>
      </c>
      <c r="J395" s="23"/>
      <c r="K395" s="23"/>
      <c r="L395" s="23"/>
      <c r="M395" s="24"/>
    </row>
    <row r="396" spans="1:13" ht="25.5" x14ac:dyDescent="0.2">
      <c r="A396" s="2" t="str">
        <f>Sheet1!I396</f>
        <v>8027973</v>
      </c>
      <c r="B396" s="2">
        <f>Sheet1!AK396</f>
        <v>36820</v>
      </c>
      <c r="C396" s="21" t="str">
        <f>IF(Sheet1!I396=A395,"",Sheet1!I396)</f>
        <v/>
      </c>
      <c r="D396" s="22" t="str">
        <f>IF(Sheet1!I396=A395,"",Sheet1!J396)</f>
        <v/>
      </c>
      <c r="E396" s="22" t="str">
        <f>IF(Sheet1!AK396=Sheet2!B395,"",Sheet1!AI396 &amp; " - " &amp;Sheet1!AJ396)</f>
        <v/>
      </c>
      <c r="F396" s="22" t="str">
        <f>IF(Sheet1!T396="","",Sheet1!T396)</f>
        <v>2032401</v>
      </c>
      <c r="G396" s="22" t="str">
        <f>IF(Sheet1!T396="","",Sheet1!AB396)</f>
        <v>5/16-18 thread,, Plated steel hex Hex Nut, full</v>
      </c>
      <c r="H396" s="22">
        <f>Sheet1!Z396</f>
        <v>4</v>
      </c>
      <c r="I396" s="22" t="str">
        <f>IF(Sheet1!T396="","",Sheet1!AC396)</f>
        <v>EA</v>
      </c>
      <c r="J396" s="23"/>
      <c r="K396" s="23"/>
      <c r="L396" s="23"/>
      <c r="M396" s="24"/>
    </row>
    <row r="397" spans="1:13" ht="38.25" x14ac:dyDescent="0.2">
      <c r="A397" s="2" t="str">
        <f>Sheet1!I397</f>
        <v>8027973</v>
      </c>
      <c r="B397" s="2">
        <f>Sheet1!AK397</f>
        <v>36820</v>
      </c>
      <c r="C397" s="21" t="str">
        <f>IF(Sheet1!I397=A396,"",Sheet1!I397)</f>
        <v/>
      </c>
      <c r="D397" s="22" t="str">
        <f>IF(Sheet1!I397=A396,"",Sheet1!J397)</f>
        <v/>
      </c>
      <c r="E397" s="22" t="str">
        <f>IF(Sheet1!AK397=Sheet2!B396,"",Sheet1!AI397 &amp; " - " &amp;Sheet1!AJ397)</f>
        <v/>
      </c>
      <c r="F397" s="22" t="str">
        <f>IF(Sheet1!T397="","",Sheet1!T397)</f>
        <v>1577201</v>
      </c>
      <c r="G397" s="22" t="str">
        <f>IF(Sheet1!T397="","",Sheet1!AB397)</f>
        <v>1/4",, #18-8 St.stl. lockwashers, med.spring, split</v>
      </c>
      <c r="H397" s="22">
        <f>Sheet1!Z397</f>
        <v>5</v>
      </c>
      <c r="I397" s="22" t="str">
        <f>IF(Sheet1!T397="","",Sheet1!AC397)</f>
        <v>EA</v>
      </c>
      <c r="J397" s="23"/>
      <c r="K397" s="23"/>
      <c r="L397" s="23"/>
      <c r="M397" s="24"/>
    </row>
    <row r="398" spans="1:13" ht="51" x14ac:dyDescent="0.2">
      <c r="A398" s="2" t="str">
        <f>Sheet1!I398</f>
        <v>8027973</v>
      </c>
      <c r="B398" s="2">
        <f>Sheet1!AK398</f>
        <v>36820</v>
      </c>
      <c r="C398" s="21" t="str">
        <f>IF(Sheet1!I398=A397,"",Sheet1!I398)</f>
        <v/>
      </c>
      <c r="D398" s="22" t="str">
        <f>IF(Sheet1!I398=A397,"",Sheet1!J398)</f>
        <v/>
      </c>
      <c r="E398" s="22" t="str">
        <f>IF(Sheet1!AK398=Sheet2!B397,"",Sheet1!AI398 &amp; " - " &amp;Sheet1!AJ398)</f>
        <v/>
      </c>
      <c r="F398" s="22" t="str">
        <f>IF(Sheet1!T398="","",Sheet1!T398)</f>
        <v>1507201</v>
      </c>
      <c r="G398" s="22" t="str">
        <f>IF(Sheet1!T398="","",Sheet1!AB398)</f>
        <v>1/4", #18-8 St.stl.,, flatwashers, Std., commercial (5/8"OD, 9/32"ID)</v>
      </c>
      <c r="H398" s="22">
        <f>Sheet1!Z398</f>
        <v>10</v>
      </c>
      <c r="I398" s="22" t="str">
        <f>IF(Sheet1!T398="","",Sheet1!AC398)</f>
        <v>EA</v>
      </c>
      <c r="J398" s="23"/>
      <c r="K398" s="23"/>
      <c r="L398" s="23"/>
      <c r="M398" s="24"/>
    </row>
    <row r="399" spans="1:13" ht="38.25" x14ac:dyDescent="0.2">
      <c r="A399" s="2" t="str">
        <f>Sheet1!I399</f>
        <v>8027973</v>
      </c>
      <c r="B399" s="2">
        <f>Sheet1!AK399</f>
        <v>36820</v>
      </c>
      <c r="C399" s="21" t="str">
        <f>IF(Sheet1!I399=A398,"",Sheet1!I399)</f>
        <v/>
      </c>
      <c r="D399" s="22" t="str">
        <f>IF(Sheet1!I399=A398,"",Sheet1!J399)</f>
        <v/>
      </c>
      <c r="E399" s="22" t="str">
        <f>IF(Sheet1!AK399=Sheet2!B398,"",Sheet1!AI399 &amp; " - " &amp;Sheet1!AJ399)</f>
        <v/>
      </c>
      <c r="F399" s="22" t="str">
        <f>IF(Sheet1!T399="","",Sheet1!T399)</f>
        <v>1402008</v>
      </c>
      <c r="G399" s="22" t="str">
        <f>IF(Sheet1!T399="","",Sheet1!AB399)</f>
        <v>1/4-20 thread x 1" lg.,, #18-8 St.stl. cap screw, hex head, plain</v>
      </c>
      <c r="H399" s="22">
        <f>Sheet1!Z399</f>
        <v>5</v>
      </c>
      <c r="I399" s="22" t="str">
        <f>IF(Sheet1!T399="","",Sheet1!AC399)</f>
        <v>EA</v>
      </c>
      <c r="J399" s="23"/>
      <c r="K399" s="23"/>
      <c r="L399" s="23"/>
      <c r="M399" s="24"/>
    </row>
    <row r="400" spans="1:13" ht="25.5" x14ac:dyDescent="0.2">
      <c r="A400" s="2" t="str">
        <f>Sheet1!I400</f>
        <v>8027973</v>
      </c>
      <c r="B400" s="2">
        <f>Sheet1!AK400</f>
        <v>36820</v>
      </c>
      <c r="C400" s="21" t="str">
        <f>IF(Sheet1!I400=A399,"",Sheet1!I400)</f>
        <v/>
      </c>
      <c r="D400" s="22" t="str">
        <f>IF(Sheet1!I400=A399,"",Sheet1!J400)</f>
        <v/>
      </c>
      <c r="E400" s="22" t="str">
        <f>IF(Sheet1!AK400=Sheet2!B399,"",Sheet1!AI400 &amp; " - " &amp;Sheet1!AJ400)</f>
        <v/>
      </c>
      <c r="F400" s="22" t="str">
        <f>IF(Sheet1!T400="","",Sheet1!T400)</f>
        <v>1042801</v>
      </c>
      <c r="G400" s="22" t="str">
        <f>IF(Sheet1!T400="","",Sheet1!AB400)</f>
        <v>3/8-16 Thread, #18-8 St.Stl.,, hex Hex Nut, Jam</v>
      </c>
      <c r="H400" s="22">
        <f>Sheet1!Z400</f>
        <v>1</v>
      </c>
      <c r="I400" s="22" t="str">
        <f>IF(Sheet1!T400="","",Sheet1!AC400)</f>
        <v>EA</v>
      </c>
      <c r="J400" s="23"/>
      <c r="K400" s="23"/>
      <c r="L400" s="23"/>
      <c r="M400" s="24"/>
    </row>
    <row r="401" spans="1:13" ht="25.5" x14ac:dyDescent="0.2">
      <c r="A401" s="2" t="str">
        <f>Sheet1!I401</f>
        <v>8027973</v>
      </c>
      <c r="B401" s="2">
        <f>Sheet1!AK401</f>
        <v>36820</v>
      </c>
      <c r="C401" s="21" t="str">
        <f>IF(Sheet1!I401=A400,"",Sheet1!I401)</f>
        <v/>
      </c>
      <c r="D401" s="22" t="str">
        <f>IF(Sheet1!I401=A400,"",Sheet1!J401)</f>
        <v/>
      </c>
      <c r="E401" s="22" t="str">
        <f>IF(Sheet1!AK401=Sheet2!B400,"",Sheet1!AI401 &amp; " - " &amp;Sheet1!AJ401)</f>
        <v/>
      </c>
      <c r="F401" s="22" t="str">
        <f>IF(Sheet1!T401="","",Sheet1!T401)</f>
        <v>1032001</v>
      </c>
      <c r="G401" s="22" t="str">
        <f>IF(Sheet1!T401="","",Sheet1!AB401)</f>
        <v>1/4-20 thread, #18-8 St.Stl., hex, Hex Nut, Full</v>
      </c>
      <c r="H401" s="22">
        <f>Sheet1!Z401</f>
        <v>5</v>
      </c>
      <c r="I401" s="22" t="str">
        <f>IF(Sheet1!T401="","",Sheet1!AC401)</f>
        <v>EA</v>
      </c>
      <c r="J401" s="23"/>
      <c r="K401" s="23"/>
      <c r="L401" s="23"/>
      <c r="M401" s="24"/>
    </row>
    <row r="402" spans="1:13" ht="25.5" x14ac:dyDescent="0.2">
      <c r="A402" s="2" t="str">
        <f>Sheet1!I402</f>
        <v>8027973</v>
      </c>
      <c r="B402" s="2">
        <f>Sheet1!AK402</f>
        <v>36820</v>
      </c>
      <c r="C402" s="21" t="str">
        <f>IF(Sheet1!I402=A401,"",Sheet1!I402)</f>
        <v/>
      </c>
      <c r="D402" s="22" t="str">
        <f>IF(Sheet1!I402=A401,"",Sheet1!J402)</f>
        <v/>
      </c>
      <c r="E402" s="22" t="str">
        <f>IF(Sheet1!AK402=Sheet2!B401,"",Sheet1!AI402 &amp; " - " &amp;Sheet1!AJ402)</f>
        <v/>
      </c>
      <c r="F402" s="22" t="str">
        <f>IF(Sheet1!T402="","",Sheet1!T402)</f>
        <v>5180603</v>
      </c>
      <c r="G402" s="22" t="str">
        <f>IF(Sheet1!T402="","",Sheet1!AB402)</f>
        <v>1"ID x #2 BRD black, rubber hose</v>
      </c>
      <c r="H402" s="22">
        <f>Sheet1!Z402</f>
        <v>24</v>
      </c>
      <c r="I402" s="22" t="str">
        <f>IF(Sheet1!T402="","",Sheet1!AC402)</f>
        <v>IN</v>
      </c>
      <c r="J402" s="23"/>
      <c r="K402" s="23"/>
      <c r="L402" s="23"/>
      <c r="M402" s="24"/>
    </row>
    <row r="403" spans="1:13" ht="25.5" x14ac:dyDescent="0.2">
      <c r="A403" s="2" t="str">
        <f>Sheet1!I403</f>
        <v>8027973</v>
      </c>
      <c r="B403" s="2">
        <f>Sheet1!AK403</f>
        <v>36820</v>
      </c>
      <c r="C403" s="21" t="str">
        <f>IF(Sheet1!I403=A402,"",Sheet1!I403)</f>
        <v/>
      </c>
      <c r="D403" s="22" t="str">
        <f>IF(Sheet1!I403=A402,"",Sheet1!J403)</f>
        <v/>
      </c>
      <c r="E403" s="22" t="str">
        <f>IF(Sheet1!AK403=Sheet2!B402,"",Sheet1!AI403 &amp; " - " &amp;Sheet1!AJ403)</f>
        <v/>
      </c>
      <c r="F403" s="22" t="str">
        <f>IF(Sheet1!T403="","",Sheet1!T403)</f>
        <v>5180603</v>
      </c>
      <c r="G403" s="22" t="str">
        <f>IF(Sheet1!T403="","",Sheet1!AB403)</f>
        <v>1"ID x #2 BRD black, rubber hose</v>
      </c>
      <c r="H403" s="22">
        <f>Sheet1!Z403</f>
        <v>24</v>
      </c>
      <c r="I403" s="22" t="str">
        <f>IF(Sheet1!T403="","",Sheet1!AC403)</f>
        <v>IN</v>
      </c>
      <c r="J403" s="23"/>
      <c r="K403" s="23"/>
      <c r="L403" s="23"/>
      <c r="M403" s="24"/>
    </row>
    <row r="404" spans="1:13" ht="26.25" thickBot="1" x14ac:dyDescent="0.25">
      <c r="A404" s="2" t="str">
        <f>Sheet1!I404</f>
        <v>8027973</v>
      </c>
      <c r="B404" s="2">
        <f>Sheet1!AK404</f>
        <v>36820</v>
      </c>
      <c r="C404" s="21" t="str">
        <f>IF(Sheet1!I404=A403,"",Sheet1!I404)</f>
        <v/>
      </c>
      <c r="D404" s="22" t="str">
        <f>IF(Sheet1!I404=A403,"",Sheet1!J404)</f>
        <v/>
      </c>
      <c r="E404" s="22" t="str">
        <f>IF(Sheet1!AK404=Sheet2!B403,"",Sheet1!AI404 &amp; " - " &amp;Sheet1!AJ404)</f>
        <v/>
      </c>
      <c r="F404" s="22" t="str">
        <f>IF(Sheet1!T404="","",Sheet1!T404)</f>
        <v>5180603</v>
      </c>
      <c r="G404" s="22" t="str">
        <f>IF(Sheet1!T404="","",Sheet1!AB404)</f>
        <v>1"ID x #2 BRD black, rubber hose</v>
      </c>
      <c r="H404" s="22">
        <f>Sheet1!Z404</f>
        <v>24</v>
      </c>
      <c r="I404" s="22" t="str">
        <f>IF(Sheet1!T404="","",Sheet1!AC404)</f>
        <v>IN</v>
      </c>
      <c r="J404" s="23"/>
      <c r="K404" s="23"/>
      <c r="L404" s="23"/>
      <c r="M404" s="24"/>
    </row>
    <row r="405" spans="1:13" ht="38.25" x14ac:dyDescent="0.2">
      <c r="A405" s="2" t="str">
        <f>Sheet1!I405</f>
        <v>M76EX-18L</v>
      </c>
      <c r="B405" s="2">
        <f>Sheet1!AK405</f>
        <v>41410</v>
      </c>
      <c r="C405" s="17" t="str">
        <f>IF(Sheet1!I405=A404,"",Sheet1!I405)</f>
        <v>M76EX-18L</v>
      </c>
      <c r="D405" s="18" t="str">
        <f>IF(Sheet1!I405=A404,"",Sheet1!J405)</f>
        <v>Overall Assembly, Model 76EX Tester</v>
      </c>
      <c r="E405" s="18" t="str">
        <f>IF(Sheet1!AK405=Sheet2!B404,"",Sheet1!AI405 &amp; " - " &amp;Sheet1!AJ405)</f>
        <v>ASY010 - Assembly, System</v>
      </c>
      <c r="F405" s="18" t="str">
        <f>IF(Sheet1!T405="","",Sheet1!T405)</f>
        <v>8034939</v>
      </c>
      <c r="G405" s="18" t="str">
        <f>IF(Sheet1!T405="","",Sheet1!AB405)</f>
        <v>PNEUMATIC FILTER ASSEMBLY FOR MOD. 76 SERIES TESTER</v>
      </c>
      <c r="H405" s="18">
        <f>Sheet1!Z405</f>
        <v>1</v>
      </c>
      <c r="I405" s="18" t="str">
        <f>IF(Sheet1!T405="","",Sheet1!AC405)</f>
        <v>EA</v>
      </c>
      <c r="J405" s="19"/>
      <c r="K405" s="19"/>
      <c r="L405" s="19"/>
      <c r="M405" s="20"/>
    </row>
    <row r="406" spans="1:13" ht="38.25" x14ac:dyDescent="0.2">
      <c r="A406" s="2" t="str">
        <f>Sheet1!I406</f>
        <v>M76EX-18L</v>
      </c>
      <c r="B406" s="2">
        <f>Sheet1!AK406</f>
        <v>41410</v>
      </c>
      <c r="C406" s="21" t="str">
        <f>IF(Sheet1!I406=A405,"",Sheet1!I406)</f>
        <v/>
      </c>
      <c r="D406" s="22" t="str">
        <f>IF(Sheet1!I406=A405,"",Sheet1!J406)</f>
        <v/>
      </c>
      <c r="E406" s="22" t="str">
        <f>IF(Sheet1!AK406=Sheet2!B405,"",Sheet1!AI406 &amp; " - " &amp;Sheet1!AJ406)</f>
        <v/>
      </c>
      <c r="F406" s="22" t="str">
        <f>IF(Sheet1!T406="","",Sheet1!T406)</f>
        <v>8034696</v>
      </c>
      <c r="G406" s="22" t="str">
        <f>IF(Sheet1!T406="","",Sheet1!AB406)</f>
        <v>MOD. 13 EMERGENCY STOP ASS'Y &amp; WIRING TESTER AND IDLERS</v>
      </c>
      <c r="H406" s="22">
        <f>Sheet1!Z406</f>
        <v>2</v>
      </c>
      <c r="I406" s="22" t="str">
        <f>IF(Sheet1!T406="","",Sheet1!AC406)</f>
        <v>EA</v>
      </c>
      <c r="J406" s="23"/>
      <c r="K406" s="23"/>
      <c r="L406" s="23"/>
      <c r="M406" s="24"/>
    </row>
    <row r="407" spans="1:13" x14ac:dyDescent="0.2">
      <c r="A407" s="2" t="str">
        <f>Sheet1!I407</f>
        <v>M76EX-18L</v>
      </c>
      <c r="B407" s="2">
        <f>Sheet1!AK407</f>
        <v>41410</v>
      </c>
      <c r="C407" s="21" t="str">
        <f>IF(Sheet1!I407=A406,"",Sheet1!I407)</f>
        <v/>
      </c>
      <c r="D407" s="22" t="str">
        <f>IF(Sheet1!I407=A406,"",Sheet1!J407)</f>
        <v/>
      </c>
      <c r="E407" s="22" t="str">
        <f>IF(Sheet1!AK407=Sheet2!B406,"",Sheet1!AI407 &amp; " - " &amp;Sheet1!AJ407)</f>
        <v/>
      </c>
      <c r="F407" s="22" t="str">
        <f>IF(Sheet1!T407="","",Sheet1!T407)</f>
        <v>8034230</v>
      </c>
      <c r="G407" s="22" t="str">
        <f>IF(Sheet1!T407="","",Sheet1!AB407)</f>
        <v>A34230 Front belt guard,</v>
      </c>
      <c r="H407" s="22">
        <f>Sheet1!Z407</f>
        <v>1</v>
      </c>
      <c r="I407" s="22" t="str">
        <f>IF(Sheet1!T407="","",Sheet1!AC407)</f>
        <v>EA</v>
      </c>
      <c r="J407" s="23"/>
      <c r="K407" s="23"/>
      <c r="L407" s="23"/>
      <c r="M407" s="24"/>
    </row>
    <row r="408" spans="1:13" ht="38.25" x14ac:dyDescent="0.2">
      <c r="A408" s="2" t="str">
        <f>Sheet1!I408</f>
        <v>M76EX-18L</v>
      </c>
      <c r="B408" s="2">
        <f>Sheet1!AK408</f>
        <v>41410</v>
      </c>
      <c r="C408" s="21" t="str">
        <f>IF(Sheet1!I408=A407,"",Sheet1!I408)</f>
        <v/>
      </c>
      <c r="D408" s="22" t="str">
        <f>IF(Sheet1!I408=A407,"",Sheet1!J408)</f>
        <v/>
      </c>
      <c r="E408" s="22" t="str">
        <f>IF(Sheet1!AK408=Sheet2!B407,"",Sheet1!AI408 &amp; " - " &amp;Sheet1!AJ408)</f>
        <v/>
      </c>
      <c r="F408" s="22" t="str">
        <f>IF(Sheet1!T408="","",Sheet1!T408)</f>
        <v>8033810-3</v>
      </c>
      <c r="G408" s="22" t="str">
        <f>IF(Sheet1!T408="","",Sheet1!AB408)</f>
        <v>DRIVE SHAFT MODEL 76EX TESTER (EXT. MOTOR)</v>
      </c>
      <c r="H408" s="22">
        <f>Sheet1!Z408</f>
        <v>1</v>
      </c>
      <c r="I408" s="22" t="str">
        <f>IF(Sheet1!T408="","",Sheet1!AC408)</f>
        <v>EA</v>
      </c>
      <c r="J408" s="23"/>
      <c r="K408" s="23"/>
      <c r="L408" s="23"/>
      <c r="M408" s="24"/>
    </row>
    <row r="409" spans="1:13" ht="38.25" x14ac:dyDescent="0.2">
      <c r="A409" s="2" t="str">
        <f>Sheet1!I409</f>
        <v>M76EX-18L</v>
      </c>
      <c r="B409" s="2">
        <f>Sheet1!AK409</f>
        <v>41410</v>
      </c>
      <c r="C409" s="21" t="str">
        <f>IF(Sheet1!I409=A408,"",Sheet1!I409)</f>
        <v/>
      </c>
      <c r="D409" s="22" t="str">
        <f>IF(Sheet1!I409=A408,"",Sheet1!J409)</f>
        <v/>
      </c>
      <c r="E409" s="22" t="str">
        <f>IF(Sheet1!AK409=Sheet2!B408,"",Sheet1!AI409 &amp; " - " &amp;Sheet1!AJ409)</f>
        <v/>
      </c>
      <c r="F409" s="22" t="str">
        <f>IF(Sheet1!T409="","",Sheet1!T409)</f>
        <v>8033809</v>
      </c>
      <c r="G409" s="22" t="str">
        <f>IF(Sheet1!T409="","",Sheet1!AB409)</f>
        <v>DRIVE SHAFT MODEL 76EX TESTER (EXT. MOTOR)</v>
      </c>
      <c r="H409" s="22">
        <f>Sheet1!Z409</f>
        <v>1</v>
      </c>
      <c r="I409" s="22" t="str">
        <f>IF(Sheet1!T409="","",Sheet1!AC409)</f>
        <v>EA</v>
      </c>
      <c r="J409" s="23"/>
      <c r="K409" s="23"/>
      <c r="L409" s="23"/>
      <c r="M409" s="24"/>
    </row>
    <row r="410" spans="1:13" ht="38.25" x14ac:dyDescent="0.2">
      <c r="A410" s="2" t="str">
        <f>Sheet1!I410</f>
        <v>M76EX-18L</v>
      </c>
      <c r="B410" s="2">
        <f>Sheet1!AK410</f>
        <v>41410</v>
      </c>
      <c r="C410" s="21" t="str">
        <f>IF(Sheet1!I410=A409,"",Sheet1!I410)</f>
        <v/>
      </c>
      <c r="D410" s="22" t="str">
        <f>IF(Sheet1!I410=A409,"",Sheet1!J410)</f>
        <v/>
      </c>
      <c r="E410" s="22" t="str">
        <f>IF(Sheet1!AK410=Sheet2!B409,"",Sheet1!AI410 &amp; " - " &amp;Sheet1!AJ410)</f>
        <v/>
      </c>
      <c r="F410" s="22" t="str">
        <f>IF(Sheet1!T410="","",Sheet1!T410)</f>
        <v>8033619</v>
      </c>
      <c r="G410" s="22" t="str">
        <f>IF(Sheet1!T410="","",Sheet1!AB410)</f>
        <v>BELT GUARD MOUNTING PLATE MODEL 76MEX TESTER</v>
      </c>
      <c r="H410" s="22">
        <f>Sheet1!Z410</f>
        <v>1</v>
      </c>
      <c r="I410" s="22" t="str">
        <f>IF(Sheet1!T410="","",Sheet1!AC410)</f>
        <v>EA</v>
      </c>
      <c r="J410" s="23"/>
      <c r="K410" s="23"/>
      <c r="L410" s="23"/>
      <c r="M410" s="24"/>
    </row>
    <row r="411" spans="1:13" ht="38.25" x14ac:dyDescent="0.2">
      <c r="A411" s="2" t="str">
        <f>Sheet1!I411</f>
        <v>M76EX-18L</v>
      </c>
      <c r="B411" s="2">
        <f>Sheet1!AK411</f>
        <v>41410</v>
      </c>
      <c r="C411" s="21" t="str">
        <f>IF(Sheet1!I411=A410,"",Sheet1!I411)</f>
        <v/>
      </c>
      <c r="D411" s="22" t="str">
        <f>IF(Sheet1!I411=A410,"",Sheet1!J411)</f>
        <v/>
      </c>
      <c r="E411" s="22" t="str">
        <f>IF(Sheet1!AK411=Sheet2!B410,"",Sheet1!AI411 &amp; " - " &amp;Sheet1!AJ411)</f>
        <v/>
      </c>
      <c r="F411" s="22" t="str">
        <f>IF(Sheet1!T411="","",Sheet1!T411)</f>
        <v>8033618</v>
      </c>
      <c r="G411" s="22" t="str">
        <f>IF(Sheet1!T411="","",Sheet1!AB411)</f>
        <v>BELT GUARD MOUNTING ANGLE MODEL 76MEX TESTER</v>
      </c>
      <c r="H411" s="22">
        <f>Sheet1!Z411</f>
        <v>1</v>
      </c>
      <c r="I411" s="22" t="str">
        <f>IF(Sheet1!T411="","",Sheet1!AC411)</f>
        <v>EA</v>
      </c>
      <c r="J411" s="23"/>
      <c r="K411" s="23"/>
      <c r="L411" s="23"/>
      <c r="M411" s="24"/>
    </row>
    <row r="412" spans="1:13" x14ac:dyDescent="0.2">
      <c r="A412" s="2" t="str">
        <f>Sheet1!I412</f>
        <v>M76EX-18L</v>
      </c>
      <c r="B412" s="2">
        <f>Sheet1!AK412</f>
        <v>41410</v>
      </c>
      <c r="C412" s="21" t="str">
        <f>IF(Sheet1!I412=A411,"",Sheet1!I412)</f>
        <v/>
      </c>
      <c r="D412" s="22" t="str">
        <f>IF(Sheet1!I412=A411,"",Sheet1!J412)</f>
        <v/>
      </c>
      <c r="E412" s="22" t="str">
        <f>IF(Sheet1!AK412=Sheet2!B411,"",Sheet1!AI412 &amp; " - " &amp;Sheet1!AJ412)</f>
        <v/>
      </c>
      <c r="F412" s="22" t="str">
        <f>IF(Sheet1!T412="","",Sheet1!T412)</f>
        <v>8033617</v>
      </c>
      <c r="G412" s="22" t="str">
        <f>IF(Sheet1!T412="","",Sheet1!AB412)</f>
        <v>Belt guard,</v>
      </c>
      <c r="H412" s="22">
        <f>Sheet1!Z412</f>
        <v>1</v>
      </c>
      <c r="I412" s="22" t="str">
        <f>IF(Sheet1!T412="","",Sheet1!AC412)</f>
        <v>EA</v>
      </c>
      <c r="J412" s="23"/>
      <c r="K412" s="23"/>
      <c r="L412" s="23"/>
      <c r="M412" s="24"/>
    </row>
    <row r="413" spans="1:13" ht="25.5" x14ac:dyDescent="0.2">
      <c r="A413" s="2" t="str">
        <f>Sheet1!I413</f>
        <v>M76EX-18L</v>
      </c>
      <c r="B413" s="2">
        <f>Sheet1!AK413</f>
        <v>41410</v>
      </c>
      <c r="C413" s="21" t="str">
        <f>IF(Sheet1!I413=A412,"",Sheet1!I413)</f>
        <v/>
      </c>
      <c r="D413" s="22" t="str">
        <f>IF(Sheet1!I413=A412,"",Sheet1!J413)</f>
        <v/>
      </c>
      <c r="E413" s="22" t="str">
        <f>IF(Sheet1!AK413=Sheet2!B412,"",Sheet1!AI413 &amp; " - " &amp;Sheet1!AJ413)</f>
        <v/>
      </c>
      <c r="F413" s="22" t="str">
        <f>IF(Sheet1!T413="","",Sheet1!T413)</f>
        <v>8033614-4</v>
      </c>
      <c r="G413" s="22" t="str">
        <f>IF(Sheet1!T413="","",Sheet1!AB413)</f>
        <v>SHAFT SUPPORT ANGLES MODEL 76MEX TESTER</v>
      </c>
      <c r="H413" s="22">
        <f>Sheet1!Z413</f>
        <v>1</v>
      </c>
      <c r="I413" s="22" t="str">
        <f>IF(Sheet1!T413="","",Sheet1!AC413)</f>
        <v>EA</v>
      </c>
      <c r="J413" s="23"/>
      <c r="K413" s="23"/>
      <c r="L413" s="23"/>
      <c r="M413" s="24"/>
    </row>
    <row r="414" spans="1:13" ht="25.5" x14ac:dyDescent="0.2">
      <c r="A414" s="2" t="str">
        <f>Sheet1!I414</f>
        <v>M76EX-18L</v>
      </c>
      <c r="B414" s="2">
        <f>Sheet1!AK414</f>
        <v>41410</v>
      </c>
      <c r="C414" s="21" t="str">
        <f>IF(Sheet1!I414=A413,"",Sheet1!I414)</f>
        <v/>
      </c>
      <c r="D414" s="22" t="str">
        <f>IF(Sheet1!I414=A413,"",Sheet1!J414)</f>
        <v/>
      </c>
      <c r="E414" s="22" t="str">
        <f>IF(Sheet1!AK414=Sheet2!B413,"",Sheet1!AI414 &amp; " - " &amp;Sheet1!AJ414)</f>
        <v/>
      </c>
      <c r="F414" s="22" t="str">
        <f>IF(Sheet1!T414="","",Sheet1!T414)</f>
        <v>8033614-3</v>
      </c>
      <c r="G414" s="22" t="str">
        <f>IF(Sheet1!T414="","",Sheet1!AB414)</f>
        <v>SHAFT SUPPORT ANGLES MODEL 76MEX TESTER</v>
      </c>
      <c r="H414" s="22">
        <f>Sheet1!Z414</f>
        <v>1</v>
      </c>
      <c r="I414" s="22" t="str">
        <f>IF(Sheet1!T414="","",Sheet1!AC414)</f>
        <v>EA</v>
      </c>
      <c r="J414" s="23"/>
      <c r="K414" s="23"/>
      <c r="L414" s="23"/>
      <c r="M414" s="24"/>
    </row>
    <row r="415" spans="1:13" ht="25.5" x14ac:dyDescent="0.2">
      <c r="A415" s="2" t="str">
        <f>Sheet1!I415</f>
        <v>M76EX-18L</v>
      </c>
      <c r="B415" s="2">
        <f>Sheet1!AK415</f>
        <v>41410</v>
      </c>
      <c r="C415" s="21" t="str">
        <f>IF(Sheet1!I415=A414,"",Sheet1!I415)</f>
        <v/>
      </c>
      <c r="D415" s="22" t="str">
        <f>IF(Sheet1!I415=A414,"",Sheet1!J415)</f>
        <v/>
      </c>
      <c r="E415" s="22" t="str">
        <f>IF(Sheet1!AK415=Sheet2!B414,"",Sheet1!AI415 &amp; " - " &amp;Sheet1!AJ415)</f>
        <v/>
      </c>
      <c r="F415" s="22" t="str">
        <f>IF(Sheet1!T415="","",Sheet1!T415)</f>
        <v>8033613-2</v>
      </c>
      <c r="G415" s="22" t="str">
        <f>IF(Sheet1!T415="","",Sheet1!AB415)</f>
        <v>SHAFT SUPPORT ANGLES MODEL 76MEX TESTER</v>
      </c>
      <c r="H415" s="22">
        <f>Sheet1!Z415</f>
        <v>1</v>
      </c>
      <c r="I415" s="22" t="str">
        <f>IF(Sheet1!T415="","",Sheet1!AC415)</f>
        <v>EA</v>
      </c>
      <c r="J415" s="23"/>
      <c r="K415" s="23"/>
      <c r="L415" s="23"/>
      <c r="M415" s="24"/>
    </row>
    <row r="416" spans="1:13" ht="38.25" x14ac:dyDescent="0.2">
      <c r="A416" s="2" t="str">
        <f>Sheet1!I416</f>
        <v>M76EX-18L</v>
      </c>
      <c r="B416" s="2">
        <f>Sheet1!AK416</f>
        <v>41410</v>
      </c>
      <c r="C416" s="21" t="str">
        <f>IF(Sheet1!I416=A415,"",Sheet1!I416)</f>
        <v/>
      </c>
      <c r="D416" s="22" t="str">
        <f>IF(Sheet1!I416=A415,"",Sheet1!J416)</f>
        <v/>
      </c>
      <c r="E416" s="22" t="str">
        <f>IF(Sheet1!AK416=Sheet2!B415,"",Sheet1!AI416 &amp; " - " &amp;Sheet1!AJ416)</f>
        <v/>
      </c>
      <c r="F416" s="22" t="str">
        <f>IF(Sheet1!T416="","",Sheet1!T416)</f>
        <v>8033333-1</v>
      </c>
      <c r="G416" s="22" t="str">
        <f>IF(Sheet1!T416="","",Sheet1!AB416)</f>
        <v>DRIVE UNIT ASSEMBLY FOR MOD. 76CX, DX, EX TESTER</v>
      </c>
      <c r="H416" s="22">
        <f>Sheet1!Z416</f>
        <v>4</v>
      </c>
      <c r="I416" s="22" t="str">
        <f>IF(Sheet1!T416="","",Sheet1!AC416)</f>
        <v>EA</v>
      </c>
      <c r="J416" s="23"/>
      <c r="K416" s="23"/>
      <c r="L416" s="23"/>
      <c r="M416" s="24"/>
    </row>
    <row r="417" spans="1:13" ht="25.5" x14ac:dyDescent="0.2">
      <c r="A417" s="2" t="str">
        <f>Sheet1!I417</f>
        <v>M76EX-18L</v>
      </c>
      <c r="B417" s="2">
        <f>Sheet1!AK417</f>
        <v>41410</v>
      </c>
      <c r="C417" s="21" t="str">
        <f>IF(Sheet1!I417=A416,"",Sheet1!I417)</f>
        <v/>
      </c>
      <c r="D417" s="22" t="str">
        <f>IF(Sheet1!I417=A416,"",Sheet1!J417)</f>
        <v/>
      </c>
      <c r="E417" s="22" t="str">
        <f>IF(Sheet1!AK417=Sheet2!B416,"",Sheet1!AI417 &amp; " - " &amp;Sheet1!AJ417)</f>
        <v/>
      </c>
      <c r="F417" s="22" t="str">
        <f>IF(Sheet1!T417="","",Sheet1!T417)</f>
        <v>8033314</v>
      </c>
      <c r="G417" s="22" t="str">
        <f>IF(Sheet1!T417="","",Sheet1!AB417)</f>
        <v>Cylinder Mounting Angle Clip Angle</v>
      </c>
      <c r="H417" s="22">
        <f>Sheet1!Z417</f>
        <v>4</v>
      </c>
      <c r="I417" s="22" t="str">
        <f>IF(Sheet1!T417="","",Sheet1!AC417)</f>
        <v>EA</v>
      </c>
      <c r="J417" s="23"/>
      <c r="K417" s="23"/>
      <c r="L417" s="23"/>
      <c r="M417" s="24"/>
    </row>
    <row r="418" spans="1:13" ht="38.25" x14ac:dyDescent="0.2">
      <c r="A418" s="2" t="str">
        <f>Sheet1!I418</f>
        <v>M76EX-18L</v>
      </c>
      <c r="B418" s="2">
        <f>Sheet1!AK418</f>
        <v>41410</v>
      </c>
      <c r="C418" s="21" t="str">
        <f>IF(Sheet1!I418=A417,"",Sheet1!I418)</f>
        <v/>
      </c>
      <c r="D418" s="22" t="str">
        <f>IF(Sheet1!I418=A417,"",Sheet1!J418)</f>
        <v/>
      </c>
      <c r="E418" s="22" t="str">
        <f>IF(Sheet1!AK418=Sheet2!B417,"",Sheet1!AI418 &amp; " - " &amp;Sheet1!AJ418)</f>
        <v/>
      </c>
      <c r="F418" s="22" t="str">
        <f>IF(Sheet1!T418="","",Sheet1!T418)</f>
        <v>8033313-6</v>
      </c>
      <c r="G418" s="22" t="str">
        <f>IF(Sheet1!T418="","",Sheet1!AB418)</f>
        <v>DRIVE SHAFT SUPPORTS WITH BELT GUARDS FOR MODEL 76EX TESTERS</v>
      </c>
      <c r="H418" s="22">
        <f>Sheet1!Z418</f>
        <v>1</v>
      </c>
      <c r="I418" s="22" t="str">
        <f>IF(Sheet1!T418="","",Sheet1!AC418)</f>
        <v>EA</v>
      </c>
      <c r="J418" s="23"/>
      <c r="K418" s="23"/>
      <c r="L418" s="23"/>
      <c r="M418" s="24"/>
    </row>
    <row r="419" spans="1:13" ht="38.25" x14ac:dyDescent="0.2">
      <c r="A419" s="2" t="str">
        <f>Sheet1!I419</f>
        <v>M76EX-18L</v>
      </c>
      <c r="B419" s="2">
        <f>Sheet1!AK419</f>
        <v>41410</v>
      </c>
      <c r="C419" s="21" t="str">
        <f>IF(Sheet1!I419=A418,"",Sheet1!I419)</f>
        <v/>
      </c>
      <c r="D419" s="22" t="str">
        <f>IF(Sheet1!I419=A418,"",Sheet1!J419)</f>
        <v/>
      </c>
      <c r="E419" s="22" t="str">
        <f>IF(Sheet1!AK419=Sheet2!B418,"",Sheet1!AI419 &amp; " - " &amp;Sheet1!AJ419)</f>
        <v/>
      </c>
      <c r="F419" s="22" t="str">
        <f>IF(Sheet1!T419="","",Sheet1!T419)</f>
        <v>8033313-3</v>
      </c>
      <c r="G419" s="22" t="str">
        <f>IF(Sheet1!T419="","",Sheet1!AB419)</f>
        <v>DRIVE SHAFT SUPPORTS WITH BELT GUARDS FOR MODEL 76EX TESTERS</v>
      </c>
      <c r="H419" s="22">
        <f>Sheet1!Z419</f>
        <v>1</v>
      </c>
      <c r="I419" s="22" t="str">
        <f>IF(Sheet1!T419="","",Sheet1!AC419)</f>
        <v>EA</v>
      </c>
      <c r="J419" s="23"/>
      <c r="K419" s="23"/>
      <c r="L419" s="23"/>
      <c r="M419" s="24"/>
    </row>
    <row r="420" spans="1:13" ht="38.25" x14ac:dyDescent="0.2">
      <c r="A420" s="2" t="str">
        <f>Sheet1!I420</f>
        <v>M76EX-18L</v>
      </c>
      <c r="B420" s="2">
        <f>Sheet1!AK420</f>
        <v>41410</v>
      </c>
      <c r="C420" s="21" t="str">
        <f>IF(Sheet1!I420=A419,"",Sheet1!I420)</f>
        <v/>
      </c>
      <c r="D420" s="22" t="str">
        <f>IF(Sheet1!I420=A419,"",Sheet1!J420)</f>
        <v/>
      </c>
      <c r="E420" s="22" t="str">
        <f>IF(Sheet1!AK420=Sheet2!B419,"",Sheet1!AI420 &amp; " - " &amp;Sheet1!AJ420)</f>
        <v/>
      </c>
      <c r="F420" s="22" t="str">
        <f>IF(Sheet1!T420="","",Sheet1!T420)</f>
        <v>8033313-2</v>
      </c>
      <c r="G420" s="22" t="str">
        <f>IF(Sheet1!T420="","",Sheet1!AB420)</f>
        <v>DRIVE SHAFT SUPPORTS WITH BELT GUARDS FOR MODEL 76EX TESTERS</v>
      </c>
      <c r="H420" s="22">
        <f>Sheet1!Z420</f>
        <v>1</v>
      </c>
      <c r="I420" s="22" t="str">
        <f>IF(Sheet1!T420="","",Sheet1!AC420)</f>
        <v>EA</v>
      </c>
      <c r="J420" s="23"/>
      <c r="K420" s="23"/>
      <c r="L420" s="23"/>
      <c r="M420" s="24"/>
    </row>
    <row r="421" spans="1:13" ht="38.25" x14ac:dyDescent="0.2">
      <c r="A421" s="2" t="str">
        <f>Sheet1!I421</f>
        <v>M76EX-18L</v>
      </c>
      <c r="B421" s="2">
        <f>Sheet1!AK421</f>
        <v>41410</v>
      </c>
      <c r="C421" s="21" t="str">
        <f>IF(Sheet1!I421=A420,"",Sheet1!I421)</f>
        <v/>
      </c>
      <c r="D421" s="22" t="str">
        <f>IF(Sheet1!I421=A420,"",Sheet1!J421)</f>
        <v/>
      </c>
      <c r="E421" s="22" t="str">
        <f>IF(Sheet1!AK421=Sheet2!B420,"",Sheet1!AI421 &amp; " - " &amp;Sheet1!AJ421)</f>
        <v/>
      </c>
      <c r="F421" s="22" t="str">
        <f>IF(Sheet1!T421="","",Sheet1!T421)</f>
        <v>8033313-1</v>
      </c>
      <c r="G421" s="22" t="str">
        <f>IF(Sheet1!T421="","",Sheet1!AB421)</f>
        <v>DRIVE SHAFT SUPPORTS WITH BELT GUARDS FOR MODEL 76EX TESTERS</v>
      </c>
      <c r="H421" s="22">
        <f>Sheet1!Z421</f>
        <v>1</v>
      </c>
      <c r="I421" s="22" t="str">
        <f>IF(Sheet1!T421="","",Sheet1!AC421)</f>
        <v>EA</v>
      </c>
      <c r="J421" s="23"/>
      <c r="K421" s="23"/>
      <c r="L421" s="23"/>
      <c r="M421" s="24"/>
    </row>
    <row r="422" spans="1:13" ht="38.25" x14ac:dyDescent="0.2">
      <c r="A422" s="2" t="str">
        <f>Sheet1!I422</f>
        <v>M76EX-18L</v>
      </c>
      <c r="B422" s="2">
        <f>Sheet1!AK422</f>
        <v>41410</v>
      </c>
      <c r="C422" s="21" t="str">
        <f>IF(Sheet1!I422=A421,"",Sheet1!I422)</f>
        <v/>
      </c>
      <c r="D422" s="22" t="str">
        <f>IF(Sheet1!I422=A421,"",Sheet1!J422)</f>
        <v/>
      </c>
      <c r="E422" s="22" t="str">
        <f>IF(Sheet1!AK422=Sheet2!B421,"",Sheet1!AI422 &amp; " - " &amp;Sheet1!AJ422)</f>
        <v/>
      </c>
      <c r="F422" s="22" t="str">
        <f>IF(Sheet1!T422="","",Sheet1!T422)</f>
        <v>8028770-2</v>
      </c>
      <c r="G422" s="22" t="str">
        <f>IF(Sheet1!T422="","",Sheet1!AB422)</f>
        <v>FRONT AND REAR BASE BRACE FOR MODEL 76EX-18 TESTER</v>
      </c>
      <c r="H422" s="22">
        <f>Sheet1!Z422</f>
        <v>1</v>
      </c>
      <c r="I422" s="22" t="str">
        <f>IF(Sheet1!T422="","",Sheet1!AC422)</f>
        <v>EA</v>
      </c>
      <c r="J422" s="23"/>
      <c r="K422" s="23"/>
      <c r="L422" s="23"/>
      <c r="M422" s="24"/>
    </row>
    <row r="423" spans="1:13" ht="38.25" x14ac:dyDescent="0.2">
      <c r="A423" s="2" t="str">
        <f>Sheet1!I423</f>
        <v>M76EX-18L</v>
      </c>
      <c r="B423" s="2">
        <f>Sheet1!AK423</f>
        <v>41410</v>
      </c>
      <c r="C423" s="21" t="str">
        <f>IF(Sheet1!I423=A422,"",Sheet1!I423)</f>
        <v/>
      </c>
      <c r="D423" s="22" t="str">
        <f>IF(Sheet1!I423=A422,"",Sheet1!J423)</f>
        <v/>
      </c>
      <c r="E423" s="22" t="str">
        <f>IF(Sheet1!AK423=Sheet2!B422,"",Sheet1!AI423 &amp; " - " &amp;Sheet1!AJ423)</f>
        <v/>
      </c>
      <c r="F423" s="22" t="str">
        <f>IF(Sheet1!T423="","",Sheet1!T423)</f>
        <v>8028770-1</v>
      </c>
      <c r="G423" s="22" t="str">
        <f>IF(Sheet1!T423="","",Sheet1!AB423)</f>
        <v>FRONT AND REAR BASE BRACE FOR MODEL 76EX-18 TESTER</v>
      </c>
      <c r="H423" s="22">
        <f>Sheet1!Z423</f>
        <v>1</v>
      </c>
      <c r="I423" s="22" t="str">
        <f>IF(Sheet1!T423="","",Sheet1!AC423)</f>
        <v>EA</v>
      </c>
      <c r="J423" s="23"/>
      <c r="K423" s="23"/>
      <c r="L423" s="23"/>
      <c r="M423" s="24"/>
    </row>
    <row r="424" spans="1:13" ht="25.5" x14ac:dyDescent="0.2">
      <c r="A424" s="2" t="str">
        <f>Sheet1!I424</f>
        <v>M76EX-18L</v>
      </c>
      <c r="B424" s="2">
        <f>Sheet1!AK424</f>
        <v>41410</v>
      </c>
      <c r="C424" s="21" t="str">
        <f>IF(Sheet1!I424=A423,"",Sheet1!I424)</f>
        <v/>
      </c>
      <c r="D424" s="22" t="str">
        <f>IF(Sheet1!I424=A423,"",Sheet1!J424)</f>
        <v/>
      </c>
      <c r="E424" s="22" t="str">
        <f>IF(Sheet1!AK424=Sheet2!B423,"",Sheet1!AI424 &amp; " - " &amp;Sheet1!AJ424)</f>
        <v/>
      </c>
      <c r="F424" s="22" t="str">
        <f>IF(Sheet1!T424="","",Sheet1!T424)</f>
        <v>8028081</v>
      </c>
      <c r="G424" s="22" t="str">
        <f>IF(Sheet1!T424="","",Sheet1!AB424)</f>
        <v>Expanded Scale Assembly</v>
      </c>
      <c r="H424" s="22">
        <f>Sheet1!Z424</f>
        <v>1</v>
      </c>
      <c r="I424" s="22" t="str">
        <f>IF(Sheet1!T424="","",Sheet1!AC424)</f>
        <v>EA</v>
      </c>
      <c r="J424" s="23"/>
      <c r="K424" s="23"/>
      <c r="L424" s="23"/>
      <c r="M424" s="24"/>
    </row>
    <row r="425" spans="1:13" ht="38.25" x14ac:dyDescent="0.2">
      <c r="A425" s="2" t="str">
        <f>Sheet1!I425</f>
        <v>M76EX-18L</v>
      </c>
      <c r="B425" s="2">
        <f>Sheet1!AK425</f>
        <v>41410</v>
      </c>
      <c r="C425" s="21" t="str">
        <f>IF(Sheet1!I425=A424,"",Sheet1!I425)</f>
        <v/>
      </c>
      <c r="D425" s="22" t="str">
        <f>IF(Sheet1!I425=A424,"",Sheet1!J425)</f>
        <v/>
      </c>
      <c r="E425" s="22" t="str">
        <f>IF(Sheet1!AK425=Sheet2!B424,"",Sheet1!AI425 &amp; " - " &amp;Sheet1!AJ425)</f>
        <v/>
      </c>
      <c r="F425" s="22" t="str">
        <f>IF(Sheet1!T425="","",Sheet1!T425)</f>
        <v>8028002</v>
      </c>
      <c r="G425" s="22" t="str">
        <f>IF(Sheet1!T425="","",Sheet1!AB425)</f>
        <v>SHELF CONTROL CHANNEL FOR MODEL 76EX-18 TESTER</v>
      </c>
      <c r="H425" s="22">
        <f>Sheet1!Z425</f>
        <v>1</v>
      </c>
      <c r="I425" s="22" t="str">
        <f>IF(Sheet1!T425="","",Sheet1!AC425)</f>
        <v>EA</v>
      </c>
      <c r="J425" s="23"/>
      <c r="K425" s="23"/>
      <c r="L425" s="23"/>
      <c r="M425" s="24"/>
    </row>
    <row r="426" spans="1:13" ht="25.5" x14ac:dyDescent="0.2">
      <c r="A426" s="2" t="str">
        <f>Sheet1!I426</f>
        <v>M76EX-18L</v>
      </c>
      <c r="B426" s="2">
        <f>Sheet1!AK426</f>
        <v>41410</v>
      </c>
      <c r="C426" s="21" t="str">
        <f>IF(Sheet1!I426=A425,"",Sheet1!I426)</f>
        <v/>
      </c>
      <c r="D426" s="22" t="str">
        <f>IF(Sheet1!I426=A425,"",Sheet1!J426)</f>
        <v/>
      </c>
      <c r="E426" s="22" t="str">
        <f>IF(Sheet1!AK426=Sheet2!B425,"",Sheet1!AI426 &amp; " - " &amp;Sheet1!AJ426)</f>
        <v/>
      </c>
      <c r="F426" s="22" t="str">
        <f>IF(Sheet1!T426="","",Sheet1!T426)</f>
        <v>8027973</v>
      </c>
      <c r="G426" s="22" t="str">
        <f>IF(Sheet1!T426="","",Sheet1!AB426)</f>
        <v>Drain Plumbing Arrangement, M76EX</v>
      </c>
      <c r="H426" s="22">
        <f>Sheet1!Z426</f>
        <v>1</v>
      </c>
      <c r="I426" s="22" t="str">
        <f>IF(Sheet1!T426="","",Sheet1!AC426)</f>
        <v>EA</v>
      </c>
      <c r="J426" s="23"/>
      <c r="K426" s="23"/>
      <c r="L426" s="23"/>
      <c r="M426" s="24"/>
    </row>
    <row r="427" spans="1:13" ht="25.5" x14ac:dyDescent="0.2">
      <c r="A427" s="2" t="str">
        <f>Sheet1!I427</f>
        <v>M76EX-18L</v>
      </c>
      <c r="B427" s="2">
        <f>Sheet1!AK427</f>
        <v>41410</v>
      </c>
      <c r="C427" s="21" t="str">
        <f>IF(Sheet1!I427=A426,"",Sheet1!I427)</f>
        <v/>
      </c>
      <c r="D427" s="22" t="str">
        <f>IF(Sheet1!I427=A426,"",Sheet1!J427)</f>
        <v/>
      </c>
      <c r="E427" s="22" t="str">
        <f>IF(Sheet1!AK427=Sheet2!B426,"",Sheet1!AI427 &amp; " - " &amp;Sheet1!AJ427)</f>
        <v/>
      </c>
      <c r="F427" s="22" t="str">
        <f>IF(Sheet1!T427="","",Sheet1!T427)</f>
        <v>8027784</v>
      </c>
      <c r="G427" s="22" t="str">
        <f>IF(Sheet1!T427="","",Sheet1!AB427)</f>
        <v>Angulation Control Assy, M6xx Idlers</v>
      </c>
      <c r="H427" s="22">
        <f>Sheet1!Z427</f>
        <v>1</v>
      </c>
      <c r="I427" s="22" t="str">
        <f>IF(Sheet1!T427="","",Sheet1!AC427)</f>
        <v>EA</v>
      </c>
      <c r="J427" s="23"/>
      <c r="K427" s="23"/>
      <c r="L427" s="23"/>
      <c r="M427" s="24"/>
    </row>
    <row r="428" spans="1:13" ht="25.5" x14ac:dyDescent="0.2">
      <c r="A428" s="2" t="str">
        <f>Sheet1!I428</f>
        <v>M76EX-18L</v>
      </c>
      <c r="B428" s="2">
        <f>Sheet1!AK428</f>
        <v>41410</v>
      </c>
      <c r="C428" s="21" t="str">
        <f>IF(Sheet1!I428=A427,"",Sheet1!I428)</f>
        <v/>
      </c>
      <c r="D428" s="22" t="str">
        <f>IF(Sheet1!I428=A427,"",Sheet1!J428)</f>
        <v/>
      </c>
      <c r="E428" s="22" t="str">
        <f>IF(Sheet1!AK428=Sheet2!B427,"",Sheet1!AI428 &amp; " - " &amp;Sheet1!AJ428)</f>
        <v/>
      </c>
      <c r="F428" s="22" t="str">
        <f>IF(Sheet1!T428="","",Sheet1!T428)</f>
        <v>8026902</v>
      </c>
      <c r="G428" s="22" t="str">
        <f>IF(Sheet1!T428="","",Sheet1!AB428)</f>
        <v>Air valve Mtg. Panel for M76EX-18</v>
      </c>
      <c r="H428" s="22">
        <f>Sheet1!Z428</f>
        <v>1</v>
      </c>
      <c r="I428" s="22" t="str">
        <f>IF(Sheet1!T428="","",Sheet1!AC428)</f>
        <v>EA</v>
      </c>
      <c r="J428" s="23"/>
      <c r="K428" s="23"/>
      <c r="L428" s="23"/>
      <c r="M428" s="24"/>
    </row>
    <row r="429" spans="1:13" ht="38.25" x14ac:dyDescent="0.2">
      <c r="A429" s="2" t="str">
        <f>Sheet1!I429</f>
        <v>M76EX-18L</v>
      </c>
      <c r="B429" s="2">
        <f>Sheet1!AK429</f>
        <v>41410</v>
      </c>
      <c r="C429" s="21" t="str">
        <f>IF(Sheet1!I429=A428,"",Sheet1!I429)</f>
        <v/>
      </c>
      <c r="D429" s="22" t="str">
        <f>IF(Sheet1!I429=A428,"",Sheet1!J429)</f>
        <v/>
      </c>
      <c r="E429" s="22" t="str">
        <f>IF(Sheet1!AK429=Sheet2!B428,"",Sheet1!AI429 &amp; " - " &amp;Sheet1!AJ429)</f>
        <v/>
      </c>
      <c r="F429" s="22" t="str">
        <f>IF(Sheet1!T429="","",Sheet1!T429)</f>
        <v>8026417-2</v>
      </c>
      <c r="G429" s="22" t="str">
        <f>IF(Sheet1!T429="","",Sheet1!AB429)</f>
        <v>EXTENSION FOOT ASSEMBLY FOR MOD 76E TESTER</v>
      </c>
      <c r="H429" s="22">
        <f>Sheet1!Z429</f>
        <v>8</v>
      </c>
      <c r="I429" s="22" t="str">
        <f>IF(Sheet1!T429="","",Sheet1!AC429)</f>
        <v>EA</v>
      </c>
      <c r="J429" s="23"/>
      <c r="K429" s="23"/>
      <c r="L429" s="23"/>
      <c r="M429" s="24"/>
    </row>
    <row r="430" spans="1:13" ht="25.5" x14ac:dyDescent="0.2">
      <c r="A430" s="2" t="str">
        <f>Sheet1!I430</f>
        <v>M76EX-18L</v>
      </c>
      <c r="B430" s="2">
        <f>Sheet1!AK430</f>
        <v>41410</v>
      </c>
      <c r="C430" s="21" t="str">
        <f>IF(Sheet1!I430=A429,"",Sheet1!I430)</f>
        <v/>
      </c>
      <c r="D430" s="22" t="str">
        <f>IF(Sheet1!I430=A429,"",Sheet1!J430)</f>
        <v/>
      </c>
      <c r="E430" s="22" t="str">
        <f>IF(Sheet1!AK430=Sheet2!B429,"",Sheet1!AI430 &amp; " - " &amp;Sheet1!AJ430)</f>
        <v/>
      </c>
      <c r="F430" s="22" t="str">
        <f>IF(Sheet1!T430="","",Sheet1!T430)</f>
        <v>8026415</v>
      </c>
      <c r="G430" s="22" t="str">
        <f>IF(Sheet1!T430="","",Sheet1!AB430)</f>
        <v>Rear Base Channel, M76EX-18</v>
      </c>
      <c r="H430" s="22">
        <f>Sheet1!Z430</f>
        <v>1</v>
      </c>
      <c r="I430" s="22" t="str">
        <f>IF(Sheet1!T430="","",Sheet1!AC430)</f>
        <v>EA</v>
      </c>
      <c r="J430" s="23"/>
      <c r="K430" s="23"/>
      <c r="L430" s="23"/>
      <c r="M430" s="24"/>
    </row>
    <row r="431" spans="1:13" ht="25.5" x14ac:dyDescent="0.2">
      <c r="A431" s="2" t="str">
        <f>Sheet1!I431</f>
        <v>M76EX-18L</v>
      </c>
      <c r="B431" s="2">
        <f>Sheet1!AK431</f>
        <v>41410</v>
      </c>
      <c r="C431" s="21" t="str">
        <f>IF(Sheet1!I431=A430,"",Sheet1!I431)</f>
        <v/>
      </c>
      <c r="D431" s="22" t="str">
        <f>IF(Sheet1!I431=A430,"",Sheet1!J431)</f>
        <v/>
      </c>
      <c r="E431" s="22" t="str">
        <f>IF(Sheet1!AK431=Sheet2!B430,"",Sheet1!AI431 &amp; " - " &amp;Sheet1!AJ431)</f>
        <v/>
      </c>
      <c r="F431" s="22" t="str">
        <f>IF(Sheet1!T431="","",Sheet1!T431)</f>
        <v>8026414</v>
      </c>
      <c r="G431" s="22" t="str">
        <f>IF(Sheet1!T431="","",Sheet1!AB431)</f>
        <v>Front Base Channel, M76EX-18</v>
      </c>
      <c r="H431" s="22">
        <f>Sheet1!Z431</f>
        <v>1</v>
      </c>
      <c r="I431" s="22" t="str">
        <f>IF(Sheet1!T431="","",Sheet1!AC431)</f>
        <v>EA</v>
      </c>
      <c r="J431" s="23"/>
      <c r="K431" s="23"/>
      <c r="L431" s="23"/>
      <c r="M431" s="24"/>
    </row>
    <row r="432" spans="1:13" ht="51" x14ac:dyDescent="0.2">
      <c r="A432" s="2" t="str">
        <f>Sheet1!I432</f>
        <v>M76EX-18L</v>
      </c>
      <c r="B432" s="2">
        <f>Sheet1!AK432</f>
        <v>41410</v>
      </c>
      <c r="C432" s="21" t="str">
        <f>IF(Sheet1!I432=A431,"",Sheet1!I432)</f>
        <v/>
      </c>
      <c r="D432" s="22" t="str">
        <f>IF(Sheet1!I432=A431,"",Sheet1!J432)</f>
        <v/>
      </c>
      <c r="E432" s="22" t="str">
        <f>IF(Sheet1!AK432=Sheet2!B431,"",Sheet1!AI432 &amp; " - " &amp;Sheet1!AJ432)</f>
        <v/>
      </c>
      <c r="F432" s="22" t="str">
        <f>IF(Sheet1!T432="","",Sheet1!T432)</f>
        <v>8026413-5</v>
      </c>
      <c r="G432" s="22" t="str">
        <f>IF(Sheet1!T432="","",Sheet1!AB432)</f>
        <v>HEAVY DUTY LEG ASSEMBLY FOR MOD. 76E SERIES TESTERS &amp; 600 SERIES IDLERS</v>
      </c>
      <c r="H432" s="22">
        <f>Sheet1!Z432</f>
        <v>1</v>
      </c>
      <c r="I432" s="22" t="str">
        <f>IF(Sheet1!T432="","",Sheet1!AC432)</f>
        <v>EA</v>
      </c>
      <c r="J432" s="23"/>
      <c r="K432" s="23"/>
      <c r="L432" s="23"/>
      <c r="M432" s="24"/>
    </row>
    <row r="433" spans="1:13" ht="51" x14ac:dyDescent="0.2">
      <c r="A433" s="2" t="str">
        <f>Sheet1!I433</f>
        <v>M76EX-18L</v>
      </c>
      <c r="B433" s="2">
        <f>Sheet1!AK433</f>
        <v>41410</v>
      </c>
      <c r="C433" s="21" t="str">
        <f>IF(Sheet1!I433=A432,"",Sheet1!I433)</f>
        <v/>
      </c>
      <c r="D433" s="22" t="str">
        <f>IF(Sheet1!I433=A432,"",Sheet1!J433)</f>
        <v/>
      </c>
      <c r="E433" s="22" t="str">
        <f>IF(Sheet1!AK433=Sheet2!B432,"",Sheet1!AI433 &amp; " - " &amp;Sheet1!AJ433)</f>
        <v/>
      </c>
      <c r="F433" s="22" t="str">
        <f>IF(Sheet1!T433="","",Sheet1!T433)</f>
        <v>8026413-4</v>
      </c>
      <c r="G433" s="22" t="str">
        <f>IF(Sheet1!T433="","",Sheet1!AB433)</f>
        <v>HEAVY DUTY LEG ASSEMBLY FOR MOD. 76E SERIES TESTERS &amp; 600 SERIES IDLERS</v>
      </c>
      <c r="H433" s="22">
        <f>Sheet1!Z433</f>
        <v>1</v>
      </c>
      <c r="I433" s="22" t="str">
        <f>IF(Sheet1!T433="","",Sheet1!AC433)</f>
        <v>EA</v>
      </c>
      <c r="J433" s="23"/>
      <c r="K433" s="23"/>
      <c r="L433" s="23"/>
      <c r="M433" s="24"/>
    </row>
    <row r="434" spans="1:13" ht="51" x14ac:dyDescent="0.2">
      <c r="A434" s="2" t="str">
        <f>Sheet1!I434</f>
        <v>M76EX-18L</v>
      </c>
      <c r="B434" s="2">
        <f>Sheet1!AK434</f>
        <v>41410</v>
      </c>
      <c r="C434" s="21" t="str">
        <f>IF(Sheet1!I434=A433,"",Sheet1!I434)</f>
        <v/>
      </c>
      <c r="D434" s="22" t="str">
        <f>IF(Sheet1!I434=A433,"",Sheet1!J434)</f>
        <v/>
      </c>
      <c r="E434" s="22" t="str">
        <f>IF(Sheet1!AK434=Sheet2!B433,"",Sheet1!AI434 &amp; " - " &amp;Sheet1!AJ434)</f>
        <v/>
      </c>
      <c r="F434" s="22" t="str">
        <f>IF(Sheet1!T434="","",Sheet1!T434)</f>
        <v>8026413-1</v>
      </c>
      <c r="G434" s="22" t="str">
        <f>IF(Sheet1!T434="","",Sheet1!AB434)</f>
        <v>HEAVY DUTY LEG ASSEMBLY FOR MOD. 76E SERIES TESTERS &amp; 600 SERIES IDLERS</v>
      </c>
      <c r="H434" s="22">
        <f>Sheet1!Z434</f>
        <v>2</v>
      </c>
      <c r="I434" s="22" t="str">
        <f>IF(Sheet1!T434="","",Sheet1!AC434)</f>
        <v>EA</v>
      </c>
      <c r="J434" s="23"/>
      <c r="K434" s="23"/>
      <c r="L434" s="23"/>
      <c r="M434" s="24"/>
    </row>
    <row r="435" spans="1:13" x14ac:dyDescent="0.2">
      <c r="A435" s="2" t="str">
        <f>Sheet1!I435</f>
        <v>M76EX-18L</v>
      </c>
      <c r="B435" s="2">
        <f>Sheet1!AK435</f>
        <v>41410</v>
      </c>
      <c r="C435" s="21" t="str">
        <f>IF(Sheet1!I435=A434,"",Sheet1!I435)</f>
        <v/>
      </c>
      <c r="D435" s="22" t="str">
        <f>IF(Sheet1!I435=A434,"",Sheet1!J435)</f>
        <v/>
      </c>
      <c r="E435" s="22" t="str">
        <f>IF(Sheet1!AK435=Sheet2!B434,"",Sheet1!AI435 &amp; " - " &amp;Sheet1!AJ435)</f>
        <v/>
      </c>
      <c r="F435" s="22" t="str">
        <f>IF(Sheet1!T435="","",Sheet1!T435)</f>
        <v>8026363</v>
      </c>
      <c r="G435" s="22" t="str">
        <f>IF(Sheet1!T435="","",Sheet1!AB435)</f>
        <v>Cylinder Support Angle</v>
      </c>
      <c r="H435" s="22">
        <f>Sheet1!Z435</f>
        <v>1</v>
      </c>
      <c r="I435" s="22" t="str">
        <f>IF(Sheet1!T435="","",Sheet1!AC435)</f>
        <v>EA</v>
      </c>
      <c r="J435" s="23"/>
      <c r="K435" s="23"/>
      <c r="L435" s="23"/>
      <c r="M435" s="24"/>
    </row>
    <row r="436" spans="1:13" ht="38.25" x14ac:dyDescent="0.2">
      <c r="A436" s="2" t="str">
        <f>Sheet1!I436</f>
        <v>M76EX-18L</v>
      </c>
      <c r="B436" s="2">
        <f>Sheet1!AK436</f>
        <v>41410</v>
      </c>
      <c r="C436" s="21" t="str">
        <f>IF(Sheet1!I436=A435,"",Sheet1!I436)</f>
        <v/>
      </c>
      <c r="D436" s="22" t="str">
        <f>IF(Sheet1!I436=A435,"",Sheet1!J436)</f>
        <v/>
      </c>
      <c r="E436" s="22" t="str">
        <f>IF(Sheet1!AK436=Sheet2!B435,"",Sheet1!AI436 &amp; " - " &amp;Sheet1!AJ436)</f>
        <v/>
      </c>
      <c r="F436" s="22" t="str">
        <f>IF(Sheet1!T436="","",Sheet1!T436)</f>
        <v>8026322-2</v>
      </c>
      <c r="G436" s="22" t="str">
        <f>IF(Sheet1!T436="","",Sheet1!AB436)</f>
        <v>IDLER POSITIONER BARS FOR MODEL 76EX-18 TESTER</v>
      </c>
      <c r="H436" s="22">
        <f>Sheet1!Z436</f>
        <v>1</v>
      </c>
      <c r="I436" s="22" t="str">
        <f>IF(Sheet1!T436="","",Sheet1!AC436)</f>
        <v>EA</v>
      </c>
      <c r="J436" s="23"/>
      <c r="K436" s="23"/>
      <c r="L436" s="23"/>
      <c r="M436" s="24"/>
    </row>
    <row r="437" spans="1:13" ht="38.25" x14ac:dyDescent="0.2">
      <c r="A437" s="2" t="str">
        <f>Sheet1!I437</f>
        <v>M76EX-18L</v>
      </c>
      <c r="B437" s="2">
        <f>Sheet1!AK437</f>
        <v>41410</v>
      </c>
      <c r="C437" s="21" t="str">
        <f>IF(Sheet1!I437=A436,"",Sheet1!I437)</f>
        <v/>
      </c>
      <c r="D437" s="22" t="str">
        <f>IF(Sheet1!I437=A436,"",Sheet1!J437)</f>
        <v/>
      </c>
      <c r="E437" s="22" t="str">
        <f>IF(Sheet1!AK437=Sheet2!B436,"",Sheet1!AI437 &amp; " - " &amp;Sheet1!AJ437)</f>
        <v/>
      </c>
      <c r="F437" s="22" t="str">
        <f>IF(Sheet1!T437="","",Sheet1!T437)</f>
        <v>8026322-1</v>
      </c>
      <c r="G437" s="22" t="str">
        <f>IF(Sheet1!T437="","",Sheet1!AB437)</f>
        <v>IDLER POSITIONER BARS FOR MODEL 76EX-18 TESTER</v>
      </c>
      <c r="H437" s="22">
        <f>Sheet1!Z437</f>
        <v>1</v>
      </c>
      <c r="I437" s="22" t="str">
        <f>IF(Sheet1!T437="","",Sheet1!AC437)</f>
        <v>EA</v>
      </c>
      <c r="J437" s="23"/>
      <c r="K437" s="23"/>
      <c r="L437" s="23"/>
      <c r="M437" s="24"/>
    </row>
    <row r="438" spans="1:13" ht="25.5" x14ac:dyDescent="0.2">
      <c r="A438" s="2" t="str">
        <f>Sheet1!I438</f>
        <v>M76EX-18L</v>
      </c>
      <c r="B438" s="2">
        <f>Sheet1!AK438</f>
        <v>41410</v>
      </c>
      <c r="C438" s="21" t="str">
        <f>IF(Sheet1!I438=A437,"",Sheet1!I438)</f>
        <v/>
      </c>
      <c r="D438" s="22" t="str">
        <f>IF(Sheet1!I438=A437,"",Sheet1!J438)</f>
        <v/>
      </c>
      <c r="E438" s="22" t="str">
        <f>IF(Sheet1!AK438=Sheet2!B437,"",Sheet1!AI438 &amp; " - " &amp;Sheet1!AJ438)</f>
        <v/>
      </c>
      <c r="F438" s="22" t="str">
        <f>IF(Sheet1!T438="","",Sheet1!T438)</f>
        <v>8026140</v>
      </c>
      <c r="G438" s="22" t="str">
        <f>IF(Sheet1!T438="","",Sheet1!AB438)</f>
        <v>Shaft Guard Mounting Angle</v>
      </c>
      <c r="H438" s="22">
        <f>Sheet1!Z438</f>
        <v>4</v>
      </c>
      <c r="I438" s="22" t="str">
        <f>IF(Sheet1!T438="","",Sheet1!AC438)</f>
        <v>EA</v>
      </c>
      <c r="J438" s="23"/>
      <c r="K438" s="23"/>
      <c r="L438" s="23"/>
      <c r="M438" s="24"/>
    </row>
    <row r="439" spans="1:13" ht="25.5" x14ac:dyDescent="0.2">
      <c r="A439" s="2" t="str">
        <f>Sheet1!I439</f>
        <v>M76EX-18L</v>
      </c>
      <c r="B439" s="2">
        <f>Sheet1!AK439</f>
        <v>41410</v>
      </c>
      <c r="C439" s="21" t="str">
        <f>IF(Sheet1!I439=A438,"",Sheet1!I439)</f>
        <v/>
      </c>
      <c r="D439" s="22" t="str">
        <f>IF(Sheet1!I439=A438,"",Sheet1!J439)</f>
        <v/>
      </c>
      <c r="E439" s="22" t="str">
        <f>IF(Sheet1!AK439=Sheet2!B438,"",Sheet1!AI439 &amp; " - " &amp;Sheet1!AJ439)</f>
        <v/>
      </c>
      <c r="F439" s="22" t="str">
        <f>IF(Sheet1!T439="","",Sheet1!T439)</f>
        <v>8026139-140</v>
      </c>
      <c r="G439" s="22" t="str">
        <f>IF(Sheet1!T439="","",Sheet1!AB439)</f>
        <v>Shaft Guard, 18 1/8 OAL, 15 1/2 hole-to-hole</v>
      </c>
      <c r="H439" s="22">
        <f>Sheet1!Z439</f>
        <v>1</v>
      </c>
      <c r="I439" s="22" t="str">
        <f>IF(Sheet1!T439="","",Sheet1!AC439)</f>
        <v>EA</v>
      </c>
      <c r="J439" s="23"/>
      <c r="K439" s="23"/>
      <c r="L439" s="23"/>
      <c r="M439" s="24"/>
    </row>
    <row r="440" spans="1:13" ht="25.5" x14ac:dyDescent="0.2">
      <c r="A440" s="2" t="str">
        <f>Sheet1!I440</f>
        <v>M76EX-18L</v>
      </c>
      <c r="B440" s="2">
        <f>Sheet1!AK440</f>
        <v>41410</v>
      </c>
      <c r="C440" s="21" t="str">
        <f>IF(Sheet1!I440=A439,"",Sheet1!I440)</f>
        <v/>
      </c>
      <c r="D440" s="22" t="str">
        <f>IF(Sheet1!I440=A439,"",Sheet1!J440)</f>
        <v/>
      </c>
      <c r="E440" s="22" t="str">
        <f>IF(Sheet1!AK440=Sheet2!B439,"",Sheet1!AI440 &amp; " - " &amp;Sheet1!AJ440)</f>
        <v/>
      </c>
      <c r="F440" s="22" t="str">
        <f>IF(Sheet1!T440="","",Sheet1!T440)</f>
        <v>8026139-14</v>
      </c>
      <c r="G440" s="22" t="str">
        <f>IF(Sheet1!T440="","",Sheet1!AB440)</f>
        <v>Shaft Guard, 9 1/2 OAL, 6 7/8 hole-to-hole</v>
      </c>
      <c r="H440" s="22">
        <f>Sheet1!Z440</f>
        <v>2</v>
      </c>
      <c r="I440" s="22" t="str">
        <f>IF(Sheet1!T440="","",Sheet1!AC440)</f>
        <v>EA</v>
      </c>
      <c r="J440" s="23"/>
      <c r="K440" s="23"/>
      <c r="L440" s="23"/>
      <c r="M440" s="24"/>
    </row>
    <row r="441" spans="1:13" ht="25.5" x14ac:dyDescent="0.2">
      <c r="A441" s="2" t="str">
        <f>Sheet1!I441</f>
        <v>M76EX-18L</v>
      </c>
      <c r="B441" s="2">
        <f>Sheet1!AK441</f>
        <v>41410</v>
      </c>
      <c r="C441" s="21" t="str">
        <f>IF(Sheet1!I441=A440,"",Sheet1!I441)</f>
        <v/>
      </c>
      <c r="D441" s="22" t="str">
        <f>IF(Sheet1!I441=A440,"",Sheet1!J441)</f>
        <v/>
      </c>
      <c r="E441" s="22" t="str">
        <f>IF(Sheet1!AK441=Sheet2!B440,"",Sheet1!AI441 &amp; " - " &amp;Sheet1!AJ441)</f>
        <v/>
      </c>
      <c r="F441" s="22" t="str">
        <f>IF(Sheet1!T441="","",Sheet1!T441)</f>
        <v>8026138</v>
      </c>
      <c r="G441" s="22" t="str">
        <f>IF(Sheet1!T441="","",Sheet1!AB441)</f>
        <v>Shaft Guard Mounting Bracket</v>
      </c>
      <c r="H441" s="22">
        <f>Sheet1!Z441</f>
        <v>1</v>
      </c>
      <c r="I441" s="22" t="str">
        <f>IF(Sheet1!T441="","",Sheet1!AC441)</f>
        <v>EA</v>
      </c>
      <c r="J441" s="23"/>
      <c r="K441" s="23"/>
      <c r="L441" s="23"/>
      <c r="M441" s="24"/>
    </row>
    <row r="442" spans="1:13" x14ac:dyDescent="0.2">
      <c r="A442" s="2" t="str">
        <f>Sheet1!I442</f>
        <v>M76EX-18L</v>
      </c>
      <c r="B442" s="2">
        <f>Sheet1!AK442</f>
        <v>41410</v>
      </c>
      <c r="C442" s="21" t="str">
        <f>IF(Sheet1!I442=A441,"",Sheet1!I442)</f>
        <v/>
      </c>
      <c r="D442" s="22" t="str">
        <f>IF(Sheet1!I442=A441,"",Sheet1!J442)</f>
        <v/>
      </c>
      <c r="E442" s="22" t="str">
        <f>IF(Sheet1!AK442=Sheet2!B441,"",Sheet1!AI442 &amp; " - " &amp;Sheet1!AJ442)</f>
        <v/>
      </c>
      <c r="F442" s="22" t="str">
        <f>IF(Sheet1!T442="","",Sheet1!T442)</f>
        <v>8026119</v>
      </c>
      <c r="G442" s="22" t="str">
        <f>IF(Sheet1!T442="","",Sheet1!AB442)</f>
        <v>Shaft Guard Support</v>
      </c>
      <c r="H442" s="22">
        <f>Sheet1!Z442</f>
        <v>2</v>
      </c>
      <c r="I442" s="22" t="str">
        <f>IF(Sheet1!T442="","",Sheet1!AC442)</f>
        <v>EA</v>
      </c>
      <c r="J442" s="23"/>
      <c r="K442" s="23"/>
      <c r="L442" s="23"/>
      <c r="M442" s="24"/>
    </row>
    <row r="443" spans="1:13" ht="51" x14ac:dyDescent="0.2">
      <c r="A443" s="2" t="str">
        <f>Sheet1!I443</f>
        <v>M76EX-18L</v>
      </c>
      <c r="B443" s="2">
        <f>Sheet1!AK443</f>
        <v>41410</v>
      </c>
      <c r="C443" s="21" t="str">
        <f>IF(Sheet1!I443=A442,"",Sheet1!I443)</f>
        <v/>
      </c>
      <c r="D443" s="22" t="str">
        <f>IF(Sheet1!I443=A442,"",Sheet1!J443)</f>
        <v/>
      </c>
      <c r="E443" s="22" t="str">
        <f>IF(Sheet1!AK443=Sheet2!B442,"",Sheet1!AI443 &amp; " - " &amp;Sheet1!AJ443)</f>
        <v/>
      </c>
      <c r="F443" s="22" t="str">
        <f>IF(Sheet1!T443="","",Sheet1!T443)</f>
        <v>8025966-5</v>
      </c>
      <c r="G443" s="22" t="str">
        <f>IF(Sheet1!T443="","",Sheet1!AB443)</f>
        <v>DRIVE SHAFTS FOR USE WITH CUPLERS  MOD 76 SERIES TESTER AFTER S/N 59</v>
      </c>
      <c r="H443" s="22">
        <f>Sheet1!Z443</f>
        <v>1</v>
      </c>
      <c r="I443" s="22" t="str">
        <f>IF(Sheet1!T443="","",Sheet1!AC443)</f>
        <v>EA</v>
      </c>
      <c r="J443" s="23"/>
      <c r="K443" s="23"/>
      <c r="L443" s="23"/>
      <c r="M443" s="24"/>
    </row>
    <row r="444" spans="1:13" ht="51" x14ac:dyDescent="0.2">
      <c r="A444" s="2" t="str">
        <f>Sheet1!I444</f>
        <v>M76EX-18L</v>
      </c>
      <c r="B444" s="2">
        <f>Sheet1!AK444</f>
        <v>41410</v>
      </c>
      <c r="C444" s="21" t="str">
        <f>IF(Sheet1!I444=A443,"",Sheet1!I444)</f>
        <v/>
      </c>
      <c r="D444" s="22" t="str">
        <f>IF(Sheet1!I444=A443,"",Sheet1!J444)</f>
        <v/>
      </c>
      <c r="E444" s="22" t="str">
        <f>IF(Sheet1!AK444=Sheet2!B443,"",Sheet1!AI444 &amp; " - " &amp;Sheet1!AJ444)</f>
        <v/>
      </c>
      <c r="F444" s="22" t="str">
        <f>IF(Sheet1!T444="","",Sheet1!T444)</f>
        <v>8025966-4</v>
      </c>
      <c r="G444" s="22" t="str">
        <f>IF(Sheet1!T444="","",Sheet1!AB444)</f>
        <v>DRIVE SHAFTS FOR USE WITH CUPLERS  MOD 76 SERIES TESTER AFTER S/N 59</v>
      </c>
      <c r="H444" s="22">
        <f>Sheet1!Z444</f>
        <v>1</v>
      </c>
      <c r="I444" s="22" t="str">
        <f>IF(Sheet1!T444="","",Sheet1!AC444)</f>
        <v>EA</v>
      </c>
      <c r="J444" s="23"/>
      <c r="K444" s="23"/>
      <c r="L444" s="23"/>
      <c r="M444" s="24"/>
    </row>
    <row r="445" spans="1:13" ht="51" x14ac:dyDescent="0.2">
      <c r="A445" s="2" t="str">
        <f>Sheet1!I445</f>
        <v>M76EX-18L</v>
      </c>
      <c r="B445" s="2">
        <f>Sheet1!AK445</f>
        <v>41410</v>
      </c>
      <c r="C445" s="21" t="str">
        <f>IF(Sheet1!I445=A444,"",Sheet1!I445)</f>
        <v/>
      </c>
      <c r="D445" s="22" t="str">
        <f>IF(Sheet1!I445=A444,"",Sheet1!J445)</f>
        <v/>
      </c>
      <c r="E445" s="22" t="str">
        <f>IF(Sheet1!AK445=Sheet2!B444,"",Sheet1!AI445 &amp; " - " &amp;Sheet1!AJ445)</f>
        <v/>
      </c>
      <c r="F445" s="22" t="str">
        <f>IF(Sheet1!T445="","",Sheet1!T445)</f>
        <v>8025966-3</v>
      </c>
      <c r="G445" s="22" t="str">
        <f>IF(Sheet1!T445="","",Sheet1!AB445)</f>
        <v>DRIVE SHAFTS FOR USE WITH CUPLERS  MOD 76 SERIES TESTER AFTER S/N 59</v>
      </c>
      <c r="H445" s="22">
        <f>Sheet1!Z445</f>
        <v>1</v>
      </c>
      <c r="I445" s="22" t="str">
        <f>IF(Sheet1!T445="","",Sheet1!AC445)</f>
        <v>EA</v>
      </c>
      <c r="J445" s="23"/>
      <c r="K445" s="23"/>
      <c r="L445" s="23"/>
      <c r="M445" s="24"/>
    </row>
    <row r="446" spans="1:13" ht="51" x14ac:dyDescent="0.2">
      <c r="A446" s="2" t="str">
        <f>Sheet1!I446</f>
        <v>M76EX-18L</v>
      </c>
      <c r="B446" s="2">
        <f>Sheet1!AK446</f>
        <v>41410</v>
      </c>
      <c r="C446" s="21" t="str">
        <f>IF(Sheet1!I446=A445,"",Sheet1!I446)</f>
        <v/>
      </c>
      <c r="D446" s="22" t="str">
        <f>IF(Sheet1!I446=A445,"",Sheet1!J446)</f>
        <v/>
      </c>
      <c r="E446" s="22" t="str">
        <f>IF(Sheet1!AK446=Sheet2!B445,"",Sheet1!AI446 &amp; " - " &amp;Sheet1!AJ446)</f>
        <v/>
      </c>
      <c r="F446" s="22" t="str">
        <f>IF(Sheet1!T446="","",Sheet1!T446)</f>
        <v>8025966-2</v>
      </c>
      <c r="G446" s="22" t="str">
        <f>IF(Sheet1!T446="","",Sheet1!AB446)</f>
        <v>DRIVE SHAFTS FOR USE WITH CUPLERS  MOD 76 SERIES TESTER AFTER S/N 59</v>
      </c>
      <c r="H446" s="22">
        <f>Sheet1!Z446</f>
        <v>1</v>
      </c>
      <c r="I446" s="22" t="str">
        <f>IF(Sheet1!T446="","",Sheet1!AC446)</f>
        <v>EA</v>
      </c>
      <c r="J446" s="23"/>
      <c r="K446" s="23"/>
      <c r="L446" s="23"/>
      <c r="M446" s="24"/>
    </row>
    <row r="447" spans="1:13" x14ac:dyDescent="0.2">
      <c r="A447" s="2" t="str">
        <f>Sheet1!I447</f>
        <v>M76EX-18L</v>
      </c>
      <c r="B447" s="2">
        <f>Sheet1!AK447</f>
        <v>41410</v>
      </c>
      <c r="C447" s="21" t="str">
        <f>IF(Sheet1!I447=A446,"",Sheet1!I447)</f>
        <v/>
      </c>
      <c r="D447" s="22" t="str">
        <f>IF(Sheet1!I447=A446,"",Sheet1!J447)</f>
        <v/>
      </c>
      <c r="E447" s="22" t="str">
        <f>IF(Sheet1!AK447=Sheet2!B446,"",Sheet1!AI447 &amp; " - " &amp;Sheet1!AJ447)</f>
        <v/>
      </c>
      <c r="F447" s="22" t="str">
        <f>IF(Sheet1!T447="","",Sheet1!T447)</f>
        <v>8025739</v>
      </c>
      <c r="G447" s="22" t="str">
        <f>IF(Sheet1!T447="","",Sheet1!AB447)</f>
        <v>Shaft coupler,</v>
      </c>
      <c r="H447" s="22">
        <f>Sheet1!Z447</f>
        <v>1</v>
      </c>
      <c r="I447" s="22" t="str">
        <f>IF(Sheet1!T447="","",Sheet1!AC447)</f>
        <v>EA</v>
      </c>
      <c r="J447" s="23"/>
      <c r="K447" s="23"/>
      <c r="L447" s="23"/>
      <c r="M447" s="24"/>
    </row>
    <row r="448" spans="1:13" x14ac:dyDescent="0.2">
      <c r="A448" s="2" t="str">
        <f>Sheet1!I448</f>
        <v>M76EX-18L</v>
      </c>
      <c r="B448" s="2">
        <f>Sheet1!AK448</f>
        <v>41410</v>
      </c>
      <c r="C448" s="21" t="str">
        <f>IF(Sheet1!I448=A447,"",Sheet1!I448)</f>
        <v/>
      </c>
      <c r="D448" s="22" t="str">
        <f>IF(Sheet1!I448=A447,"",Sheet1!J448)</f>
        <v/>
      </c>
      <c r="E448" s="22" t="str">
        <f>IF(Sheet1!AK448=Sheet2!B447,"",Sheet1!AI448 &amp; " - " &amp;Sheet1!AJ448)</f>
        <v/>
      </c>
      <c r="F448" s="22" t="str">
        <f>IF(Sheet1!T448="","",Sheet1!T448)</f>
        <v>8025328-2</v>
      </c>
      <c r="G448" s="22" t="str">
        <f>IF(Sheet1!T448="","",Sheet1!AB448)</f>
        <v>Center Clip Angles</v>
      </c>
      <c r="H448" s="22">
        <f>Sheet1!Z448</f>
        <v>1</v>
      </c>
      <c r="I448" s="22" t="str">
        <f>IF(Sheet1!T448="","",Sheet1!AC448)</f>
        <v>EA</v>
      </c>
      <c r="J448" s="23"/>
      <c r="K448" s="23"/>
      <c r="L448" s="23"/>
      <c r="M448" s="24"/>
    </row>
    <row r="449" spans="1:13" x14ac:dyDescent="0.2">
      <c r="A449" s="2" t="str">
        <f>Sheet1!I449</f>
        <v>M76EX-18L</v>
      </c>
      <c r="B449" s="2">
        <f>Sheet1!AK449</f>
        <v>41410</v>
      </c>
      <c r="C449" s="21" t="str">
        <f>IF(Sheet1!I449=A448,"",Sheet1!I449)</f>
        <v/>
      </c>
      <c r="D449" s="22" t="str">
        <f>IF(Sheet1!I449=A448,"",Sheet1!J449)</f>
        <v/>
      </c>
      <c r="E449" s="22" t="str">
        <f>IF(Sheet1!AK449=Sheet2!B448,"",Sheet1!AI449 &amp; " - " &amp;Sheet1!AJ449)</f>
        <v/>
      </c>
      <c r="F449" s="22" t="str">
        <f>IF(Sheet1!T449="","",Sheet1!T449)</f>
        <v>8025328-1</v>
      </c>
      <c r="G449" s="22" t="str">
        <f>IF(Sheet1!T449="","",Sheet1!AB449)</f>
        <v>Center Clip Angles</v>
      </c>
      <c r="H449" s="22">
        <f>Sheet1!Z449</f>
        <v>1</v>
      </c>
      <c r="I449" s="22" t="str">
        <f>IF(Sheet1!T449="","",Sheet1!AC449)</f>
        <v>EA</v>
      </c>
      <c r="J449" s="23"/>
      <c r="K449" s="23"/>
      <c r="L449" s="23"/>
      <c r="M449" s="24"/>
    </row>
    <row r="450" spans="1:13" x14ac:dyDescent="0.2">
      <c r="A450" s="2" t="str">
        <f>Sheet1!I450</f>
        <v>M76EX-18L</v>
      </c>
      <c r="B450" s="2">
        <f>Sheet1!AK450</f>
        <v>41410</v>
      </c>
      <c r="C450" s="21" t="str">
        <f>IF(Sheet1!I450=A449,"",Sheet1!I450)</f>
        <v/>
      </c>
      <c r="D450" s="22" t="str">
        <f>IF(Sheet1!I450=A449,"",Sheet1!J450)</f>
        <v/>
      </c>
      <c r="E450" s="22" t="str">
        <f>IF(Sheet1!AK450=Sheet2!B449,"",Sheet1!AI450 &amp; " - " &amp;Sheet1!AJ450)</f>
        <v/>
      </c>
      <c r="F450" s="22" t="str">
        <f>IF(Sheet1!T450="","",Sheet1!T450)</f>
        <v>8025247</v>
      </c>
      <c r="G450" s="22" t="str">
        <f>IF(Sheet1!T450="","",Sheet1!AB450)</f>
        <v>Belt Guard Clip Angle</v>
      </c>
      <c r="H450" s="22">
        <f>Sheet1!Z450</f>
        <v>2</v>
      </c>
      <c r="I450" s="22" t="str">
        <f>IF(Sheet1!T450="","",Sheet1!AC450)</f>
        <v>EA</v>
      </c>
      <c r="J450" s="23"/>
      <c r="K450" s="23"/>
      <c r="L450" s="23"/>
      <c r="M450" s="24"/>
    </row>
    <row r="451" spans="1:13" ht="25.5" x14ac:dyDescent="0.2">
      <c r="A451" s="2" t="str">
        <f>Sheet1!I451</f>
        <v>M76EX-18L</v>
      </c>
      <c r="B451" s="2">
        <f>Sheet1!AK451</f>
        <v>41410</v>
      </c>
      <c r="C451" s="21" t="str">
        <f>IF(Sheet1!I451=A450,"",Sheet1!I451)</f>
        <v/>
      </c>
      <c r="D451" s="22" t="str">
        <f>IF(Sheet1!I451=A450,"",Sheet1!J451)</f>
        <v/>
      </c>
      <c r="E451" s="22" t="str">
        <f>IF(Sheet1!AK451=Sheet2!B450,"",Sheet1!AI451 &amp; " - " &amp;Sheet1!AJ451)</f>
        <v/>
      </c>
      <c r="F451" s="22" t="str">
        <f>IF(Sheet1!T451="","",Sheet1!T451)</f>
        <v>8025094</v>
      </c>
      <c r="G451" s="22" t="str">
        <f>IF(Sheet1!T451="","",Sheet1!AB451)</f>
        <v>Idler Wheel Plate Assembly</v>
      </c>
      <c r="H451" s="22">
        <f>Sheet1!Z451</f>
        <v>8</v>
      </c>
      <c r="I451" s="22" t="str">
        <f>IF(Sheet1!T451="","",Sheet1!AC451)</f>
        <v>EA</v>
      </c>
      <c r="J451" s="23"/>
      <c r="K451" s="23"/>
      <c r="L451" s="23"/>
      <c r="M451" s="24"/>
    </row>
    <row r="452" spans="1:13" ht="25.5" x14ac:dyDescent="0.2">
      <c r="A452" s="2" t="str">
        <f>Sheet1!I452</f>
        <v>M76EX-18L</v>
      </c>
      <c r="B452" s="2">
        <f>Sheet1!AK452</f>
        <v>41410</v>
      </c>
      <c r="C452" s="21" t="str">
        <f>IF(Sheet1!I452=A451,"",Sheet1!I452)</f>
        <v/>
      </c>
      <c r="D452" s="22" t="str">
        <f>IF(Sheet1!I452=A451,"",Sheet1!J452)</f>
        <v/>
      </c>
      <c r="E452" s="22" t="str">
        <f>IF(Sheet1!AK452=Sheet2!B451,"",Sheet1!AI452 &amp; " - " &amp;Sheet1!AJ452)</f>
        <v/>
      </c>
      <c r="F452" s="22" t="str">
        <f>IF(Sheet1!T452="","",Sheet1!T452)</f>
        <v>8025046</v>
      </c>
      <c r="G452" s="22" t="str">
        <f>IF(Sheet1!T452="","",Sheet1!AB452)</f>
        <v>Drip pans - for "Std. duty" testers,</v>
      </c>
      <c r="H452" s="22">
        <f>Sheet1!Z452</f>
        <v>2</v>
      </c>
      <c r="I452" s="22" t="str">
        <f>IF(Sheet1!T452="","",Sheet1!AC452)</f>
        <v>EA</v>
      </c>
      <c r="J452" s="23"/>
      <c r="K452" s="23"/>
      <c r="L452" s="23"/>
      <c r="M452" s="24"/>
    </row>
    <row r="453" spans="1:13" x14ac:dyDescent="0.2">
      <c r="A453" s="2" t="str">
        <f>Sheet1!I453</f>
        <v>M76EX-18L</v>
      </c>
      <c r="B453" s="2">
        <f>Sheet1!AK453</f>
        <v>41410</v>
      </c>
      <c r="C453" s="21" t="str">
        <f>IF(Sheet1!I453=A452,"",Sheet1!I453)</f>
        <v/>
      </c>
      <c r="D453" s="22" t="str">
        <f>IF(Sheet1!I453=A452,"",Sheet1!J453)</f>
        <v/>
      </c>
      <c r="E453" s="22" t="str">
        <f>IF(Sheet1!AK453=Sheet2!B452,"",Sheet1!AI453 &amp; " - " &amp;Sheet1!AJ453)</f>
        <v/>
      </c>
      <c r="F453" s="22" t="str">
        <f>IF(Sheet1!T453="","",Sheet1!T453)</f>
        <v>8025044-1</v>
      </c>
      <c r="G453" s="22" t="str">
        <f>IF(Sheet1!T453="","",Sheet1!AB453)</f>
        <v>Zinc Plated Threaded Rod</v>
      </c>
      <c r="H453" s="22">
        <f>Sheet1!Z453</f>
        <v>7</v>
      </c>
      <c r="I453" s="22" t="str">
        <f>IF(Sheet1!T453="","",Sheet1!AC453)</f>
        <v>EA</v>
      </c>
      <c r="J453" s="23"/>
      <c r="K453" s="23"/>
      <c r="L453" s="23"/>
      <c r="M453" s="24"/>
    </row>
    <row r="454" spans="1:13" x14ac:dyDescent="0.2">
      <c r="A454" s="2" t="str">
        <f>Sheet1!I454</f>
        <v>M76EX-18L</v>
      </c>
      <c r="B454" s="2">
        <f>Sheet1!AK454</f>
        <v>41410</v>
      </c>
      <c r="C454" s="21" t="str">
        <f>IF(Sheet1!I454=A453,"",Sheet1!I454)</f>
        <v/>
      </c>
      <c r="D454" s="22" t="str">
        <f>IF(Sheet1!I454=A453,"",Sheet1!J454)</f>
        <v/>
      </c>
      <c r="E454" s="22" t="str">
        <f>IF(Sheet1!AK454=Sheet2!B453,"",Sheet1!AI454 &amp; " - " &amp;Sheet1!AJ454)</f>
        <v/>
      </c>
      <c r="F454" s="22" t="str">
        <f>IF(Sheet1!T454="","",Sheet1!T454)</f>
        <v>8025033-2</v>
      </c>
      <c r="G454" s="22" t="str">
        <f>IF(Sheet1!T454="","",Sheet1!AB454)</f>
        <v>Drive Unit Back Rest</v>
      </c>
      <c r="H454" s="22">
        <f>Sheet1!Z454</f>
        <v>4</v>
      </c>
      <c r="I454" s="22" t="str">
        <f>IF(Sheet1!T454="","",Sheet1!AC454)</f>
        <v>EA</v>
      </c>
      <c r="J454" s="23"/>
      <c r="K454" s="23"/>
      <c r="L454" s="23"/>
      <c r="M454" s="24"/>
    </row>
    <row r="455" spans="1:13" x14ac:dyDescent="0.2">
      <c r="A455" s="2" t="str">
        <f>Sheet1!I455</f>
        <v>M76EX-18L</v>
      </c>
      <c r="B455" s="2">
        <f>Sheet1!AK455</f>
        <v>41410</v>
      </c>
      <c r="C455" s="21" t="str">
        <f>IF(Sheet1!I455=A454,"",Sheet1!I455)</f>
        <v/>
      </c>
      <c r="D455" s="22" t="str">
        <f>IF(Sheet1!I455=A454,"",Sheet1!J455)</f>
        <v/>
      </c>
      <c r="E455" s="22" t="str">
        <f>IF(Sheet1!AK455=Sheet2!B454,"",Sheet1!AI455 &amp; " - " &amp;Sheet1!AJ455)</f>
        <v/>
      </c>
      <c r="F455" s="22" t="str">
        <f>IF(Sheet1!T455="","",Sheet1!T455)</f>
        <v>8025033-1</v>
      </c>
      <c r="G455" s="22" t="str">
        <f>IF(Sheet1!T455="","",Sheet1!AB455)</f>
        <v>Drive Unit Back Rest</v>
      </c>
      <c r="H455" s="22">
        <f>Sheet1!Z455</f>
        <v>2</v>
      </c>
      <c r="I455" s="22" t="str">
        <f>IF(Sheet1!T455="","",Sheet1!AC455)</f>
        <v>EA</v>
      </c>
      <c r="J455" s="23"/>
      <c r="K455" s="23"/>
      <c r="L455" s="23"/>
      <c r="M455" s="24"/>
    </row>
    <row r="456" spans="1:13" ht="25.5" x14ac:dyDescent="0.2">
      <c r="A456" s="2" t="str">
        <f>Sheet1!I456</f>
        <v>M76EX-18L</v>
      </c>
      <c r="B456" s="2">
        <f>Sheet1!AK456</f>
        <v>41410</v>
      </c>
      <c r="C456" s="21" t="str">
        <f>IF(Sheet1!I456=A455,"",Sheet1!I456)</f>
        <v/>
      </c>
      <c r="D456" s="22" t="str">
        <f>IF(Sheet1!I456=A455,"",Sheet1!J456)</f>
        <v/>
      </c>
      <c r="E456" s="22" t="str">
        <f>IF(Sheet1!AK456=Sheet2!B455,"",Sheet1!AI456 &amp; " - " &amp;Sheet1!AJ456)</f>
        <v/>
      </c>
      <c r="F456" s="22" t="str">
        <f>IF(Sheet1!T456="","",Sheet1!T456)</f>
        <v>8025011</v>
      </c>
      <c r="G456" s="22" t="str">
        <f>IF(Sheet1!T456="","",Sheet1!AB456)</f>
        <v>Gusset Plate, SD Tester and Idlers</v>
      </c>
      <c r="H456" s="22">
        <f>Sheet1!Z456</f>
        <v>7</v>
      </c>
      <c r="I456" s="22" t="str">
        <f>IF(Sheet1!T456="","",Sheet1!AC456)</f>
        <v>EA</v>
      </c>
      <c r="J456" s="23"/>
      <c r="K456" s="23"/>
      <c r="L456" s="23"/>
      <c r="M456" s="24"/>
    </row>
    <row r="457" spans="1:13" x14ac:dyDescent="0.2">
      <c r="A457" s="2" t="str">
        <f>Sheet1!I457</f>
        <v>M76EX-18L</v>
      </c>
      <c r="B457" s="2">
        <f>Sheet1!AK457</f>
        <v>41410</v>
      </c>
      <c r="C457" s="21" t="str">
        <f>IF(Sheet1!I457=A456,"",Sheet1!I457)</f>
        <v/>
      </c>
      <c r="D457" s="22" t="str">
        <f>IF(Sheet1!I457=A456,"",Sheet1!J457)</f>
        <v/>
      </c>
      <c r="E457" s="22" t="str">
        <f>IF(Sheet1!AK457=Sheet2!B456,"",Sheet1!AI457 &amp; " - " &amp;Sheet1!AJ457)</f>
        <v/>
      </c>
      <c r="F457" s="22" t="str">
        <f>IF(Sheet1!T457="","",Sheet1!T457)</f>
        <v>8010002</v>
      </c>
      <c r="G457" s="22" t="str">
        <f>IF(Sheet1!T457="","",Sheet1!AB457)</f>
        <v>Nameplate,</v>
      </c>
      <c r="H457" s="22">
        <f>Sheet1!Z457</f>
        <v>1</v>
      </c>
      <c r="I457" s="22" t="str">
        <f>IF(Sheet1!T457="","",Sheet1!AC457)</f>
        <v>EA</v>
      </c>
      <c r="J457" s="23"/>
      <c r="K457" s="23"/>
      <c r="L457" s="23"/>
      <c r="M457" s="24"/>
    </row>
    <row r="458" spans="1:13" ht="51" x14ac:dyDescent="0.2">
      <c r="A458" s="2" t="str">
        <f>Sheet1!I458</f>
        <v>M76EX-18L</v>
      </c>
      <c r="B458" s="2">
        <f>Sheet1!AK458</f>
        <v>41410</v>
      </c>
      <c r="C458" s="21" t="str">
        <f>IF(Sheet1!I458=A457,"",Sheet1!I458)</f>
        <v/>
      </c>
      <c r="D458" s="22" t="str">
        <f>IF(Sheet1!I458=A457,"",Sheet1!J458)</f>
        <v/>
      </c>
      <c r="E458" s="22" t="str">
        <f>IF(Sheet1!AK458=Sheet2!B457,"",Sheet1!AI458 &amp; " - " &amp;Sheet1!AJ458)</f>
        <v/>
      </c>
      <c r="F458" s="22" t="str">
        <f>IF(Sheet1!T458="","",Sheet1!T458)</f>
        <v>7353001</v>
      </c>
      <c r="G458" s="22" t="str">
        <f>IF(Sheet1!T458="","",Sheet1!AB458)</f>
        <v>#2135, rubber bumper, black, (3/8"hole for screw hd., 3/8"high, 31/32 wide,#8 screw)</v>
      </c>
      <c r="H458" s="22">
        <f>Sheet1!Z458</f>
        <v>4</v>
      </c>
      <c r="I458" s="22" t="str">
        <f>IF(Sheet1!T458="","",Sheet1!AC458)</f>
        <v>EA</v>
      </c>
      <c r="J458" s="23"/>
      <c r="K458" s="23"/>
      <c r="L458" s="23"/>
      <c r="M458" s="24"/>
    </row>
    <row r="459" spans="1:13" ht="25.5" x14ac:dyDescent="0.2">
      <c r="A459" s="2" t="str">
        <f>Sheet1!I459</f>
        <v>M76EX-18L</v>
      </c>
      <c r="B459" s="2">
        <f>Sheet1!AK459</f>
        <v>41410</v>
      </c>
      <c r="C459" s="21" t="str">
        <f>IF(Sheet1!I459=A458,"",Sheet1!I459)</f>
        <v/>
      </c>
      <c r="D459" s="22" t="str">
        <f>IF(Sheet1!I459=A458,"",Sheet1!J459)</f>
        <v/>
      </c>
      <c r="E459" s="22" t="str">
        <f>IF(Sheet1!AK459=Sheet2!B458,"",Sheet1!AI459 &amp; " - " &amp;Sheet1!AJ459)</f>
        <v/>
      </c>
      <c r="F459" s="22" t="str">
        <f>IF(Sheet1!T459="","",Sheet1!T459)</f>
        <v>6621200</v>
      </c>
      <c r="G459" s="22" t="str">
        <f>IF(Sheet1!T459="","",Sheet1!AB459)</f>
        <v>#TL22H200, timing belt pulley</v>
      </c>
      <c r="H459" s="22">
        <f>Sheet1!Z459</f>
        <v>1</v>
      </c>
      <c r="I459" s="22" t="str">
        <f>IF(Sheet1!T459="","",Sheet1!AC459)</f>
        <v>EA</v>
      </c>
      <c r="J459" s="23"/>
      <c r="K459" s="23"/>
      <c r="L459" s="23"/>
      <c r="M459" s="24"/>
    </row>
    <row r="460" spans="1:13" ht="25.5" x14ac:dyDescent="0.2">
      <c r="A460" s="2" t="str">
        <f>Sheet1!I460</f>
        <v>M76EX-18L</v>
      </c>
      <c r="B460" s="2">
        <f>Sheet1!AK460</f>
        <v>41410</v>
      </c>
      <c r="C460" s="21" t="str">
        <f>IF(Sheet1!I460=A459,"",Sheet1!I460)</f>
        <v/>
      </c>
      <c r="D460" s="22" t="str">
        <f>IF(Sheet1!I460=A459,"",Sheet1!J460)</f>
        <v/>
      </c>
      <c r="E460" s="22" t="str">
        <f>IF(Sheet1!AK460=Sheet2!B459,"",Sheet1!AI460 &amp; " - " &amp;Sheet1!AJ460)</f>
        <v/>
      </c>
      <c r="F460" s="22" t="str">
        <f>IF(Sheet1!T460="","",Sheet1!T460)</f>
        <v>6581024-2</v>
      </c>
      <c r="G460" s="22" t="str">
        <f>IF(Sheet1!T460="","",Sheet1!AB460)</f>
        <v>#057-EB001-50, eye brackets</v>
      </c>
      <c r="H460" s="22">
        <f>Sheet1!Z460</f>
        <v>8</v>
      </c>
      <c r="I460" s="22" t="str">
        <f>IF(Sheet1!T460="","",Sheet1!AC460)</f>
        <v>EA</v>
      </c>
      <c r="J460" s="23"/>
      <c r="K460" s="23"/>
      <c r="L460" s="23"/>
      <c r="M460" s="24"/>
    </row>
    <row r="461" spans="1:13" ht="25.5" x14ac:dyDescent="0.2">
      <c r="A461" s="2" t="str">
        <f>Sheet1!I461</f>
        <v>M76EX-18L</v>
      </c>
      <c r="B461" s="2">
        <f>Sheet1!AK461</f>
        <v>41410</v>
      </c>
      <c r="C461" s="21" t="str">
        <f>IF(Sheet1!I461=A460,"",Sheet1!I461)</f>
        <v/>
      </c>
      <c r="D461" s="22" t="str">
        <f>IF(Sheet1!I461=A460,"",Sheet1!J461)</f>
        <v/>
      </c>
      <c r="E461" s="22" t="str">
        <f>IF(Sheet1!AK461=Sheet2!B460,"",Sheet1!AI461 &amp; " - " &amp;Sheet1!AJ461)</f>
        <v/>
      </c>
      <c r="F461" s="22" t="str">
        <f>IF(Sheet1!T461="","",Sheet1!T461)</f>
        <v>6581006</v>
      </c>
      <c r="G461" s="22" t="str">
        <f>IF(Sheet1!T461="","",Sheet1!AB461)</f>
        <v>Rod clevis, for A84B, 1-1/2"bore cyl.</v>
      </c>
      <c r="H461" s="22">
        <f>Sheet1!Z461</f>
        <v>4</v>
      </c>
      <c r="I461" s="22" t="str">
        <f>IF(Sheet1!T461="","",Sheet1!AC461)</f>
        <v>EA</v>
      </c>
      <c r="J461" s="23"/>
      <c r="K461" s="23"/>
      <c r="L461" s="23"/>
      <c r="M461" s="24"/>
    </row>
    <row r="462" spans="1:13" ht="38.25" x14ac:dyDescent="0.2">
      <c r="A462" s="2" t="str">
        <f>Sheet1!I462</f>
        <v>M76EX-18L</v>
      </c>
      <c r="B462" s="2">
        <f>Sheet1!AK462</f>
        <v>41410</v>
      </c>
      <c r="C462" s="21" t="str">
        <f>IF(Sheet1!I462=A461,"",Sheet1!I462)</f>
        <v/>
      </c>
      <c r="D462" s="22" t="str">
        <f>IF(Sheet1!I462=A461,"",Sheet1!J462)</f>
        <v/>
      </c>
      <c r="E462" s="22" t="str">
        <f>IF(Sheet1!AK462=Sheet2!B461,"",Sheet1!AI462 &amp; " - " &amp;Sheet1!AJ462)</f>
        <v/>
      </c>
      <c r="F462" s="22" t="str">
        <f>IF(Sheet1!T462="","",Sheet1!T462)</f>
        <v>6580001</v>
      </c>
      <c r="G462" s="22" t="str">
        <f>IF(Sheet1!T462="","",Sheet1!AB462)</f>
        <v>cylinder, 1-1/2"bore x 4"stroke, generic listing for any dash number</v>
      </c>
      <c r="H462" s="22">
        <f>Sheet1!Z462</f>
        <v>4</v>
      </c>
      <c r="I462" s="22" t="str">
        <f>IF(Sheet1!T462="","",Sheet1!AC462)</f>
        <v>EA</v>
      </c>
      <c r="J462" s="23"/>
      <c r="K462" s="23"/>
      <c r="L462" s="23"/>
      <c r="M462" s="24"/>
    </row>
    <row r="463" spans="1:13" ht="25.5" x14ac:dyDescent="0.2">
      <c r="A463" s="2" t="str">
        <f>Sheet1!I463</f>
        <v>M76EX-18L</v>
      </c>
      <c r="B463" s="2">
        <f>Sheet1!AK463</f>
        <v>41410</v>
      </c>
      <c r="C463" s="21" t="str">
        <f>IF(Sheet1!I463=A462,"",Sheet1!I463)</f>
        <v/>
      </c>
      <c r="D463" s="22" t="str">
        <f>IF(Sheet1!I463=A462,"",Sheet1!J463)</f>
        <v/>
      </c>
      <c r="E463" s="22" t="str">
        <f>IF(Sheet1!AK463=Sheet2!B462,"",Sheet1!AI463 &amp; " - " &amp;Sheet1!AJ463)</f>
        <v/>
      </c>
      <c r="F463" s="22" t="str">
        <f>IF(Sheet1!T463="","",Sheet1!T463)</f>
        <v>6371022-1</v>
      </c>
      <c r="G463" s="22" t="str">
        <f>IF(Sheet1!T463="","",Sheet1!AB463)</f>
        <v>#FPC-10 Cable assy. w/tab, 10",</v>
      </c>
      <c r="H463" s="22">
        <f>Sheet1!Z463</f>
        <v>4</v>
      </c>
      <c r="I463" s="22" t="str">
        <f>IF(Sheet1!T463="","",Sheet1!AC463)</f>
        <v>EA</v>
      </c>
      <c r="J463" s="23"/>
      <c r="K463" s="23"/>
      <c r="L463" s="23"/>
      <c r="M463" s="24"/>
    </row>
    <row r="464" spans="1:13" ht="25.5" x14ac:dyDescent="0.2">
      <c r="A464" s="2" t="str">
        <f>Sheet1!I464</f>
        <v>M76EX-18L</v>
      </c>
      <c r="B464" s="2">
        <f>Sheet1!AK464</f>
        <v>41410</v>
      </c>
      <c r="C464" s="21" t="str">
        <f>IF(Sheet1!I464=A463,"",Sheet1!I464)</f>
        <v/>
      </c>
      <c r="D464" s="22" t="str">
        <f>IF(Sheet1!I464=A463,"",Sheet1!J464)</f>
        <v/>
      </c>
      <c r="E464" s="22" t="str">
        <f>IF(Sheet1!AK464=Sheet2!B463,"",Sheet1!AI464 &amp; " - " &amp;Sheet1!AJ464)</f>
        <v/>
      </c>
      <c r="F464" s="22" t="str">
        <f>IF(Sheet1!T464="","",Sheet1!T464)</f>
        <v>6371022</v>
      </c>
      <c r="G464" s="22" t="str">
        <f>IF(Sheet1!T464="","",Sheet1!AB464)</f>
        <v>#FPC8-30R Quick release pin,, 1/2" Dia., 3"lg.</v>
      </c>
      <c r="H464" s="22">
        <f>Sheet1!Z464</f>
        <v>4</v>
      </c>
      <c r="I464" s="22" t="str">
        <f>IF(Sheet1!T464="","",Sheet1!AC464)</f>
        <v>EA</v>
      </c>
      <c r="J464" s="23"/>
      <c r="K464" s="23"/>
      <c r="L464" s="23"/>
      <c r="M464" s="24"/>
    </row>
    <row r="465" spans="1:13" ht="38.25" x14ac:dyDescent="0.2">
      <c r="A465" s="2" t="str">
        <f>Sheet1!I465</f>
        <v>M76EX-18L</v>
      </c>
      <c r="B465" s="2">
        <f>Sheet1!AK465</f>
        <v>41410</v>
      </c>
      <c r="C465" s="21" t="str">
        <f>IF(Sheet1!I465=A464,"",Sheet1!I465)</f>
        <v/>
      </c>
      <c r="D465" s="22" t="str">
        <f>IF(Sheet1!I465=A464,"",Sheet1!J465)</f>
        <v/>
      </c>
      <c r="E465" s="22" t="str">
        <f>IF(Sheet1!AK465=Sheet2!B464,"",Sheet1!AI465 &amp; " - " &amp;Sheet1!AJ465)</f>
        <v/>
      </c>
      <c r="F465" s="22" t="str">
        <f>IF(Sheet1!T465="","",Sheet1!T465)</f>
        <v>6370010-1</v>
      </c>
      <c r="G465" s="22" t="str">
        <f>IF(Sheet1!T465="","",Sheet1!AB465)</f>
        <v>#BTH-9 black, plastic tapered handle with 2"lg. 1/2-13 brass insert</v>
      </c>
      <c r="H465" s="22">
        <f>Sheet1!Z465</f>
        <v>4</v>
      </c>
      <c r="I465" s="22" t="str">
        <f>IF(Sheet1!T465="","",Sheet1!AC465)</f>
        <v>EA</v>
      </c>
      <c r="J465" s="23"/>
      <c r="K465" s="23"/>
      <c r="L465" s="23"/>
      <c r="M465" s="24"/>
    </row>
    <row r="466" spans="1:13" ht="25.5" x14ac:dyDescent="0.2">
      <c r="A466" s="2" t="str">
        <f>Sheet1!I466</f>
        <v>M76EX-18L</v>
      </c>
      <c r="B466" s="2">
        <f>Sheet1!AK466</f>
        <v>41410</v>
      </c>
      <c r="C466" s="21" t="str">
        <f>IF(Sheet1!I466=A465,"",Sheet1!I466)</f>
        <v/>
      </c>
      <c r="D466" s="22" t="str">
        <f>IF(Sheet1!I466=A465,"",Sheet1!J466)</f>
        <v/>
      </c>
      <c r="E466" s="22" t="str">
        <f>IF(Sheet1!AK466=Sheet2!B465,"",Sheet1!AI466 &amp; " - " &amp;Sheet1!AJ466)</f>
        <v/>
      </c>
      <c r="F466" s="22" t="str">
        <f>IF(Sheet1!T466="","",Sheet1!T466)</f>
        <v>6140042</v>
      </c>
      <c r="G466" s="22" t="str">
        <f>IF(Sheet1!T466="","",Sheet1!AB466)</f>
        <v>#TL1615-3/4, taper split bushing, (std.keyway)</v>
      </c>
      <c r="H466" s="22">
        <f>Sheet1!Z466</f>
        <v>1</v>
      </c>
      <c r="I466" s="22" t="str">
        <f>IF(Sheet1!T466="","",Sheet1!AC466)</f>
        <v>EA</v>
      </c>
      <c r="J466" s="23"/>
      <c r="K466" s="23"/>
      <c r="L466" s="23"/>
      <c r="M466" s="24"/>
    </row>
    <row r="467" spans="1:13" x14ac:dyDescent="0.2">
      <c r="A467" s="2" t="str">
        <f>Sheet1!I467</f>
        <v>M76EX-18L</v>
      </c>
      <c r="B467" s="2">
        <f>Sheet1!AK467</f>
        <v>41410</v>
      </c>
      <c r="C467" s="21" t="str">
        <f>IF(Sheet1!I467=A466,"",Sheet1!I467)</f>
        <v/>
      </c>
      <c r="D467" s="22" t="str">
        <f>IF(Sheet1!I467=A466,"",Sheet1!J467)</f>
        <v/>
      </c>
      <c r="E467" s="22" t="str">
        <f>IF(Sheet1!AK467=Sheet2!B466,"",Sheet1!AI467 &amp; " - " &amp;Sheet1!AJ467)</f>
        <v/>
      </c>
      <c r="F467" s="22" t="str">
        <f>IF(Sheet1!T467="","",Sheet1!T467)</f>
        <v>6111125</v>
      </c>
      <c r="G467" s="22" t="str">
        <f>IF(Sheet1!T467="","",Sheet1!AB467)</f>
        <v>#900H200 Timing belt,</v>
      </c>
      <c r="H467" s="22">
        <f>Sheet1!Z467</f>
        <v>1</v>
      </c>
      <c r="I467" s="22" t="str">
        <f>IF(Sheet1!T467="","",Sheet1!AC467)</f>
        <v>EA</v>
      </c>
      <c r="J467" s="23"/>
      <c r="K467" s="23"/>
      <c r="L467" s="23"/>
      <c r="M467" s="24"/>
    </row>
    <row r="468" spans="1:13" ht="38.25" x14ac:dyDescent="0.2">
      <c r="A468" s="2" t="str">
        <f>Sheet1!I468</f>
        <v>M76EX-18L</v>
      </c>
      <c r="B468" s="2">
        <f>Sheet1!AK468</f>
        <v>41410</v>
      </c>
      <c r="C468" s="21" t="str">
        <f>IF(Sheet1!I468=A467,"",Sheet1!I468)</f>
        <v/>
      </c>
      <c r="D468" s="22" t="str">
        <f>IF(Sheet1!I468=A467,"",Sheet1!J468)</f>
        <v/>
      </c>
      <c r="E468" s="22" t="str">
        <f>IF(Sheet1!AK468=Sheet2!B467,"",Sheet1!AI468 &amp; " - " &amp;Sheet1!AJ468)</f>
        <v/>
      </c>
      <c r="F468" s="22" t="str">
        <f>IF(Sheet1!T468="","",Sheet1!T468)</f>
        <v>6091012</v>
      </c>
      <c r="G468" s="22" t="str">
        <f>IF(Sheet1!T468="","",Sheet1!AB468)</f>
        <v>#SAS-3/4, pillow block, (ball) (nylon brg. retainer)</v>
      </c>
      <c r="H468" s="22">
        <f>Sheet1!Z468</f>
        <v>7</v>
      </c>
      <c r="I468" s="22" t="str">
        <f>IF(Sheet1!T468="","",Sheet1!AC468)</f>
        <v>EA</v>
      </c>
      <c r="J468" s="23"/>
      <c r="K468" s="23"/>
      <c r="L468" s="23"/>
      <c r="M468" s="24"/>
    </row>
    <row r="469" spans="1:13" x14ac:dyDescent="0.2">
      <c r="A469" s="2" t="str">
        <f>Sheet1!I469</f>
        <v>M76EX-18L</v>
      </c>
      <c r="B469" s="2">
        <f>Sheet1!AK469</f>
        <v>41410</v>
      </c>
      <c r="C469" s="21" t="str">
        <f>IF(Sheet1!I469=A468,"",Sheet1!I469)</f>
        <v/>
      </c>
      <c r="D469" s="22" t="str">
        <f>IF(Sheet1!I469=A468,"",Sheet1!J469)</f>
        <v/>
      </c>
      <c r="E469" s="22" t="str">
        <f>IF(Sheet1!AK469=Sheet2!B468,"",Sheet1!AI469 &amp; " - " &amp;Sheet1!AJ469)</f>
        <v/>
      </c>
      <c r="F469" s="22" t="str">
        <f>IF(Sheet1!T469="","",Sheet1!T469)</f>
        <v>3031003</v>
      </c>
      <c r="G469" s="22" t="str">
        <f>IF(Sheet1!T469="","",Sheet1!AB469)</f>
        <v>3/8", bevel washer</v>
      </c>
      <c r="H469" s="22">
        <f>Sheet1!Z469</f>
        <v>16</v>
      </c>
      <c r="I469" s="22" t="str">
        <f>IF(Sheet1!T469="","",Sheet1!AC469)</f>
        <v>EA</v>
      </c>
      <c r="J469" s="23"/>
      <c r="K469" s="23"/>
      <c r="L469" s="23"/>
      <c r="M469" s="24"/>
    </row>
    <row r="470" spans="1:13" x14ac:dyDescent="0.2">
      <c r="A470" s="2" t="str">
        <f>Sheet1!I470</f>
        <v>M76EX-18L</v>
      </c>
      <c r="B470" s="2">
        <f>Sheet1!AK470</f>
        <v>41410</v>
      </c>
      <c r="C470" s="21" t="str">
        <f>IF(Sheet1!I470=A469,"",Sheet1!I470)</f>
        <v/>
      </c>
      <c r="D470" s="22" t="str">
        <f>IF(Sheet1!I470=A469,"",Sheet1!J470)</f>
        <v/>
      </c>
      <c r="E470" s="22" t="str">
        <f>IF(Sheet1!AK470=Sheet2!B469,"",Sheet1!AI470 &amp; " - " &amp;Sheet1!AJ470)</f>
        <v/>
      </c>
      <c r="F470" s="22" t="str">
        <f>IF(Sheet1!T470="","",Sheet1!T470)</f>
        <v>3031002</v>
      </c>
      <c r="G470" s="22" t="str">
        <f>IF(Sheet1!T470="","",Sheet1!AB470)</f>
        <v>1/4",, bevel washer</v>
      </c>
      <c r="H470" s="22">
        <f>Sheet1!Z470</f>
        <v>16</v>
      </c>
      <c r="I470" s="22" t="str">
        <f>IF(Sheet1!T470="","",Sheet1!AC470)</f>
        <v>EA</v>
      </c>
      <c r="J470" s="23"/>
      <c r="K470" s="23"/>
      <c r="L470" s="23"/>
      <c r="M470" s="24"/>
    </row>
    <row r="471" spans="1:13" ht="38.25" x14ac:dyDescent="0.2">
      <c r="A471" s="2" t="str">
        <f>Sheet1!I471</f>
        <v>M76EX-18L</v>
      </c>
      <c r="B471" s="2">
        <f>Sheet1!AK471</f>
        <v>41410</v>
      </c>
      <c r="C471" s="21" t="str">
        <f>IF(Sheet1!I471=A470,"",Sheet1!I471)</f>
        <v/>
      </c>
      <c r="D471" s="22" t="str">
        <f>IF(Sheet1!I471=A470,"",Sheet1!J471)</f>
        <v/>
      </c>
      <c r="E471" s="22" t="str">
        <f>IF(Sheet1!AK471=Sheet2!B470,"",Sheet1!AI471 &amp; " - " &amp;Sheet1!AJ471)</f>
        <v/>
      </c>
      <c r="F471" s="22" t="str">
        <f>IF(Sheet1!T471="","",Sheet1!T471)</f>
        <v>2606101</v>
      </c>
      <c r="G471" s="22" t="str">
        <f>IF(Sheet1!T471="","",Sheet1!AB471)</f>
        <v>Size #10,, plated steel lockwasher, external tooth</v>
      </c>
      <c r="H471" s="22">
        <f>Sheet1!Z471</f>
        <v>4</v>
      </c>
      <c r="I471" s="22" t="str">
        <f>IF(Sheet1!T471="","",Sheet1!AC471)</f>
        <v>EA</v>
      </c>
      <c r="J471" s="23"/>
      <c r="K471" s="23"/>
      <c r="L471" s="23"/>
      <c r="M471" s="24"/>
    </row>
    <row r="472" spans="1:13" ht="38.25" x14ac:dyDescent="0.2">
      <c r="A472" s="2" t="str">
        <f>Sheet1!I472</f>
        <v>M76EX-18L</v>
      </c>
      <c r="B472" s="2">
        <f>Sheet1!AK472</f>
        <v>41410</v>
      </c>
      <c r="C472" s="21" t="str">
        <f>IF(Sheet1!I472=A471,"",Sheet1!I472)</f>
        <v/>
      </c>
      <c r="D472" s="22" t="str">
        <f>IF(Sheet1!I472=A471,"",Sheet1!J472)</f>
        <v/>
      </c>
      <c r="E472" s="22" t="str">
        <f>IF(Sheet1!AK472=Sheet2!B471,"",Sheet1!AI472 &amp; " - " &amp;Sheet1!AJ472)</f>
        <v/>
      </c>
      <c r="F472" s="22" t="str">
        <f>IF(Sheet1!T472="","",Sheet1!T472)</f>
        <v>2605901</v>
      </c>
      <c r="G472" s="22" t="str">
        <f>IF(Sheet1!T472="","",Sheet1!AB472)</f>
        <v>Size #8,, plated steel lockwasher, external tooth</v>
      </c>
      <c r="H472" s="22">
        <f>Sheet1!Z472</f>
        <v>4</v>
      </c>
      <c r="I472" s="22" t="str">
        <f>IF(Sheet1!T472="","",Sheet1!AC472)</f>
        <v>EA</v>
      </c>
      <c r="J472" s="23"/>
      <c r="K472" s="23"/>
      <c r="L472" s="23"/>
      <c r="M472" s="24"/>
    </row>
    <row r="473" spans="1:13" ht="38.25" x14ac:dyDescent="0.2">
      <c r="A473" s="2" t="str">
        <f>Sheet1!I473</f>
        <v>M76EX-18L</v>
      </c>
      <c r="B473" s="2">
        <f>Sheet1!AK473</f>
        <v>41410</v>
      </c>
      <c r="C473" s="21" t="str">
        <f>IF(Sheet1!I473=A472,"",Sheet1!I473)</f>
        <v/>
      </c>
      <c r="D473" s="22" t="str">
        <f>IF(Sheet1!I473=A472,"",Sheet1!J473)</f>
        <v/>
      </c>
      <c r="E473" s="22" t="str">
        <f>IF(Sheet1!AK473=Sheet2!B472,"",Sheet1!AI473 &amp; " - " &amp;Sheet1!AJ473)</f>
        <v/>
      </c>
      <c r="F473" s="22" t="str">
        <f>IF(Sheet1!T473="","",Sheet1!T473)</f>
        <v>2577601</v>
      </c>
      <c r="G473" s="22" t="str">
        <f>IF(Sheet1!T473="","",Sheet1!AB473)</f>
        <v>1/2",, plated steel lockwasher, med.spring, split</v>
      </c>
      <c r="H473" s="22">
        <f>Sheet1!Z473</f>
        <v>14</v>
      </c>
      <c r="I473" s="22" t="str">
        <f>IF(Sheet1!T473="","",Sheet1!AC473)</f>
        <v>EA</v>
      </c>
      <c r="J473" s="23"/>
      <c r="K473" s="23"/>
      <c r="L473" s="23"/>
      <c r="M473" s="24"/>
    </row>
    <row r="474" spans="1:13" ht="38.25" x14ac:dyDescent="0.2">
      <c r="A474" s="2" t="str">
        <f>Sheet1!I474</f>
        <v>M76EX-18L</v>
      </c>
      <c r="B474" s="2">
        <f>Sheet1!AK474</f>
        <v>41410</v>
      </c>
      <c r="C474" s="21" t="str">
        <f>IF(Sheet1!I474=A473,"",Sheet1!I474)</f>
        <v/>
      </c>
      <c r="D474" s="22" t="str">
        <f>IF(Sheet1!I474=A473,"",Sheet1!J474)</f>
        <v/>
      </c>
      <c r="E474" s="22" t="str">
        <f>IF(Sheet1!AK474=Sheet2!B473,"",Sheet1!AI474 &amp; " - " &amp;Sheet1!AJ474)</f>
        <v/>
      </c>
      <c r="F474" s="22" t="str">
        <f>IF(Sheet1!T474="","",Sheet1!T474)</f>
        <v>2577401</v>
      </c>
      <c r="G474" s="22" t="str">
        <f>IF(Sheet1!T474="","",Sheet1!AB474)</f>
        <v>3/8",, plated steel lockwasher, med.spring, split</v>
      </c>
      <c r="H474" s="22">
        <f>Sheet1!Z474</f>
        <v>101</v>
      </c>
      <c r="I474" s="22" t="str">
        <f>IF(Sheet1!T474="","",Sheet1!AC474)</f>
        <v>EA</v>
      </c>
      <c r="J474" s="23"/>
      <c r="K474" s="23"/>
      <c r="L474" s="23"/>
      <c r="M474" s="24"/>
    </row>
    <row r="475" spans="1:13" ht="38.25" x14ac:dyDescent="0.2">
      <c r="A475" s="2" t="str">
        <f>Sheet1!I475</f>
        <v>M76EX-18L</v>
      </c>
      <c r="B475" s="2">
        <f>Sheet1!AK475</f>
        <v>41410</v>
      </c>
      <c r="C475" s="21" t="str">
        <f>IF(Sheet1!I475=A474,"",Sheet1!I475)</f>
        <v/>
      </c>
      <c r="D475" s="22" t="str">
        <f>IF(Sheet1!I475=A474,"",Sheet1!J475)</f>
        <v/>
      </c>
      <c r="E475" s="22" t="str">
        <f>IF(Sheet1!AK475=Sheet2!B474,"",Sheet1!AI475 &amp; " - " &amp;Sheet1!AJ475)</f>
        <v/>
      </c>
      <c r="F475" s="22" t="str">
        <f>IF(Sheet1!T475="","",Sheet1!T475)</f>
        <v>2577201</v>
      </c>
      <c r="G475" s="22" t="str">
        <f>IF(Sheet1!T475="","",Sheet1!AB475)</f>
        <v>1/4",, plated steel lockwasher, med.spring, split</v>
      </c>
      <c r="H475" s="22">
        <f>Sheet1!Z475</f>
        <v>73</v>
      </c>
      <c r="I475" s="22" t="str">
        <f>IF(Sheet1!T475="","",Sheet1!AC475)</f>
        <v>EA</v>
      </c>
      <c r="J475" s="23"/>
      <c r="K475" s="23"/>
      <c r="L475" s="23"/>
      <c r="M475" s="24"/>
    </row>
    <row r="476" spans="1:13" ht="25.5" x14ac:dyDescent="0.2">
      <c r="A476" s="2" t="str">
        <f>Sheet1!I476</f>
        <v>M76EX-18L</v>
      </c>
      <c r="B476" s="2">
        <f>Sheet1!AK476</f>
        <v>41410</v>
      </c>
      <c r="C476" s="21" t="str">
        <f>IF(Sheet1!I476=A475,"",Sheet1!I476)</f>
        <v/>
      </c>
      <c r="D476" s="22" t="str">
        <f>IF(Sheet1!I476=A475,"",Sheet1!J476)</f>
        <v/>
      </c>
      <c r="E476" s="22" t="str">
        <f>IF(Sheet1!AK476=Sheet2!B475,"",Sheet1!AI476 &amp; " - " &amp;Sheet1!AJ476)</f>
        <v/>
      </c>
      <c r="F476" s="22" t="str">
        <f>IF(Sheet1!T476="","",Sheet1!T476)</f>
        <v>2517601</v>
      </c>
      <c r="G476" s="22" t="str">
        <f>IF(Sheet1!T476="","",Sheet1!AB476)</f>
        <v>1/2",, plated steel flatwasher, SAE</v>
      </c>
      <c r="H476" s="22">
        <f>Sheet1!Z476</f>
        <v>7</v>
      </c>
      <c r="I476" s="22" t="str">
        <f>IF(Sheet1!T476="","",Sheet1!AC476)</f>
        <v>EA</v>
      </c>
      <c r="J476" s="23"/>
      <c r="K476" s="23"/>
      <c r="L476" s="23"/>
      <c r="M476" s="24"/>
    </row>
    <row r="477" spans="1:13" ht="25.5" x14ac:dyDescent="0.2">
      <c r="A477" s="2" t="str">
        <f>Sheet1!I477</f>
        <v>M76EX-18L</v>
      </c>
      <c r="B477" s="2">
        <f>Sheet1!AK477</f>
        <v>41410</v>
      </c>
      <c r="C477" s="21" t="str">
        <f>IF(Sheet1!I477=A476,"",Sheet1!I477)</f>
        <v/>
      </c>
      <c r="D477" s="22" t="str">
        <f>IF(Sheet1!I477=A476,"",Sheet1!J477)</f>
        <v/>
      </c>
      <c r="E477" s="22" t="str">
        <f>IF(Sheet1!AK477=Sheet2!B476,"",Sheet1!AI477 &amp; " - " &amp;Sheet1!AJ477)</f>
        <v/>
      </c>
      <c r="F477" s="22" t="str">
        <f>IF(Sheet1!T477="","",Sheet1!T477)</f>
        <v>2517201</v>
      </c>
      <c r="G477" s="22" t="str">
        <f>IF(Sheet1!T477="","",Sheet1!AB477)</f>
        <v>1/4", Plated steel flatwasher,, SAE</v>
      </c>
      <c r="H477" s="22">
        <f>Sheet1!Z477</f>
        <v>27</v>
      </c>
      <c r="I477" s="22" t="str">
        <f>IF(Sheet1!T477="","",Sheet1!AC477)</f>
        <v>EA</v>
      </c>
      <c r="J477" s="23"/>
      <c r="K477" s="23"/>
      <c r="L477" s="23"/>
      <c r="M477" s="24"/>
    </row>
    <row r="478" spans="1:13" ht="25.5" x14ac:dyDescent="0.2">
      <c r="A478" s="2" t="str">
        <f>Sheet1!I478</f>
        <v>M76EX-18L</v>
      </c>
      <c r="B478" s="2">
        <f>Sheet1!AK478</f>
        <v>41410</v>
      </c>
      <c r="C478" s="21" t="str">
        <f>IF(Sheet1!I478=A477,"",Sheet1!I478)</f>
        <v/>
      </c>
      <c r="D478" s="22" t="str">
        <f>IF(Sheet1!I478=A477,"",Sheet1!J478)</f>
        <v/>
      </c>
      <c r="E478" s="22" t="str">
        <f>IF(Sheet1!AK478=Sheet2!B477,"",Sheet1!AI478 &amp; " - " &amp;Sheet1!AJ478)</f>
        <v/>
      </c>
      <c r="F478" s="22" t="str">
        <f>IF(Sheet1!T478="","",Sheet1!T478)</f>
        <v>2516101</v>
      </c>
      <c r="G478" s="22" t="str">
        <f>IF(Sheet1!T478="","",Sheet1!AB478)</f>
        <v>Size #10,, plated steel flatwasher, SAE</v>
      </c>
      <c r="H478" s="22">
        <f>Sheet1!Z478</f>
        <v>8</v>
      </c>
      <c r="I478" s="22" t="str">
        <f>IF(Sheet1!T478="","",Sheet1!AC478)</f>
        <v>EA</v>
      </c>
      <c r="J478" s="23"/>
      <c r="K478" s="23"/>
      <c r="L478" s="23"/>
      <c r="M478" s="24"/>
    </row>
    <row r="479" spans="1:13" ht="38.25" x14ac:dyDescent="0.2">
      <c r="A479" s="2" t="str">
        <f>Sheet1!I479</f>
        <v>M76EX-18L</v>
      </c>
      <c r="B479" s="2">
        <f>Sheet1!AK479</f>
        <v>41410</v>
      </c>
      <c r="C479" s="21" t="str">
        <f>IF(Sheet1!I479=A478,"",Sheet1!I479)</f>
        <v/>
      </c>
      <c r="D479" s="22" t="str">
        <f>IF(Sheet1!I479=A478,"",Sheet1!J479)</f>
        <v/>
      </c>
      <c r="E479" s="22" t="str">
        <f>IF(Sheet1!AK479=Sheet2!B478,"",Sheet1!AI479 &amp; " - " &amp;Sheet1!AJ479)</f>
        <v/>
      </c>
      <c r="F479" s="22" t="str">
        <f>IF(Sheet1!T479="","",Sheet1!T479)</f>
        <v>2507601</v>
      </c>
      <c r="G479" s="22" t="str">
        <f>IF(Sheet1!T479="","",Sheet1!AB479)</f>
        <v>1/2",, plated steel flatwasher, std., commercial</v>
      </c>
      <c r="H479" s="22">
        <f>Sheet1!Z479</f>
        <v>7</v>
      </c>
      <c r="I479" s="22" t="str">
        <f>IF(Sheet1!T479="","",Sheet1!AC479)</f>
        <v>EA</v>
      </c>
      <c r="J479" s="23"/>
      <c r="K479" s="23"/>
      <c r="L479" s="23"/>
      <c r="M479" s="24"/>
    </row>
    <row r="480" spans="1:13" ht="38.25" x14ac:dyDescent="0.2">
      <c r="A480" s="2" t="str">
        <f>Sheet1!I480</f>
        <v>M76EX-18L</v>
      </c>
      <c r="B480" s="2">
        <f>Sheet1!AK480</f>
        <v>41410</v>
      </c>
      <c r="C480" s="21" t="str">
        <f>IF(Sheet1!I480=A479,"",Sheet1!I480)</f>
        <v/>
      </c>
      <c r="D480" s="22" t="str">
        <f>IF(Sheet1!I480=A479,"",Sheet1!J480)</f>
        <v/>
      </c>
      <c r="E480" s="22" t="str">
        <f>IF(Sheet1!AK480=Sheet2!B479,"",Sheet1!AI480 &amp; " - " &amp;Sheet1!AJ480)</f>
        <v/>
      </c>
      <c r="F480" s="22" t="str">
        <f>IF(Sheet1!T480="","",Sheet1!T480)</f>
        <v>2507401</v>
      </c>
      <c r="G480" s="22" t="str">
        <f>IF(Sheet1!T480="","",Sheet1!AB480)</f>
        <v>3/8", (wrought),, plated steel flatwasher, std., commercial</v>
      </c>
      <c r="H480" s="22">
        <f>Sheet1!Z480</f>
        <v>154</v>
      </c>
      <c r="I480" s="22" t="str">
        <f>IF(Sheet1!T480="","",Sheet1!AC480)</f>
        <v>EA</v>
      </c>
      <c r="J480" s="23"/>
      <c r="K480" s="23"/>
      <c r="L480" s="23"/>
      <c r="M480" s="24"/>
    </row>
    <row r="481" spans="1:13" ht="38.25" x14ac:dyDescent="0.2">
      <c r="A481" s="2" t="str">
        <f>Sheet1!I481</f>
        <v>M76EX-18L</v>
      </c>
      <c r="B481" s="2">
        <f>Sheet1!AK481</f>
        <v>41410</v>
      </c>
      <c r="C481" s="21" t="str">
        <f>IF(Sheet1!I481=A480,"",Sheet1!I481)</f>
        <v/>
      </c>
      <c r="D481" s="22" t="str">
        <f>IF(Sheet1!I481=A480,"",Sheet1!J481)</f>
        <v/>
      </c>
      <c r="E481" s="22" t="str">
        <f>IF(Sheet1!AK481=Sheet2!B480,"",Sheet1!AI481 &amp; " - " &amp;Sheet1!AJ481)</f>
        <v/>
      </c>
      <c r="F481" s="22" t="str">
        <f>IF(Sheet1!T481="","",Sheet1!T481)</f>
        <v>2507201</v>
      </c>
      <c r="G481" s="22" t="str">
        <f>IF(Sheet1!T481="","",Sheet1!AB481)</f>
        <v>1/4",(wrought),, plated steel flatwasher, std., commercial</v>
      </c>
      <c r="H481" s="22">
        <f>Sheet1!Z481</f>
        <v>66</v>
      </c>
      <c r="I481" s="22" t="str">
        <f>IF(Sheet1!T481="","",Sheet1!AC481)</f>
        <v>EA</v>
      </c>
      <c r="J481" s="23"/>
      <c r="K481" s="23"/>
      <c r="L481" s="23"/>
      <c r="M481" s="24"/>
    </row>
    <row r="482" spans="1:13" ht="51" x14ac:dyDescent="0.2">
      <c r="A482" s="2" t="str">
        <f>Sheet1!I482</f>
        <v>M76EX-18L</v>
      </c>
      <c r="B482" s="2">
        <f>Sheet1!AK482</f>
        <v>41410</v>
      </c>
      <c r="C482" s="21" t="str">
        <f>IF(Sheet1!I482=A481,"",Sheet1!I482)</f>
        <v/>
      </c>
      <c r="D482" s="22" t="str">
        <f>IF(Sheet1!I482=A481,"",Sheet1!J482)</f>
        <v/>
      </c>
      <c r="E482" s="22" t="str">
        <f>IF(Sheet1!AK482=Sheet2!B481,"",Sheet1!AI482 &amp; " - " &amp;Sheet1!AJ482)</f>
        <v/>
      </c>
      <c r="F482" s="22" t="str">
        <f>IF(Sheet1!T482="","",Sheet1!T482)</f>
        <v>2507101</v>
      </c>
      <c r="G482" s="22" t="str">
        <f>IF(Sheet1!T482="","",Sheet1!AB482)</f>
        <v>3/16", plated, steel flatwasher, std., commercial, (1/4"ID, 9/16"OD, 3/64"thk.)</v>
      </c>
      <c r="H482" s="22">
        <f>Sheet1!Z482</f>
        <v>6</v>
      </c>
      <c r="I482" s="22" t="str">
        <f>IF(Sheet1!T482="","",Sheet1!AC482)</f>
        <v>EA</v>
      </c>
      <c r="J482" s="23"/>
      <c r="K482" s="23"/>
      <c r="L482" s="23"/>
      <c r="M482" s="24"/>
    </row>
    <row r="483" spans="1:13" ht="38.25" x14ac:dyDescent="0.2">
      <c r="A483" s="2" t="str">
        <f>Sheet1!I483</f>
        <v>M76EX-18L</v>
      </c>
      <c r="B483" s="2">
        <f>Sheet1!AK483</f>
        <v>41410</v>
      </c>
      <c r="C483" s="21" t="str">
        <f>IF(Sheet1!I483=A482,"",Sheet1!I483)</f>
        <v/>
      </c>
      <c r="D483" s="22" t="str">
        <f>IF(Sheet1!I483=A482,"",Sheet1!J483)</f>
        <v/>
      </c>
      <c r="E483" s="22" t="str">
        <f>IF(Sheet1!AK483=Sheet2!B482,"",Sheet1!AI483 &amp; " - " &amp;Sheet1!AJ483)</f>
        <v/>
      </c>
      <c r="F483" s="22" t="str">
        <f>IF(Sheet1!T483="","",Sheet1!T483)</f>
        <v>2505901</v>
      </c>
      <c r="G483" s="22" t="str">
        <f>IF(Sheet1!T483="","",Sheet1!AB483)</f>
        <v>Size #8,, plated steel flatwasher, std., commercial</v>
      </c>
      <c r="H483" s="22">
        <f>Sheet1!Z483</f>
        <v>4</v>
      </c>
      <c r="I483" s="22" t="str">
        <f>IF(Sheet1!T483="","",Sheet1!AC483)</f>
        <v>EA</v>
      </c>
      <c r="J483" s="23"/>
      <c r="K483" s="23"/>
      <c r="L483" s="23"/>
      <c r="M483" s="24"/>
    </row>
    <row r="484" spans="1:13" ht="38.25" x14ac:dyDescent="0.2">
      <c r="A484" s="2" t="str">
        <f>Sheet1!I484</f>
        <v>M76EX-18L</v>
      </c>
      <c r="B484" s="2">
        <f>Sheet1!AK484</f>
        <v>41410</v>
      </c>
      <c r="C484" s="21" t="str">
        <f>IF(Sheet1!I484=A483,"",Sheet1!I484)</f>
        <v/>
      </c>
      <c r="D484" s="22" t="str">
        <f>IF(Sheet1!I484=A483,"",Sheet1!J484)</f>
        <v/>
      </c>
      <c r="E484" s="22" t="str">
        <f>IF(Sheet1!AK484=Sheet2!B483,"",Sheet1!AI484 &amp; " - " &amp;Sheet1!AJ484)</f>
        <v/>
      </c>
      <c r="F484" s="22" t="str">
        <f>IF(Sheet1!T484="","",Sheet1!T484)</f>
        <v>2402816</v>
      </c>
      <c r="G484" s="22" t="str">
        <f>IF(Sheet1!T484="","",Sheet1!AB484)</f>
        <v>3/8-16 thread x 2" lg.,, plated steel cap screws, hex head plain</v>
      </c>
      <c r="H484" s="22">
        <f>Sheet1!Z484</f>
        <v>85</v>
      </c>
      <c r="I484" s="22" t="str">
        <f>IF(Sheet1!T484="","",Sheet1!AC484)</f>
        <v>EA</v>
      </c>
      <c r="J484" s="23"/>
      <c r="K484" s="23"/>
      <c r="L484" s="23"/>
      <c r="M484" s="24"/>
    </row>
    <row r="485" spans="1:13" ht="38.25" x14ac:dyDescent="0.2">
      <c r="A485" s="2" t="str">
        <f>Sheet1!I485</f>
        <v>M76EX-18L</v>
      </c>
      <c r="B485" s="2">
        <f>Sheet1!AK485</f>
        <v>41410</v>
      </c>
      <c r="C485" s="21" t="str">
        <f>IF(Sheet1!I485=A484,"",Sheet1!I485)</f>
        <v/>
      </c>
      <c r="D485" s="22" t="str">
        <f>IF(Sheet1!I485=A484,"",Sheet1!J485)</f>
        <v/>
      </c>
      <c r="E485" s="22" t="str">
        <f>IF(Sheet1!AK485=Sheet2!B484,"",Sheet1!AI485 &amp; " - " &amp;Sheet1!AJ485)</f>
        <v/>
      </c>
      <c r="F485" s="22" t="str">
        <f>IF(Sheet1!T485="","",Sheet1!T485)</f>
        <v>2402010</v>
      </c>
      <c r="G485" s="22" t="str">
        <f>IF(Sheet1!T485="","",Sheet1!AB485)</f>
        <v>1/4-20 thread x 1-1/4" lg.,, plated steel cap screws, hex head plain</v>
      </c>
      <c r="H485" s="22">
        <f>Sheet1!Z485</f>
        <v>4</v>
      </c>
      <c r="I485" s="22" t="str">
        <f>IF(Sheet1!T485="","",Sheet1!AC485)</f>
        <v>EA</v>
      </c>
      <c r="J485" s="23"/>
      <c r="K485" s="23"/>
      <c r="L485" s="23"/>
      <c r="M485" s="24"/>
    </row>
    <row r="486" spans="1:13" ht="38.25" x14ac:dyDescent="0.2">
      <c r="A486" s="2" t="str">
        <f>Sheet1!I486</f>
        <v>M76EX-18L</v>
      </c>
      <c r="B486" s="2">
        <f>Sheet1!AK486</f>
        <v>41410</v>
      </c>
      <c r="C486" s="21" t="str">
        <f>IF(Sheet1!I486=A485,"",Sheet1!I486)</f>
        <v/>
      </c>
      <c r="D486" s="22" t="str">
        <f>IF(Sheet1!I486=A485,"",Sheet1!J486)</f>
        <v/>
      </c>
      <c r="E486" s="22" t="str">
        <f>IF(Sheet1!AK486=Sheet2!B485,"",Sheet1!AI486 &amp; " - " &amp;Sheet1!AJ486)</f>
        <v/>
      </c>
      <c r="F486" s="22" t="str">
        <f>IF(Sheet1!T486="","",Sheet1!T486)</f>
        <v>2402008</v>
      </c>
      <c r="G486" s="22" t="str">
        <f>IF(Sheet1!T486="","",Sheet1!AB486)</f>
        <v>1/4-20 thread x 1" lg.,, plated steel cap screws, hex head plain</v>
      </c>
      <c r="H486" s="22">
        <f>Sheet1!Z486</f>
        <v>56</v>
      </c>
      <c r="I486" s="22" t="str">
        <f>IF(Sheet1!T486="","",Sheet1!AC486)</f>
        <v>EA</v>
      </c>
      <c r="J486" s="23"/>
      <c r="K486" s="23"/>
      <c r="L486" s="23"/>
      <c r="M486" s="24"/>
    </row>
    <row r="487" spans="1:13" ht="38.25" x14ac:dyDescent="0.2">
      <c r="A487" s="2" t="str">
        <f>Sheet1!I487</f>
        <v>M76EX-18L</v>
      </c>
      <c r="B487" s="2">
        <f>Sheet1!AK487</f>
        <v>41410</v>
      </c>
      <c r="C487" s="21" t="str">
        <f>IF(Sheet1!I487=A486,"",Sheet1!I487)</f>
        <v/>
      </c>
      <c r="D487" s="22" t="str">
        <f>IF(Sheet1!I487=A486,"",Sheet1!J487)</f>
        <v/>
      </c>
      <c r="E487" s="22" t="str">
        <f>IF(Sheet1!AK487=Sheet2!B486,"",Sheet1!AI487 &amp; " - " &amp;Sheet1!AJ487)</f>
        <v/>
      </c>
      <c r="F487" s="22" t="str">
        <f>IF(Sheet1!T487="","",Sheet1!T487)</f>
        <v>2402006</v>
      </c>
      <c r="G487" s="22" t="str">
        <f>IF(Sheet1!T487="","",Sheet1!AB487)</f>
        <v>1/4-20 thread x 3/4" lg.,, plated steel cap screws, hex head plain</v>
      </c>
      <c r="H487" s="22">
        <f>Sheet1!Z487</f>
        <v>6</v>
      </c>
      <c r="I487" s="22" t="str">
        <f>IF(Sheet1!T487="","",Sheet1!AC487)</f>
        <v>EA</v>
      </c>
      <c r="J487" s="23"/>
      <c r="K487" s="23"/>
      <c r="L487" s="23"/>
      <c r="M487" s="24"/>
    </row>
    <row r="488" spans="1:13" ht="38.25" x14ac:dyDescent="0.2">
      <c r="A488" s="2" t="str">
        <f>Sheet1!I488</f>
        <v>M76EX-18L</v>
      </c>
      <c r="B488" s="2">
        <f>Sheet1!AK488</f>
        <v>41410</v>
      </c>
      <c r="C488" s="21" t="str">
        <f>IF(Sheet1!I488=A487,"",Sheet1!I488)</f>
        <v/>
      </c>
      <c r="D488" s="22" t="str">
        <f>IF(Sheet1!I488=A487,"",Sheet1!J488)</f>
        <v/>
      </c>
      <c r="E488" s="22" t="str">
        <f>IF(Sheet1!AK488=Sheet2!B487,"",Sheet1!AI488 &amp; " - " &amp;Sheet1!AJ488)</f>
        <v/>
      </c>
      <c r="F488" s="22" t="str">
        <f>IF(Sheet1!T488="","",Sheet1!T488)</f>
        <v>2402005</v>
      </c>
      <c r="G488" s="22" t="str">
        <f>IF(Sheet1!T488="","",Sheet1!AB488)</f>
        <v>1/4-20 thread x 5/8" lg.,, plated steel cap screws, hex head plain</v>
      </c>
      <c r="H488" s="22">
        <f>Sheet1!Z488</f>
        <v>2</v>
      </c>
      <c r="I488" s="22" t="str">
        <f>IF(Sheet1!T488="","",Sheet1!AC488)</f>
        <v>EA</v>
      </c>
      <c r="J488" s="23"/>
      <c r="K488" s="23"/>
      <c r="L488" s="23"/>
      <c r="M488" s="24"/>
    </row>
    <row r="489" spans="1:13" ht="38.25" x14ac:dyDescent="0.2">
      <c r="A489" s="2" t="str">
        <f>Sheet1!I489</f>
        <v>M76EX-18L</v>
      </c>
      <c r="B489" s="2">
        <f>Sheet1!AK489</f>
        <v>41410</v>
      </c>
      <c r="C489" s="21" t="str">
        <f>IF(Sheet1!I489=A488,"",Sheet1!I489)</f>
        <v/>
      </c>
      <c r="D489" s="22" t="str">
        <f>IF(Sheet1!I489=A488,"",Sheet1!J489)</f>
        <v/>
      </c>
      <c r="E489" s="22" t="str">
        <f>IF(Sheet1!AK489=Sheet2!B488,"",Sheet1!AI489 &amp; " - " &amp;Sheet1!AJ489)</f>
        <v/>
      </c>
      <c r="F489" s="22" t="str">
        <f>IF(Sheet1!T489="","",Sheet1!T489)</f>
        <v>2402003</v>
      </c>
      <c r="G489" s="22" t="str">
        <f>IF(Sheet1!T489="","",Sheet1!AB489)</f>
        <v>1/4-20 thread x 3/8" lg.,, plated steel cap screws, hex head plain</v>
      </c>
      <c r="H489" s="22">
        <f>Sheet1!Z489</f>
        <v>3</v>
      </c>
      <c r="I489" s="22" t="str">
        <f>IF(Sheet1!T489="","",Sheet1!AC489)</f>
        <v>EA</v>
      </c>
      <c r="J489" s="23"/>
      <c r="K489" s="23"/>
      <c r="L489" s="23"/>
      <c r="M489" s="24"/>
    </row>
    <row r="490" spans="1:13" ht="38.25" x14ac:dyDescent="0.2">
      <c r="A490" s="2" t="str">
        <f>Sheet1!I490</f>
        <v>M76EX-18L</v>
      </c>
      <c r="B490" s="2">
        <f>Sheet1!AK490</f>
        <v>41410</v>
      </c>
      <c r="C490" s="21" t="str">
        <f>IF(Sheet1!I490=A489,"",Sheet1!I490)</f>
        <v/>
      </c>
      <c r="D490" s="22" t="str">
        <f>IF(Sheet1!I490=A489,"",Sheet1!J490)</f>
        <v/>
      </c>
      <c r="E490" s="22" t="str">
        <f>IF(Sheet1!AK490=Sheet2!B489,"",Sheet1!AI490 &amp; " - " &amp;Sheet1!AJ490)</f>
        <v/>
      </c>
      <c r="F490" s="22" t="str">
        <f>IF(Sheet1!T490="","",Sheet1!T490)</f>
        <v>2292008</v>
      </c>
      <c r="G490" s="22" t="str">
        <f>IF(Sheet1!T490="","",Sheet1!AB490)</f>
        <v>1/4-20 thread 1" lg.,, plated steel mach.screw, 82 deg., flat head, slotted</v>
      </c>
      <c r="H490" s="22">
        <f>Sheet1!Z490</f>
        <v>2</v>
      </c>
      <c r="I490" s="22" t="str">
        <f>IF(Sheet1!T490="","",Sheet1!AC490)</f>
        <v>EA</v>
      </c>
      <c r="J490" s="23"/>
      <c r="K490" s="23"/>
      <c r="L490" s="23"/>
      <c r="M490" s="24"/>
    </row>
    <row r="491" spans="1:13" ht="38.25" x14ac:dyDescent="0.2">
      <c r="A491" s="2" t="str">
        <f>Sheet1!I491</f>
        <v>M76EX-18L</v>
      </c>
      <c r="B491" s="2">
        <f>Sheet1!AK491</f>
        <v>41410</v>
      </c>
      <c r="C491" s="21" t="str">
        <f>IF(Sheet1!I491=A490,"",Sheet1!I491)</f>
        <v/>
      </c>
      <c r="D491" s="22" t="str">
        <f>IF(Sheet1!I491=A490,"",Sheet1!J491)</f>
        <v/>
      </c>
      <c r="E491" s="22" t="str">
        <f>IF(Sheet1!AK491=Sheet2!B490,"",Sheet1!AI491 &amp; " - " &amp;Sheet1!AJ491)</f>
        <v/>
      </c>
      <c r="F491" s="22" t="str">
        <f>IF(Sheet1!T491="","",Sheet1!T491)</f>
        <v>2241406</v>
      </c>
      <c r="G491" s="22" t="str">
        <f>IF(Sheet1!T491="","",Sheet1!AB491)</f>
        <v>8-32 thread x 3/4" lg.,, plated steel mach.screw, binding head, phillips</v>
      </c>
      <c r="H491" s="22">
        <f>Sheet1!Z491</f>
        <v>4</v>
      </c>
      <c r="I491" s="22" t="str">
        <f>IF(Sheet1!T491="","",Sheet1!AC491)</f>
        <v>EA</v>
      </c>
      <c r="J491" s="23"/>
      <c r="K491" s="23"/>
      <c r="L491" s="23"/>
      <c r="M491" s="24"/>
    </row>
    <row r="492" spans="1:13" ht="38.25" x14ac:dyDescent="0.2">
      <c r="A492" s="2" t="str">
        <f>Sheet1!I492</f>
        <v>M76EX-18L</v>
      </c>
      <c r="B492" s="2">
        <f>Sheet1!AK492</f>
        <v>41410</v>
      </c>
      <c r="C492" s="21" t="str">
        <f>IF(Sheet1!I492=A491,"",Sheet1!I492)</f>
        <v/>
      </c>
      <c r="D492" s="22" t="str">
        <f>IF(Sheet1!I492=A491,"",Sheet1!J492)</f>
        <v/>
      </c>
      <c r="E492" s="22" t="str">
        <f>IF(Sheet1!AK492=Sheet2!B491,"",Sheet1!AI492 &amp; " - " &amp;Sheet1!AJ492)</f>
        <v/>
      </c>
      <c r="F492" s="22" t="str">
        <f>IF(Sheet1!T492="","",Sheet1!T492)</f>
        <v>2231706</v>
      </c>
      <c r="G492" s="22" t="str">
        <f>IF(Sheet1!T492="","",Sheet1!AB492)</f>
        <v>10-32 thread x 3/4" lg.,, plated steel mach.screw, binding head, slotted</v>
      </c>
      <c r="H492" s="22">
        <f>Sheet1!Z492</f>
        <v>4</v>
      </c>
      <c r="I492" s="22" t="str">
        <f>IF(Sheet1!T492="","",Sheet1!AC492)</f>
        <v>EA</v>
      </c>
      <c r="J492" s="23"/>
      <c r="K492" s="23"/>
      <c r="L492" s="23"/>
      <c r="M492" s="24"/>
    </row>
    <row r="493" spans="1:13" ht="25.5" x14ac:dyDescent="0.2">
      <c r="A493" s="2" t="str">
        <f>Sheet1!I493</f>
        <v>M76EX-18L</v>
      </c>
      <c r="B493" s="2">
        <f>Sheet1!AK493</f>
        <v>41410</v>
      </c>
      <c r="C493" s="21" t="str">
        <f>IF(Sheet1!I493=A492,"",Sheet1!I493)</f>
        <v/>
      </c>
      <c r="D493" s="22" t="str">
        <f>IF(Sheet1!I493=A492,"",Sheet1!J493)</f>
        <v/>
      </c>
      <c r="E493" s="22" t="str">
        <f>IF(Sheet1!AK493=Sheet2!B492,"",Sheet1!AI493 &amp; " - " &amp;Sheet1!AJ493)</f>
        <v/>
      </c>
      <c r="F493" s="22" t="str">
        <f>IF(Sheet1!T493="","",Sheet1!T493)</f>
        <v>2033501</v>
      </c>
      <c r="G493" s="22" t="str">
        <f>IF(Sheet1!T493="","",Sheet1!AB493)</f>
        <v>1/2-13 thread,, Plated steel hex Hex Nut, full</v>
      </c>
      <c r="H493" s="22">
        <f>Sheet1!Z493</f>
        <v>42</v>
      </c>
      <c r="I493" s="22" t="str">
        <f>IF(Sheet1!T493="","",Sheet1!AC493)</f>
        <v>EA</v>
      </c>
      <c r="J493" s="23"/>
      <c r="K493" s="23"/>
      <c r="L493" s="23"/>
      <c r="M493" s="24"/>
    </row>
    <row r="494" spans="1:13" ht="25.5" x14ac:dyDescent="0.2">
      <c r="A494" s="2" t="str">
        <f>Sheet1!I494</f>
        <v>M76EX-18L</v>
      </c>
      <c r="B494" s="2">
        <f>Sheet1!AK494</f>
        <v>41410</v>
      </c>
      <c r="C494" s="21" t="str">
        <f>IF(Sheet1!I494=A493,"",Sheet1!I494)</f>
        <v/>
      </c>
      <c r="D494" s="22" t="str">
        <f>IF(Sheet1!I494=A493,"",Sheet1!J494)</f>
        <v/>
      </c>
      <c r="E494" s="22" t="str">
        <f>IF(Sheet1!AK494=Sheet2!B493,"",Sheet1!AI494 &amp; " - " &amp;Sheet1!AJ494)</f>
        <v/>
      </c>
      <c r="F494" s="22" t="str">
        <f>IF(Sheet1!T494="","",Sheet1!T494)</f>
        <v>2032801</v>
      </c>
      <c r="G494" s="22" t="str">
        <f>IF(Sheet1!T494="","",Sheet1!AB494)</f>
        <v>3/8-16 thread,, Plated steel hex Hex Nut, full</v>
      </c>
      <c r="H494" s="22">
        <f>Sheet1!Z494</f>
        <v>85</v>
      </c>
      <c r="I494" s="22" t="str">
        <f>IF(Sheet1!T494="","",Sheet1!AC494)</f>
        <v>EA</v>
      </c>
      <c r="J494" s="23"/>
      <c r="K494" s="23"/>
      <c r="L494" s="23"/>
      <c r="M494" s="24"/>
    </row>
    <row r="495" spans="1:13" ht="25.5" x14ac:dyDescent="0.2">
      <c r="A495" s="2" t="str">
        <f>Sheet1!I495</f>
        <v>M76EX-18L</v>
      </c>
      <c r="B495" s="2">
        <f>Sheet1!AK495</f>
        <v>41410</v>
      </c>
      <c r="C495" s="21" t="str">
        <f>IF(Sheet1!I495=A494,"",Sheet1!I495)</f>
        <v/>
      </c>
      <c r="D495" s="22" t="str">
        <f>IF(Sheet1!I495=A494,"",Sheet1!J495)</f>
        <v/>
      </c>
      <c r="E495" s="22" t="str">
        <f>IF(Sheet1!AK495=Sheet2!B494,"",Sheet1!AI495 &amp; " - " &amp;Sheet1!AJ495)</f>
        <v/>
      </c>
      <c r="F495" s="22" t="str">
        <f>IF(Sheet1!T495="","",Sheet1!T495)</f>
        <v>2032001</v>
      </c>
      <c r="G495" s="22" t="str">
        <f>IF(Sheet1!T495="","",Sheet1!AB495)</f>
        <v>1/4-20 thread,, Plated steel hex Hex Nut, full</v>
      </c>
      <c r="H495" s="22">
        <f>Sheet1!Z495</f>
        <v>44</v>
      </c>
      <c r="I495" s="22" t="str">
        <f>IF(Sheet1!T495="","",Sheet1!AC495)</f>
        <v>EA</v>
      </c>
      <c r="J495" s="23"/>
      <c r="K495" s="23"/>
      <c r="L495" s="23"/>
      <c r="M495" s="24"/>
    </row>
    <row r="496" spans="1:13" ht="38.25" x14ac:dyDescent="0.2">
      <c r="A496" s="2" t="str">
        <f>Sheet1!I496</f>
        <v>M76EX-18L</v>
      </c>
      <c r="B496" s="2">
        <f>Sheet1!AK496</f>
        <v>41410</v>
      </c>
      <c r="C496" s="21" t="str">
        <f>IF(Sheet1!I496=A495,"",Sheet1!I496)</f>
        <v/>
      </c>
      <c r="D496" s="22" t="str">
        <f>IF(Sheet1!I496=A495,"",Sheet1!J496)</f>
        <v/>
      </c>
      <c r="E496" s="22" t="str">
        <f>IF(Sheet1!AK496=Sheet2!B495,"",Sheet1!AI496 &amp; " - " &amp;Sheet1!AJ496)</f>
        <v/>
      </c>
      <c r="F496" s="22" t="str">
        <f>IF(Sheet1!T496="","",Sheet1!T496)</f>
        <v>2001701</v>
      </c>
      <c r="G496" s="22" t="str">
        <f>IF(Sheet1!T496="","",Sheet1!AB496)</f>
        <v>10-32 thread,, Plated steel hex nuts, mach. screw, reg. pattern</v>
      </c>
      <c r="H496" s="22">
        <f>Sheet1!Z496</f>
        <v>4</v>
      </c>
      <c r="I496" s="22" t="str">
        <f>IF(Sheet1!T496="","",Sheet1!AC496)</f>
        <v>EA</v>
      </c>
      <c r="J496" s="23"/>
      <c r="K496" s="23"/>
      <c r="L496" s="23"/>
      <c r="M496" s="24"/>
    </row>
    <row r="497" spans="1:13" ht="38.25" x14ac:dyDescent="0.2">
      <c r="A497" s="2" t="str">
        <f>Sheet1!I497</f>
        <v>M76EX-18L</v>
      </c>
      <c r="B497" s="2">
        <f>Sheet1!AK497</f>
        <v>41410</v>
      </c>
      <c r="C497" s="21" t="str">
        <f>IF(Sheet1!I497=A496,"",Sheet1!I497)</f>
        <v/>
      </c>
      <c r="D497" s="22" t="str">
        <f>IF(Sheet1!I497=A496,"",Sheet1!J497)</f>
        <v/>
      </c>
      <c r="E497" s="22" t="str">
        <f>IF(Sheet1!AK497=Sheet2!B496,"",Sheet1!AI497 &amp; " - " &amp;Sheet1!AJ497)</f>
        <v/>
      </c>
      <c r="F497" s="22" t="str">
        <f>IF(Sheet1!T497="","",Sheet1!T497)</f>
        <v>2001401</v>
      </c>
      <c r="G497" s="22" t="str">
        <f>IF(Sheet1!T497="","",Sheet1!AB497)</f>
        <v>8-32 thread,, Plated steel hex nuts, mach. screw, reg. pattern</v>
      </c>
      <c r="H497" s="22">
        <f>Sheet1!Z497</f>
        <v>4</v>
      </c>
      <c r="I497" s="22" t="str">
        <f>IF(Sheet1!T497="","",Sheet1!AC497)</f>
        <v>EA</v>
      </c>
      <c r="J497" s="23"/>
      <c r="K497" s="23"/>
      <c r="L497" s="23"/>
      <c r="M497" s="24"/>
    </row>
    <row r="498" spans="1:13" ht="38.25" x14ac:dyDescent="0.2">
      <c r="A498" s="2" t="str">
        <f>Sheet1!I498</f>
        <v>M76EX-18L</v>
      </c>
      <c r="B498" s="2">
        <f>Sheet1!AK498</f>
        <v>41410</v>
      </c>
      <c r="C498" s="21" t="str">
        <f>IF(Sheet1!I498=A497,"",Sheet1!I498)</f>
        <v/>
      </c>
      <c r="D498" s="22" t="str">
        <f>IF(Sheet1!I498=A497,"",Sheet1!J498)</f>
        <v/>
      </c>
      <c r="E498" s="22" t="str">
        <f>IF(Sheet1!AK498=Sheet2!B497,"",Sheet1!AI498 &amp; " - " &amp;Sheet1!AJ498)</f>
        <v/>
      </c>
      <c r="F498" s="22" t="str">
        <f>IF(Sheet1!T498="","",Sheet1!T498)</f>
        <v>1577401</v>
      </c>
      <c r="G498" s="22" t="str">
        <f>IF(Sheet1!T498="","",Sheet1!AB498)</f>
        <v>3/8",, #18-8 St.stl. lockwashers, med.spring, split</v>
      </c>
      <c r="H498" s="22">
        <f>Sheet1!Z498</f>
        <v>16</v>
      </c>
      <c r="I498" s="22" t="str">
        <f>IF(Sheet1!T498="","",Sheet1!AC498)</f>
        <v>EA</v>
      </c>
      <c r="J498" s="23"/>
      <c r="K498" s="23"/>
      <c r="L498" s="23"/>
      <c r="M498" s="24"/>
    </row>
    <row r="499" spans="1:13" ht="51" x14ac:dyDescent="0.2">
      <c r="A499" s="2" t="str">
        <f>Sheet1!I499</f>
        <v>M76EX-18L</v>
      </c>
      <c r="B499" s="2">
        <f>Sheet1!AK499</f>
        <v>41410</v>
      </c>
      <c r="C499" s="21" t="str">
        <f>IF(Sheet1!I499=A498,"",Sheet1!I499)</f>
        <v/>
      </c>
      <c r="D499" s="22" t="str">
        <f>IF(Sheet1!I499=A498,"",Sheet1!J499)</f>
        <v/>
      </c>
      <c r="E499" s="22" t="str">
        <f>IF(Sheet1!AK499=Sheet2!B498,"",Sheet1!AI499 &amp; " - " &amp;Sheet1!AJ499)</f>
        <v/>
      </c>
      <c r="F499" s="22" t="str">
        <f>IF(Sheet1!T499="","",Sheet1!T499)</f>
        <v>1527401</v>
      </c>
      <c r="G499" s="22" t="str">
        <f>IF(Sheet1!T499="","",Sheet1!AB499)</f>
        <v>3/8", #18-8 St.stl.flatwasher,, (AN960C616 Med.), AN Standard</v>
      </c>
      <c r="H499" s="22">
        <f>Sheet1!Z499</f>
        <v>16</v>
      </c>
      <c r="I499" s="22" t="str">
        <f>IF(Sheet1!T499="","",Sheet1!AC499)</f>
        <v>EA</v>
      </c>
      <c r="J499" s="23"/>
      <c r="K499" s="23"/>
      <c r="L499" s="23"/>
      <c r="M499" s="24"/>
    </row>
    <row r="500" spans="1:13" ht="38.25" x14ac:dyDescent="0.2">
      <c r="A500" s="2" t="str">
        <f>Sheet1!I500</f>
        <v>M76EX-18L</v>
      </c>
      <c r="B500" s="2">
        <f>Sheet1!AK500</f>
        <v>41410</v>
      </c>
      <c r="C500" s="21" t="str">
        <f>IF(Sheet1!I500=A499,"",Sheet1!I500)</f>
        <v/>
      </c>
      <c r="D500" s="22" t="str">
        <f>IF(Sheet1!I500=A499,"",Sheet1!J500)</f>
        <v/>
      </c>
      <c r="E500" s="22" t="str">
        <f>IF(Sheet1!AK500=Sheet2!B499,"",Sheet1!AI500 &amp; " - " &amp;Sheet1!AJ500)</f>
        <v/>
      </c>
      <c r="F500" s="22" t="str">
        <f>IF(Sheet1!T500="","",Sheet1!T500)</f>
        <v>1455102</v>
      </c>
      <c r="G500" s="22" t="str">
        <f>IF(Sheet1!T500="","",Sheet1!AB500)</f>
        <v>0" x 1/4" lg.,#18-8 St.stl., drive screws, round head, Type U</v>
      </c>
      <c r="H500" s="22">
        <f>Sheet1!Z500</f>
        <v>4</v>
      </c>
      <c r="I500" s="22" t="str">
        <f>IF(Sheet1!T500="","",Sheet1!AC500)</f>
        <v>EA</v>
      </c>
      <c r="J500" s="23"/>
      <c r="K500" s="23"/>
      <c r="L500" s="23"/>
      <c r="M500" s="24"/>
    </row>
    <row r="501" spans="1:13" ht="38.25" x14ac:dyDescent="0.2">
      <c r="A501" s="2" t="str">
        <f>Sheet1!I501</f>
        <v>M76EX-18L</v>
      </c>
      <c r="B501" s="2">
        <f>Sheet1!AK501</f>
        <v>41410</v>
      </c>
      <c r="C501" s="21" t="str">
        <f>IF(Sheet1!I501=A500,"",Sheet1!I501)</f>
        <v/>
      </c>
      <c r="D501" s="22" t="str">
        <f>IF(Sheet1!I501=A500,"",Sheet1!J501)</f>
        <v/>
      </c>
      <c r="E501" s="22" t="str">
        <f>IF(Sheet1!AK501=Sheet2!B500,"",Sheet1!AI501 &amp; " - " &amp;Sheet1!AJ501)</f>
        <v/>
      </c>
      <c r="F501" s="22" t="str">
        <f>IF(Sheet1!T501="","",Sheet1!T501)</f>
        <v>1402808</v>
      </c>
      <c r="G501" s="22" t="str">
        <f>IF(Sheet1!T501="","",Sheet1!AB501)</f>
        <v>3/8-16 thread x 1" lg.,, #18-8 St.stl. cap screw, hex head, plain</v>
      </c>
      <c r="H501" s="22">
        <f>Sheet1!Z501</f>
        <v>16</v>
      </c>
      <c r="I501" s="22" t="str">
        <f>IF(Sheet1!T501="","",Sheet1!AC501)</f>
        <v>EA</v>
      </c>
      <c r="J501" s="23"/>
      <c r="K501" s="23"/>
      <c r="L501" s="23"/>
      <c r="M501" s="24"/>
    </row>
    <row r="502" spans="1:13" ht="25.5" x14ac:dyDescent="0.2">
      <c r="A502" s="2" t="str">
        <f>Sheet1!I502</f>
        <v>M76EX-18L</v>
      </c>
      <c r="B502" s="2">
        <f>Sheet1!AK502</f>
        <v>41410</v>
      </c>
      <c r="C502" s="21" t="str">
        <f>IF(Sheet1!I502=A501,"",Sheet1!I502)</f>
        <v/>
      </c>
      <c r="D502" s="22" t="str">
        <f>IF(Sheet1!I502=A501,"",Sheet1!J502)</f>
        <v/>
      </c>
      <c r="E502" s="22" t="str">
        <f>IF(Sheet1!AK502=Sheet2!B501,"",Sheet1!AI502 &amp; " - " &amp;Sheet1!AJ502)</f>
        <v/>
      </c>
      <c r="F502" s="22" t="str">
        <f>IF(Sheet1!T502="","",Sheet1!T502)</f>
        <v>1192001</v>
      </c>
      <c r="G502" s="22" t="str">
        <f>IF(Sheet1!T502="","",Sheet1!AB502)</f>
        <v>Improperly generated PN, use 11520001</v>
      </c>
      <c r="H502" s="22">
        <f>Sheet1!Z502</f>
        <v>3</v>
      </c>
      <c r="I502" s="22" t="str">
        <f>IF(Sheet1!T502="","",Sheet1!AC502)</f>
        <v>EA</v>
      </c>
      <c r="J502" s="23"/>
      <c r="K502" s="23"/>
      <c r="L502" s="23"/>
      <c r="M502" s="24"/>
    </row>
    <row r="503" spans="1:13" ht="25.5" x14ac:dyDescent="0.2">
      <c r="A503" s="2" t="str">
        <f>Sheet1!I503</f>
        <v>M76EX-18L</v>
      </c>
      <c r="B503" s="2">
        <f>Sheet1!AK503</f>
        <v>41410</v>
      </c>
      <c r="C503" s="21" t="str">
        <f>IF(Sheet1!I503=A502,"",Sheet1!I503)</f>
        <v/>
      </c>
      <c r="D503" s="22" t="str">
        <f>IF(Sheet1!I503=A502,"",Sheet1!J503)</f>
        <v/>
      </c>
      <c r="E503" s="22" t="str">
        <f>IF(Sheet1!AK503=Sheet2!B502,"",Sheet1!AI503 &amp; " - " &amp;Sheet1!AJ503)</f>
        <v/>
      </c>
      <c r="F503" s="22" t="str">
        <f>IF(Sheet1!T503="","",Sheet1!T503)</f>
        <v>1162801</v>
      </c>
      <c r="G503" s="22" t="str">
        <f>IF(Sheet1!T503="","",Sheet1!AB503)</f>
        <v>3/8-16 Thread,#18-8 St.Stl., acorn nut</v>
      </c>
      <c r="H503" s="22">
        <f>Sheet1!Z503</f>
        <v>16</v>
      </c>
      <c r="I503" s="22" t="str">
        <f>IF(Sheet1!T503="","",Sheet1!AC503)</f>
        <v>EA</v>
      </c>
      <c r="J503" s="23"/>
      <c r="K503" s="23"/>
      <c r="L503" s="23"/>
      <c r="M503" s="24"/>
    </row>
    <row r="504" spans="1:13" ht="25.5" x14ac:dyDescent="0.2">
      <c r="A504" s="2" t="str">
        <f>Sheet1!I504</f>
        <v>M76EX-18L</v>
      </c>
      <c r="B504" s="2">
        <f>Sheet1!AK504</f>
        <v>41410</v>
      </c>
      <c r="C504" s="25" t="str">
        <f>IF(Sheet1!I504=A503,"",Sheet1!I504)</f>
        <v/>
      </c>
      <c r="D504" s="26" t="str">
        <f>IF(Sheet1!I504=A503,"",Sheet1!J504)</f>
        <v/>
      </c>
      <c r="E504" s="26" t="str">
        <f>IF(Sheet1!AK504=Sheet2!B503,"",Sheet1!AI504 &amp; " - " &amp;Sheet1!AJ504)</f>
        <v/>
      </c>
      <c r="F504" s="26" t="str">
        <f>IF(Sheet1!T504="","",Sheet1!T504)</f>
        <v>6460060</v>
      </c>
      <c r="G504" s="26" t="str">
        <f>IF(Sheet1!T504="","",Sheet1!AB504)</f>
        <v>Shaft Key, Zn. Pl. Mach., 3/16"x3/16"</v>
      </c>
      <c r="H504" s="26">
        <f>Sheet1!Z504</f>
        <v>2</v>
      </c>
      <c r="I504" s="26" t="str">
        <f>IF(Sheet1!T504="","",Sheet1!AC504)</f>
        <v>IN</v>
      </c>
      <c r="J504" s="27"/>
      <c r="K504" s="27"/>
      <c r="L504" s="27"/>
      <c r="M504" s="28"/>
    </row>
  </sheetData>
  <pageMargins left="0.7" right="0.7" top="0.75" bottom="0.75" header="0.3" footer="0.3"/>
  <pageSetup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534D45B-0B03-4134-A804-B98144E93779}">
            <xm:f>NOT(Sheet1!$B2=J$1)</xm:f>
            <x14:dxf>
              <fill>
                <patternFill>
                  <bgColor theme="0" tint="-0.34998626667073579"/>
                </patternFill>
              </fill>
            </x14:dxf>
          </x14:cfRule>
          <xm:sqref>J2:M504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Elton M. Clark</cp:lastModifiedBy>
  <cp:lastPrinted>2020-11-02T12:56:41Z</cp:lastPrinted>
  <dcterms:created xsi:type="dcterms:W3CDTF">2020-11-02T12:32:16Z</dcterms:created>
  <dcterms:modified xsi:type="dcterms:W3CDTF">2020-11-02T12:57:26Z</dcterms:modified>
</cp:coreProperties>
</file>