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A32" i="1"/>
  <c r="A31" i="1"/>
  <c r="A30" i="1"/>
  <c r="A29" i="1"/>
  <c r="B25" i="1"/>
  <c r="B24" i="1"/>
  <c r="B23" i="1"/>
  <c r="B22" i="1"/>
  <c r="B21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<sst xmlns="http://schemas.openxmlformats.org/spreadsheetml/2006/main" count="36" uniqueCount="25">
  <si>
    <t>CLOSED TICKETS</t>
  </si>
  <si>
    <t>Company</t>
  </si>
  <si>
    <t>Task</t>
  </si>
  <si>
    <t>ForuM General Trading L.L.C</t>
  </si>
  <si>
    <t>Time(hrs)</t>
  </si>
  <si>
    <t>Category</t>
  </si>
  <si>
    <t>SUPPORT</t>
  </si>
  <si>
    <t>DEVELOPMENT</t>
  </si>
  <si>
    <t>query</t>
  </si>
  <si>
    <t>CITROL LUBRICANTS</t>
  </si>
  <si>
    <t>All items in the Import Return is not reflecting in Import Return</t>
  </si>
  <si>
    <r>
      <t>Need the details of cash customer in the printout</t>
    </r>
    <r>
      <rPr>
        <sz val="11"/>
        <color rgb="FF333333"/>
        <rFont val="Calibri"/>
        <family val="2"/>
        <scheme val="minor"/>
      </rPr>
      <t> </t>
    </r>
  </si>
  <si>
    <t>WEEKLY REPORT(16/03/2019-22/03/2019)</t>
  </si>
  <si>
    <t>print</t>
  </si>
  <si>
    <t>Remove address from the print of delivery order</t>
  </si>
  <si>
    <t>Al Salamah Autoglass Tr &amp; Fix LLC</t>
  </si>
  <si>
    <t>discount is not displaying in print (Sales Quotation)</t>
  </si>
  <si>
    <t>NUJOOM AL OUD TRADING CO. WLL</t>
  </si>
  <si>
    <t>Change store (MW) into another system</t>
  </si>
  <si>
    <t>change settings</t>
  </si>
  <si>
    <t>change discount to discount before tax in Sales Quotation</t>
  </si>
  <si>
    <t>LMNOP Kids Fashion PVT LTD</t>
  </si>
  <si>
    <t>amount in the balancesheet showing difference on March 31,2018</t>
  </si>
  <si>
    <t>Amount showing difference in balance sheet</t>
  </si>
  <si>
    <t>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</si>
</sst>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Sheet1!$A$34:$A$35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Sheet1!$B$34:$B$35</c:f>
              <c:numCache>
                <c:formatCode>General</c:formatCode>
                <c:ptCount val="2"/>
                <c:pt idx="0">
                  <c:v>10.3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Sheet1!$A$21:$A$24</c:f>
              <c:strCache>
                <c:ptCount val="4"/>
                <c:pt idx="0">
                  <c:v>ForuM General Trading L.L.C</c:v>
                </c:pt>
                <c:pt idx="1">
                  <c:v>CITROL LUBRICANTS</c:v>
                </c:pt>
                <c:pt idx="2">
                  <c:v>Al Salamah Autoglass Tr &amp; Fix LLC</c:v>
                </c:pt>
                <c:pt idx="3">
                  <c:v>NUJOOM AL OUD TRADING CO. WLL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0.73</c:v>
                </c:pt>
                <c:pt idx="2">
                  <c:v>1.8800000000000001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Sheet1!$A$29:$A$31</c:f>
              <c:strCache>
                <c:ptCount val="3"/>
                <c:pt idx="0">
                  <c:v>print</c:v>
                </c:pt>
                <c:pt idx="1">
                  <c:v>query</c:v>
                </c:pt>
                <c:pt idx="2">
                  <c:v>change settings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3.36</c:v>
                </c:pt>
                <c:pt idx="1">
                  <c:v>0.73</c:v>
                </c:pt>
                <c:pt idx="2">
                  <c:v>0.55000000000000004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37</xdr:row>
      <xdr:rowOff>4762</xdr:rowOff>
    </xdr:from>
    <xdr:to>
      <xdr:col>1</xdr:col>
      <xdr:colOff>4229100</xdr:colOff>
      <xdr:row>53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37</xdr:row>
      <xdr:rowOff>4762</xdr:rowOff>
    </xdr:from>
    <xdr:to>
      <xdr:col>1</xdr:col>
      <xdr:colOff>685800</xdr:colOff>
      <xdr:row>53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4257675</xdr:colOff>
      <xdr:row>36</xdr:row>
      <xdr:rowOff>185736</xdr:rowOff>
    </xdr:from>
    <xdr:to>
      <xdr:col>7</xdr:col>
      <xdr:colOff>361950</xdr:colOff>
      <xdr:row>53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E34" sqref="E34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7.5703125" bestFit="1" customWidth="1"/>
  </cols>
  <sheetData>
    <row r="1" spans="1:4" ht="23.25" x14ac:dyDescent="0.35">
      <c r="A1" s="8" t="s">
        <v>12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5</v>
      </c>
      <c r="D5" s="3" t="s">
        <v>4</v>
      </c>
    </row>
    <row r="7" spans="1:4" x14ac:dyDescent="0.25">
      <c r="A7" s="2" t="s">
        <v>3</v>
      </c>
      <c r="B7" s="2" t="s">
        <v>11</v>
      </c>
      <c r="C7" t="s">
        <v>13</v>
      </c>
      <c r="D7">
        <v>0.88</v>
      </c>
    </row>
    <row r="8" spans="1:4" s="1" customFormat="1" x14ac:dyDescent="0.25">
      <c r="A8" s="2" t="s">
        <v>9</v>
      </c>
      <c r="B8" s="6" t="s">
        <v>10</v>
      </c>
      <c r="C8" s="1" t="s">
        <v>8</v>
      </c>
      <c r="D8" s="1">
        <v>0.73</v>
      </c>
    </row>
    <row r="9" spans="1:4" s="1" customFormat="1" x14ac:dyDescent="0.25">
      <c r="A9" s="2" t="s">
        <v>3</v>
      </c>
      <c r="B9" s="6" t="s">
        <v>14</v>
      </c>
      <c r="C9" s="1" t="s">
        <v>13</v>
      </c>
      <c r="D9" s="1">
        <v>1.1499999999999999</v>
      </c>
    </row>
    <row r="10" spans="1:4" s="1" customFormat="1" x14ac:dyDescent="0.25">
      <c r="A10" s="2" t="s">
        <v>15</v>
      </c>
      <c r="B10" s="6" t="s">
        <v>16</v>
      </c>
      <c r="C10" s="1" t="s">
        <v>13</v>
      </c>
      <c r="D10" s="1">
        <v>1.33</v>
      </c>
    </row>
    <row r="11" spans="1:4" s="1" customFormat="1" x14ac:dyDescent="0.25">
      <c r="A11" s="2" t="s">
        <v>17</v>
      </c>
      <c r="B11" s="6" t="s">
        <v>18</v>
      </c>
      <c r="C11" s="1" t="s">
        <v>19</v>
      </c>
      <c r="D11" s="1">
        <v>0</v>
      </c>
    </row>
    <row r="12" spans="1:4" s="1" customFormat="1" x14ac:dyDescent="0.25">
      <c r="A12" s="2" t="s">
        <v>15</v>
      </c>
      <c r="B12" s="6" t="s">
        <v>20</v>
      </c>
      <c r="C12" s="1" t="s">
        <v>19</v>
      </c>
      <c r="D12" s="1">
        <v>0.55000000000000004</v>
      </c>
    </row>
    <row r="13" spans="1:4" s="1" customFormat="1" x14ac:dyDescent="0.25">
      <c r="A13" s="2" t="s">
        <v>21</v>
      </c>
      <c r="B13" s="6" t="s">
        <v>22</v>
      </c>
      <c r="C13" s="1" t="s">
        <v>24</v>
      </c>
      <c r="D13" s="1">
        <v>1.05</v>
      </c>
    </row>
    <row r="14" spans="1:4" s="1" customFormat="1" x14ac:dyDescent="0.25">
      <c r="A14" s="2" t="s">
        <v>21</v>
      </c>
      <c r="B14" s="6" t="s">
        <v>23</v>
      </c>
      <c r="C14" s="1" t="s">
        <v>24</v>
      </c>
      <c r="D14" s="1">
        <v>0.3</v>
      </c>
    </row>
    <row r="15" spans="1:4" s="1" customFormat="1" x14ac:dyDescent="0.25"/>
    <row r="16" spans="1:4" s="1" customFormat="1" x14ac:dyDescent="0.25"/>
    <row r="19" spans="1:2" x14ac:dyDescent="0.25">
      <c r="A19" s="3" t="s">
        <v>1</v>
      </c>
      <c r="B19" s="3" t="s">
        <v>4</v>
      </c>
    </row>
    <row r="20" spans="1:2" x14ac:dyDescent="0.25">
      <c r="B20" s="4"/>
    </row>
    <row r="21" spans="1:2" x14ac:dyDescent="0.25">
      <c r="A21" s="4" t="str">
        <f>A7</f>
        <v>ForuM General Trading L.L.C</v>
      </c>
      <c r="B21" s="4">
        <f>D7+D9</f>
        <v>2.0299999999999998</v>
      </c>
    </row>
    <row r="22" spans="1:2" ht="13.5" customHeight="1" x14ac:dyDescent="0.25">
      <c r="A22" s="4" t="str">
        <f>A8</f>
        <v>CITROL LUBRICANTS</v>
      </c>
      <c r="B22" s="4">
        <f>D8</f>
        <v>0.73</v>
      </c>
    </row>
    <row r="23" spans="1:2" x14ac:dyDescent="0.25">
      <c r="A23" s="4" t="str">
        <f>A10</f>
        <v>Al Salamah Autoglass Tr &amp; Fix LLC</v>
      </c>
      <c r="B23" s="4">
        <f>D10+D12</f>
        <v>1.8800000000000001</v>
      </c>
    </row>
    <row r="24" spans="1:2" x14ac:dyDescent="0.25">
      <c r="A24" s="4" t="str">
        <f>A11</f>
        <v>NUJOOM AL OUD TRADING CO. WLL</v>
      </c>
      <c r="B24" s="4">
        <f>D11</f>
        <v>0</v>
      </c>
    </row>
    <row r="25" spans="1:2" x14ac:dyDescent="0.25">
      <c r="A25" s="4" t="str">
        <f>A13</f>
        <v>LMNOP Kids Fashion PVT LTD</v>
      </c>
      <c r="B25" s="4">
        <f>D13+D14</f>
        <v>1.35</v>
      </c>
    </row>
    <row r="27" spans="1:2" x14ac:dyDescent="0.25">
      <c r="A27" s="3" t="s">
        <v>2</v>
      </c>
      <c r="B27" s="3" t="s">
        <v>4</v>
      </c>
    </row>
    <row r="29" spans="1:2" x14ac:dyDescent="0.25">
      <c r="A29" s="4" t="str">
        <f>C7</f>
        <v>print</v>
      </c>
      <c r="B29" s="4">
        <f>D7+D9+D10</f>
        <v>3.36</v>
      </c>
    </row>
    <row r="30" spans="1:2" x14ac:dyDescent="0.25">
      <c r="A30" s="4" t="str">
        <f>C8</f>
        <v>query</v>
      </c>
      <c r="B30" s="4">
        <f>D8</f>
        <v>0.73</v>
      </c>
    </row>
    <row r="31" spans="1:2" x14ac:dyDescent="0.25">
      <c r="A31" s="4" t="str">
        <f>C11</f>
        <v>change settings</v>
      </c>
      <c r="B31" s="4">
        <f>D11+D12</f>
        <v>0.55000000000000004</v>
      </c>
    </row>
    <row r="32" spans="1:2" s="1" customFormat="1" x14ac:dyDescent="0.25">
      <c r="A32" s="4" t="str">
        <f>C13</f>
        <v>MIS</v>
      </c>
      <c r="B32" s="4">
        <f>D13+D14</f>
        <v>1.35</v>
      </c>
    </row>
    <row r="33" spans="1:2" s="1" customFormat="1" x14ac:dyDescent="0.25"/>
    <row r="34" spans="1:2" x14ac:dyDescent="0.25">
      <c r="A34" s="5" t="s">
        <v>7</v>
      </c>
      <c r="B34" s="5">
        <v>10.3</v>
      </c>
    </row>
    <row r="35" spans="1:2" x14ac:dyDescent="0.25">
      <c r="A35" s="5" t="s">
        <v>6</v>
      </c>
      <c r="B35" s="5">
        <v>6</v>
      </c>
    </row>
  </sheetData>
  <mergeCells count="2">
    <mergeCell ref="A3:D3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2019-03-23T04:06:56Z</dcterms:modified>
</cp:coreProperties>
</file>