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Firose\Support Analysis\Week 27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6" i="1" s="1"/>
  <c r="D4" i="1"/>
  <c r="C21" i="1" s="1"/>
  <c r="D5" i="1"/>
  <c r="B15" i="1" s="1"/>
  <c r="B17" i="1" l="1"/>
</calcChain>
</file>

<file path=xl/sharedStrings.xml><?xml version="1.0" encoding="utf-8"?>
<sst xmlns="http://schemas.openxmlformats.org/spreadsheetml/2006/main" count="38" uniqueCount="22">
  <si>
    <t>CUSTOMER</t>
  </si>
  <si>
    <t>TASKS</t>
  </si>
  <si>
    <t>STATUS</t>
  </si>
  <si>
    <t>CLOSED</t>
  </si>
  <si>
    <t>TIME</t>
  </si>
  <si>
    <t>TYPE</t>
  </si>
  <si>
    <t>COUNT</t>
  </si>
  <si>
    <t>COMPANY</t>
  </si>
  <si>
    <t>Query</t>
  </si>
  <si>
    <t>2</t>
  </si>
  <si>
    <t>27/6/2018</t>
  </si>
  <si>
    <t>FORUM</t>
  </si>
  <si>
    <t>Sold qty in order menu is wrong</t>
  </si>
  <si>
    <t>Error in interbranch report</t>
  </si>
  <si>
    <t>Error in sales return</t>
  </si>
  <si>
    <t>HOLDED</t>
  </si>
  <si>
    <t>28/6/2018</t>
  </si>
  <si>
    <t>How to save goods receiving note which are not received</t>
  </si>
  <si>
    <t>AL SALAMAH</t>
  </si>
  <si>
    <t>Database Modification</t>
  </si>
  <si>
    <t>Other</t>
  </si>
  <si>
    <t>Al SALMAH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</si>
</sst>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Sheet1!$A$21:$A$22</c:f>
              <c:strCache>
                <c:ptCount val="2"/>
                <c:pt idx="0">
                  <c:v>FORUM</c:v>
                </c:pt>
                <c:pt idx="1">
                  <c:v>Al SALMAH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267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Sheet1!$A$15:$A$17</c:f>
              <c:strCache>
                <c:ptCount val="3"/>
                <c:pt idx="0">
                  <c:v>Database Modification</c:v>
                </c:pt>
                <c:pt idx="1">
                  <c:v>Query</c:v>
                </c:pt>
                <c:pt idx="2">
                  <c:v>Other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147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3352798</xdr:colOff>
      <xdr:row>23</xdr:row>
      <xdr:rowOff>180975</xdr:rowOff>
    </xdr:from>
    <xdr:to>
      <xdr:col>4</xdr:col>
      <xdr:colOff>504824</xdr:colOff>
      <xdr:row>44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180975</xdr:rowOff>
    </xdr:from>
    <xdr:to>
      <xdr:col>1</xdr:col>
      <xdr:colOff>2724149</xdr:colOff>
      <xdr:row>43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4:C17" totalsRowShown="0" headerRowDxfId="23" dataDxfId="22">
  <autoFilter ref="A14:C17"/>
  <tableColumns count="3">
    <tableColumn id="1" name="TASKS" dataDxfId="21"/>
    <tableColumn id="3" name="TIME" dataDxfId="20" totalsRowDxfId="19">
      <calculatedColumnFormula>SUM(#REF!=#REF!)</calculatedColumnFormula>
    </tableColumn>
    <tableColumn id="4" name="2" dataDxfId="18" totalsRow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20:C22" totalsRowShown="0" headerRowDxfId="16" dataDxfId="15">
  <autoFilter ref="A20:C22"/>
  <tableColumns count="3">
    <tableColumn id="1" name="COMPANY" dataDxfId="14"/>
    <tableColumn id="2" name="COUNT" dataDxfId="13"/>
    <tableColumn id="3" name="TIME" dataDxfId="12">
      <calculatedColumnFormula>SUM(D4,D5,Table24[TIME])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E6" totalsRowShown="0" headerRowDxfId="11">
  <autoFilter ref="A3:E6"/>
  <tableColumns count="5">
    <tableColumn id="1" name="CUSTOMER" dataDxfId="10"/>
    <tableColumn id="2" name="TASKS" dataDxfId="9"/>
    <tableColumn id="3" name="STATUS" dataDxfId="8"/>
    <tableColumn id="4" name="TIME" dataDxfId="7">
      <calculatedColumnFormula>1/60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A10:E11" totalsRowShown="0" headerRowDxfId="5">
  <autoFilter ref="A10:E11"/>
  <tableColumns count="5">
    <tableColumn id="1" name="CUSTOMER" dataDxfId="4"/>
    <tableColumn id="2" name="TASKS" dataDxfId="3"/>
    <tableColumn id="3" name="STATUS" dataDxfId="2"/>
    <tableColumn id="4" name="TIME" dataDxfId="1">
      <calculatedColumnFormula>1*60</calculatedColumnFormula>
    </tableColumn>
    <tableColumn id="5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selection activeCell="B48" sqref="B48"/>
    </sheetView>
  </sheetViews>
  <sheetFormatPr defaultRowHeight="15" x14ac:dyDescent="0.25"/>
  <cols>
    <col min="1" max="1" width="45.28515625" style="4" customWidth="1"/>
    <col min="2" max="2" width="81.7109375" style="4" customWidth="1"/>
    <col min="3" max="3" width="17.42578125" style="4" customWidth="1"/>
    <col min="4" max="4" width="16.7109375" style="21" customWidth="1"/>
    <col min="5" max="5" width="25" style="4" customWidth="1"/>
    <col min="6" max="16384" width="9.140625" style="4"/>
  </cols>
  <sheetData>
    <row r="1" spans="1:5" ht="23.25" x14ac:dyDescent="0.35">
      <c r="A1" s="1"/>
      <c r="B1" s="10" t="s">
        <v>10</v>
      </c>
      <c r="D1" s="16"/>
      <c r="E1" s="3"/>
    </row>
    <row r="2" spans="1:5" x14ac:dyDescent="0.25">
      <c r="A2" s="1"/>
      <c r="B2" s="2"/>
      <c r="D2" s="16"/>
      <c r="E2" s="3"/>
    </row>
    <row r="3" spans="1:5" ht="18.75" x14ac:dyDescent="0.3">
      <c r="A3" s="9" t="s">
        <v>0</v>
      </c>
      <c r="B3" s="9" t="s">
        <v>1</v>
      </c>
      <c r="C3" s="9" t="s">
        <v>2</v>
      </c>
      <c r="D3" s="19" t="s">
        <v>4</v>
      </c>
      <c r="E3" s="9" t="s">
        <v>5</v>
      </c>
    </row>
    <row r="4" spans="1:5" x14ac:dyDescent="0.25">
      <c r="A4" s="7" t="s">
        <v>11</v>
      </c>
      <c r="B4" s="1" t="s">
        <v>12</v>
      </c>
      <c r="C4" s="3" t="s">
        <v>3</v>
      </c>
      <c r="D4" s="20">
        <f>SUM(2*60,27)</f>
        <v>147</v>
      </c>
      <c r="E4" s="3" t="s">
        <v>20</v>
      </c>
    </row>
    <row r="5" spans="1:5" x14ac:dyDescent="0.25">
      <c r="A5" s="25"/>
      <c r="B5" s="26" t="s">
        <v>13</v>
      </c>
      <c r="C5" s="22" t="s">
        <v>3</v>
      </c>
      <c r="D5" s="23">
        <f>1*60</f>
        <v>60</v>
      </c>
      <c r="E5" s="24" t="s">
        <v>19</v>
      </c>
    </row>
    <row r="6" spans="1:5" x14ac:dyDescent="0.25">
      <c r="A6" s="25" t="s">
        <v>18</v>
      </c>
      <c r="B6" s="26" t="s">
        <v>14</v>
      </c>
      <c r="C6" s="22" t="s">
        <v>15</v>
      </c>
      <c r="D6" s="23"/>
      <c r="E6" s="24" t="s">
        <v>20</v>
      </c>
    </row>
    <row r="7" spans="1:5" x14ac:dyDescent="0.25">
      <c r="A7" s="27"/>
      <c r="B7" s="28"/>
      <c r="C7" s="29"/>
      <c r="D7" s="30"/>
      <c r="E7" s="29"/>
    </row>
    <row r="8" spans="1:5" ht="23.25" x14ac:dyDescent="0.35">
      <c r="A8" s="1"/>
      <c r="B8" s="10" t="s">
        <v>16</v>
      </c>
      <c r="D8" s="16"/>
      <c r="E8" s="3"/>
    </row>
    <row r="9" spans="1:5" x14ac:dyDescent="0.25">
      <c r="A9" s="1"/>
      <c r="B9" s="2"/>
      <c r="D9" s="16"/>
      <c r="E9" s="3"/>
    </row>
    <row r="10" spans="1:5" ht="18.75" x14ac:dyDescent="0.3">
      <c r="A10" s="9" t="s">
        <v>0</v>
      </c>
      <c r="B10" s="9" t="s">
        <v>1</v>
      </c>
      <c r="C10" s="9" t="s">
        <v>2</v>
      </c>
      <c r="D10" s="19" t="s">
        <v>4</v>
      </c>
      <c r="E10" s="9" t="s">
        <v>5</v>
      </c>
    </row>
    <row r="11" spans="1:5" x14ac:dyDescent="0.25">
      <c r="A11" s="7" t="s">
        <v>11</v>
      </c>
      <c r="B11" s="1" t="s">
        <v>17</v>
      </c>
      <c r="C11" s="3" t="s">
        <v>3</v>
      </c>
      <c r="D11" s="20">
        <f>1*60</f>
        <v>60</v>
      </c>
      <c r="E11" s="3" t="s">
        <v>8</v>
      </c>
    </row>
    <row r="12" spans="1:5" x14ac:dyDescent="0.25">
      <c r="A12" s="27"/>
      <c r="B12" s="28"/>
      <c r="C12" s="29"/>
      <c r="D12" s="30"/>
      <c r="E12" s="29"/>
    </row>
    <row r="13" spans="1:5" x14ac:dyDescent="0.25">
      <c r="A13" s="27"/>
      <c r="B13" s="28"/>
      <c r="C13" s="29"/>
      <c r="D13" s="30"/>
      <c r="E13" s="29"/>
    </row>
    <row r="14" spans="1:5" ht="18.75" x14ac:dyDescent="0.3">
      <c r="A14" s="11" t="s">
        <v>1</v>
      </c>
      <c r="B14" s="8" t="s">
        <v>4</v>
      </c>
      <c r="C14" s="17" t="s">
        <v>9</v>
      </c>
    </row>
    <row r="15" spans="1:5" x14ac:dyDescent="0.25">
      <c r="A15" s="5" t="s">
        <v>19</v>
      </c>
      <c r="B15" s="5">
        <f>SUM(D5)</f>
        <v>60</v>
      </c>
      <c r="C15" s="12">
        <v>1</v>
      </c>
    </row>
    <row r="16" spans="1:5" x14ac:dyDescent="0.25">
      <c r="A16" s="5" t="s">
        <v>8</v>
      </c>
      <c r="B16" s="18">
        <f>SUM(Table24[TIME])</f>
        <v>60</v>
      </c>
      <c r="C16" s="5">
        <v>1</v>
      </c>
    </row>
    <row r="17" spans="1:3" x14ac:dyDescent="0.25">
      <c r="A17" s="5" t="s">
        <v>20</v>
      </c>
      <c r="B17" s="18">
        <f>SUM(D4)</f>
        <v>147</v>
      </c>
      <c r="C17" s="5">
        <v>2</v>
      </c>
    </row>
    <row r="18" spans="1:3" x14ac:dyDescent="0.25">
      <c r="A18" s="5"/>
      <c r="B18" s="18"/>
      <c r="C18" s="5"/>
    </row>
    <row r="19" spans="1:3" x14ac:dyDescent="0.25">
      <c r="A19" s="5"/>
      <c r="B19" s="18"/>
      <c r="C19" s="5"/>
    </row>
    <row r="20" spans="1:3" ht="18.75" x14ac:dyDescent="0.3">
      <c r="A20" s="6" t="s">
        <v>7</v>
      </c>
      <c r="B20" s="6" t="s">
        <v>6</v>
      </c>
      <c r="C20" s="15" t="s">
        <v>4</v>
      </c>
    </row>
    <row r="21" spans="1:3" x14ac:dyDescent="0.25">
      <c r="A21" s="3" t="s">
        <v>11</v>
      </c>
      <c r="B21" s="14">
        <v>3</v>
      </c>
      <c r="C21" s="13">
        <f>SUM(D4,D5,Table24[TIME])</f>
        <v>267</v>
      </c>
    </row>
    <row r="22" spans="1:3" x14ac:dyDescent="0.25">
      <c r="A22" s="3" t="s">
        <v>21</v>
      </c>
      <c r="B22" s="14">
        <v>1</v>
      </c>
      <c r="C22" s="13"/>
    </row>
  </sheetData>
  <pageMargins left="0.7" right="0.7" top="0.75" bottom="0.75" header="0.3" footer="0.3"/>
  <pageSetup orientation="portrait" horizontalDpi="180" verticalDpi="18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2018-06-30T08:42:14Z</dcterms:modified>
</cp:coreProperties>
</file>