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4" i="1"/>
  <c r="B33" i="1"/>
  <c r="B31" i="1"/>
  <c r="B30" i="1"/>
  <c r="A45" i="1"/>
  <c r="A44" i="1"/>
  <c r="A43" i="1"/>
  <c r="A42" i="1"/>
  <c r="A41" i="1"/>
  <c r="A40" i="1"/>
  <c r="A39" i="1"/>
  <c r="A34" i="1"/>
  <c r="A33" i="1"/>
  <c r="A31" i="1"/>
  <c r="A30" i="1"/>
  <c r="B32" i="1" l="1"/>
</calcChain>
</file>

<file path=xl/sharedStrings.xml><?xml version="1.0" encoding="utf-8"?>
<sst xmlns="http://schemas.openxmlformats.org/spreadsheetml/2006/main" count="51" uniqueCount="34">
  <si>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</si>
  <si>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</si>
  <si>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</si>
  <si>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</si>
  <si>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</si>
  <si>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</si>
  <si>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</si>
  <si>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</si>
  <si>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</si>
  <si>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CITROL LUBRICANTS</t>
  </si>
  <si>
    <t>ForuM General Trading L.L.C</t>
  </si>
  <si>
    <t>Amount difference in branch transfer out and branch transfer in</t>
  </si>
  <si>
    <t>NUJOOM AL OUD TRADING CO. WLL</t>
  </si>
  <si>
    <t>holded</t>
  </si>
  <si>
    <t>MIS</t>
  </si>
  <si>
    <t>print</t>
  </si>
  <si>
    <t>Al Salamah Autoglass Tr &amp; Fix LLC</t>
  </si>
  <si>
    <t>TIME(hrs)</t>
  </si>
  <si>
    <t xml:space="preserve">   29/01/2019</t>
  </si>
  <si>
    <t>Chancellor Trading Est.</t>
  </si>
  <si>
    <t>stock adjustment account is not showing in stock adjustment</t>
  </si>
  <si>
    <t>30/01/2019</t>
  </si>
  <si>
    <t>Total quantity column showing unfit</t>
  </si>
  <si>
    <t>TEEB EMIRATES PERFUME LLC</t>
  </si>
  <si>
    <t> Disable two narration fields from sales window</t>
  </si>
  <si>
    <t>31/01/2019</t>
  </si>
  <si>
    <t>Unable to save a invoice document which once raised the invoice and then cancelled</t>
  </si>
  <si>
    <t>Ref No is not updating automatically</t>
  </si>
  <si>
    <t>Al Rawdah Perfumes</t>
  </si>
  <si>
    <t> One item showing rate difference in production</t>
  </si>
  <si>
    <t xml:space="preserve">Pending Tickets </t>
  </si>
  <si>
    <t>Weighted Average of cost</t>
  </si>
  <si>
    <t>change settings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</si>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</sst>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theme="1"/>
      <name val="Arial Black"/>
      <family val="2"/>
    </font>
    <font>
      <b/>
      <sz val="18"/>
      <color rgb="FF33333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vertical="top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Sheet1!$A$50:$A$51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Sheet1!$A$39:$A$45</c:f>
              <c:strCache>
                <c:ptCount val="7"/>
                <c:pt idx="0">
                  <c:v>ForuM General Trading L.L.C</c:v>
                </c:pt>
                <c:pt idx="1">
                  <c:v>Al Salamah Autoglass Tr &amp; Fix LLC</c:v>
                </c:pt>
                <c:pt idx="2">
                  <c:v>Chancellor Trading Est.</c:v>
                </c:pt>
                <c:pt idx="3">
                  <c:v>NUJOOM AL OUD TRADING CO. WLL</c:v>
                </c:pt>
                <c:pt idx="4">
                  <c:v>TEEB EMIRATES PERFUME LLC</c:v>
                </c:pt>
                <c:pt idx="5">
                  <c:v>CITROL LUBRICANTS</c:v>
                </c:pt>
                <c:pt idx="6">
                  <c:v>Al Rawdah Perfumes</c:v>
                </c:pt>
              </c:strCache>
            </c:strRef>
          </c:cat>
          <c:val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8.02</c:v>
                </c:pt>
                <c:pt idx="2">
                  <c:v>0.39</c:v>
                </c:pt>
                <c:pt idx="3">
                  <c:v>0.09</c:v>
                </c:pt>
                <c:pt idx="4">
                  <c:v>1.1200000000000001</c:v>
                </c:pt>
                <c:pt idx="5">
                  <c:v>2.7</c:v>
                </c:pt>
                <c:pt idx="6">
                  <c:v>0.5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Sheet1!$A$30:$A$34</c:f>
              <c:strCache>
                <c:ptCount val="4"/>
                <c:pt idx="0">
                  <c:v>MIS</c:v>
                </c:pt>
                <c:pt idx="1">
                  <c:v>change settings</c:v>
                </c:pt>
                <c:pt idx="2">
                  <c:v>print</c:v>
                </c:pt>
                <c:pt idx="3">
                  <c:v>query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4"/>
                <c:pt idx="0">
                  <c:v>7.35</c:v>
                </c:pt>
                <c:pt idx="1">
                  <c:v>0.48</c:v>
                </c:pt>
                <c:pt idx="2">
                  <c:v>0.67</c:v>
                </c:pt>
                <c:pt idx="3">
                  <c:v>4.32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3714750</xdr:colOff>
      <xdr:row>52</xdr:row>
      <xdr:rowOff>14287</xdr:rowOff>
    </xdr:from>
    <xdr:to>
      <xdr:col>2</xdr:col>
      <xdr:colOff>1438275</xdr:colOff>
      <xdr:row>66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4762</xdr:rowOff>
    </xdr:from>
    <xdr:to>
      <xdr:col>1</xdr:col>
      <xdr:colOff>3743325</xdr:colOff>
      <xdr:row>66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14286</xdr:rowOff>
    </xdr:from>
    <xdr:to>
      <xdr:col>1</xdr:col>
      <xdr:colOff>0</xdr:colOff>
      <xdr:row>66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8:A35" totalsRowCount="1" headerRowDxfId="8">
  <autoFilter ref="A28:A34"/>
  <tableColumns count="1">
    <tableColumn id="1" name="TASKS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B35" totalsRowCount="1" headerRowDxfId="6">
  <autoFilter ref="B28:B34"/>
  <tableColumns count="1">
    <tableColumn id="1" name="TIME" dataDxfId="5" totalsRowDxfId="4">
      <calculatedColumnFormula>D9+D11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7:B47" totalsRowCount="1">
  <autoFilter ref="A37:B46"/>
  <tableColumns count="2">
    <tableColumn id="1" name="COMPANY" dataDxfId="3" totalsRowDxfId="2"/>
    <tableColumn id="2" name="TIME" dataDxfId="1" totalsRowDxfId="0">
      <calculatedColumnFormula>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workbookViewId="0">
      <selection activeCell="D59" sqref="D59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1" spans="1:16384" ht="25.5" customHeight="1" x14ac:dyDescent="0.25">
      <c r="B1" s="14" t="s">
        <v>30</v>
      </c>
    </row>
    <row r="3" spans="1:16384" ht="18.75" x14ac:dyDescent="0.4">
      <c r="A3" s="4" t="s">
        <v>0</v>
      </c>
      <c r="B3" s="4" t="s">
        <v>1</v>
      </c>
      <c r="C3" s="4" t="s">
        <v>2</v>
      </c>
      <c r="D3" s="4" t="s">
        <v>17</v>
      </c>
      <c r="E3" s="4" t="s">
        <v>4</v>
      </c>
    </row>
    <row r="5" spans="1:16384" x14ac:dyDescent="0.25">
      <c r="A5" s="9" t="s">
        <v>10</v>
      </c>
      <c r="B5" s="11" t="s">
        <v>11</v>
      </c>
      <c r="C5" s="2" t="s">
        <v>13</v>
      </c>
      <c r="D5" s="2">
        <v>0</v>
      </c>
      <c r="E5" s="2" t="s">
        <v>14</v>
      </c>
    </row>
    <row r="6" spans="1:16384" x14ac:dyDescent="0.25">
      <c r="A6" s="9" t="s">
        <v>16</v>
      </c>
      <c r="B6" s="11" t="s">
        <v>31</v>
      </c>
      <c r="C6" s="2" t="s">
        <v>13</v>
      </c>
      <c r="D6" s="2">
        <v>7.35</v>
      </c>
      <c r="E6" s="2" t="s">
        <v>14</v>
      </c>
    </row>
    <row r="7" spans="1:1638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  <c r="XFD7" s="9"/>
    </row>
    <row r="8" spans="1:16384" ht="27" x14ac:dyDescent="0.5">
      <c r="A8" s="1"/>
      <c r="B8" s="3" t="s">
        <v>18</v>
      </c>
    </row>
    <row r="10" spans="1:16384" x14ac:dyDescent="0.25">
      <c r="A10" s="9" t="s">
        <v>19</v>
      </c>
      <c r="B10" s="9" t="s">
        <v>20</v>
      </c>
      <c r="C10" s="2" t="s">
        <v>5</v>
      </c>
      <c r="D10" s="2">
        <v>0.39</v>
      </c>
      <c r="E10" s="2" t="s">
        <v>32</v>
      </c>
    </row>
    <row r="11" spans="1:16384" x14ac:dyDescent="0.25">
      <c r="A11" s="9" t="s">
        <v>12</v>
      </c>
      <c r="B11" s="9" t="s">
        <v>20</v>
      </c>
      <c r="C11" s="2" t="s">
        <v>5</v>
      </c>
      <c r="D11" s="2">
        <v>0.09</v>
      </c>
      <c r="E11" s="2" t="s">
        <v>32</v>
      </c>
    </row>
    <row r="12" spans="1:16384" x14ac:dyDescent="0.25">
      <c r="A12" s="9"/>
      <c r="B12" s="11"/>
      <c r="C12" s="2"/>
      <c r="D12" s="2"/>
      <c r="E12" s="2"/>
    </row>
    <row r="13" spans="1:16384" ht="24" customHeight="1" x14ac:dyDescent="0.25">
      <c r="A13" s="9"/>
      <c r="B13" s="15" t="s">
        <v>21</v>
      </c>
      <c r="C13" s="2"/>
      <c r="D13" s="2"/>
      <c r="E13" s="2"/>
    </row>
    <row r="14" spans="1:16384" x14ac:dyDescent="0.25">
      <c r="A14" s="9"/>
      <c r="B14" s="11"/>
      <c r="C14" s="2"/>
      <c r="D14" s="2"/>
      <c r="E14" s="2"/>
    </row>
    <row r="15" spans="1:16384" x14ac:dyDescent="0.25">
      <c r="A15" s="9" t="s">
        <v>16</v>
      </c>
      <c r="B15" s="9" t="s">
        <v>22</v>
      </c>
      <c r="C15" s="2" t="s">
        <v>5</v>
      </c>
      <c r="D15" s="2">
        <v>0.67</v>
      </c>
      <c r="E15" s="2" t="s">
        <v>15</v>
      </c>
    </row>
    <row r="16" spans="1:16384" x14ac:dyDescent="0.25">
      <c r="A16" s="9" t="s">
        <v>23</v>
      </c>
      <c r="B16" s="9" t="s">
        <v>24</v>
      </c>
      <c r="C16" s="2" t="s">
        <v>5</v>
      </c>
      <c r="D16" s="2">
        <v>0.45</v>
      </c>
      <c r="E16" s="2" t="s">
        <v>33</v>
      </c>
    </row>
    <row r="17" spans="1:5" x14ac:dyDescent="0.25">
      <c r="A17" s="2"/>
      <c r="B17" s="2"/>
      <c r="C17" s="2"/>
      <c r="D17" s="2"/>
      <c r="E17" s="2"/>
    </row>
    <row r="18" spans="1:5" ht="29.25" customHeight="1" x14ac:dyDescent="0.5">
      <c r="A18" s="2"/>
      <c r="B18" s="13" t="s">
        <v>25</v>
      </c>
      <c r="C18" s="2"/>
      <c r="D18" s="2"/>
      <c r="E18" s="2"/>
    </row>
    <row r="19" spans="1:5" ht="15.75" thickBot="1" x14ac:dyDescent="0.3">
      <c r="A19" s="2"/>
      <c r="B19" s="2"/>
      <c r="C19" s="2"/>
      <c r="D19" s="2"/>
      <c r="E19" s="2"/>
    </row>
    <row r="20" spans="1:5" ht="15.75" thickBot="1" x14ac:dyDescent="0.3">
      <c r="A20" s="9" t="s">
        <v>9</v>
      </c>
      <c r="B20" s="16" t="s">
        <v>26</v>
      </c>
      <c r="C20" s="2" t="s">
        <v>5</v>
      </c>
      <c r="D20" s="2">
        <v>2.7</v>
      </c>
      <c r="E20" s="2" t="s">
        <v>33</v>
      </c>
    </row>
    <row r="21" spans="1:5" x14ac:dyDescent="0.25">
      <c r="A21" s="9" t="s">
        <v>23</v>
      </c>
      <c r="B21" s="9" t="s">
        <v>27</v>
      </c>
      <c r="C21" s="2" t="s">
        <v>5</v>
      </c>
      <c r="D21" s="2">
        <v>0.67</v>
      </c>
      <c r="E21" s="2" t="s">
        <v>33</v>
      </c>
    </row>
    <row r="22" spans="1:5" ht="14.25" customHeight="1" x14ac:dyDescent="0.25">
      <c r="A22" s="9"/>
      <c r="B22" s="11"/>
      <c r="C22" s="2"/>
      <c r="D22" s="2"/>
      <c r="E22" s="2"/>
    </row>
    <row r="23" spans="1:5" ht="28.5" customHeight="1" x14ac:dyDescent="0.5">
      <c r="B23" s="12">
        <v>43467</v>
      </c>
    </row>
    <row r="24" spans="1:5" ht="15" customHeight="1" x14ac:dyDescent="0.25"/>
    <row r="25" spans="1:5" ht="15" customHeight="1" x14ac:dyDescent="0.25">
      <c r="A25" s="9" t="s">
        <v>28</v>
      </c>
      <c r="B25" s="9" t="s">
        <v>29</v>
      </c>
      <c r="C25" s="2" t="s">
        <v>13</v>
      </c>
      <c r="D25" s="2">
        <v>0.5</v>
      </c>
      <c r="E25" s="2" t="s">
        <v>33</v>
      </c>
    </row>
    <row r="26" spans="1:5" ht="15" customHeight="1" x14ac:dyDescent="0.25">
      <c r="A26" s="9"/>
      <c r="B26" s="11"/>
      <c r="E26" s="2"/>
    </row>
    <row r="27" spans="1:5" ht="15" customHeight="1" x14ac:dyDescent="0.25"/>
    <row r="28" spans="1:5" ht="21.75" customHeight="1" x14ac:dyDescent="0.35">
      <c r="A28" s="6" t="s">
        <v>1</v>
      </c>
      <c r="B28" s="8" t="s">
        <v>3</v>
      </c>
      <c r="C28" s="2"/>
      <c r="D28" s="2"/>
      <c r="E28" s="2"/>
    </row>
    <row r="30" spans="1:5" x14ac:dyDescent="0.25">
      <c r="A30" s="2" t="str">
        <f>E5</f>
        <v>MIS</v>
      </c>
      <c r="B30" s="2">
        <f>D5+D6</f>
        <v>7.35</v>
      </c>
      <c r="C30" s="2"/>
    </row>
    <row r="31" spans="1:5" x14ac:dyDescent="0.25">
      <c r="A31" s="2" t="str">
        <f>E10</f>
        <v>change settings</v>
      </c>
      <c r="B31" s="2">
        <f>D10+D11</f>
        <v>0.48</v>
      </c>
      <c r="C31" s="2"/>
    </row>
    <row r="32" spans="1:5" hidden="1" x14ac:dyDescent="0.25">
      <c r="A32" s="2"/>
      <c r="B32" s="2" t="e">
        <f>#REF!+D28</f>
        <v>#REF!</v>
      </c>
      <c r="C32" s="2"/>
    </row>
    <row r="33" spans="1:3" x14ac:dyDescent="0.25">
      <c r="A33" s="2" t="str">
        <f>E15</f>
        <v>print</v>
      </c>
      <c r="B33" s="2">
        <f>D15</f>
        <v>0.67</v>
      </c>
      <c r="C33" s="2"/>
    </row>
    <row r="34" spans="1:3" x14ac:dyDescent="0.25">
      <c r="A34" s="2" t="str">
        <f>E16</f>
        <v>query</v>
      </c>
      <c r="B34" s="2">
        <f>D25+D21+D20+D16</f>
        <v>4.32</v>
      </c>
      <c r="C34" s="2"/>
    </row>
    <row r="35" spans="1:3" x14ac:dyDescent="0.25">
      <c r="A35" s="2"/>
      <c r="B35" s="10"/>
      <c r="C35" s="2"/>
    </row>
    <row r="37" spans="1:3" ht="21" x14ac:dyDescent="0.35">
      <c r="A37" s="5" t="s">
        <v>6</v>
      </c>
      <c r="B37" s="6" t="s">
        <v>3</v>
      </c>
    </row>
    <row r="38" spans="1:3" ht="21" x14ac:dyDescent="0.35">
      <c r="A38" s="2"/>
      <c r="B38" s="6"/>
    </row>
    <row r="39" spans="1:3" x14ac:dyDescent="0.25">
      <c r="A39" s="9" t="str">
        <f>A5</f>
        <v>ForuM General Trading L.L.C</v>
      </c>
      <c r="B39" s="2">
        <v>0</v>
      </c>
    </row>
    <row r="40" spans="1:3" x14ac:dyDescent="0.25">
      <c r="A40" s="2" t="str">
        <f>A6</f>
        <v>Al Salamah Autoglass Tr &amp; Fix LLC</v>
      </c>
      <c r="B40" s="10">
        <f>D6+D15</f>
        <v>8.02</v>
      </c>
    </row>
    <row r="41" spans="1:3" x14ac:dyDescent="0.25">
      <c r="A41" s="2" t="str">
        <f>A10</f>
        <v>Chancellor Trading Est.</v>
      </c>
      <c r="B41" s="10">
        <f>D10</f>
        <v>0.39</v>
      </c>
    </row>
    <row r="42" spans="1:3" x14ac:dyDescent="0.25">
      <c r="A42" s="2" t="str">
        <f>A11</f>
        <v>NUJOOM AL OUD TRADING CO. WLL</v>
      </c>
      <c r="B42" s="10">
        <f>D11</f>
        <v>0.09</v>
      </c>
    </row>
    <row r="43" spans="1:3" x14ac:dyDescent="0.25">
      <c r="A43" s="2" t="str">
        <f>A16</f>
        <v>TEEB EMIRATES PERFUME LLC</v>
      </c>
      <c r="B43" s="10">
        <f>D21+D16</f>
        <v>1.1200000000000001</v>
      </c>
    </row>
    <row r="44" spans="1:3" x14ac:dyDescent="0.25">
      <c r="A44" s="2" t="str">
        <f>A20</f>
        <v>CITROL LUBRICANTS</v>
      </c>
      <c r="B44" s="10">
        <f>D20</f>
        <v>2.7</v>
      </c>
    </row>
    <row r="45" spans="1:3" x14ac:dyDescent="0.25">
      <c r="A45" s="2" t="str">
        <f>A25</f>
        <v>Al Rawdah Perfumes</v>
      </c>
      <c r="B45" s="10">
        <f>D25</f>
        <v>0.5</v>
      </c>
    </row>
    <row r="46" spans="1:3" x14ac:dyDescent="0.25">
      <c r="A46" s="2"/>
      <c r="B46" s="2"/>
    </row>
    <row r="47" spans="1:3" x14ac:dyDescent="0.25">
      <c r="A47" s="2"/>
      <c r="B47" s="2"/>
    </row>
    <row r="48" spans="1:3" x14ac:dyDescent="0.25">
      <c r="A48" s="2"/>
    </row>
    <row r="49" spans="1:2" x14ac:dyDescent="0.25">
      <c r="A49" s="2"/>
    </row>
    <row r="50" spans="1:2" x14ac:dyDescent="0.25">
      <c r="A50" s="7" t="s">
        <v>7</v>
      </c>
      <c r="B50" s="7">
        <v>0</v>
      </c>
    </row>
    <row r="51" spans="1:2" x14ac:dyDescent="0.25">
      <c r="A51" s="7" t="s">
        <v>8</v>
      </c>
      <c r="B51" s="7">
        <v>13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2019-02-02T04:02:45Z</dcterms:modified>
</cp:coreProperties>
</file>