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upport Analysis\week 40\"/>
    </mc:Choice>
  </mc:AlternateContent>
  <bookViews>
    <workbookView xWindow="0" yWindow="0" windowWidth="20400" windowHeight="74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0" i="1" l="1"/>
  <c r="D18" i="1"/>
  <c r="B33" i="1" l="1"/>
  <c r="B32" i="1"/>
  <c r="B31" i="1"/>
  <c r="D6" i="1"/>
  <c r="B22" i="1" s="1"/>
  <c r="B25" i="1"/>
  <c r="B26" i="1"/>
  <c r="B23" i="1"/>
</calcChain>
</file>

<file path=xl/sharedStrings.xml><?xml version="1.0" encoding="utf-8"?>
<sst xmlns="http://schemas.openxmlformats.org/spreadsheetml/2006/main" count="59" uniqueCount="33">
  <si>
    <t>CUSTOMER</t>
  </si>
  <si>
    <t>TASKS</t>
  </si>
  <si>
    <t>STATUS</t>
  </si>
  <si>
    <t>TIME</t>
  </si>
  <si>
    <t>TYPE</t>
  </si>
  <si>
    <t>closed</t>
  </si>
  <si>
    <t>TASK</t>
  </si>
  <si>
    <t>COUNT</t>
  </si>
  <si>
    <t>COMPANY</t>
  </si>
  <si>
    <t>holded</t>
  </si>
  <si>
    <t>SDK</t>
  </si>
  <si>
    <t xml:space="preserve">   01/10/2018</t>
  </si>
  <si>
    <t>MANGALODAYAM</t>
  </si>
  <si>
    <t>Clear all stock</t>
  </si>
  <si>
    <t>LMNOP KIDS FASHION PVT LTD</t>
  </si>
  <si>
    <t>Change price in itemlisting into operating price</t>
  </si>
  <si>
    <t>Add HSN code in all reports</t>
  </si>
  <si>
    <t>CHANCELLOR</t>
  </si>
  <si>
    <t>Duplicate ref no in purchase. Need to block it.</t>
  </si>
  <si>
    <t>Need print to branchtransfer out like packing slip. Calculation error in packing slip.</t>
  </si>
  <si>
    <t>print</t>
  </si>
  <si>
    <t>Change settings</t>
  </si>
  <si>
    <t xml:space="preserve">Restore DB </t>
  </si>
  <si>
    <t>restore DB</t>
  </si>
  <si>
    <t>change settings</t>
  </si>
  <si>
    <t>refresh DB</t>
  </si>
  <si>
    <t>Print</t>
  </si>
  <si>
    <t>Refresh DB</t>
  </si>
  <si>
    <t>Change Settings</t>
  </si>
  <si>
    <t>Restore DB</t>
  </si>
  <si>
    <t>LMNOP</t>
  </si>
  <si>
    <t>DEVELOPMENT</t>
  </si>
  <si>
    <t>SUPPORT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</si>
</sst>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 Black"/>
      <family val="2"/>
    </font>
    <font>
      <sz val="18"/>
      <color theme="1"/>
      <name val="Arial Black"/>
      <family val="2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66CCFF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/>
    </xf>
    <xf numFmtId="0" fontId="2" fillId="2" borderId="0" xfId="0" applyFont="1" applyFill="1"/>
    <xf numFmtId="0" fontId="0" fillId="2" borderId="0" xfId="0" applyFill="1"/>
    <xf numFmtId="0" fontId="4" fillId="0" borderId="0" xfId="0" applyFont="1"/>
    <xf numFmtId="0" fontId="5" fillId="0" borderId="0" xfId="0" applyFont="1"/>
    <xf numFmtId="14" fontId="3" fillId="0" borderId="0" xfId="0" applyNumberFormat="1" applyFont="1" applyAlignment="1">
      <alignment horizontal="center"/>
    </xf>
    <xf numFmtId="0" fontId="1" fillId="3" borderId="1" xfId="0" applyFont="1" applyFill="1" applyBorder="1"/>
  </cellXfs>
  <cellStyles count="1">
    <cellStyle name="Normal" xfId="0" builtinId="0"/>
  </cellStyles>
  <dxfs count="4">
    <dxf>
      <font>
        <b/>
      </font>
      <numFmt numFmtId="0" formatCode="General"/>
    </dxf>
    <dxf>
      <font>
        <strike val="0"/>
        <outline val="0"/>
        <shadow val="0"/>
        <u val="none"/>
        <vertAlign val="baseline"/>
        <sz val="16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6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6"/>
        <color theme="1"/>
        <name val="Calibri"/>
        <scheme val="minor"/>
      </font>
    </dxf>
  </dxfs>
  <tableStyles count="0" defaultTableStyle="TableStyleMedium2" defaultPivotStyle="PivotStyleLight16"/>
  <colors>
    <mruColors>
      <color rgb="FF66CCFF"/>
      <color rgb="FF3399FF"/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COMPANY VS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Sheet1!$A$30:$A$33</c:f>
              <c:strCache>
                <c:ptCount val="4"/>
                <c:pt idx="0">
                  <c:v>MANGALODAYAM</c:v>
                </c:pt>
                <c:pt idx="1">
                  <c:v>SDK</c:v>
                </c:pt>
                <c:pt idx="2">
                  <c:v>CHANCELLOR</c:v>
                </c:pt>
                <c:pt idx="3">
                  <c:v>LMNOP</c:v>
                </c:pt>
              </c:strCache>
            </c:strRef>
          </c:cat>
          <c:val>
            <c:numRef>
              <c:f>Sheet1!$B$30:$B$33</c:f>
              <c:numCache>
                <c:formatCode>General</c:formatCode>
                <c:ptCount val="4"/>
                <c:pt idx="0">
                  <c:v>1102</c:v>
                </c:pt>
                <c:pt idx="1">
                  <c:v>42</c:v>
                </c:pt>
                <c:pt idx="2">
                  <c:v>8</c:v>
                </c:pt>
                <c:pt idx="3">
                  <c:v>16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TASK</a:t>
            </a:r>
            <a:r>
              <a:rPr lang="en-US" baseline="0"/>
              <a:t>  VS  TIME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(Sheet1!$A$22,Sheet1!$A$23,Sheet1!$A$25,Sheet1!$A$26)</c:f>
              <c:strCache>
                <c:ptCount val="4"/>
                <c:pt idx="0">
                  <c:v>Print</c:v>
                </c:pt>
                <c:pt idx="1">
                  <c:v>Refresh DB</c:v>
                </c:pt>
                <c:pt idx="2">
                  <c:v>Restore DB</c:v>
                </c:pt>
                <c:pt idx="3">
                  <c:v>Change Settings</c:v>
                </c:pt>
              </c:strCache>
            </c:strRef>
          </c:cat>
          <c:val>
            <c:numRef>
              <c:f>(Sheet1!$B$22,Sheet1!$B$23,Sheet1!$B$25,Sheet1!$B$26)</c:f>
              <c:numCache>
                <c:formatCode>General</c:formatCode>
                <c:ptCount val="4"/>
                <c:pt idx="0">
                  <c:v>368</c:v>
                </c:pt>
                <c:pt idx="1">
                  <c:v>94</c:v>
                </c:pt>
                <c:pt idx="2">
                  <c:v>640</c:v>
                </c:pt>
                <c:pt idx="3">
                  <c:v>54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DEVELOPMENT  VS  SUPPORT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(Sheet1!$A$37,Sheet1!$A$38)</c:f>
              <c:strCache>
                <c:ptCount val="2"/>
                <c:pt idx="0">
                  <c:v>DEVELOPMENT</c:v>
                </c:pt>
                <c:pt idx="1">
                  <c:v>SUPPORT</c:v>
                </c:pt>
              </c:strCache>
            </c:strRef>
          </c:cat>
          <c:val>
            <c:numRef>
              <c:f>(Sheet1!$B$37,Sheet1!$B$38)</c:f>
              <c:numCache>
                <c:formatCode>General</c:formatCode>
                <c:ptCount val="2"/>
                <c:pt idx="0">
                  <c:v>18</c:v>
                </c:pt>
                <c:pt idx="1">
                  <c:v>20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3186112</xdr:colOff>
      <xdr:row>45</xdr:row>
      <xdr:rowOff>185736</xdr:rowOff>
    </xdr:from>
    <xdr:to>
      <xdr:col>1</xdr:col>
      <xdr:colOff>3333750</xdr:colOff>
      <xdr:row>60</xdr:row>
      <xdr:rowOff>123825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85725</xdr:colOff>
      <xdr:row>45</xdr:row>
      <xdr:rowOff>176212</xdr:rowOff>
    </xdr:from>
    <xdr:to>
      <xdr:col>0</xdr:col>
      <xdr:colOff>2905125</xdr:colOff>
      <xdr:row>60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3638550</xdr:colOff>
      <xdr:row>46</xdr:row>
      <xdr:rowOff>33337</xdr:rowOff>
    </xdr:from>
    <xdr:to>
      <xdr:col>2</xdr:col>
      <xdr:colOff>1143000</xdr:colOff>
      <xdr:row>60</xdr:row>
      <xdr:rowOff>109537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20:A26" totalsRowShown="0" headerRowDxfId="3">
  <autoFilter ref="A20:A26"/>
  <tableColumns count="1">
    <tableColumn id="1" name="TASK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B20:B26" totalsRowShown="0" headerRowDxfId="2">
  <autoFilter ref="B20:B26"/>
  <tableColumns count="1">
    <tableColumn id="1" name="TIM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C20:C26" totalsRowShown="0" headerRowDxfId="1">
  <autoFilter ref="C20:C26"/>
  <tableColumns count="1">
    <tableColumn id="1" name="COUNT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A28:C33" totalsRowShown="0">
  <autoFilter ref="A28:C33"/>
  <tableColumns count="3">
    <tableColumn id="1" name="COMPANY"/>
    <tableColumn id="2" name="TIME"/>
    <tableColumn id="3" name="COUN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38"/>
  <sheetViews>
    <sheetView tabSelected="1" topLeftCell="A22" workbookViewId="0">
      <selection activeCell="A2" sqref="A2"/>
    </sheetView>
  </sheetViews>
  <sheetFormatPr defaultRowHeight="15" x14ac:dyDescent="0.25"/>
  <cols>
    <col min="1" max="1" width="49.140625" customWidth="1"/>
    <col min="2" max="2" width="83.42578125" customWidth="1"/>
    <col min="3" max="3" width="23.7109375" customWidth="1"/>
    <col min="4" max="4" width="13.140625" customWidth="1"/>
    <col min="5" max="5" width="17.5703125" customWidth="1"/>
  </cols>
  <sheetData>
    <row r="2" spans="1:5" ht="27" x14ac:dyDescent="0.5">
      <c r="A2" s="1"/>
      <c r="B2" s="4" t="s">
        <v>11</v>
      </c>
    </row>
    <row r="3" spans="1:5" x14ac:dyDescent="0.25">
      <c r="A3" s="1"/>
    </row>
    <row r="4" spans="1:5" s="6" customFormat="1" ht="18.75" x14ac:dyDescent="0.4">
      <c r="A4" s="5" t="s">
        <v>0</v>
      </c>
      <c r="B4" s="5" t="s">
        <v>1</v>
      </c>
      <c r="C4" s="5" t="s">
        <v>2</v>
      </c>
      <c r="D4" s="5" t="s">
        <v>3</v>
      </c>
      <c r="E4" s="5" t="s">
        <v>4</v>
      </c>
    </row>
    <row r="6" spans="1:5" x14ac:dyDescent="0.25">
      <c r="A6" s="2" t="s">
        <v>12</v>
      </c>
      <c r="B6" s="2" t="s">
        <v>19</v>
      </c>
      <c r="C6" s="2" t="s">
        <v>9</v>
      </c>
      <c r="D6" s="2">
        <f>315+23+30</f>
        <v>368</v>
      </c>
      <c r="E6" s="2" t="s">
        <v>20</v>
      </c>
    </row>
    <row r="7" spans="1:5" x14ac:dyDescent="0.25">
      <c r="A7" s="2" t="s">
        <v>12</v>
      </c>
      <c r="B7" s="2" t="s">
        <v>13</v>
      </c>
      <c r="C7" s="2" t="s">
        <v>5</v>
      </c>
      <c r="D7" s="2">
        <v>94</v>
      </c>
      <c r="E7" s="2" t="s">
        <v>25</v>
      </c>
    </row>
    <row r="8" spans="1:5" x14ac:dyDescent="0.25">
      <c r="A8" s="2" t="s">
        <v>17</v>
      </c>
      <c r="B8" s="2" t="s">
        <v>18</v>
      </c>
      <c r="C8" s="2" t="s">
        <v>9</v>
      </c>
      <c r="D8" s="2">
        <v>8</v>
      </c>
      <c r="E8" s="2" t="s">
        <v>24</v>
      </c>
    </row>
    <row r="9" spans="1:5" ht="27" x14ac:dyDescent="0.5">
      <c r="B9" s="9">
        <v>43141</v>
      </c>
    </row>
    <row r="10" spans="1:5" s="6" customFormat="1" ht="18.75" x14ac:dyDescent="0.4">
      <c r="A10" s="5" t="s">
        <v>0</v>
      </c>
      <c r="B10" s="5" t="s">
        <v>1</v>
      </c>
      <c r="C10" s="5" t="s">
        <v>2</v>
      </c>
      <c r="D10" s="5" t="s">
        <v>3</v>
      </c>
      <c r="E10" s="5" t="s">
        <v>4</v>
      </c>
    </row>
    <row r="12" spans="1:5" x14ac:dyDescent="0.25">
      <c r="A12" s="2" t="s">
        <v>14</v>
      </c>
      <c r="B12" s="2" t="s">
        <v>15</v>
      </c>
      <c r="C12" s="2" t="s">
        <v>9</v>
      </c>
      <c r="D12" s="2">
        <v>4</v>
      </c>
      <c r="E12" s="2" t="s">
        <v>24</v>
      </c>
    </row>
    <row r="13" spans="1:5" x14ac:dyDescent="0.25">
      <c r="A13" s="2" t="s">
        <v>14</v>
      </c>
      <c r="B13" s="2" t="s">
        <v>16</v>
      </c>
      <c r="C13" s="2" t="s">
        <v>5</v>
      </c>
      <c r="D13" s="2">
        <v>12</v>
      </c>
      <c r="E13" s="2"/>
    </row>
    <row r="14" spans="1:5" ht="18.75" x14ac:dyDescent="0.4">
      <c r="B14" s="3"/>
    </row>
    <row r="15" spans="1:5" s="6" customFormat="1" ht="18.75" x14ac:dyDescent="0.4">
      <c r="A15" s="5" t="s">
        <v>0</v>
      </c>
      <c r="B15" s="5" t="s">
        <v>1</v>
      </c>
      <c r="C15" s="5" t="s">
        <v>2</v>
      </c>
      <c r="D15" s="5" t="s">
        <v>3</v>
      </c>
      <c r="E15" s="5" t="s">
        <v>4</v>
      </c>
    </row>
    <row r="17" spans="1:5" x14ac:dyDescent="0.25">
      <c r="A17" s="2" t="s">
        <v>10</v>
      </c>
      <c r="B17" s="2" t="s">
        <v>21</v>
      </c>
      <c r="C17" s="2" t="s">
        <v>9</v>
      </c>
      <c r="D17" s="2">
        <v>42</v>
      </c>
      <c r="E17" s="2" t="s">
        <v>24</v>
      </c>
    </row>
    <row r="18" spans="1:5" x14ac:dyDescent="0.25">
      <c r="A18" s="2" t="s">
        <v>12</v>
      </c>
      <c r="B18" s="2" t="s">
        <v>22</v>
      </c>
      <c r="C18" s="2" t="s">
        <v>9</v>
      </c>
      <c r="D18" s="2">
        <f>640</f>
        <v>640</v>
      </c>
      <c r="E18" s="2" t="s">
        <v>23</v>
      </c>
    </row>
    <row r="20" spans="1:5" ht="21" x14ac:dyDescent="0.35">
      <c r="A20" s="7" t="s">
        <v>6</v>
      </c>
      <c r="B20" s="7" t="s">
        <v>3</v>
      </c>
      <c r="C20" s="7" t="s">
        <v>7</v>
      </c>
    </row>
    <row r="22" spans="1:5" x14ac:dyDescent="0.25">
      <c r="A22" s="2" t="s">
        <v>26</v>
      </c>
      <c r="B22" s="2">
        <f>D6</f>
        <v>368</v>
      </c>
      <c r="C22" s="2">
        <v>1</v>
      </c>
    </row>
    <row r="23" spans="1:5" x14ac:dyDescent="0.25">
      <c r="A23" s="2" t="s">
        <v>27</v>
      </c>
      <c r="B23" s="2">
        <f>D7</f>
        <v>94</v>
      </c>
      <c r="C23" s="2">
        <v>1</v>
      </c>
    </row>
    <row r="24" spans="1:5" hidden="1" x14ac:dyDescent="0.25">
      <c r="A24" s="2"/>
      <c r="B24" s="2"/>
      <c r="C24" s="2"/>
    </row>
    <row r="25" spans="1:5" x14ac:dyDescent="0.25">
      <c r="A25" s="2" t="s">
        <v>29</v>
      </c>
      <c r="B25" s="2">
        <f>D18</f>
        <v>640</v>
      </c>
      <c r="C25" s="2">
        <v>1</v>
      </c>
    </row>
    <row r="26" spans="1:5" x14ac:dyDescent="0.25">
      <c r="A26" s="2" t="s">
        <v>28</v>
      </c>
      <c r="B26" s="2">
        <f>D17+D12+D8</f>
        <v>54</v>
      </c>
      <c r="C26" s="2">
        <v>3</v>
      </c>
    </row>
    <row r="28" spans="1:5" ht="21" x14ac:dyDescent="0.35">
      <c r="A28" s="7" t="s">
        <v>8</v>
      </c>
      <c r="B28" s="8" t="s">
        <v>3</v>
      </c>
      <c r="C28" s="8" t="s">
        <v>7</v>
      </c>
    </row>
    <row r="30" spans="1:5" x14ac:dyDescent="0.25">
      <c r="A30" s="2" t="s">
        <v>12</v>
      </c>
      <c r="B30">
        <f>D18+D7+D6</f>
        <v>1102</v>
      </c>
      <c r="C30" s="2">
        <v>3</v>
      </c>
    </row>
    <row r="31" spans="1:5" x14ac:dyDescent="0.25">
      <c r="A31" s="2" t="s">
        <v>10</v>
      </c>
      <c r="B31">
        <f>D17</f>
        <v>42</v>
      </c>
      <c r="C31" s="2">
        <v>1</v>
      </c>
    </row>
    <row r="32" spans="1:5" x14ac:dyDescent="0.25">
      <c r="A32" s="2" t="s">
        <v>17</v>
      </c>
      <c r="B32">
        <f>D8</f>
        <v>8</v>
      </c>
      <c r="C32" s="2">
        <v>1</v>
      </c>
    </row>
    <row r="33" spans="1:3" x14ac:dyDescent="0.25">
      <c r="A33" s="2" t="s">
        <v>30</v>
      </c>
      <c r="B33">
        <f>D12+D13</f>
        <v>16</v>
      </c>
      <c r="C33" s="2">
        <v>2</v>
      </c>
    </row>
    <row r="37" spans="1:3" x14ac:dyDescent="0.25">
      <c r="A37" s="10" t="s">
        <v>31</v>
      </c>
      <c r="B37" s="10">
        <v>18</v>
      </c>
    </row>
    <row r="38" spans="1:3" x14ac:dyDescent="0.25">
      <c r="A38" s="10" t="s">
        <v>32</v>
      </c>
      <c r="B38" s="10">
        <v>20</v>
      </c>
    </row>
  </sheetData>
  <pageMargins left="0.7" right="0.7" top="0.75" bottom="0.75" header="0.3" footer="0.3"/>
  <pageSetup orientation="portrait" r:id="rId1"/>
  <drawing r:id="rId2"/>
  <tableParts count="4"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Aswathy M S</dc:creator>
  <cp:lastModifiedBy>Aswathy M S</cp:lastModifiedBy>
  <dcterms:created xsi:type="dcterms:W3CDTF">2018-08-04T03:41:09Z</dcterms:created>
  <dcterms:modified xsi:type="dcterms:W3CDTF">2018-10-06T03:53:46Z</dcterms:modified>
</cp:coreProperties>
</file>