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A25" i="1"/>
  <c r="A24" i="1"/>
  <c r="B20" i="1"/>
  <c r="B19" i="1"/>
  <c r="B18" i="1"/>
  <c r="B17" i="1"/>
  <c r="A20" i="1"/>
  <c r="A19" i="1"/>
  <c r="A18" i="1"/>
  <c r="A17" i="1"/>
</calcChain>
</file>

<file path=xl/sharedStrings.xml><?xml version="1.0" encoding="utf-8"?>
<sst xmlns="http://schemas.openxmlformats.org/spreadsheetml/2006/main" count="25" uniqueCount="19">
  <si>
    <t>CLOSED TICKETS</t>
  </si>
  <si>
    <t>Company</t>
  </si>
  <si>
    <t>Task</t>
  </si>
  <si>
    <t>ForuM General Trading L.L.C</t>
  </si>
  <si>
    <t>Time(hrs)</t>
  </si>
  <si>
    <t>Category</t>
  </si>
  <si>
    <t>SUPPORT</t>
  </si>
  <si>
    <t>DEVELOPMENT</t>
  </si>
  <si>
    <t>query</t>
  </si>
  <si>
    <t>CITROL LUBRICANTS</t>
  </si>
  <si>
    <t>MIS</t>
  </si>
  <si>
    <t>WEEKLY REPORT(23/03/2019-29/03/2019)</t>
  </si>
  <si>
    <t>Difference in Trial Balance</t>
  </si>
  <si>
    <t>One account is not reflecting in payment voucher and jv</t>
  </si>
  <si>
    <t>CITROL OIL REFINERY LLC</t>
  </si>
  <si>
    <t>cleared cheque is showing as not cleared</t>
  </si>
  <si>
    <t>Dot Point General Trading LLC</t>
  </si>
  <si>
    <t>MIS Update</t>
  </si>
  <si>
    <t>HOLDED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</si>
</sst>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Sheet1!$A$27:$A$28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Sheet1!$B$27:$B$28</c:f>
              <c:numCache>
                <c:formatCode>General</c:formatCode>
                <c:ptCount val="2"/>
                <c:pt idx="0">
                  <c:v>16.149999999999999</c:v>
                </c:pt>
                <c:pt idx="1">
                  <c:v>8.56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Sheet1!$A$17:$A$20</c:f>
              <c:strCache>
                <c:ptCount val="4"/>
                <c:pt idx="0">
                  <c:v>CITROL LUBRICANTS</c:v>
                </c:pt>
                <c:pt idx="1">
                  <c:v>ForuM General Trading L.L.C</c:v>
                </c:pt>
                <c:pt idx="2">
                  <c:v>CITROL OIL REFINERY LLC</c:v>
                </c:pt>
                <c:pt idx="3">
                  <c:v>Dot Point General Trading LLC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2.58</c:v>
                </c:pt>
                <c:pt idx="1">
                  <c:v>0.75</c:v>
                </c:pt>
                <c:pt idx="2">
                  <c:v>1.8</c:v>
                </c:pt>
                <c:pt idx="3">
                  <c:v>3.43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Sheet1!$A$24:$A$25</c:f>
              <c:strCache>
                <c:ptCount val="2"/>
                <c:pt idx="0">
                  <c:v>MIS</c:v>
                </c:pt>
                <c:pt idx="1">
                  <c:v>query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6.01</c:v>
                </c:pt>
                <c:pt idx="1">
                  <c:v>2.5499999999999998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30</xdr:row>
      <xdr:rowOff>4762</xdr:rowOff>
    </xdr:from>
    <xdr:to>
      <xdr:col>1</xdr:col>
      <xdr:colOff>4229100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4762</xdr:rowOff>
    </xdr:from>
    <xdr:to>
      <xdr:col>1</xdr:col>
      <xdr:colOff>685800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4257675</xdr:colOff>
      <xdr:row>29</xdr:row>
      <xdr:rowOff>185736</xdr:rowOff>
    </xdr:from>
    <xdr:to>
      <xdr:col>6</xdr:col>
      <xdr:colOff>228600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50" sqref="C50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7.5703125" bestFit="1" customWidth="1"/>
  </cols>
  <sheetData>
    <row r="1" spans="1:4" ht="23.25" x14ac:dyDescent="0.35">
      <c r="A1" s="8" t="s">
        <v>11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5</v>
      </c>
      <c r="D5" s="3" t="s">
        <v>4</v>
      </c>
    </row>
    <row r="7" spans="1:4" s="1" customFormat="1" x14ac:dyDescent="0.25">
      <c r="A7" s="2" t="s">
        <v>9</v>
      </c>
      <c r="B7" s="6" t="s">
        <v>12</v>
      </c>
      <c r="C7" s="1" t="s">
        <v>10</v>
      </c>
      <c r="D7" s="1">
        <v>2.58</v>
      </c>
    </row>
    <row r="8" spans="1:4" s="1" customFormat="1" x14ac:dyDescent="0.25">
      <c r="A8" s="2" t="s">
        <v>3</v>
      </c>
      <c r="B8" s="6" t="s">
        <v>13</v>
      </c>
      <c r="C8" s="1" t="s">
        <v>8</v>
      </c>
      <c r="D8" s="1">
        <v>0.75</v>
      </c>
    </row>
    <row r="9" spans="1:4" s="1" customFormat="1" x14ac:dyDescent="0.25"/>
    <row r="10" spans="1:4" s="1" customFormat="1" ht="17.25" customHeight="1" x14ac:dyDescent="0.3">
      <c r="A10" s="9" t="s">
        <v>18</v>
      </c>
      <c r="B10" s="9"/>
      <c r="C10" s="9"/>
      <c r="D10" s="9"/>
    </row>
    <row r="11" spans="1:4" s="1" customFormat="1" x14ac:dyDescent="0.25"/>
    <row r="12" spans="1:4" x14ac:dyDescent="0.25">
      <c r="A12" s="2" t="s">
        <v>14</v>
      </c>
      <c r="B12" s="6" t="s">
        <v>15</v>
      </c>
      <c r="C12" t="s">
        <v>8</v>
      </c>
      <c r="D12">
        <v>1.8</v>
      </c>
    </row>
    <row r="13" spans="1:4" x14ac:dyDescent="0.25">
      <c r="A13" s="2" t="s">
        <v>16</v>
      </c>
      <c r="B13" s="6" t="s">
        <v>17</v>
      </c>
      <c r="C13" t="s">
        <v>10</v>
      </c>
      <c r="D13">
        <v>3.43</v>
      </c>
    </row>
    <row r="14" spans="1:4" s="1" customFormat="1" x14ac:dyDescent="0.25"/>
    <row r="15" spans="1:4" x14ac:dyDescent="0.25">
      <c r="A15" s="3" t="s">
        <v>1</v>
      </c>
      <c r="B15" s="3" t="s">
        <v>4</v>
      </c>
    </row>
    <row r="16" spans="1:4" x14ac:dyDescent="0.25">
      <c r="B16" s="4"/>
    </row>
    <row r="17" spans="1:2" x14ac:dyDescent="0.25">
      <c r="A17" s="4" t="str">
        <f>A7</f>
        <v>CITROL LUBRICANTS</v>
      </c>
      <c r="B17" s="4">
        <f>D7</f>
        <v>2.58</v>
      </c>
    </row>
    <row r="18" spans="1:2" ht="13.5" customHeight="1" x14ac:dyDescent="0.25">
      <c r="A18" s="4" t="str">
        <f>A8</f>
        <v>ForuM General Trading L.L.C</v>
      </c>
      <c r="B18" s="4">
        <f>D8</f>
        <v>0.75</v>
      </c>
    </row>
    <row r="19" spans="1:2" x14ac:dyDescent="0.25">
      <c r="A19" s="4" t="str">
        <f>A12</f>
        <v>CITROL OIL REFINERY LLC</v>
      </c>
      <c r="B19" s="4">
        <f>D12</f>
        <v>1.8</v>
      </c>
    </row>
    <row r="20" spans="1:2" x14ac:dyDescent="0.25">
      <c r="A20" s="4" t="str">
        <f>A13</f>
        <v>Dot Point General Trading LLC</v>
      </c>
      <c r="B20" s="4">
        <f>D13</f>
        <v>3.43</v>
      </c>
    </row>
    <row r="22" spans="1:2" x14ac:dyDescent="0.25">
      <c r="A22" s="3" t="s">
        <v>2</v>
      </c>
      <c r="B22" s="3" t="s">
        <v>4</v>
      </c>
    </row>
    <row r="24" spans="1:2" x14ac:dyDescent="0.25">
      <c r="A24" s="4" t="str">
        <f>C7</f>
        <v>MIS</v>
      </c>
      <c r="B24" s="4">
        <f>D7+D13</f>
        <v>6.01</v>
      </c>
    </row>
    <row r="25" spans="1:2" x14ac:dyDescent="0.25">
      <c r="A25" s="4" t="str">
        <f>C8</f>
        <v>query</v>
      </c>
      <c r="B25" s="4">
        <f>D8+D12</f>
        <v>2.5499999999999998</v>
      </c>
    </row>
    <row r="26" spans="1:2" s="1" customFormat="1" x14ac:dyDescent="0.25"/>
    <row r="27" spans="1:2" x14ac:dyDescent="0.25">
      <c r="A27" s="5" t="s">
        <v>7</v>
      </c>
      <c r="B27" s="5">
        <v>16.149999999999999</v>
      </c>
    </row>
    <row r="28" spans="1:2" x14ac:dyDescent="0.25">
      <c r="A28" s="5" t="s">
        <v>6</v>
      </c>
      <c r="B28" s="5">
        <v>8.56</v>
      </c>
    </row>
  </sheetData>
  <mergeCells count="3">
    <mergeCell ref="A3:D3"/>
    <mergeCell ref="A1:D1"/>
    <mergeCell ref="A10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2019-03-30T04:56:56Z</dcterms:modified>
</cp:coreProperties>
</file>