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F46" i="1"/>
  <c r="F47"/>
  <c r="F48"/>
  <c r="F49"/>
  <c r="F50"/>
  <c r="F51"/>
  <c r="F52"/>
  <c r="F53"/>
  <c r="F54"/>
  <c r="F5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B47"/>
  <c r="B48"/>
  <c r="B49"/>
  <c r="B50"/>
  <c r="B51"/>
  <c r="B52"/>
  <c r="B53"/>
  <c r="B54"/>
  <c r="B55"/>
  <c r="B45"/>
  <c r="C41" i="21"/>
  <c r="C42"/>
  <c r="C45"/>
  <c r="D38"/>
  <c r="D39"/>
  <c r="D40"/>
  <c r="D41"/>
  <c r="D42"/>
  <c r="D43"/>
  <c r="D44"/>
  <c r="D45"/>
  <c r="D46"/>
  <c r="D47"/>
  <c r="D48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/>
  <c r="I55" s="1"/>
  <c r="J55"/>
  <c r="H54"/>
  <c r="C54"/>
  <c r="E54"/>
  <c r="I54" s="1"/>
  <c r="H53"/>
  <c r="C53"/>
  <c r="E53"/>
  <c r="I53" s="1"/>
  <c r="H52"/>
  <c r="C52"/>
  <c r="E52" s="1"/>
  <c r="I52" s="1"/>
  <c r="H51"/>
  <c r="C51"/>
  <c r="E51" s="1"/>
  <c r="C50"/>
  <c r="E50" s="1"/>
  <c r="I50" s="1"/>
  <c r="C49"/>
  <c r="E49" s="1"/>
  <c r="H48"/>
  <c r="C48"/>
  <c r="E48" s="1"/>
  <c r="I48" s="1"/>
  <c r="H47"/>
  <c r="C47"/>
  <c r="E47" s="1"/>
  <c r="I47" s="1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H3" s="1"/>
  <c r="B4"/>
  <c r="B5"/>
  <c r="H5" s="1"/>
  <c r="B6"/>
  <c r="B7"/>
  <c r="H7" s="1"/>
  <c r="B8"/>
  <c r="B9"/>
  <c r="B10"/>
  <c r="B11"/>
  <c r="H11" s="1"/>
  <c r="B12"/>
  <c r="H12" s="1"/>
  <c r="B13"/>
  <c r="B14"/>
  <c r="B15"/>
  <c r="B16"/>
  <c r="B17"/>
  <c r="H17" s="1"/>
  <c r="B18"/>
  <c r="H18" s="1"/>
  <c r="B19"/>
  <c r="H19" s="1"/>
  <c r="B20"/>
  <c r="H20" s="1"/>
  <c r="B21"/>
  <c r="B22"/>
  <c r="B23"/>
  <c r="B24"/>
  <c r="B25"/>
  <c r="B26"/>
  <c r="H26" s="1"/>
  <c r="B27"/>
  <c r="B28"/>
  <c r="H28" s="1"/>
  <c r="B29"/>
  <c r="H29" s="1"/>
  <c r="B30"/>
  <c r="B31"/>
  <c r="H31" s="1"/>
  <c r="B32"/>
  <c r="H32" s="1"/>
  <c r="B33"/>
  <c r="B34"/>
  <c r="B35"/>
  <c r="B36"/>
  <c r="B37"/>
  <c r="B38"/>
  <c r="B39"/>
  <c r="B40"/>
  <c r="H40" s="1"/>
  <c r="B41"/>
  <c r="B42"/>
  <c r="B43"/>
  <c r="H43" s="1"/>
  <c r="B44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K94" i="3" l="1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I9"/>
  <c r="J9"/>
  <c r="H9"/>
  <c r="G9"/>
  <c r="B10"/>
  <c r="D9"/>
  <c r="F9"/>
  <c r="C9"/>
  <c r="E9"/>
  <c r="Q10" l="1"/>
  <c r="O10"/>
  <c r="M10"/>
  <c r="P10"/>
  <c r="L10"/>
  <c r="R10"/>
  <c r="N10"/>
  <c r="K10"/>
  <c r="I10"/>
  <c r="J10"/>
  <c r="C10"/>
  <c r="B11"/>
  <c r="G10"/>
  <c r="D10"/>
  <c r="H10"/>
  <c r="F10"/>
  <c r="E10"/>
  <c r="O11" l="1"/>
  <c r="K11"/>
  <c r="N11"/>
  <c r="P11"/>
  <c r="Q11"/>
  <c r="L11"/>
  <c r="R11"/>
  <c r="M11"/>
  <c r="I11"/>
  <c r="J11"/>
  <c r="C11"/>
  <c r="G11"/>
  <c r="D11"/>
  <c r="H11"/>
  <c r="E11"/>
  <c r="F11"/>
  <c r="B12"/>
  <c r="L12" l="1"/>
  <c r="O12"/>
  <c r="P12"/>
  <c r="M12"/>
  <c r="N12"/>
  <c r="Q12"/>
  <c r="R12"/>
  <c r="K12"/>
  <c r="I12"/>
  <c r="J12"/>
  <c r="D12"/>
  <c r="C12"/>
  <c r="B13"/>
  <c r="G12"/>
  <c r="F12"/>
  <c r="H12"/>
  <c r="E12"/>
  <c r="P13" l="1"/>
  <c r="Q13"/>
  <c r="N13"/>
  <c r="R13"/>
  <c r="O13"/>
  <c r="M13"/>
  <c r="K13"/>
  <c r="L13"/>
  <c r="I13"/>
  <c r="J13"/>
  <c r="E13"/>
  <c r="C13"/>
  <c r="F13"/>
  <c r="D13"/>
  <c r="G13"/>
  <c r="B14"/>
  <c r="H13"/>
  <c r="R14" l="1"/>
  <c r="L14"/>
  <c r="O14"/>
  <c r="P14"/>
  <c r="Q14"/>
  <c r="M14"/>
  <c r="K14"/>
  <c r="N14"/>
  <c r="I14"/>
  <c r="J14"/>
  <c r="F14"/>
  <c r="E14"/>
  <c r="H14"/>
  <c r="G14"/>
  <c r="C14"/>
  <c r="D14"/>
  <c r="B15"/>
  <c r="K15" l="1"/>
  <c r="N15"/>
  <c r="P15"/>
  <c r="Q15"/>
  <c r="M15"/>
  <c r="R15"/>
  <c r="L15"/>
  <c r="O15"/>
  <c r="I15"/>
  <c r="J15"/>
  <c r="G15"/>
  <c r="C15"/>
  <c r="B16"/>
  <c r="H15"/>
  <c r="F15"/>
  <c r="D15"/>
  <c r="E15"/>
  <c r="O16" l="1"/>
  <c r="M16"/>
  <c r="K16"/>
  <c r="L16"/>
  <c r="P16"/>
  <c r="Q16"/>
  <c r="R16"/>
  <c r="N16"/>
  <c r="I16"/>
  <c r="J16"/>
  <c r="F16"/>
  <c r="C16"/>
  <c r="E16"/>
  <c r="G16"/>
  <c r="B17"/>
  <c r="D16"/>
  <c r="H16"/>
  <c r="Q17" l="1"/>
  <c r="M17"/>
  <c r="R17"/>
  <c r="K17"/>
  <c r="O17"/>
  <c r="N17"/>
  <c r="P17"/>
  <c r="L17"/>
  <c r="I17"/>
  <c r="J17"/>
  <c r="D17"/>
  <c r="H17"/>
  <c r="F17"/>
  <c r="E17"/>
  <c r="B18"/>
  <c r="C17"/>
  <c r="G17"/>
  <c r="R18" l="1"/>
  <c r="K18"/>
  <c r="M18"/>
  <c r="L18"/>
  <c r="O18"/>
  <c r="P18"/>
  <c r="Q18"/>
  <c r="N18"/>
  <c r="I18"/>
  <c r="J18"/>
  <c r="H18"/>
  <c r="B19"/>
  <c r="G18"/>
  <c r="D18"/>
  <c r="F18"/>
  <c r="E18"/>
  <c r="C18"/>
  <c r="R19" l="1"/>
  <c r="K19"/>
  <c r="Q19"/>
  <c r="L19"/>
  <c r="N19"/>
  <c r="P19"/>
  <c r="M19"/>
  <c r="O19"/>
  <c r="I19"/>
  <c r="J19"/>
  <c r="C19"/>
  <c r="F19"/>
  <c r="H19"/>
  <c r="G19"/>
  <c r="E19"/>
  <c r="D19"/>
  <c r="B20"/>
  <c r="L20" l="1"/>
  <c r="O20"/>
  <c r="M20"/>
  <c r="K20"/>
  <c r="N20"/>
  <c r="P20"/>
  <c r="Q20"/>
  <c r="R20"/>
  <c r="J20"/>
  <c r="I20"/>
  <c r="H20"/>
  <c r="F20"/>
  <c r="E20"/>
  <c r="G20"/>
  <c r="C20"/>
  <c r="B21"/>
  <c r="D20"/>
  <c r="O21" l="1"/>
  <c r="M21"/>
  <c r="P21"/>
  <c r="K21"/>
  <c r="N21"/>
  <c r="R21"/>
  <c r="L21"/>
  <c r="Q21"/>
  <c r="I21"/>
  <c r="J21"/>
  <c r="F21"/>
  <c r="D21"/>
  <c r="B22"/>
  <c r="G21"/>
  <c r="C21"/>
  <c r="H21"/>
  <c r="E21"/>
  <c r="P22" l="1"/>
  <c r="O22"/>
  <c r="K22"/>
  <c r="N22"/>
  <c r="M22"/>
  <c r="R22"/>
  <c r="L22"/>
  <c r="Q22"/>
  <c r="I22"/>
  <c r="J22"/>
  <c r="C22"/>
  <c r="G22"/>
  <c r="F22"/>
  <c r="D22"/>
  <c r="E22"/>
  <c r="B23"/>
  <c r="H22"/>
  <c r="L23" l="1"/>
  <c r="P23"/>
  <c r="K23"/>
  <c r="N23"/>
  <c r="Q23"/>
  <c r="M23"/>
  <c r="R23"/>
  <c r="O23"/>
  <c r="J23"/>
  <c r="I23"/>
  <c r="B24"/>
  <c r="H23"/>
  <c r="F23"/>
  <c r="G23"/>
  <c r="C23"/>
  <c r="D23"/>
  <c r="E23"/>
  <c r="R24" l="1"/>
  <c r="L24"/>
  <c r="M24"/>
  <c r="K24"/>
  <c r="N24"/>
  <c r="Q24"/>
  <c r="O24"/>
  <c r="P24"/>
  <c r="J24"/>
  <c r="I24"/>
  <c r="C24"/>
  <c r="D24"/>
  <c r="B25"/>
  <c r="H24"/>
  <c r="F24"/>
  <c r="G24"/>
  <c r="E24"/>
  <c r="R25" l="1"/>
  <c r="P25"/>
  <c r="O25"/>
  <c r="L25"/>
  <c r="M25"/>
  <c r="Q25"/>
  <c r="K25"/>
  <c r="N25"/>
  <c r="J25"/>
  <c r="I25"/>
  <c r="D25"/>
  <c r="C25"/>
  <c r="G25"/>
  <c r="F25"/>
  <c r="B26"/>
  <c r="E25"/>
  <c r="H25"/>
  <c r="Q26" l="1"/>
  <c r="P26"/>
  <c r="M26"/>
  <c r="N26"/>
  <c r="L26"/>
  <c r="O26"/>
  <c r="R26"/>
  <c r="K26"/>
  <c r="J26"/>
  <c r="I26"/>
  <c r="C26"/>
  <c r="F26"/>
  <c r="G26"/>
  <c r="H26"/>
  <c r="E26"/>
  <c r="D26"/>
  <c r="B27"/>
  <c r="R27" l="1"/>
  <c r="M27"/>
  <c r="Q27"/>
  <c r="O27"/>
  <c r="P27"/>
  <c r="N27"/>
  <c r="K27"/>
  <c r="L27"/>
  <c r="J27"/>
  <c r="I27"/>
  <c r="E27"/>
  <c r="B28"/>
  <c r="H27"/>
  <c r="F27"/>
  <c r="C27"/>
  <c r="D27"/>
  <c r="G27"/>
  <c r="O28" l="1"/>
  <c r="P28"/>
  <c r="R28"/>
  <c r="M28"/>
  <c r="L28"/>
  <c r="N28"/>
  <c r="Q28"/>
  <c r="K28"/>
  <c r="J28"/>
  <c r="I28"/>
  <c r="F28"/>
  <c r="C28"/>
  <c r="G28"/>
  <c r="B29"/>
  <c r="E28"/>
  <c r="D28"/>
  <c r="H28"/>
  <c r="R29" l="1"/>
  <c r="N29"/>
  <c r="K29"/>
  <c r="Q29"/>
  <c r="L29"/>
  <c r="M29"/>
  <c r="O29"/>
  <c r="P29"/>
  <c r="J29"/>
  <c r="I29"/>
  <c r="F29"/>
  <c r="B30"/>
  <c r="H29"/>
  <c r="C29"/>
  <c r="D29"/>
  <c r="G29"/>
  <c r="E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<sst xmlns="http://schemas.openxmlformats.org/spreadsheetml/2006/main" count="931" uniqueCount="281">
  <si>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</si>
  <si>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</si>
  <si>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</si>
  <si>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</si>
  <si>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</si>
  <si>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</si>
  <si>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</si>
  <si>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</si>
  <si>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</si>
  <si>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</si>
  <si>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</si>
  <si>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</si>
  <si>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</si>
  <si>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</si>
  <si>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</si>
  <si>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</si>
  <si>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</si>
  <si>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</si>
  <si>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</si>
  <si>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</si>
  <si>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</si>
  <si>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</si>
  <si>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</si>
  <si>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</si>
  <si>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</si>
  <si>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</si>
  <si>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</si>
  <si>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</si>
  <si>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</si>
  <si>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</si>
  <si>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</si>
  <si>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</si>
  <si>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</si>
  <si>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</si>
  <si>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</si>
  <si>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</si>
  <si>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</si>
  <si>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</si>
  <si>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</si>
  <si>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</si>
  <si>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</si>
  <si>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</si>
  <si>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</si>
  <si>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</si>
  <si>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</si>
  <si>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</si>
  <si>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</si>
  <si>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</si>
  <si>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</si>
  <si>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</si>
  <si>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</si>
  <si>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</si>
  <si>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</si>
  <si>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</si>
  <si>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</si>
  <si>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</si>
  <si>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</si>
  <si>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</si>
  <si>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</si>
  <si>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</si>
  <si>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</si>
  <si>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</si>
  <si>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</si>
  <si>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</si>
  <si>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</si>
  <si>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</si>
  <si>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</si>
  <si>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</si>
  <si>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</si>
  <si>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</si>
  <si>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</si>
  <si>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</si>
  <si>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</si>
  <si>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</si>
  <si>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</si>
  <si>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</si>
  <si>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</si>
  <si>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</si>
  <si>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</si>
  <si>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</si>
  <si>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</si>
  <si>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</si>
  <si>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</si>
  <si>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</si>
  <si>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</si>
  <si>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</si>
  <si>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</si>
  <si>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</si>
  <si>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</si>
  <si>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</si>
  <si>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</si>
  <si>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</si>
  <si>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</si>
  <si>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</si>
  <si>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</si>
  <si>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</si>
  <si>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</si>
  <si>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</si>
  <si>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</si>
  <si>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</si>
  <si>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</si>
  <si>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</si>
  <si>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</si>
  <si>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</si>
  <si>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</si>
  <si>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</si>
  <si>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</si>
  <si>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</si>
  <si>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</si>
  <si>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</si>
  <si>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</si>
  <si>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</si>
  <si>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</si>
  <si>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</si>
  <si>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</si>
  <si>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</si>
  <si>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</si>
  <si>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</si>
  <si>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</si>
  <si>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</si>
  <si>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</si>
  <si>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</si>
  <si>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</si>
  <si>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</si>
  <si>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</si>
  <si>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</si>
  <si>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</si>
  <si>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</si>
  <si>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</si>
  <si>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</si>
  <si>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</si>
  <si>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</si>
  <si>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</si>
  <si>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</si>
  <si>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</si>
  <si>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</si>
  <si>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</si>
  <si>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</si>
  <si>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</si>
  <si>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</si>
  <si>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</si>
  <si>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</si>
  <si>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</si>
  <si>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</si>
  <si>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</si>
  <si>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</si>
  <si>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</si>
  <si>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</si>
  <si>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</si>
  <si>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</si>
  <si>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</si>
  <si>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</si>
  <si>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</si>
  <si>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</si>
  <si>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</si>
  <si>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</si>
  <si>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</si>
  <si>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</si>
  <si>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</si>
  <si>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</si>
  <si>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</si>
  <si>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</si>
  <si>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</si>
  <si>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</si>
  <si>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</si>
  <si>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</si>
  <si>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</si>
  <si>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</si>
  <si>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</si>
  <si>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</si>
  <si>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</si>
  <si>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</si>
  <si>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</si>
  <si>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</si>
  <si>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</si>
  <si>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</si>
  <si>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</si>
  <si>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</si>
  <si>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</si>
  <si>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</si>
  <si>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</si>
  <si>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</si>
  <si>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</si>
  <si>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</si>
  <si>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</si>
  <si>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</si>
  <si>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</si>
  <si>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</si>
  <si>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</si>
  <si>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</si>
  <si>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</si>
  <si>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</si>
  <si>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</si>
  <si>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</si>
  <si>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</si>
  <si>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</si>
  <si>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</si>
  <si>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</si>
  <si>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</si>
  <si>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</si>
  <si>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</si>
  <si>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</si>
  <si>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</si>
  <si>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</si>
  <si>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</si>
  <si>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</si>
  <si>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</si>
  <si>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</si>
  <si>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</si>
  <si>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</si>
  <si>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</si>
  <si>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</si>
  <si>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</si>
  <si>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</si>
  <si>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</si>
  <si>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</si>
  <si>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</si>
  <si>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</si>
  <si>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</si>
  <si>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</si>
  <si>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</si>
  <si>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</si>
  <si>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</si>
  <si>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</si>
  <si>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</si>
  <si>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</si>
  <si>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</si>
  <si>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</si>
  <si>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</si>
  <si>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</si>
  <si>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</si>
  <si>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</si>
  <si>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</si>
  <si>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</si>
  <si>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</si>
  <si>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</si>
  <si>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</si>
  <si>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</si>
  <si>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</si>
  <si>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</si>
  <si>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</si>
  <si>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</si>
  <si>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</si>
  <si>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</si>
  <si>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</si>
  <si>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</si>
  <si>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</si>
  <si>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</si>
  <si>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</si>
  <si>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</si>
  <si>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datetime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</si>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</sst>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/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4" totalsRowShown="0" dataDxfId="47">
  <autoFilter ref="A1:I44"/>
  <tableColumns count="9">
    <tableColumn id="1" name="Column" dataDxfId="46"/>
    <tableColumn id="2" name="Type" dataDxfId="45"/>
    <tableColumn id="3" name="Name" dataDxfId="44"/>
    <tableColumn id="4" name="Length/Enum" dataDxfId="43"/>
    <tableColumn id="5" name="Method1" dataDxfId="42"/>
    <tableColumn id="6" name="Method2" dataDxfId="41"/>
    <tableColumn id="7" name="Method3" dataDxfId="40"/>
    <tableColumn id="8" name="Method4" dataDxfId="39"/>
    <tableColumn id="9" name="Method5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7">
  <autoFilter ref="A1:K94">
    <filterColumn colId="0">
      <filters>
        <filter val="wishlist_product_notes"/>
      </filters>
    </filterColumn>
  </autoFilter>
  <tableColumns count="11">
    <tableColumn id="2" name="Table" dataDxfId="36"/>
    <tableColumn id="3" name="Field" dataDxfId="35"/>
    <tableColumn id="5" name="Type" dataDxfId="34">
      <calculatedColumnFormula>VLOOKUP([Field],Columns[],2,0)&amp;"("</calculatedColumnFormula>
    </tableColumn>
    <tableColumn id="4" name="Name" dataDxfId="33">
      <calculatedColumnFormula>IF(VLOOKUP([Field],Columns[],3,0)&lt;&gt;"","'"&amp;VLOOKUP([Field],Columns[],3,0)&amp;"'","")</calculatedColumnFormula>
    </tableColumn>
    <tableColumn id="6" name="Arg2" dataDxfId="32">
      <calculatedColumnFormula>IF(VLOOKUP([Field],Columns[],4,0)&lt;&gt;0,", "&amp;VLOOKUP([Field],Columns[],4,0)&amp;")",")")</calculatedColumnFormula>
    </tableColumn>
    <tableColumn id="7" name="Method1" dataDxfId="31">
      <calculatedColumnFormula>IF(VLOOKUP([Field],Columns[],5,0)=0,"","-&gt;"&amp;VLOOKUP([Field],Columns[],5,0))</calculatedColumnFormula>
    </tableColumn>
    <tableColumn id="8" name="Method2" dataDxfId="30">
      <calculatedColumnFormula>IF(VLOOKUP([Field],Columns[],6,0)=0,"","-&gt;"&amp;VLOOKUP([Field],Columns[],6,0))</calculatedColumnFormula>
    </tableColumn>
    <tableColumn id="9" name="Method3" dataDxfId="29">
      <calculatedColumnFormula>IF(VLOOKUP([Field],Columns[],7,0)=0,"","-&gt;"&amp;VLOOKUP([Field],Columns[],7,0))</calculatedColumnFormula>
    </tableColumn>
    <tableColumn id="10" name="Method4" dataDxfId="28">
      <calculatedColumnFormula>IF(VLOOKUP([Field],Columns[],8,0)=0,"","-&gt;"&amp;VLOOKUP([Field],Columns[],8,0))</calculatedColumnFormula>
    </tableColumn>
    <tableColumn id="11" name="Method5" dataDxfId="27">
      <calculatedColumnFormula>IF(VLOOKUP([Field],Columns[],9,0)=0,"","-&gt;"&amp;VLOOKUP([Field],Columns[],9,0))</calculatedColumnFormula>
    </tableColumn>
    <tableColumn id="12" name="Statement" dataDxfId="2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47" totalsRowShown="0" headerRowDxfId="25" dataDxfId="24">
  <autoFilter ref="A1:R47">
    <filterColumn colId="1"/>
  </autoFilter>
  <tableColumns count="18">
    <tableColumn id="19" name="TRCode" dataDxfId="23">
      <calculatedColumnFormula>[Table Name]&amp;"-"&amp;[Record No]</calculatedColumnFormula>
    </tableColumn>
    <tableColumn id="1" name="Table Name" dataDxfId="22"/>
    <tableColumn id="2" name="Record No" dataDxfId="21">
      <calculatedColumnFormula>COUNTIF($B$1:$B1,[Table Name])</calculatedColumnFormula>
    </tableColumn>
    <tableColumn id="3" name="1" dataDxfId="20"/>
    <tableColumn id="4" name="2" dataDxfId="19"/>
    <tableColumn id="5" name="3" dataDxfId="18"/>
    <tableColumn id="6" name="4" dataDxfId="17"/>
    <tableColumn id="7" name="5" dataDxfId="16"/>
    <tableColumn id="8" name="6" dataDxfId="15"/>
    <tableColumn id="9" name="7" dataDxfId="14"/>
    <tableColumn id="10" name="8" dataDxfId="13"/>
    <tableColumn id="11" name="9" dataDxfId="12"/>
    <tableColumn id="12" name="10" dataDxfId="11"/>
    <tableColumn id="13" name="11" dataDxfId="10"/>
    <tableColumn id="14" name="12" dataDxfId="9"/>
    <tableColumn id="15" name="13" dataDxfId="8"/>
    <tableColumn id="16" name="14" dataDxfId="7"/>
    <tableColumn id="17" name="15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5">
  <autoFilter ref="A1:E48"/>
  <tableColumns count="5">
    <tableColumn id="1" name="Name" dataDxfId="4"/>
    <tableColumn id="3" name="FW Table Name" dataDxfId="3"/>
    <tableColumn id="20" name="NS" dataDxfId="2">
      <calculatedColumnFormula>VLOOKUP([FW Table Name],Tables[],4,0)</calculatedColumnFormula>
    </tableColumn>
    <tableColumn id="21" name="Model" dataDxfId="1">
      <calculatedColumnFormula>VLOOKUP([FW Table Name],Tables[],5,0)</calculatedColumnFormula>
    </tableColumn>
    <tableColumn id="4" name="Query Meth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topLeftCell="A37" workbookViewId="0">
      <selection activeCell="D49" sqref="D49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topLeftCell="A22" workbookViewId="0">
      <selection activeCell="A44" sqref="A4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221</v>
      </c>
      <c r="B5" s="3" t="s">
        <v>219</v>
      </c>
      <c r="C5" s="3" t="s">
        <v>221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168</v>
      </c>
      <c r="B6" s="3" t="s">
        <v>219</v>
      </c>
      <c r="C6" s="3" t="s">
        <v>168</v>
      </c>
      <c r="D6" s="3">
        <v>256</v>
      </c>
      <c r="E6" s="3" t="s">
        <v>222</v>
      </c>
      <c r="F6" s="3"/>
      <c r="G6" s="3"/>
      <c r="H6" s="3"/>
      <c r="I6" s="3"/>
    </row>
    <row r="7" spans="1:9">
      <c r="A7" s="3" t="s">
        <v>96</v>
      </c>
      <c r="B7" s="3" t="s">
        <v>219</v>
      </c>
      <c r="C7" s="3" t="s">
        <v>96</v>
      </c>
      <c r="D7" s="3">
        <v>1024</v>
      </c>
      <c r="E7" s="3" t="s">
        <v>222</v>
      </c>
      <c r="F7" s="3"/>
      <c r="G7" s="3"/>
      <c r="H7" s="3"/>
      <c r="I7" s="3"/>
    </row>
    <row r="8" spans="1:9">
      <c r="A8" s="3" t="s">
        <v>223</v>
      </c>
      <c r="B8" s="3" t="s">
        <v>224</v>
      </c>
      <c r="C8" s="3" t="s">
        <v>225</v>
      </c>
      <c r="D8" s="3"/>
      <c r="E8" s="3" t="s">
        <v>222</v>
      </c>
      <c r="F8" s="3" t="s">
        <v>220</v>
      </c>
      <c r="G8" s="3"/>
      <c r="H8" s="3"/>
      <c r="I8" s="3"/>
    </row>
    <row r="9" spans="1:9">
      <c r="A9" s="3" t="s">
        <v>226</v>
      </c>
      <c r="B9" s="3" t="s">
        <v>227</v>
      </c>
      <c r="C9" s="3" t="s">
        <v>226</v>
      </c>
      <c r="D9" s="3" t="s">
        <v>228</v>
      </c>
      <c r="E9" s="3" t="s">
        <v>229</v>
      </c>
      <c r="F9" s="3" t="s">
        <v>220</v>
      </c>
      <c r="G9" s="3"/>
      <c r="H9" s="3"/>
      <c r="I9" s="3"/>
    </row>
    <row r="10" spans="1:9">
      <c r="A10" s="3" t="s">
        <v>230</v>
      </c>
      <c r="B10" s="3" t="s">
        <v>224</v>
      </c>
      <c r="C10" s="3" t="s">
        <v>230</v>
      </c>
      <c r="D10" s="3"/>
      <c r="E10" s="3" t="s">
        <v>222</v>
      </c>
      <c r="F10" s="3" t="s">
        <v>220</v>
      </c>
      <c r="G10" s="3"/>
      <c r="H10" s="3"/>
      <c r="I10" s="3"/>
    </row>
    <row r="11" spans="1:9">
      <c r="A11" s="3" t="s">
        <v>208</v>
      </c>
      <c r="B11" s="3" t="s">
        <v>224</v>
      </c>
      <c r="C11" s="3" t="s">
        <v>208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191</v>
      </c>
      <c r="B12" s="3" t="s">
        <v>219</v>
      </c>
      <c r="C12" s="3" t="s">
        <v>191</v>
      </c>
      <c r="D12" s="3">
        <v>32</v>
      </c>
      <c r="E12" s="3" t="s">
        <v>222</v>
      </c>
      <c r="F12" s="3"/>
      <c r="G12" s="3"/>
      <c r="H12" s="3"/>
      <c r="I12" s="3"/>
    </row>
    <row r="13" spans="1:9">
      <c r="A13" s="3" t="s">
        <v>231</v>
      </c>
      <c r="B13" s="3" t="s">
        <v>219</v>
      </c>
      <c r="C13" s="3" t="s">
        <v>231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232</v>
      </c>
      <c r="B14" s="3" t="s">
        <v>219</v>
      </c>
      <c r="C14" s="3" t="s">
        <v>232</v>
      </c>
      <c r="D14" s="3">
        <v>64</v>
      </c>
      <c r="E14" s="3" t="s">
        <v>222</v>
      </c>
      <c r="F14" s="3"/>
      <c r="G14" s="3"/>
      <c r="H14" s="3"/>
      <c r="I14" s="3"/>
    </row>
    <row r="15" spans="1:9">
      <c r="A15" s="3" t="s">
        <v>233</v>
      </c>
      <c r="B15" s="3" t="s">
        <v>219</v>
      </c>
      <c r="C15" s="3" t="s">
        <v>233</v>
      </c>
      <c r="D15" s="3">
        <v>256</v>
      </c>
      <c r="E15" s="3" t="s">
        <v>222</v>
      </c>
      <c r="F15" s="3"/>
      <c r="G15" s="3"/>
      <c r="H15" s="3"/>
      <c r="I15" s="3"/>
    </row>
    <row r="16" spans="1:9">
      <c r="A16" s="3" t="s">
        <v>234</v>
      </c>
      <c r="B16" s="3" t="s">
        <v>219</v>
      </c>
      <c r="C16" s="3" t="s">
        <v>234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235</v>
      </c>
      <c r="B17" s="3" t="s">
        <v>219</v>
      </c>
      <c r="C17" s="3" t="s">
        <v>235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236</v>
      </c>
      <c r="B18" s="3" t="s">
        <v>219</v>
      </c>
      <c r="C18" s="3" t="s">
        <v>236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237</v>
      </c>
      <c r="B19" s="3" t="s">
        <v>219</v>
      </c>
      <c r="C19" s="3" t="s">
        <v>237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238</v>
      </c>
      <c r="B20" s="3" t="s">
        <v>227</v>
      </c>
      <c r="C20" s="3" t="s">
        <v>114</v>
      </c>
      <c r="D20" s="3" t="s">
        <v>239</v>
      </c>
      <c r="E20" s="3" t="s">
        <v>240</v>
      </c>
      <c r="F20" s="3" t="s">
        <v>220</v>
      </c>
      <c r="G20" s="3"/>
      <c r="H20" s="3"/>
      <c r="I20" s="3"/>
    </row>
    <row r="21" spans="1:9">
      <c r="A21" s="3" t="s">
        <v>241</v>
      </c>
      <c r="B21" s="3" t="s">
        <v>219</v>
      </c>
      <c r="C21" s="3" t="s">
        <v>241</v>
      </c>
      <c r="D21" s="3">
        <v>32</v>
      </c>
      <c r="E21" s="3" t="s">
        <v>222</v>
      </c>
      <c r="F21" s="3"/>
      <c r="G21" s="3"/>
      <c r="H21" s="3"/>
      <c r="I21" s="3"/>
    </row>
    <row r="22" spans="1:9">
      <c r="A22" s="3" t="s">
        <v>242</v>
      </c>
      <c r="B22" s="3" t="s">
        <v>224</v>
      </c>
      <c r="C22" s="3" t="s">
        <v>242</v>
      </c>
      <c r="D22" s="3"/>
      <c r="E22" s="3" t="s">
        <v>222</v>
      </c>
      <c r="F22" s="3" t="s">
        <v>220</v>
      </c>
      <c r="G22" s="3"/>
      <c r="H22" s="3"/>
      <c r="I22" s="3"/>
    </row>
    <row r="23" spans="1:9">
      <c r="A23" s="3" t="s">
        <v>243</v>
      </c>
      <c r="B23" s="3" t="s">
        <v>219</v>
      </c>
      <c r="C23" s="3" t="s">
        <v>243</v>
      </c>
      <c r="D23" s="3">
        <v>128</v>
      </c>
      <c r="E23" s="3" t="s">
        <v>222</v>
      </c>
      <c r="F23" s="3"/>
      <c r="G23" s="3"/>
      <c r="H23" s="3"/>
      <c r="I23" s="3"/>
    </row>
    <row r="24" spans="1:9">
      <c r="A24" s="3" t="s">
        <v>244</v>
      </c>
      <c r="B24" s="3" t="s">
        <v>227</v>
      </c>
      <c r="C24" s="3" t="s">
        <v>245</v>
      </c>
      <c r="D24" s="3" t="s">
        <v>246</v>
      </c>
      <c r="E24" s="3" t="s">
        <v>247</v>
      </c>
      <c r="F24" s="3" t="s">
        <v>220</v>
      </c>
      <c r="G24" s="3"/>
      <c r="H24" s="3"/>
      <c r="I24" s="3"/>
    </row>
    <row r="25" spans="1:9">
      <c r="A25" s="3" t="s">
        <v>212</v>
      </c>
      <c r="B25" s="3" t="s">
        <v>224</v>
      </c>
      <c r="C25" s="3" t="s">
        <v>212</v>
      </c>
      <c r="D25" s="3"/>
      <c r="E25" s="3" t="s">
        <v>222</v>
      </c>
      <c r="F25" s="3" t="s">
        <v>220</v>
      </c>
      <c r="G25" s="3"/>
      <c r="H25" s="3"/>
      <c r="I25" s="3"/>
    </row>
    <row r="26" spans="1:9">
      <c r="A26" s="3" t="s">
        <v>248</v>
      </c>
      <c r="B26" s="3" t="s">
        <v>224</v>
      </c>
      <c r="C26" s="3" t="s">
        <v>248</v>
      </c>
      <c r="D26" s="3"/>
      <c r="E26" s="3" t="s">
        <v>222</v>
      </c>
      <c r="F26" s="3"/>
      <c r="G26" s="3"/>
      <c r="H26" s="3"/>
      <c r="I26" s="3"/>
    </row>
    <row r="27" spans="1:9">
      <c r="A27" s="3" t="s">
        <v>249</v>
      </c>
      <c r="B27" s="3" t="s">
        <v>250</v>
      </c>
      <c r="C27" s="3" t="s">
        <v>249</v>
      </c>
      <c r="D27" s="3"/>
      <c r="E27" s="3"/>
      <c r="F27" s="3"/>
      <c r="G27" s="3"/>
      <c r="H27" s="3"/>
      <c r="I27" s="3"/>
    </row>
    <row r="28" spans="1:9">
      <c r="A28" s="3" t="s">
        <v>251</v>
      </c>
      <c r="B28" s="3" t="s">
        <v>224</v>
      </c>
      <c r="C28" s="3" t="s">
        <v>251</v>
      </c>
      <c r="D28" s="3"/>
      <c r="E28" s="3"/>
      <c r="F28" s="3"/>
      <c r="G28" s="3"/>
      <c r="H28" s="3"/>
      <c r="I28" s="3"/>
    </row>
    <row r="29" spans="1:9">
      <c r="A29" s="3" t="s">
        <v>252</v>
      </c>
      <c r="B29" s="3" t="s">
        <v>224</v>
      </c>
      <c r="C29" s="3" t="s">
        <v>252</v>
      </c>
      <c r="D29" s="3"/>
      <c r="E29" s="3"/>
      <c r="F29" s="3"/>
      <c r="G29" s="3"/>
      <c r="H29" s="3"/>
      <c r="I29" s="3"/>
    </row>
    <row r="30" spans="1:9">
      <c r="A30" s="3" t="s">
        <v>253</v>
      </c>
      <c r="B30" s="3" t="s">
        <v>227</v>
      </c>
      <c r="C30" s="3" t="s">
        <v>253</v>
      </c>
      <c r="D30" s="3" t="s">
        <v>228</v>
      </c>
      <c r="E30" s="3" t="s">
        <v>229</v>
      </c>
      <c r="F30" s="3" t="s">
        <v>220</v>
      </c>
      <c r="G30" s="3"/>
      <c r="H30" s="3"/>
      <c r="I30" s="3"/>
    </row>
    <row r="31" spans="1:9">
      <c r="A31" s="3" t="s">
        <v>254</v>
      </c>
      <c r="B31" s="3" t="s">
        <v>224</v>
      </c>
      <c r="C31" s="3" t="s">
        <v>254</v>
      </c>
      <c r="D31" s="3"/>
      <c r="E31" s="3" t="s">
        <v>222</v>
      </c>
      <c r="F31" s="3" t="s">
        <v>220</v>
      </c>
      <c r="G31" s="3"/>
      <c r="H31" s="3"/>
      <c r="I31" s="3"/>
    </row>
    <row r="32" spans="1:9">
      <c r="A32" s="3" t="s">
        <v>255</v>
      </c>
      <c r="B32" s="3" t="s">
        <v>227</v>
      </c>
      <c r="C32" s="3" t="s">
        <v>255</v>
      </c>
      <c r="D32" s="3" t="s">
        <v>246</v>
      </c>
      <c r="E32" s="3" t="s">
        <v>256</v>
      </c>
      <c r="F32" s="3" t="s">
        <v>220</v>
      </c>
      <c r="G32" s="3"/>
      <c r="H32" s="3"/>
      <c r="I32" s="3"/>
    </row>
    <row r="33" spans="1:9">
      <c r="A33" s="3" t="s">
        <v>257</v>
      </c>
      <c r="B33" s="3" t="s">
        <v>219</v>
      </c>
      <c r="C33" s="3" t="s">
        <v>257</v>
      </c>
      <c r="D33" s="3">
        <v>512</v>
      </c>
      <c r="E33" s="3" t="s">
        <v>222</v>
      </c>
      <c r="F33" s="3"/>
      <c r="G33" s="3"/>
      <c r="H33" s="3"/>
      <c r="I33" s="3"/>
    </row>
    <row r="34" spans="1:9">
      <c r="A34" s="3" t="s">
        <v>277</v>
      </c>
      <c r="B34" s="3" t="s">
        <v>224</v>
      </c>
      <c r="C34" s="3" t="s">
        <v>225</v>
      </c>
      <c r="D34" s="3"/>
      <c r="E34" s="3" t="s">
        <v>222</v>
      </c>
      <c r="F34" s="3" t="s">
        <v>220</v>
      </c>
      <c r="G34" s="3"/>
      <c r="H34" s="3"/>
      <c r="I34" s="3"/>
    </row>
    <row r="35" spans="1:9">
      <c r="A35" s="3" t="s">
        <v>258</v>
      </c>
      <c r="B35" s="3" t="s">
        <v>224</v>
      </c>
      <c r="C35" s="3" t="s">
        <v>258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259</v>
      </c>
      <c r="B36" s="3" t="s">
        <v>260</v>
      </c>
      <c r="C36" s="3" t="s">
        <v>230</v>
      </c>
      <c r="D36" s="3"/>
      <c r="E36" s="3" t="s">
        <v>261</v>
      </c>
      <c r="F36" s="3" t="s">
        <v>262</v>
      </c>
      <c r="G36" s="3" t="s">
        <v>263</v>
      </c>
      <c r="H36" s="3" t="s">
        <v>265</v>
      </c>
      <c r="I36" s="3"/>
    </row>
    <row r="37" spans="1:9">
      <c r="A37" s="3" t="s">
        <v>266</v>
      </c>
      <c r="B37" s="3" t="s">
        <v>260</v>
      </c>
      <c r="C37" s="3" t="s">
        <v>208</v>
      </c>
      <c r="D37" s="3"/>
      <c r="E37" s="3" t="s">
        <v>261</v>
      </c>
      <c r="F37" s="3" t="s">
        <v>267</v>
      </c>
      <c r="G37" s="3" t="s">
        <v>263</v>
      </c>
      <c r="H37" s="3" t="s">
        <v>265</v>
      </c>
      <c r="I37" s="3"/>
    </row>
    <row r="38" spans="1:9">
      <c r="A38" s="3" t="s">
        <v>268</v>
      </c>
      <c r="B38" s="3" t="s">
        <v>260</v>
      </c>
      <c r="C38" s="3" t="s">
        <v>242</v>
      </c>
      <c r="D38" s="3"/>
      <c r="E38" s="3" t="s">
        <v>261</v>
      </c>
      <c r="F38" s="3" t="s">
        <v>269</v>
      </c>
      <c r="G38" s="3" t="s">
        <v>263</v>
      </c>
      <c r="H38" s="3" t="s">
        <v>264</v>
      </c>
      <c r="I38" s="3"/>
    </row>
    <row r="39" spans="1:9">
      <c r="A39" s="3" t="s">
        <v>270</v>
      </c>
      <c r="B39" s="3" t="s">
        <v>260</v>
      </c>
      <c r="C39" s="3" t="s">
        <v>254</v>
      </c>
      <c r="D39" s="3"/>
      <c r="E39" s="3" t="s">
        <v>261</v>
      </c>
      <c r="F39" s="3" t="s">
        <v>271</v>
      </c>
      <c r="G39" s="3" t="s">
        <v>263</v>
      </c>
      <c r="H39" s="3" t="s">
        <v>265</v>
      </c>
      <c r="I39" s="3"/>
    </row>
    <row r="40" spans="1:9">
      <c r="A40" s="3" t="s">
        <v>272</v>
      </c>
      <c r="B40" s="3" t="s">
        <v>260</v>
      </c>
      <c r="C40" s="3" t="s">
        <v>225</v>
      </c>
      <c r="D40" s="3"/>
      <c r="E40" s="3" t="s">
        <v>261</v>
      </c>
      <c r="F40" s="3" t="s">
        <v>271</v>
      </c>
      <c r="G40" s="3" t="s">
        <v>263</v>
      </c>
      <c r="H40" s="3" t="s">
        <v>265</v>
      </c>
      <c r="I40" s="3"/>
    </row>
    <row r="41" spans="1:9">
      <c r="A41" s="3" t="s">
        <v>273</v>
      </c>
      <c r="B41" s="3" t="s">
        <v>260</v>
      </c>
      <c r="C41" s="3" t="s">
        <v>212</v>
      </c>
      <c r="D41" s="3"/>
      <c r="E41" s="3" t="s">
        <v>261</v>
      </c>
      <c r="F41" s="3" t="s">
        <v>274</v>
      </c>
      <c r="G41" s="3" t="s">
        <v>263</v>
      </c>
      <c r="H41" s="3" t="s">
        <v>264</v>
      </c>
      <c r="I41" s="3"/>
    </row>
    <row r="42" spans="1:9">
      <c r="A42" s="3" t="s">
        <v>275</v>
      </c>
      <c r="B42" s="3" t="s">
        <v>260</v>
      </c>
      <c r="C42" s="3" t="s">
        <v>258</v>
      </c>
      <c r="D42" s="3"/>
      <c r="E42" s="3" t="s">
        <v>261</v>
      </c>
      <c r="F42" s="3" t="s">
        <v>276</v>
      </c>
      <c r="G42" s="3" t="s">
        <v>263</v>
      </c>
      <c r="H42" s="3" t="s">
        <v>264</v>
      </c>
      <c r="I42" s="3"/>
    </row>
    <row r="43" spans="1:9">
      <c r="A43" s="3" t="s">
        <v>278</v>
      </c>
      <c r="B43" s="3" t="s">
        <v>260</v>
      </c>
      <c r="C43" s="3" t="s">
        <v>248</v>
      </c>
      <c r="D43" s="3"/>
      <c r="E43" s="3" t="s">
        <v>261</v>
      </c>
      <c r="F43" s="3" t="s">
        <v>271</v>
      </c>
      <c r="G43" s="3" t="s">
        <v>263</v>
      </c>
      <c r="H43" s="3" t="s">
        <v>265</v>
      </c>
      <c r="I43" s="3"/>
    </row>
    <row r="44" spans="1:9">
      <c r="A44" s="3" t="s">
        <v>279</v>
      </c>
      <c r="B44" s="3" t="s">
        <v>260</v>
      </c>
      <c r="C44" s="3" t="s">
        <v>248</v>
      </c>
      <c r="D44" s="3"/>
      <c r="E44" s="3" t="s">
        <v>261</v>
      </c>
      <c r="F44" s="3" t="s">
        <v>271</v>
      </c>
      <c r="G44" s="3" t="s">
        <v>263</v>
      </c>
      <c r="H44" s="3" t="s">
        <v>265</v>
      </c>
      <c r="I44" s="3"/>
    </row>
  </sheetData>
  <conditionalFormatting sqref="A2:A44">
    <cfRule type="duplicateValues" dxfId="48" priority="2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workbookViewId="0">
      <selection activeCell="B82" sqref="B82:B8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hidden="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 hidden="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 hidden="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 hidden="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 hidden="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 hidden="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 hidden="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 hidden="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 hidden="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 hidden="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hidden="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 hidden="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 hidden="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 hidden="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 hidden="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 hidden="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 hidden="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 hidden="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 hidden="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 hidden="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 hidden="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 hidden="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 hidden="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 hidden="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 hidden="1">
      <c r="A29" s="3" t="s">
        <v>50</v>
      </c>
      <c r="B29" s="3" t="s">
        <v>259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 hidden="1">
      <c r="A30" s="3" t="s">
        <v>50</v>
      </c>
      <c r="B30" s="3" t="s">
        <v>266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 hidden="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 hidden="1">
      <c r="A32" s="3" t="s">
        <v>210</v>
      </c>
      <c r="B32" s="3" t="s">
        <v>95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-&gt;index()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64)-&gt;index();</v>
      </c>
    </row>
    <row r="33" spans="1:11" hidden="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 hidden="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 hidden="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 hidden="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 hidden="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 hidden="1">
      <c r="A38" s="3" t="s">
        <v>210</v>
      </c>
      <c r="B38" s="3" t="s">
        <v>268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 hidden="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 hidden="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 hidden="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 hidden="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 hidden="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 hidden="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 hidden="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 hidden="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 hidden="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 hidden="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 hidden="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 hidden="1">
      <c r="A50" s="3" t="s">
        <v>213</v>
      </c>
      <c r="B50" s="3" t="s">
        <v>272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 hidden="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215</v>
      </c>
      <c r="B52" s="3" t="s">
        <v>254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 hidden="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 hidden="1">
      <c r="A54" s="3" t="s">
        <v>215</v>
      </c>
      <c r="B54" s="3" t="s">
        <v>255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 hidden="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 hidden="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 hidden="1">
      <c r="A57" s="3" t="s">
        <v>215</v>
      </c>
      <c r="B57" s="3" t="s">
        <v>270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 hidden="1">
      <c r="A58" s="3" t="s">
        <v>215</v>
      </c>
      <c r="B58" s="3" t="s">
        <v>273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 hidden="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 hidden="1">
      <c r="A61" s="3" t="s">
        <v>217</v>
      </c>
      <c r="B61" s="3" t="s">
        <v>257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 hidden="1">
      <c r="A62" s="3" t="s">
        <v>217</v>
      </c>
      <c r="B62" s="3" t="s">
        <v>277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 hidden="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 hidden="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 hidden="1">
      <c r="A65" s="3" t="s">
        <v>217</v>
      </c>
      <c r="B65" s="3" t="s">
        <v>273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 hidden="1">
      <c r="A66" s="3" t="s">
        <v>217</v>
      </c>
      <c r="B66" s="3" t="s">
        <v>272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 hidden="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 hidden="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 hidden="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 hidden="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$table-&gt;unsignedInteger('added_by')-&gt;nullable();</v>
      </c>
    </row>
    <row r="71" spans="1:11" hidden="1">
      <c r="A71" s="3" t="s">
        <v>214</v>
      </c>
      <c r="B71" s="3" t="s">
        <v>249</v>
      </c>
      <c r="C71" s="3" t="str">
        <f>VLOOKUP([Field],Columns[],2,0)&amp;"("</f>
        <v>datetime(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/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$table-&gt;datetime('added_on');</v>
      </c>
    </row>
    <row r="72" spans="1:11" hidden="1">
      <c r="A72" s="3" t="s">
        <v>214</v>
      </c>
      <c r="B72" s="3" t="s">
        <v>251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/>
      </c>
      <c r="G72" s="3" t="str">
        <f>IF(VLOOKUP([Field],Columns[],6,0)=0,"","-&gt;"&amp;VLOOKUP([Field],Columns[],6,0))</f>
        <v/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$table-&gt;unsignedInteger('removed_by');</v>
      </c>
    </row>
    <row r="73" spans="1:11" hidden="1">
      <c r="A73" s="3" t="s">
        <v>214</v>
      </c>
      <c r="B73" s="3" t="s">
        <v>252</v>
      </c>
      <c r="C73" s="3" t="str">
        <f>VLOOKUP([Field],Columns[],2,0)&amp;"("</f>
        <v>unsignedInteger(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/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$table-&gt;unsignedInteger('removed_on');</v>
      </c>
    </row>
    <row r="74" spans="1:11" hidden="1">
      <c r="A74" s="3" t="s">
        <v>214</v>
      </c>
      <c r="B74" s="3" t="s">
        <v>253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 hidden="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214</v>
      </c>
      <c r="B77" s="3" t="s">
        <v>273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 hidden="1">
      <c r="A78" s="3" t="s">
        <v>214</v>
      </c>
      <c r="B78" s="3" t="s">
        <v>268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 hidden="1">
      <c r="A79" s="3" t="s">
        <v>214</v>
      </c>
      <c r="B79" s="3" t="s">
        <v>278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 hidden="1">
      <c r="A80" s="3" t="s">
        <v>214</v>
      </c>
      <c r="B80" s="3" t="s">
        <v>279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'added_by'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1" spans="1:1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>
      <c r="A82" s="3" t="s">
        <v>218</v>
      </c>
      <c r="B82" s="3" t="s">
        <v>258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>
      <c r="A83" s="3" t="s">
        <v>218</v>
      </c>
      <c r="B83" s="3" t="s">
        <v>257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>
      <c r="A84" s="3" t="s">
        <v>218</v>
      </c>
      <c r="B84" s="3" t="s">
        <v>277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>
      <c r="A87" s="3" t="s">
        <v>218</v>
      </c>
      <c r="B87" s="3" t="s">
        <v>275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>
      <c r="A88" s="3" t="s">
        <v>218</v>
      </c>
      <c r="B88" s="3" t="s">
        <v>272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 hidden="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 hidden="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 hidden="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 hidden="1">
      <c r="A92" s="3" t="s">
        <v>216</v>
      </c>
      <c r="B92" s="3" t="s">
        <v>255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 hidden="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 hidden="1">
      <c r="A94" s="3" t="s">
        <v>216</v>
      </c>
      <c r="B94" s="3" t="s">
        <v>273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47"/>
  <sheetViews>
    <sheetView topLeftCell="B25" workbookViewId="0">
      <selection activeCell="B37" sqref="B37:B4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251</v>
      </c>
      <c r="I43" s="30" t="s">
        <v>252</v>
      </c>
      <c r="J43" s="30" t="s">
        <v>253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254</v>
      </c>
      <c r="E44" s="30" t="s">
        <v>212</v>
      </c>
      <c r="F44" s="30" t="s">
        <v>255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255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257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258</v>
      </c>
      <c r="E47" s="32" t="s">
        <v>257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280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280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280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280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280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280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280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280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280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280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280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213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\Milestone\Teebpd\Model\Wishlist::truncate()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name</v>
      </c>
      <c r="D5" s="23" t="str">
        <f>IF(VLOOKUP($A$1&amp;"-0",TableData[[TRCode]:[15]],D$4+$B$4,0)=0,"",VLOOKUP($A$1&amp;"-0",TableData[[TRCode]:[15]],D$4+$B$4,0))</f>
        <v>description</v>
      </c>
      <c r="E5" s="23" t="str">
        <f>IF(VLOOKUP($A$1&amp;"-0",TableData[[TRCode]:[15]],E$4+$B$4,0)=0,"",VLOOKUP($A$1&amp;"-0",TableData[[TRCode]:[15]],E$4+$B$4,0))</f>
        <v>author</v>
      </c>
      <c r="F5" s="23" t="str">
        <f>IF(VLOOKUP($A$1&amp;"-0",TableData[[TRCode]:[15]],F$4+$B$4,0)=0,"",VLOOKUP($A$1&amp;"-0",TableData[[TRCode]:[15]],F$4+$B$4,0))</f>
        <v>status</v>
      </c>
      <c r="G5" s="23" t="str">
        <f>IF(VLOOKUP($A$1&amp;"-0",TableData[[TRCode]:[15]],G$4+$B$4,0)=0,"",VLOOKUP($A$1&amp;"-0",TableData[[TRCode]:[15]],G$4+$B$4,0))</f>
        <v/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\Milestone\Teebpd\Model\Wishlist::truncate()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;</v>
      </c>
      <c r="C9" s="22" t="str">
        <f ca="1">IF(AND($B9=$S$4,C$5&lt;&gt;""),IF(VLOOKUP($A$1&amp;"-"&amp;$A9,INDIRECT($E$2),C$4+$B$4,0)="","","'"&amp;C$5&amp;"' =&gt; '"&amp;VLOOKUP($A$1&amp;"-"&amp;$A9,INDIRECT($E$2),C$4+$B$4,0)&amp;"', "),"")</f>
        <v/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22" t="str">
        <f t="shared" ca="1" si="0"/>
        <v/>
      </c>
      <c r="F9" s="22" t="str">
        <f t="shared" ca="1" si="0"/>
        <v/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/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\DB::statement('set foreign_key_checks = ' . $_);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/>
      </c>
      <c r="D10" s="22" t="str">
        <f t="shared" ca="1" si="0"/>
        <v/>
      </c>
      <c r="E10" s="22" t="str">
        <f t="shared" ca="1" si="0"/>
        <v/>
      </c>
      <c r="F10" s="22" t="str">
        <f t="shared" ca="1" si="0"/>
        <v/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/>
      </c>
    </row>
    <row r="11" spans="1:20">
      <c r="A11" s="18">
        <v>3</v>
      </c>
      <c r="B11" s="19" t="str">
        <f t="shared" ca="1" si="1"/>
        <v/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22" t="str">
        <f t="shared" ca="1" si="0"/>
        <v/>
      </c>
      <c r="E11" s="22" t="str">
        <f t="shared" ca="1" si="0"/>
        <v/>
      </c>
      <c r="F11" s="22" t="str">
        <f t="shared" ca="1" si="0"/>
        <v/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/>
      </c>
    </row>
    <row r="12" spans="1:20">
      <c r="A12" s="18">
        <v>4</v>
      </c>
      <c r="B12" s="19" t="str">
        <f t="shared" ca="1" si="1"/>
        <v/>
      </c>
      <c r="C12" s="22" t="str">
        <f t="shared" ca="1" si="3"/>
        <v/>
      </c>
      <c r="D12" s="22" t="str">
        <f t="shared" ca="1" si="0"/>
        <v/>
      </c>
      <c r="E12" s="22" t="str">
        <f t="shared" ca="1" si="0"/>
        <v/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/>
      </c>
    </row>
    <row r="13" spans="1:20">
      <c r="A13" s="18">
        <v>5</v>
      </c>
      <c r="B13" s="19" t="str">
        <f t="shared" ca="1" si="1"/>
        <v/>
      </c>
      <c r="C13" s="22" t="str">
        <f t="shared" ca="1" si="3"/>
        <v/>
      </c>
      <c r="D13" s="22" t="str">
        <f t="shared" ca="1" si="0"/>
        <v/>
      </c>
      <c r="E13" s="22" t="str">
        <f t="shared" ca="1" si="0"/>
        <v/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/>
      </c>
    </row>
    <row r="14" spans="1:20">
      <c r="A14" s="18">
        <v>6</v>
      </c>
      <c r="B14" s="19" t="str">
        <f t="shared" ca="1" si="1"/>
        <v/>
      </c>
      <c r="C14" s="22" t="str">
        <f t="shared" ca="1" si="3"/>
        <v/>
      </c>
      <c r="D14" s="22" t="str">
        <f t="shared" ca="1" si="0"/>
        <v/>
      </c>
      <c r="E14" s="22" t="str">
        <f t="shared" ca="1" si="0"/>
        <v/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/>
      </c>
    </row>
    <row r="15" spans="1:20">
      <c r="A15" s="18">
        <v>7</v>
      </c>
      <c r="B15" s="19" t="str">
        <f t="shared" ca="1" si="1"/>
        <v/>
      </c>
      <c r="C15" s="22" t="str">
        <f t="shared" ca="1" si="3"/>
        <v/>
      </c>
      <c r="D15" s="22" t="str">
        <f t="shared" ca="1" si="0"/>
        <v/>
      </c>
      <c r="E15" s="22" t="str">
        <f t="shared" ca="1" si="0"/>
        <v/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/>
      </c>
    </row>
    <row r="16" spans="1:20">
      <c r="A16" s="18">
        <v>8</v>
      </c>
      <c r="B16" s="19" t="str">
        <f t="shared" ca="1" si="1"/>
        <v/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/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2018-11-17T15:11:42Z</dcterms:modified>
</cp:coreProperties>
</file>