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E:\MAS\Predmeti\I semestar\1 Upravljanje GIS projektima\Projekat\Projekat NATO bombradovanje i broj obolelih od kancera\2 Podaci\"/>
    </mc:Choice>
  </mc:AlternateContent>
  <xr:revisionPtr revIDLastSave="0" documentId="13_ncr:1_{04DCF4F9-776B-4016-854D-EDA05CE24CC6}" xr6:coauthVersionLast="47" xr6:coauthVersionMax="47" xr10:uidLastSave="{00000000-0000-0000-0000-000000000000}"/>
  <bookViews>
    <workbookView xWindow="-120" yWindow="-120" windowWidth="29040" windowHeight="16440" xr2:uid="{00000000-000D-0000-FFFF-FFFF00000000}"/>
  </bookViews>
  <sheets>
    <sheet name="Cirilica" sheetId="2" r:id="rId1"/>
    <sheet name="Latinica" sheetId="1"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 i="2" l="1"/>
  <c r="C3" i="1"/>
</calcChain>
</file>

<file path=xl/sharedStrings.xml><?xml version="1.0" encoding="utf-8"?>
<sst xmlns="http://schemas.openxmlformats.org/spreadsheetml/2006/main" count="80" uniqueCount="70">
  <si>
    <t>Lokacija</t>
  </si>
  <si>
    <t>Broj napada</t>
  </si>
  <si>
    <t>Ostale posledice</t>
  </si>
  <si>
    <t>ID</t>
  </si>
  <si>
    <t>Bor</t>
  </si>
  <si>
    <t>Negotin</t>
  </si>
  <si>
    <t>Jedinica lokalne samouprave</t>
  </si>
  <si>
    <t>Luka Prahovo</t>
  </si>
  <si>
    <t xml:space="preserve">Skladište naftnih derivata bivšeg ,,Jugopetrola” </t>
  </si>
  <si>
    <t>Skladište naftnih derivata bivšeg ,,Jugopetrola” u Prahovu, kod pristaništa</t>
  </si>
  <si>
    <t xml:space="preserve">Trafostanica ,,Bor 3”/ ,,Elektroistok” u okviru Rudarsko-topioničarskog basena ,,Bor” </t>
  </si>
  <si>
    <t>Datumi napada (1999. godina)</t>
  </si>
  <si>
    <t>15/17/21/26/27  maj</t>
  </si>
  <si>
    <t>Ukupan broj napada po opštini</t>
  </si>
  <si>
    <t>Ukupan broj napada po okrugu</t>
  </si>
  <si>
    <t>Broj projektila/raketa/bombi</t>
  </si>
  <si>
    <t>21 raketa</t>
  </si>
  <si>
    <t>Direktne žrtve</t>
  </si>
  <si>
    <t>Broj preminulih</t>
  </si>
  <si>
    <t>Broj ranjenih</t>
  </si>
  <si>
    <r>
      <t xml:space="preserve">Izlivanje znatne količine </t>
    </r>
    <r>
      <rPr>
        <b/>
        <sz val="11"/>
        <color theme="1"/>
        <rFont val="Times New Roman"/>
        <family val="1"/>
      </rPr>
      <t>žive</t>
    </r>
    <r>
      <rPr>
        <sz val="11"/>
        <color theme="1"/>
        <rFont val="Times New Roman"/>
        <family val="1"/>
      </rPr>
      <t xml:space="preserve"> i </t>
    </r>
    <r>
      <rPr>
        <b/>
        <sz val="11"/>
        <color theme="1"/>
        <rFont val="Times New Roman"/>
        <family val="1"/>
      </rPr>
      <t>olova</t>
    </r>
    <r>
      <rPr>
        <sz val="11"/>
        <color theme="1"/>
        <rFont val="Times New Roman"/>
        <family val="1"/>
      </rPr>
      <t xml:space="preserve"> iz rafinerija u Novom Sadu i Pančevu u tok Dunava, koje je trajno ugrozilo kvalitet  vodosnabdevanja i upotrebu zemljišta u priobalnom delu JLS Majdanpek, Kladovo i Negotin. Prekomerne količine navedenih hemijskih elementa i njihovih jedinjenja izazivaju rak kostiju i leukemiju.  </t>
    </r>
  </si>
  <si>
    <t>Nepotpuno sagoveranje jedinjenja nafte je dovelo do oslobađanja policikličnih ugljovodonika, dioksida i dibenzofurana.</t>
  </si>
  <si>
    <t xml:space="preserve">Prostor luke, uključujući i reku Dunav, je u određenoj meri direktno i indirektno bio ugrožen od strane bombardovanja skladišta nafte.   </t>
  </si>
  <si>
    <t>1*</t>
  </si>
  <si>
    <t>4*</t>
  </si>
  <si>
    <r>
      <t xml:space="preserve">**Broj preminulih i ranjenih se odnosi na civilne žrtve koje su se kretale putem Bor-Slatina-Zaječar, na deonici u neposrednoj blizini skladišta;                               Sagorevanje naftnih derivata je zagadio vazduh </t>
    </r>
    <r>
      <rPr>
        <b/>
        <sz val="11"/>
        <color theme="1"/>
        <rFont val="Times New Roman"/>
        <family val="1"/>
      </rPr>
      <t>sumpor-dioksidom</t>
    </r>
    <r>
      <rPr>
        <sz val="11"/>
        <color theme="1"/>
        <rFont val="Times New Roman"/>
        <family val="1"/>
      </rPr>
      <t>, međutim nije utvrđena povezanost sa nastankom bilo koje vrste kancera. Rezervoari su bili ispražnjeni pre bombrodovanja, ali je došlo do čestičnog zagađenja zemljišta i vazduha.</t>
    </r>
  </si>
  <si>
    <r>
      <t xml:space="preserve">Izlivanje i sagorevanje 25 tona transformatorskog ulja - </t>
    </r>
    <r>
      <rPr>
        <b/>
        <sz val="11"/>
        <color theme="1"/>
        <rFont val="Times New Roman"/>
        <family val="1"/>
      </rPr>
      <t>piralena</t>
    </r>
    <r>
      <rPr>
        <sz val="11"/>
        <color theme="1"/>
        <rFont val="Times New Roman"/>
        <family val="1"/>
      </rPr>
      <t xml:space="preserve"> i 1152 litara </t>
    </r>
    <r>
      <rPr>
        <b/>
        <sz val="11"/>
        <color theme="1"/>
        <rFont val="Times New Roman"/>
        <family val="1"/>
      </rPr>
      <t>polihlorovanih bifenila</t>
    </r>
    <r>
      <rPr>
        <sz val="11"/>
        <color theme="1"/>
        <rFont val="Times New Roman"/>
        <family val="1"/>
      </rPr>
      <t xml:space="preserve"> iz kondenzatorskih baterija, koje je direktno ugrozilo preko 260 radnika RTB Bor angažovanih za potrebe sanacije prostora oko trafostanice. Kontakt sa navedenom kancerogenom materijom </t>
    </r>
    <r>
      <rPr>
        <u/>
        <sz val="11"/>
        <color theme="1"/>
        <rFont val="Times New Roman"/>
        <family val="1"/>
      </rPr>
      <t>direktno</t>
    </r>
    <r>
      <rPr>
        <sz val="11"/>
        <color theme="1"/>
        <rFont val="Times New Roman"/>
        <family val="1"/>
      </rPr>
      <t xml:space="preserve"> izaziva tumor na mozgu.              Utvrđena je i povećana koncentracija sumpor-dioksida, dioksina i furana u vazduhu, kao produkata sagorevanja;             Prenos zagađenja na, do tada, neugrožene delove Grada Bora se desio nakon čišćenja pogođene lokacije, pri čemu je opasan otpad  otpremljen na javnu deponiju; Takođe je bilo i ispuštanja otpadnih industrjskih voda sa teškim metalima direktno u reku Timok, čime je došlo do ugrožavanja njenih pritoka, podzemnih voda i reke Dunav.                                        .      </t>
    </r>
  </si>
  <si>
    <t>između 37 i 52 projektila</t>
  </si>
  <si>
    <t>/</t>
  </si>
  <si>
    <t>7. i 17. maj</t>
  </si>
  <si>
    <t xml:space="preserve">15-20. maj </t>
  </si>
  <si>
    <t>Trenutno stanje</t>
  </si>
  <si>
    <t>Lokacija je očišćena od strane zagađujućih hemijskih materija, fizičke posledice (rupe u zemljištu) su sanirane popunjavanjem. Rezervoar je uklonjen.</t>
  </si>
  <si>
    <t xml:space="preserve">Rezervoar je ispražnjen i fizički uklonjen, a rupe u zemljištu su zatvorene. </t>
  </si>
  <si>
    <t>Trafostanica i okolni prostor su očišćeni od fizičkih i hemijskih materija nastalih nakon bombardovanja, zgrada trafostanice je fizički obnovljena i puštena u rad.                              Trafostanica i dalje obavlja svoju funckiju u snabdevanju RTB ,,Bor” električnom energijom.</t>
  </si>
  <si>
    <t>Јединица локалне самоуправе</t>
  </si>
  <si>
    <t>Укупан број напада по општини</t>
  </si>
  <si>
    <t>Укупан број напада по округу</t>
  </si>
  <si>
    <t>Идентификациони број објекта /локације</t>
  </si>
  <si>
    <t>Локација</t>
  </si>
  <si>
    <t xml:space="preserve">Број напада
</t>
  </si>
  <si>
    <t>Број пројектила/ракета/бомби</t>
  </si>
  <si>
    <t>Датуми напада (1999. година)</t>
  </si>
  <si>
    <t xml:space="preserve">Број преминулих
</t>
  </si>
  <si>
    <t>Број рањених</t>
  </si>
  <si>
    <t>Остале последице</t>
  </si>
  <si>
    <t>Тренутно стање</t>
  </si>
  <si>
    <t>Бор</t>
  </si>
  <si>
    <t>Неготин</t>
  </si>
  <si>
    <t xml:space="preserve">
Складиште нафтних деривата бившег ,,Југопетрола” 
</t>
  </si>
  <si>
    <t xml:space="preserve">Трафостаница ,,Бор 3”/ ,,Електроисток” у оквиру Рударско-топионичарског басена ,,Бор” 
</t>
  </si>
  <si>
    <t>Лука Прахово</t>
  </si>
  <si>
    <t xml:space="preserve">
Складиште нафтних деривата бившег ,,Југопетрола” у Прахову, код пристаништа</t>
  </si>
  <si>
    <t>21 ракета</t>
  </si>
  <si>
    <t>између 37 i 52 пројектила</t>
  </si>
  <si>
    <t>15-20. мај</t>
  </si>
  <si>
    <t>7. i 17. мај</t>
  </si>
  <si>
    <t>**Број преминулих и рањених се односи на цивилне жртве које су се кретале путем Бор-Слатина-Зајечар, на деоници у непосредној близини складишта;                               Сагоревање нафтних деривата је загадио ваздух сумпор-диоксидом, међутим није утврђена повезаност са настанком било које врсте канцера. Резервоари су били испражњени пре бомбродовања, али је дошло до честичног загађења земљишта и ваздуха.</t>
  </si>
  <si>
    <t xml:space="preserve">Изливање и сагоревање 25 тона трансформаторског уља - пиралена и 1152 литара полихлорованих бифенила из кондензаторских батерија, које је директно угрозило преко 260 радника РТБ Бор ангажованих за потребе санације простора око трафостанице. Контакт са наведеном канцерогеном материјом директно изазива тумор на мозгу.                                      Утврђена је и повећана концентрација сумпор-диоксида, диоксина и фурана у ваздуху, као продуката сагоревања;             Пренос загађења на, до тада, неугрожене делове Града Бора се десио након чишћења погођене локације, при чему је опасан отпад  отпремљен на јавну депонију; Такође је било и испуштања отпадних индустрјских вода са тешким металима директно у реку Тимок, чиме је дошло до угрожавања њених притока, подземних вода и реке Дунав.                                        .                                         .      </t>
  </si>
  <si>
    <t xml:space="preserve">Простор луке, укључујући и реку Дунав, је у одређеној мери директно и индиректно био угрожен од стране бомбардовања складишта нафте.   </t>
  </si>
  <si>
    <t>Непотпуно саговерање једињења нафте је довело до ослобађања полицикличних угљоводоника, диоксида и дибензофурана.</t>
  </si>
  <si>
    <t xml:space="preserve">Изливање знатне количине живе и олова из рафинерија у Новом Саду и Панчеву у ток Дунава, које је трајно угрозило квалитет  водоснабдевања и употребу земљишта у приобалном делу ЈЛС Мајданпек, Кладово и Неготин. Прекомерне количине наведених хемијских елемента и њихових једињења изазивају рак костију и леукемију.  </t>
  </si>
  <si>
    <t>Локација је очишћена од стране загађујућих хемијских материја, физичке последице (рупе у земљишту) су саниране попуњавањем. Резервоар је уклоњен.</t>
  </si>
  <si>
    <t>Трафостаница и околни простор су очишћени од физичких и хемијских материја насталих након бомбардовања, зграда трафостанице је физички обновљена и пуштена у рад.                              Трафостаница и даље обавља своју фунцкију у снабдевању РТБ ,,Бор” електричном енергијом.</t>
  </si>
  <si>
    <t xml:space="preserve">Резервоар је испражњен и физички уклоњен, а рупе у земљишту су затворене. </t>
  </si>
  <si>
    <t>Лука и део Дунава који јој територијално припада су детаљно истражени и идентификована експлозивна средства (бачене неактивиране бомбе) су уклоњене, а локација у потпуности очишћена.</t>
  </si>
  <si>
    <t>Luka i deo Dunava koji joj teritorijalno pripada su detaljno istraženi i identifikovana eksplozivna sredstva (bačene neaktivirane bombe) su uklonjene, a lokacija u potpunosti očišćena.</t>
  </si>
  <si>
    <t>Директне жртве</t>
  </si>
  <si>
    <t>15/17/21/26/27 мај</t>
  </si>
  <si>
    <t>6. мај</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</si>
</sst>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1"/>
      <color theme="1"/>
      <name val="Times New Roman"/>
      <family val="1"/>
    </font>
    <font>
      <b/>
      <sz val="11"/>
      <color theme="1"/>
      <name val="Times New Roman"/>
      <family val="1"/>
    </font>
    <font>
      <u/>
      <sz val="11"/>
      <color theme="1"/>
      <name val="Times New Roman"/>
      <family val="1"/>
    </font>
  </fonts>
  <fills count="4">
    <fill>
      <patternFill patternType="none"/>
    </fill>
    <fill>
      <patternFill patternType="gray125"/>
    </fill>
    <fill>
      <patternFill patternType="solid">
        <fgColor rgb="FF0099CC"/>
        <bgColor indexed="64"/>
      </patternFill>
    </fill>
    <fill>
      <patternFill patternType="solid">
        <fgColor theme="0" tint="-4.9989318521683403E-2"/>
        <bgColor indexed="64"/>
      </patternFill>
    </fill>
  </fills>
  <borders count="22">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right/>
      <top style="thin">
        <color indexed="64"/>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s>
  <cellStyleXfs count="1">
    <xf numFmtId="0" fontId="0" fillId="0" borderId="0"/>
  </cellStyleXfs>
  <cellXfs count="50">
    <xf numFmtId="0" fontId="0" fillId="0" borderId="0" xfId="0"/>
    <xf numFmtId="0" fontId="1" fillId="3" borderId="8" xfId="0" applyFont="1" applyFill="1" applyBorder="1" applyAlignment="1">
      <alignment horizontal="center" vertical="center"/>
    </xf>
    <xf numFmtId="0" fontId="1" fillId="3" borderId="8" xfId="0" applyFont="1" applyFill="1" applyBorder="1" applyAlignment="1">
      <alignment horizontal="left" vertical="center"/>
    </xf>
    <xf numFmtId="0" fontId="1" fillId="3" borderId="4"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11" xfId="0" applyFont="1" applyFill="1" applyBorder="1" applyAlignment="1">
      <alignment horizontal="left" vertical="center"/>
    </xf>
    <xf numFmtId="0" fontId="1" fillId="3" borderId="14" xfId="0" applyFont="1" applyFill="1" applyBorder="1" applyAlignment="1">
      <alignment horizontal="center" vertical="center"/>
    </xf>
    <xf numFmtId="0" fontId="1" fillId="3" borderId="11" xfId="0" applyFont="1" applyFill="1" applyBorder="1" applyAlignment="1">
      <alignment horizontal="center" vertical="center" wrapText="1"/>
    </xf>
    <xf numFmtId="0" fontId="1" fillId="3" borderId="3" xfId="0" applyFont="1" applyFill="1" applyBorder="1" applyAlignment="1">
      <alignment horizontal="center" vertical="center"/>
    </xf>
    <xf numFmtId="0" fontId="1" fillId="3" borderId="9" xfId="0" applyFont="1" applyFill="1" applyBorder="1" applyAlignment="1">
      <alignment horizontal="left" vertical="center"/>
    </xf>
    <xf numFmtId="0" fontId="1" fillId="3" borderId="5"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9" xfId="0" applyFont="1" applyFill="1" applyBorder="1" applyAlignment="1">
      <alignment horizontal="left" vertical="center" wrapText="1"/>
    </xf>
    <xf numFmtId="0" fontId="2" fillId="2" borderId="17"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0" fillId="0" borderId="0" xfId="0" applyAlignment="1">
      <alignment horizontal="center" vertical="center"/>
    </xf>
    <xf numFmtId="0" fontId="1" fillId="3" borderId="16" xfId="0" applyFont="1" applyFill="1" applyBorder="1" applyAlignment="1">
      <alignment horizontal="center" vertical="center"/>
    </xf>
    <xf numFmtId="0" fontId="1" fillId="3" borderId="11" xfId="0" applyFont="1" applyFill="1" applyBorder="1" applyAlignment="1">
      <alignment horizontal="left" vertical="center" wrapText="1"/>
    </xf>
    <xf numFmtId="0" fontId="1" fillId="3" borderId="11" xfId="0" applyFont="1" applyFill="1" applyBorder="1" applyAlignment="1">
      <alignment horizontal="center" vertical="center" wrapText="1"/>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4" xfId="0" applyFont="1" applyFill="1" applyBorder="1" applyAlignment="1">
      <alignment horizontal="left" vertical="center" wrapText="1"/>
    </xf>
    <xf numFmtId="0" fontId="1" fillId="3" borderId="14" xfId="0" applyFont="1" applyFill="1" applyBorder="1" applyAlignment="1">
      <alignment horizontal="left" vertical="top" wrapText="1"/>
    </xf>
    <xf numFmtId="0" fontId="1" fillId="3" borderId="18" xfId="0" applyFont="1" applyFill="1" applyBorder="1" applyAlignment="1">
      <alignment horizontal="left" vertical="center" wrapText="1"/>
    </xf>
    <xf numFmtId="0" fontId="1" fillId="3" borderId="19" xfId="0" applyFont="1" applyFill="1" applyBorder="1" applyAlignment="1">
      <alignment horizontal="left" vertical="center" wrapText="1"/>
    </xf>
    <xf numFmtId="0" fontId="1" fillId="3" borderId="10" xfId="0" applyFont="1" applyFill="1" applyBorder="1" applyAlignment="1">
      <alignment horizontal="left" vertical="center" wrapText="1"/>
    </xf>
    <xf numFmtId="0" fontId="2" fillId="2" borderId="15" xfId="0" applyFont="1" applyFill="1" applyBorder="1" applyAlignment="1">
      <alignment horizontal="center" wrapText="1"/>
    </xf>
    <xf numFmtId="0" fontId="1" fillId="3" borderId="8" xfId="0" applyFont="1" applyFill="1" applyBorder="1" applyAlignment="1">
      <alignment horizontal="left" vertical="center" wrapText="1"/>
    </xf>
    <xf numFmtId="0" fontId="1" fillId="3" borderId="11" xfId="0" applyFont="1" applyFill="1" applyBorder="1" applyAlignment="1">
      <alignment vertical="center" wrapText="1"/>
    </xf>
    <xf numFmtId="0" fontId="1" fillId="3" borderId="8"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6" xfId="0" applyFont="1" applyFill="1" applyBorder="1" applyAlignment="1">
      <alignment horizontal="center" vertical="center" wrapText="1"/>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15"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3" borderId="1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0099CC"/>
      <color rgb="FF66CCFF"/>
      <color rgb="FFCCCCFF"/>
      <color rgb="FF99CCFF"/>
      <color rgb="FFFFCC99"/>
      <color rgb="FF9999FF"/>
      <color rgb="FF009999"/>
      <color rgb="FF00CC99"/>
      <color rgb="FF99CC00"/>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CFF17-8380-4CBB-BA34-7C8CBB8A6086}">
  <dimension ref="A1:L7"/>
  <sheetViews>
    <sheetView tabSelected="1" zoomScale="60" zoomScaleNormal="60" workbookViewId="0">
      <selection activeCell="N3" sqref="N3"/>
    </sheetView>
  </sheetViews>
  <sheetFormatPr defaultRowHeight="14.25"/>
  <cols>
    <col min="1" max="1" width="10.5" customWidth="1"/>
    <col min="4" max="4" width="16.125" customWidth="1"/>
    <col min="5" max="5" width="66" customWidth="1"/>
    <col min="6" max="6" width="12.5" customWidth="1"/>
    <col min="7" max="7" width="22.5" customWidth="1"/>
    <col min="8" max="8" width="25.25" customWidth="1"/>
    <col min="9" max="9" width="14.625" customWidth="1"/>
    <col min="10" max="10" width="12.75" customWidth="1"/>
    <col min="11" max="11" width="27.375" customWidth="1"/>
    <col min="12" max="12" width="18.375" customWidth="1"/>
  </cols>
  <sheetData>
    <row r="1" spans="1:12" ht="51" customHeight="1" thickBot="1">
      <c r="A1" s="37" t="s">
        <v>35</v>
      </c>
      <c r="B1" s="37" t="s">
        <v>36</v>
      </c>
      <c r="C1" s="37" t="s">
        <v>37</v>
      </c>
      <c r="D1" s="37" t="s">
        <v>38</v>
      </c>
      <c r="E1" s="37" t="s">
        <v>39</v>
      </c>
      <c r="F1" s="45" t="s">
        <v>40</v>
      </c>
      <c r="G1" s="37" t="s">
        <v>41</v>
      </c>
      <c r="H1" s="37" t="s">
        <v>42</v>
      </c>
      <c r="I1" s="39" t="s">
        <v>67</v>
      </c>
      <c r="J1" s="40"/>
      <c r="K1" s="41" t="s">
        <v>45</v>
      </c>
      <c r="L1" s="43" t="s">
        <v>46</v>
      </c>
    </row>
    <row r="2" spans="1:12" ht="51" customHeight="1" thickBot="1">
      <c r="A2" s="38"/>
      <c r="B2" s="38"/>
      <c r="C2" s="38"/>
      <c r="D2" s="38"/>
      <c r="E2" s="38"/>
      <c r="F2" s="46"/>
      <c r="G2" s="38"/>
      <c r="H2" s="38"/>
      <c r="I2" s="28" t="s">
        <v>43</v>
      </c>
      <c r="J2" s="15" t="s">
        <v>44</v>
      </c>
      <c r="K2" s="42"/>
      <c r="L2" s="44"/>
    </row>
    <row r="3" spans="1:12" ht="219" customHeight="1">
      <c r="A3" s="33" t="s">
        <v>47</v>
      </c>
      <c r="B3" s="31">
        <v>7</v>
      </c>
      <c r="C3" s="49">
        <f>SUM(B3:B6)</f>
        <v>12</v>
      </c>
      <c r="D3" s="21">
        <v>1</v>
      </c>
      <c r="E3" s="29" t="s">
        <v>49</v>
      </c>
      <c r="F3" s="3">
        <v>4</v>
      </c>
      <c r="G3" s="31" t="s">
        <v>53</v>
      </c>
      <c r="H3" s="21" t="s">
        <v>68</v>
      </c>
      <c r="I3" s="4" t="s">
        <v>23</v>
      </c>
      <c r="J3" s="5" t="s">
        <v>24</v>
      </c>
      <c r="K3" s="23" t="s">
        <v>57</v>
      </c>
      <c r="L3" s="27" t="s">
        <v>62</v>
      </c>
    </row>
    <row r="4" spans="1:12" ht="409.5" customHeight="1" thickBot="1">
      <c r="A4" s="48"/>
      <c r="B4" s="32"/>
      <c r="C4" s="32"/>
      <c r="D4" s="6">
        <v>2</v>
      </c>
      <c r="E4" s="19" t="s">
        <v>50</v>
      </c>
      <c r="F4" s="8">
        <v>3</v>
      </c>
      <c r="G4" s="32"/>
      <c r="H4" s="20" t="s">
        <v>55</v>
      </c>
      <c r="I4" s="10" t="s">
        <v>28</v>
      </c>
      <c r="J4" s="12">
        <v>7</v>
      </c>
      <c r="K4" s="24" t="s">
        <v>58</v>
      </c>
      <c r="L4" s="19" t="s">
        <v>63</v>
      </c>
    </row>
    <row r="5" spans="1:12" ht="165.75" customHeight="1">
      <c r="A5" s="33" t="s">
        <v>48</v>
      </c>
      <c r="B5" s="31">
        <v>5</v>
      </c>
      <c r="C5" s="32"/>
      <c r="D5" s="21">
        <v>3</v>
      </c>
      <c r="E5" s="2" t="s">
        <v>51</v>
      </c>
      <c r="F5" s="21">
        <v>1</v>
      </c>
      <c r="G5" s="35" t="s">
        <v>54</v>
      </c>
      <c r="H5" s="21" t="s">
        <v>69</v>
      </c>
      <c r="I5" s="21" t="s">
        <v>28</v>
      </c>
      <c r="J5" s="21" t="s">
        <v>28</v>
      </c>
      <c r="K5" s="25" t="s">
        <v>59</v>
      </c>
      <c r="L5" s="19" t="s">
        <v>65</v>
      </c>
    </row>
    <row r="6" spans="1:12" ht="75.75" thickBot="1">
      <c r="A6" s="34"/>
      <c r="B6" s="47"/>
      <c r="C6" s="47"/>
      <c r="D6" s="22">
        <v>4</v>
      </c>
      <c r="E6" s="14" t="s">
        <v>52</v>
      </c>
      <c r="F6" s="22">
        <v>4</v>
      </c>
      <c r="G6" s="36"/>
      <c r="H6" s="18" t="s">
        <v>56</v>
      </c>
      <c r="I6" s="22" t="s">
        <v>28</v>
      </c>
      <c r="J6" s="22">
        <v>1</v>
      </c>
      <c r="K6" s="26" t="s">
        <v>60</v>
      </c>
      <c r="L6" s="14" t="s">
        <v>64</v>
      </c>
    </row>
    <row r="7" spans="1:12" ht="167.25" customHeight="1" thickBot="1">
      <c r="K7" s="14" t="s">
        <v>61</v>
      </c>
    </row>
  </sheetData>
  <mergeCells count="18">
    <mergeCell ref="B3:B4"/>
    <mergeCell ref="C3:C6"/>
    <mergeCell ref="G3:G4"/>
    <mergeCell ref="A5:A6"/>
    <mergeCell ref="G5:G6"/>
    <mergeCell ref="G1:G2"/>
    <mergeCell ref="H1:H2"/>
    <mergeCell ref="I1:J1"/>
    <mergeCell ref="K1:K2"/>
    <mergeCell ref="L1:L2"/>
    <mergeCell ref="F1:F2"/>
    <mergeCell ref="B5:B6"/>
    <mergeCell ref="A1:A2"/>
    <mergeCell ref="B1:B2"/>
    <mergeCell ref="C1:C2"/>
    <mergeCell ref="D1:D2"/>
    <mergeCell ref="E1:E2"/>
    <mergeCell ref="A3:A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
  <sheetViews>
    <sheetView zoomScale="80" zoomScaleNormal="80" workbookViewId="0">
      <selection activeCell="P5" sqref="P5"/>
    </sheetView>
  </sheetViews>
  <sheetFormatPr defaultRowHeight="14.25"/>
  <cols>
    <col min="1" max="1" width="10.5" customWidth="1"/>
    <col min="5" max="5" width="66" customWidth="1"/>
    <col min="6" max="6" width="12.5" customWidth="1"/>
    <col min="7" max="7" width="22.5" customWidth="1"/>
    <col min="8" max="8" width="25.25" customWidth="1"/>
    <col min="9" max="9" width="14.625" customWidth="1"/>
    <col min="10" max="10" width="12.75" customWidth="1"/>
    <col min="11" max="11" width="27.375" customWidth="1"/>
    <col min="12" max="12" width="18.375" customWidth="1"/>
  </cols>
  <sheetData>
    <row r="1" spans="1:13" ht="46.5" customHeight="1" thickBot="1">
      <c r="A1" s="37" t="s">
        <v>6</v>
      </c>
      <c r="B1" s="37" t="s">
        <v>13</v>
      </c>
      <c r="C1" s="37" t="s">
        <v>14</v>
      </c>
      <c r="D1" s="37" t="s">
        <v>3</v>
      </c>
      <c r="E1" s="37" t="s">
        <v>0</v>
      </c>
      <c r="F1" s="45" t="s">
        <v>1</v>
      </c>
      <c r="G1" s="37" t="s">
        <v>15</v>
      </c>
      <c r="H1" s="37" t="s">
        <v>11</v>
      </c>
      <c r="I1" s="39" t="s">
        <v>17</v>
      </c>
      <c r="J1" s="40"/>
      <c r="K1" s="41" t="s">
        <v>2</v>
      </c>
      <c r="L1" s="43" t="s">
        <v>31</v>
      </c>
    </row>
    <row r="2" spans="1:13" ht="31.5" customHeight="1" thickBot="1">
      <c r="A2" s="38"/>
      <c r="B2" s="38"/>
      <c r="C2" s="38"/>
      <c r="D2" s="38"/>
      <c r="E2" s="38"/>
      <c r="F2" s="46"/>
      <c r="G2" s="38"/>
      <c r="H2" s="38"/>
      <c r="I2" s="16" t="s">
        <v>18</v>
      </c>
      <c r="J2" s="15" t="s">
        <v>19</v>
      </c>
      <c r="K2" s="42"/>
      <c r="L2" s="44"/>
    </row>
    <row r="3" spans="1:13" ht="204.75" customHeight="1">
      <c r="A3" s="33" t="s">
        <v>4</v>
      </c>
      <c r="B3" s="31">
        <v>7</v>
      </c>
      <c r="C3" s="49">
        <f>SUM(B3:B6)</f>
        <v>12</v>
      </c>
      <c r="D3" s="1">
        <v>1</v>
      </c>
      <c r="E3" s="2" t="s">
        <v>8</v>
      </c>
      <c r="F3" s="3">
        <v>4</v>
      </c>
      <c r="G3" s="31" t="s">
        <v>16</v>
      </c>
      <c r="H3" s="1" t="s">
        <v>12</v>
      </c>
      <c r="I3" s="4" t="s">
        <v>23</v>
      </c>
      <c r="J3" s="5" t="s">
        <v>24</v>
      </c>
      <c r="K3" s="23" t="s">
        <v>25</v>
      </c>
      <c r="L3" s="27" t="s">
        <v>32</v>
      </c>
    </row>
    <row r="4" spans="1:13" ht="381.75" customHeight="1" thickBot="1">
      <c r="A4" s="48"/>
      <c r="B4" s="32"/>
      <c r="C4" s="32"/>
      <c r="D4" s="6">
        <v>2</v>
      </c>
      <c r="E4" s="7" t="s">
        <v>10</v>
      </c>
      <c r="F4" s="8">
        <v>3</v>
      </c>
      <c r="G4" s="32"/>
      <c r="H4" s="9" t="s">
        <v>30</v>
      </c>
      <c r="I4" s="10" t="s">
        <v>28</v>
      </c>
      <c r="J4" s="12">
        <v>7</v>
      </c>
      <c r="K4" s="24" t="s">
        <v>26</v>
      </c>
      <c r="L4" s="19" t="s">
        <v>34</v>
      </c>
      <c r="M4" s="17"/>
    </row>
    <row r="5" spans="1:13" ht="142.5" customHeight="1">
      <c r="A5" s="33" t="s">
        <v>5</v>
      </c>
      <c r="B5" s="31">
        <v>5</v>
      </c>
      <c r="C5" s="32"/>
      <c r="D5" s="1">
        <v>3</v>
      </c>
      <c r="E5" s="2" t="s">
        <v>7</v>
      </c>
      <c r="F5" s="1">
        <v>5</v>
      </c>
      <c r="G5" s="35" t="s">
        <v>27</v>
      </c>
      <c r="H5" s="1" t="s">
        <v>29</v>
      </c>
      <c r="I5" s="1" t="s">
        <v>28</v>
      </c>
      <c r="J5" s="1" t="s">
        <v>28</v>
      </c>
      <c r="K5" s="25" t="s">
        <v>22</v>
      </c>
      <c r="L5" s="30" t="s">
        <v>66</v>
      </c>
    </row>
    <row r="6" spans="1:13" ht="60.75" thickBot="1">
      <c r="A6" s="34"/>
      <c r="B6" s="47"/>
      <c r="C6" s="47"/>
      <c r="D6" s="13">
        <v>4</v>
      </c>
      <c r="E6" s="11" t="s">
        <v>9</v>
      </c>
      <c r="F6" s="13">
        <v>5</v>
      </c>
      <c r="G6" s="36"/>
      <c r="H6" s="18" t="s">
        <v>29</v>
      </c>
      <c r="I6" s="13" t="s">
        <v>28</v>
      </c>
      <c r="J6" s="13">
        <v>1</v>
      </c>
      <c r="K6" s="26" t="s">
        <v>21</v>
      </c>
      <c r="L6" s="14" t="s">
        <v>33</v>
      </c>
    </row>
    <row r="7" spans="1:13" ht="174.75" customHeight="1" thickBot="1">
      <c r="K7" s="14" t="s">
        <v>20</v>
      </c>
    </row>
  </sheetData>
  <mergeCells count="18">
    <mergeCell ref="L1:L2"/>
    <mergeCell ref="I1:J1"/>
    <mergeCell ref="D1:D2"/>
    <mergeCell ref="H1:H2"/>
    <mergeCell ref="K1:K2"/>
    <mergeCell ref="A3:A4"/>
    <mergeCell ref="F1:F2"/>
    <mergeCell ref="G1:G2"/>
    <mergeCell ref="G3:G4"/>
    <mergeCell ref="G5:G6"/>
    <mergeCell ref="A5:A6"/>
    <mergeCell ref="A1:A2"/>
    <mergeCell ref="B1:B2"/>
    <mergeCell ref="C1:C2"/>
    <mergeCell ref="E1:E2"/>
    <mergeCell ref="C3:C6"/>
    <mergeCell ref="B3:B4"/>
    <mergeCell ref="B5:B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Cirilica</vt:lpstr>
      <vt:lpstr>Latinica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Milica Kostadinović</dc:creator>
  <cp:lastModifiedBy>Milica Kostadinović</cp:lastModifiedBy>
  <dcterms:created xsi:type="dcterms:W3CDTF">2015-06-05T18:17:20Z</dcterms:created>
  <dcterms:modified xsi:type="dcterms:W3CDTF">2024-01-11T19:18:50Z</dcterms:modified>
</cp:coreProperties>
</file>