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processing\microparticulation\"/>
    </mc:Choice>
  </mc:AlternateContent>
  <bookViews>
    <workbookView xWindow="-108" yWindow="-108" windowWidth="30936" windowHeight="16776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2" i="1"/>
  <c r="DL161" i="1" l="1"/>
  <c r="DK161" i="1"/>
  <c r="DI161" i="1"/>
  <c r="DH161" i="1"/>
  <c r="DF161" i="1"/>
  <c r="DE161" i="1"/>
  <c r="DC161" i="1"/>
  <c r="DB161" i="1"/>
  <c r="CZ161" i="1"/>
  <c r="CY161" i="1"/>
  <c r="CW161" i="1"/>
  <c r="CV161" i="1"/>
  <c r="CT161" i="1"/>
  <c r="CS161" i="1"/>
  <c r="CQ161" i="1"/>
  <c r="CP161" i="1"/>
  <c r="CN161" i="1"/>
  <c r="CM161" i="1"/>
  <c r="CJ161" i="1"/>
  <c r="CI161" i="1"/>
  <c r="CG161" i="1"/>
  <c r="CF161" i="1"/>
  <c r="CD161" i="1"/>
  <c r="CC161" i="1"/>
  <c r="CA161" i="1"/>
  <c r="BZ161" i="1"/>
  <c r="BX161" i="1"/>
  <c r="BW161" i="1"/>
  <c r="BU161" i="1"/>
  <c r="BT161" i="1"/>
  <c r="BR161" i="1"/>
  <c r="BQ161" i="1"/>
  <c r="BO161" i="1"/>
  <c r="BN161" i="1"/>
  <c r="BL161" i="1"/>
  <c r="BK161" i="1"/>
  <c r="BI161" i="1"/>
  <c r="BH161" i="1"/>
  <c r="BF161" i="1"/>
  <c r="BE161" i="1"/>
  <c r="BC161" i="1"/>
  <c r="BB161" i="1"/>
  <c r="AZ161" i="1"/>
  <c r="AY161" i="1"/>
  <c r="AW161" i="1"/>
  <c r="AV161" i="1"/>
  <c r="AS161" i="1"/>
  <c r="AR161" i="1"/>
  <c r="AP161" i="1"/>
  <c r="AO161" i="1"/>
  <c r="AM161" i="1"/>
  <c r="AL161" i="1"/>
  <c r="AJ161" i="1"/>
  <c r="AI161" i="1"/>
  <c r="AG161" i="1"/>
  <c r="AF161" i="1"/>
  <c r="AD161" i="1"/>
  <c r="AC161" i="1"/>
  <c r="AA161" i="1"/>
  <c r="Z161" i="1"/>
  <c r="X161" i="1"/>
  <c r="W161" i="1"/>
  <c r="U161" i="1"/>
  <c r="T161" i="1"/>
  <c r="R161" i="1"/>
  <c r="Q161" i="1"/>
  <c r="O161" i="1"/>
  <c r="N161" i="1"/>
  <c r="L161" i="1"/>
  <c r="K161" i="1"/>
  <c r="I161" i="1"/>
  <c r="H161" i="1"/>
  <c r="F161" i="1"/>
  <c r="E161" i="1"/>
  <c r="DL151" i="1"/>
  <c r="DK151" i="1"/>
  <c r="DI151" i="1"/>
  <c r="DH151" i="1"/>
  <c r="DF151" i="1"/>
  <c r="DE151" i="1"/>
  <c r="DC151" i="1"/>
  <c r="DB151" i="1"/>
  <c r="CZ151" i="1"/>
  <c r="CY151" i="1"/>
  <c r="CW151" i="1"/>
  <c r="CV151" i="1"/>
  <c r="CT151" i="1"/>
  <c r="CS151" i="1"/>
  <c r="CQ151" i="1"/>
  <c r="CP151" i="1"/>
  <c r="CN151" i="1"/>
  <c r="CM151" i="1"/>
  <c r="CJ151" i="1"/>
  <c r="CI151" i="1"/>
  <c r="CG151" i="1"/>
  <c r="CF151" i="1"/>
  <c r="CD151" i="1"/>
  <c r="CC151" i="1"/>
  <c r="CA151" i="1"/>
  <c r="BZ151" i="1"/>
  <c r="BX151" i="1"/>
  <c r="BW151" i="1"/>
  <c r="BU151" i="1"/>
  <c r="BT151" i="1"/>
  <c r="BR151" i="1"/>
  <c r="BQ151" i="1"/>
  <c r="BO151" i="1"/>
  <c r="BN151" i="1"/>
  <c r="BL151" i="1"/>
  <c r="BK151" i="1"/>
  <c r="BI151" i="1"/>
  <c r="BH151" i="1"/>
  <c r="BF151" i="1"/>
  <c r="BE151" i="1"/>
  <c r="BC151" i="1"/>
  <c r="BB151" i="1"/>
  <c r="AZ151" i="1"/>
  <c r="AY151" i="1"/>
  <c r="AW151" i="1"/>
  <c r="AV151" i="1"/>
  <c r="AS151" i="1"/>
  <c r="AR151" i="1"/>
  <c r="AP151" i="1"/>
  <c r="AO151" i="1"/>
  <c r="AM151" i="1"/>
  <c r="AL151" i="1"/>
  <c r="AJ151" i="1"/>
  <c r="AI151" i="1"/>
  <c r="AG151" i="1"/>
  <c r="AF151" i="1"/>
  <c r="AD151" i="1"/>
  <c r="AC151" i="1"/>
  <c r="AA151" i="1"/>
  <c r="Z151" i="1"/>
  <c r="X151" i="1"/>
  <c r="W151" i="1"/>
  <c r="U151" i="1"/>
  <c r="T151" i="1"/>
  <c r="R151" i="1"/>
  <c r="Q151" i="1"/>
  <c r="O151" i="1"/>
  <c r="N151" i="1"/>
  <c r="L151" i="1"/>
  <c r="K151" i="1"/>
  <c r="I151" i="1"/>
  <c r="H151" i="1"/>
  <c r="F151" i="1"/>
  <c r="E151" i="1"/>
  <c r="DL141" i="1"/>
  <c r="DK141" i="1"/>
  <c r="DI141" i="1"/>
  <c r="DH141" i="1"/>
  <c r="DF141" i="1"/>
  <c r="DE141" i="1"/>
  <c r="DC141" i="1"/>
  <c r="DB141" i="1"/>
  <c r="CZ141" i="1"/>
  <c r="CY141" i="1"/>
  <c r="CW141" i="1"/>
  <c r="CV141" i="1"/>
  <c r="CT141" i="1"/>
  <c r="CS141" i="1"/>
  <c r="CQ141" i="1"/>
  <c r="CP141" i="1"/>
  <c r="CN141" i="1"/>
  <c r="CM141" i="1"/>
  <c r="CJ141" i="1"/>
  <c r="CI141" i="1"/>
  <c r="CG141" i="1"/>
  <c r="CF141" i="1"/>
  <c r="CD141" i="1"/>
  <c r="CC141" i="1"/>
  <c r="CA141" i="1"/>
  <c r="BZ141" i="1"/>
  <c r="BX141" i="1"/>
  <c r="BW141" i="1"/>
  <c r="BU141" i="1"/>
  <c r="BT141" i="1"/>
  <c r="BR141" i="1"/>
  <c r="BQ141" i="1"/>
  <c r="BO141" i="1"/>
  <c r="BN141" i="1"/>
  <c r="BL141" i="1"/>
  <c r="BK141" i="1"/>
  <c r="BI141" i="1"/>
  <c r="BH141" i="1"/>
  <c r="BF141" i="1"/>
  <c r="BE141" i="1"/>
  <c r="BC141" i="1"/>
  <c r="BB141" i="1"/>
  <c r="AZ141" i="1"/>
  <c r="AY141" i="1"/>
  <c r="AW141" i="1"/>
  <c r="AV141" i="1"/>
  <c r="AS141" i="1"/>
  <c r="AR141" i="1"/>
  <c r="AP141" i="1"/>
  <c r="AO141" i="1"/>
  <c r="AM141" i="1"/>
  <c r="AL141" i="1"/>
  <c r="AJ141" i="1"/>
  <c r="AI141" i="1"/>
  <c r="AG141" i="1"/>
  <c r="AF141" i="1"/>
  <c r="AD141" i="1"/>
  <c r="AC141" i="1"/>
  <c r="AA141" i="1"/>
  <c r="Z141" i="1"/>
  <c r="X141" i="1"/>
  <c r="W141" i="1"/>
  <c r="U141" i="1"/>
  <c r="T141" i="1"/>
  <c r="R141" i="1"/>
  <c r="Q141" i="1"/>
  <c r="O141" i="1"/>
  <c r="N141" i="1"/>
  <c r="L141" i="1"/>
  <c r="K141" i="1"/>
  <c r="I141" i="1"/>
  <c r="H141" i="1"/>
  <c r="F141" i="1"/>
  <c r="E141" i="1"/>
  <c r="DL131" i="1"/>
  <c r="DK131" i="1"/>
  <c r="DI131" i="1"/>
  <c r="DH131" i="1"/>
  <c r="DF131" i="1"/>
  <c r="DE131" i="1"/>
  <c r="DC131" i="1"/>
  <c r="DB131" i="1"/>
  <c r="CZ131" i="1"/>
  <c r="CY131" i="1"/>
  <c r="CW131" i="1"/>
  <c r="CV131" i="1"/>
  <c r="CT131" i="1"/>
  <c r="CS131" i="1"/>
  <c r="CQ131" i="1"/>
  <c r="CP131" i="1"/>
  <c r="CN131" i="1"/>
  <c r="CM131" i="1"/>
  <c r="CJ131" i="1"/>
  <c r="CI131" i="1"/>
  <c r="CG131" i="1"/>
  <c r="CF131" i="1"/>
  <c r="CD131" i="1"/>
  <c r="CC131" i="1"/>
  <c r="CA131" i="1"/>
  <c r="BZ131" i="1"/>
  <c r="BX131" i="1"/>
  <c r="BW131" i="1"/>
  <c r="BU131" i="1"/>
  <c r="BT131" i="1"/>
  <c r="BR131" i="1"/>
  <c r="BQ131" i="1"/>
  <c r="BO131" i="1"/>
  <c r="BN131" i="1"/>
  <c r="BL131" i="1"/>
  <c r="BK131" i="1"/>
  <c r="BI131" i="1"/>
  <c r="BH131" i="1"/>
  <c r="BF131" i="1"/>
  <c r="BE131" i="1"/>
  <c r="BC131" i="1"/>
  <c r="BB131" i="1"/>
  <c r="AZ131" i="1"/>
  <c r="AY131" i="1"/>
  <c r="AW131" i="1"/>
  <c r="AV131" i="1"/>
  <c r="AS131" i="1"/>
  <c r="AR131" i="1"/>
  <c r="AP131" i="1"/>
  <c r="AO131" i="1"/>
  <c r="AM131" i="1"/>
  <c r="AL131" i="1"/>
  <c r="AJ131" i="1"/>
  <c r="AI131" i="1"/>
  <c r="AG131" i="1"/>
  <c r="AF131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I131" i="1"/>
  <c r="H131" i="1"/>
  <c r="F131" i="1"/>
  <c r="E131" i="1"/>
  <c r="DL121" i="1"/>
  <c r="DK121" i="1"/>
  <c r="DI121" i="1"/>
  <c r="DH121" i="1"/>
  <c r="DF121" i="1"/>
  <c r="DE121" i="1"/>
  <c r="DC121" i="1"/>
  <c r="DB121" i="1"/>
  <c r="CZ121" i="1"/>
  <c r="CY121" i="1"/>
  <c r="CW121" i="1"/>
  <c r="CV121" i="1"/>
  <c r="CT121" i="1"/>
  <c r="CS121" i="1"/>
  <c r="CQ121" i="1"/>
  <c r="CP121" i="1"/>
  <c r="CN121" i="1"/>
  <c r="CM121" i="1"/>
  <c r="CJ121" i="1"/>
  <c r="CI121" i="1"/>
  <c r="CG121" i="1"/>
  <c r="CF121" i="1"/>
  <c r="CD121" i="1"/>
  <c r="CC121" i="1"/>
  <c r="CA121" i="1"/>
  <c r="BZ121" i="1"/>
  <c r="BX121" i="1"/>
  <c r="BW121" i="1"/>
  <c r="BU121" i="1"/>
  <c r="BT121" i="1"/>
  <c r="BR121" i="1"/>
  <c r="BQ121" i="1"/>
  <c r="BO121" i="1"/>
  <c r="BN121" i="1"/>
  <c r="BL121" i="1"/>
  <c r="BK121" i="1"/>
  <c r="BI121" i="1"/>
  <c r="BH121" i="1"/>
  <c r="BF121" i="1"/>
  <c r="BE121" i="1"/>
  <c r="BC121" i="1"/>
  <c r="BB121" i="1"/>
  <c r="AZ121" i="1"/>
  <c r="AY121" i="1"/>
  <c r="AW121" i="1"/>
  <c r="AV121" i="1"/>
  <c r="AS121" i="1"/>
  <c r="AR121" i="1"/>
  <c r="AP121" i="1"/>
  <c r="AO121" i="1"/>
  <c r="AM121" i="1"/>
  <c r="AL121" i="1"/>
  <c r="AJ121" i="1"/>
  <c r="AI121" i="1"/>
  <c r="AG121" i="1"/>
  <c r="AF121" i="1"/>
  <c r="AD121" i="1"/>
  <c r="AC121" i="1"/>
  <c r="AA121" i="1"/>
  <c r="Z121" i="1"/>
  <c r="X121" i="1"/>
  <c r="W121" i="1"/>
  <c r="U121" i="1"/>
  <c r="T121" i="1"/>
  <c r="R121" i="1"/>
  <c r="Q121" i="1"/>
  <c r="O121" i="1"/>
  <c r="N121" i="1"/>
  <c r="L121" i="1"/>
  <c r="K121" i="1"/>
  <c r="I121" i="1"/>
  <c r="H121" i="1"/>
  <c r="F121" i="1"/>
  <c r="E121" i="1"/>
  <c r="DL111" i="1"/>
  <c r="DK111" i="1"/>
  <c r="DI111" i="1"/>
  <c r="DH111" i="1"/>
  <c r="DF111" i="1"/>
  <c r="DE111" i="1"/>
  <c r="DC111" i="1"/>
  <c r="DB111" i="1"/>
  <c r="CZ111" i="1"/>
  <c r="CY111" i="1"/>
  <c r="CW111" i="1"/>
  <c r="CV111" i="1"/>
  <c r="CT111" i="1"/>
  <c r="CS111" i="1"/>
  <c r="CQ111" i="1"/>
  <c r="CP111" i="1"/>
  <c r="CN111" i="1"/>
  <c r="CM111" i="1"/>
  <c r="CJ111" i="1"/>
  <c r="CI111" i="1"/>
  <c r="CG111" i="1"/>
  <c r="CF111" i="1"/>
  <c r="CD111" i="1"/>
  <c r="CC111" i="1"/>
  <c r="CA111" i="1"/>
  <c r="BZ111" i="1"/>
  <c r="BX111" i="1"/>
  <c r="BW111" i="1"/>
  <c r="BU111" i="1"/>
  <c r="BT111" i="1"/>
  <c r="BR111" i="1"/>
  <c r="BQ111" i="1"/>
  <c r="BO111" i="1"/>
  <c r="BN111" i="1"/>
  <c r="BL111" i="1"/>
  <c r="BK111" i="1"/>
  <c r="BI111" i="1"/>
  <c r="BH111" i="1"/>
  <c r="BF111" i="1"/>
  <c r="BE111" i="1"/>
  <c r="BC111" i="1"/>
  <c r="BB111" i="1"/>
  <c r="AZ111" i="1"/>
  <c r="AY111" i="1"/>
  <c r="AW111" i="1"/>
  <c r="AV111" i="1"/>
  <c r="AS111" i="1"/>
  <c r="AR111" i="1"/>
  <c r="AP111" i="1"/>
  <c r="AO111" i="1"/>
  <c r="AM111" i="1"/>
  <c r="AL111" i="1"/>
  <c r="AJ111" i="1"/>
  <c r="AI111" i="1"/>
  <c r="AG111" i="1"/>
  <c r="AF111" i="1"/>
  <c r="AD111" i="1"/>
  <c r="AC111" i="1"/>
  <c r="AA111" i="1"/>
  <c r="Z111" i="1"/>
  <c r="X111" i="1"/>
  <c r="W111" i="1"/>
  <c r="U111" i="1"/>
  <c r="T111" i="1"/>
  <c r="R111" i="1"/>
  <c r="Q111" i="1"/>
  <c r="O111" i="1"/>
  <c r="N111" i="1"/>
  <c r="L111" i="1"/>
  <c r="K111" i="1"/>
  <c r="I111" i="1"/>
  <c r="H111" i="1"/>
  <c r="F111" i="1"/>
  <c r="E111" i="1"/>
  <c r="DL101" i="1"/>
  <c r="DK101" i="1"/>
  <c r="DI101" i="1"/>
  <c r="DH101" i="1"/>
  <c r="DF101" i="1"/>
  <c r="DE101" i="1"/>
  <c r="DC101" i="1"/>
  <c r="DB101" i="1"/>
  <c r="CZ101" i="1"/>
  <c r="CY101" i="1"/>
  <c r="CW101" i="1"/>
  <c r="CV101" i="1"/>
  <c r="CT101" i="1"/>
  <c r="CS101" i="1"/>
  <c r="CQ101" i="1"/>
  <c r="CP101" i="1"/>
  <c r="CN101" i="1"/>
  <c r="CM101" i="1"/>
  <c r="CJ101" i="1"/>
  <c r="CI101" i="1"/>
  <c r="CG101" i="1"/>
  <c r="CF101" i="1"/>
  <c r="CD101" i="1"/>
  <c r="CC101" i="1"/>
  <c r="CA101" i="1"/>
  <c r="BZ101" i="1"/>
  <c r="BX101" i="1"/>
  <c r="BW101" i="1"/>
  <c r="BU101" i="1"/>
  <c r="BT101" i="1"/>
  <c r="BR101" i="1"/>
  <c r="BQ101" i="1"/>
  <c r="BO101" i="1"/>
  <c r="BN101" i="1"/>
  <c r="BL101" i="1"/>
  <c r="BK101" i="1"/>
  <c r="BI101" i="1"/>
  <c r="BH101" i="1"/>
  <c r="BF101" i="1"/>
  <c r="BE101" i="1"/>
  <c r="BC101" i="1"/>
  <c r="BB101" i="1"/>
  <c r="AZ101" i="1"/>
  <c r="AY101" i="1"/>
  <c r="AW101" i="1"/>
  <c r="AV101" i="1"/>
  <c r="AS101" i="1"/>
  <c r="AR101" i="1"/>
  <c r="AP101" i="1"/>
  <c r="AO101" i="1"/>
  <c r="AM101" i="1"/>
  <c r="AL101" i="1"/>
  <c r="AJ101" i="1"/>
  <c r="AI101" i="1"/>
  <c r="AG101" i="1"/>
  <c r="AF101" i="1"/>
  <c r="AD101" i="1"/>
  <c r="AC101" i="1"/>
  <c r="AA101" i="1"/>
  <c r="Z101" i="1"/>
  <c r="X101" i="1"/>
  <c r="W101" i="1"/>
  <c r="U101" i="1"/>
  <c r="T101" i="1"/>
  <c r="R101" i="1"/>
  <c r="Q101" i="1"/>
  <c r="O101" i="1"/>
  <c r="N101" i="1"/>
  <c r="L101" i="1"/>
  <c r="K101" i="1"/>
  <c r="I101" i="1"/>
  <c r="H101" i="1"/>
  <c r="F101" i="1"/>
  <c r="E101" i="1"/>
  <c r="DL91" i="1"/>
  <c r="DK91" i="1"/>
  <c r="DI91" i="1"/>
  <c r="DH91" i="1"/>
  <c r="DF91" i="1"/>
  <c r="DE91" i="1"/>
  <c r="DC91" i="1"/>
  <c r="DB91" i="1"/>
  <c r="CZ91" i="1"/>
  <c r="CY91" i="1"/>
  <c r="CW91" i="1"/>
  <c r="CV91" i="1"/>
  <c r="CT91" i="1"/>
  <c r="CS91" i="1"/>
  <c r="CQ91" i="1"/>
  <c r="CP91" i="1"/>
  <c r="CN91" i="1"/>
  <c r="CM91" i="1"/>
  <c r="CJ91" i="1"/>
  <c r="CI91" i="1"/>
  <c r="CG91" i="1"/>
  <c r="CF91" i="1"/>
  <c r="CD91" i="1"/>
  <c r="CC91" i="1"/>
  <c r="CA91" i="1"/>
  <c r="BZ91" i="1"/>
  <c r="BX91" i="1"/>
  <c r="BW91" i="1"/>
  <c r="BU91" i="1"/>
  <c r="BT91" i="1"/>
  <c r="BR91" i="1"/>
  <c r="BQ91" i="1"/>
  <c r="BO91" i="1"/>
  <c r="BN91" i="1"/>
  <c r="BL91" i="1"/>
  <c r="BK91" i="1"/>
  <c r="BI91" i="1"/>
  <c r="BH91" i="1"/>
  <c r="BF91" i="1"/>
  <c r="BE91" i="1"/>
  <c r="BC91" i="1"/>
  <c r="BB91" i="1"/>
  <c r="AZ91" i="1"/>
  <c r="AY91" i="1"/>
  <c r="AW91" i="1"/>
  <c r="AV91" i="1"/>
  <c r="AS91" i="1"/>
  <c r="AR91" i="1"/>
  <c r="AP91" i="1"/>
  <c r="AO91" i="1"/>
  <c r="AM91" i="1"/>
  <c r="AL91" i="1"/>
  <c r="AJ91" i="1"/>
  <c r="AI91" i="1"/>
  <c r="AG91" i="1"/>
  <c r="AF91" i="1"/>
  <c r="AD91" i="1"/>
  <c r="AC91" i="1"/>
  <c r="AA91" i="1"/>
  <c r="Z91" i="1"/>
  <c r="X91" i="1"/>
  <c r="W91" i="1"/>
  <c r="U91" i="1"/>
  <c r="T91" i="1"/>
  <c r="R91" i="1"/>
  <c r="Q91" i="1"/>
  <c r="O91" i="1"/>
  <c r="N91" i="1"/>
  <c r="L91" i="1"/>
  <c r="K91" i="1"/>
  <c r="I91" i="1"/>
  <c r="H91" i="1"/>
  <c r="F91" i="1"/>
  <c r="E91" i="1"/>
  <c r="DL81" i="1"/>
  <c r="DK81" i="1"/>
  <c r="DI81" i="1"/>
  <c r="DH81" i="1"/>
  <c r="DF81" i="1"/>
  <c r="DE81" i="1"/>
  <c r="DC81" i="1"/>
  <c r="DB81" i="1"/>
  <c r="CZ81" i="1"/>
  <c r="CY81" i="1"/>
  <c r="CW81" i="1"/>
  <c r="CV81" i="1"/>
  <c r="CT81" i="1"/>
  <c r="CS81" i="1"/>
  <c r="CQ81" i="1"/>
  <c r="CP81" i="1"/>
  <c r="CN81" i="1"/>
  <c r="CM81" i="1"/>
  <c r="CJ81" i="1"/>
  <c r="CI81" i="1"/>
  <c r="CG81" i="1"/>
  <c r="CF81" i="1"/>
  <c r="CD81" i="1"/>
  <c r="CC81" i="1"/>
  <c r="CA81" i="1"/>
  <c r="BZ81" i="1"/>
  <c r="BX81" i="1"/>
  <c r="BW81" i="1"/>
  <c r="BU81" i="1"/>
  <c r="BT81" i="1"/>
  <c r="BR81" i="1"/>
  <c r="BQ81" i="1"/>
  <c r="BO81" i="1"/>
  <c r="BN81" i="1"/>
  <c r="BL81" i="1"/>
  <c r="BK81" i="1"/>
  <c r="BI81" i="1"/>
  <c r="BH81" i="1"/>
  <c r="BF81" i="1"/>
  <c r="BE81" i="1"/>
  <c r="BC81" i="1"/>
  <c r="BB81" i="1"/>
  <c r="AZ81" i="1"/>
  <c r="AY81" i="1"/>
  <c r="AW81" i="1"/>
  <c r="AV81" i="1"/>
  <c r="AS81" i="1"/>
  <c r="AR81" i="1"/>
  <c r="AP81" i="1"/>
  <c r="AO81" i="1"/>
  <c r="AM81" i="1"/>
  <c r="AL81" i="1"/>
  <c r="AJ81" i="1"/>
  <c r="AI81" i="1"/>
  <c r="AG81" i="1"/>
  <c r="AF81" i="1"/>
  <c r="AD81" i="1"/>
  <c r="AC81" i="1"/>
  <c r="AA81" i="1"/>
  <c r="Z81" i="1"/>
  <c r="X81" i="1"/>
  <c r="W81" i="1"/>
  <c r="U81" i="1"/>
  <c r="T81" i="1"/>
  <c r="R81" i="1"/>
  <c r="Q81" i="1"/>
  <c r="O81" i="1"/>
  <c r="N81" i="1"/>
  <c r="L81" i="1"/>
  <c r="K81" i="1"/>
  <c r="I81" i="1"/>
  <c r="H81" i="1"/>
  <c r="F81" i="1"/>
  <c r="E81" i="1"/>
  <c r="DL71" i="1"/>
  <c r="DK71" i="1"/>
  <c r="DI71" i="1"/>
  <c r="DH71" i="1"/>
  <c r="DF71" i="1"/>
  <c r="DE71" i="1"/>
  <c r="DC71" i="1"/>
  <c r="DB71" i="1"/>
  <c r="CZ71" i="1"/>
  <c r="CY71" i="1"/>
  <c r="CW71" i="1"/>
  <c r="CV71" i="1"/>
  <c r="CT71" i="1"/>
  <c r="CS71" i="1"/>
  <c r="CQ71" i="1"/>
  <c r="CP71" i="1"/>
  <c r="CN71" i="1"/>
  <c r="CM71" i="1"/>
  <c r="CJ71" i="1"/>
  <c r="CI71" i="1"/>
  <c r="CG71" i="1"/>
  <c r="CF71" i="1"/>
  <c r="CD71" i="1"/>
  <c r="CC71" i="1"/>
  <c r="CA71" i="1"/>
  <c r="BZ71" i="1"/>
  <c r="BX71" i="1"/>
  <c r="BW71" i="1"/>
  <c r="BU71" i="1"/>
  <c r="BT71" i="1"/>
  <c r="BR71" i="1"/>
  <c r="BQ71" i="1"/>
  <c r="BO71" i="1"/>
  <c r="BN71" i="1"/>
  <c r="BL71" i="1"/>
  <c r="BK71" i="1"/>
  <c r="BI71" i="1"/>
  <c r="BH71" i="1"/>
  <c r="BF71" i="1"/>
  <c r="BE71" i="1"/>
  <c r="BC71" i="1"/>
  <c r="BB71" i="1"/>
  <c r="AZ71" i="1"/>
  <c r="AY71" i="1"/>
  <c r="AW71" i="1"/>
  <c r="AV71" i="1"/>
  <c r="AS71" i="1"/>
  <c r="AR71" i="1"/>
  <c r="AP71" i="1"/>
  <c r="AO71" i="1"/>
  <c r="AM71" i="1"/>
  <c r="AL71" i="1"/>
  <c r="AJ71" i="1"/>
  <c r="AI71" i="1"/>
  <c r="AG71" i="1"/>
  <c r="AF71" i="1"/>
  <c r="AD71" i="1"/>
  <c r="AC71" i="1"/>
  <c r="AA71" i="1"/>
  <c r="Z71" i="1"/>
  <c r="X71" i="1"/>
  <c r="W71" i="1"/>
  <c r="U71" i="1"/>
  <c r="T71" i="1"/>
  <c r="R71" i="1"/>
  <c r="Q71" i="1"/>
  <c r="O71" i="1"/>
  <c r="N71" i="1"/>
  <c r="L71" i="1"/>
  <c r="K71" i="1"/>
  <c r="I71" i="1"/>
  <c r="H71" i="1"/>
  <c r="F71" i="1"/>
  <c r="E71" i="1"/>
  <c r="DL61" i="1"/>
  <c r="DK61" i="1"/>
  <c r="DI61" i="1"/>
  <c r="DH61" i="1"/>
  <c r="DF61" i="1"/>
  <c r="DE61" i="1"/>
  <c r="DC61" i="1"/>
  <c r="DB61" i="1"/>
  <c r="CZ61" i="1"/>
  <c r="CY61" i="1"/>
  <c r="CW61" i="1"/>
  <c r="CV61" i="1"/>
  <c r="CT61" i="1"/>
  <c r="CS61" i="1"/>
  <c r="CQ61" i="1"/>
  <c r="CP61" i="1"/>
  <c r="CN61" i="1"/>
  <c r="CM61" i="1"/>
  <c r="CJ61" i="1"/>
  <c r="CI61" i="1"/>
  <c r="CG61" i="1"/>
  <c r="CF61" i="1"/>
  <c r="CD61" i="1"/>
  <c r="CC61" i="1"/>
  <c r="CA61" i="1"/>
  <c r="BZ61" i="1"/>
  <c r="BX61" i="1"/>
  <c r="BW61" i="1"/>
  <c r="BU61" i="1"/>
  <c r="BT61" i="1"/>
  <c r="BR61" i="1"/>
  <c r="BQ61" i="1"/>
  <c r="BO61" i="1"/>
  <c r="BN61" i="1"/>
  <c r="BL61" i="1"/>
  <c r="BK61" i="1"/>
  <c r="BI61" i="1"/>
  <c r="BH61" i="1"/>
  <c r="BF61" i="1"/>
  <c r="BE61" i="1"/>
  <c r="BC61" i="1"/>
  <c r="BB61" i="1"/>
  <c r="AZ61" i="1"/>
  <c r="AY61" i="1"/>
  <c r="AW61" i="1"/>
  <c r="AV61" i="1"/>
  <c r="AS61" i="1"/>
  <c r="AR61" i="1"/>
  <c r="AP61" i="1"/>
  <c r="AO61" i="1"/>
  <c r="AM61" i="1"/>
  <c r="AL61" i="1"/>
  <c r="AJ61" i="1"/>
  <c r="AI61" i="1"/>
  <c r="AG61" i="1"/>
  <c r="AF61" i="1"/>
  <c r="AD61" i="1"/>
  <c r="AC61" i="1"/>
  <c r="AA61" i="1"/>
  <c r="Z61" i="1"/>
  <c r="X61" i="1"/>
  <c r="W61" i="1"/>
  <c r="U61" i="1"/>
  <c r="T61" i="1"/>
  <c r="R61" i="1"/>
  <c r="Q61" i="1"/>
  <c r="O61" i="1"/>
  <c r="N61" i="1"/>
  <c r="L61" i="1"/>
  <c r="K61" i="1"/>
  <c r="I61" i="1"/>
  <c r="H61" i="1"/>
  <c r="F61" i="1"/>
  <c r="E61" i="1"/>
  <c r="DL51" i="1"/>
  <c r="DK51" i="1"/>
  <c r="DI51" i="1"/>
  <c r="DH51" i="1"/>
  <c r="DF51" i="1"/>
  <c r="DE51" i="1"/>
  <c r="DC51" i="1"/>
  <c r="DB51" i="1"/>
  <c r="CZ51" i="1"/>
  <c r="CY51" i="1"/>
  <c r="CW51" i="1"/>
  <c r="CV51" i="1"/>
  <c r="CT51" i="1"/>
  <c r="CS51" i="1"/>
  <c r="CQ51" i="1"/>
  <c r="CP51" i="1"/>
  <c r="CN51" i="1"/>
  <c r="CM51" i="1"/>
  <c r="CJ51" i="1"/>
  <c r="CI51" i="1"/>
  <c r="CG51" i="1"/>
  <c r="CF51" i="1"/>
  <c r="CD51" i="1"/>
  <c r="CC51" i="1"/>
  <c r="CA51" i="1"/>
  <c r="BZ51" i="1"/>
  <c r="BX51" i="1"/>
  <c r="BW51" i="1"/>
  <c r="BU51" i="1"/>
  <c r="BT51" i="1"/>
  <c r="BR51" i="1"/>
  <c r="BQ51" i="1"/>
  <c r="BO51" i="1"/>
  <c r="BN51" i="1"/>
  <c r="BL51" i="1"/>
  <c r="BK51" i="1"/>
  <c r="BI51" i="1"/>
  <c r="BH51" i="1"/>
  <c r="BF51" i="1"/>
  <c r="BE51" i="1"/>
  <c r="BC51" i="1"/>
  <c r="BB51" i="1"/>
  <c r="AZ51" i="1"/>
  <c r="AY51" i="1"/>
  <c r="AW51" i="1"/>
  <c r="AV51" i="1"/>
  <c r="AS51" i="1"/>
  <c r="AR51" i="1"/>
  <c r="AP51" i="1"/>
  <c r="AO51" i="1"/>
  <c r="AM51" i="1"/>
  <c r="AL51" i="1"/>
  <c r="AJ51" i="1"/>
  <c r="AI51" i="1"/>
  <c r="AG51" i="1"/>
  <c r="AF51" i="1"/>
  <c r="AD51" i="1"/>
  <c r="AC51" i="1"/>
  <c r="AA51" i="1"/>
  <c r="Z51" i="1"/>
  <c r="X51" i="1"/>
  <c r="W51" i="1"/>
  <c r="U51" i="1"/>
  <c r="T51" i="1"/>
  <c r="R51" i="1"/>
  <c r="Q51" i="1"/>
  <c r="O51" i="1"/>
  <c r="N51" i="1"/>
  <c r="L51" i="1"/>
  <c r="K51" i="1"/>
  <c r="I51" i="1"/>
  <c r="H51" i="1"/>
  <c r="F51" i="1"/>
  <c r="E51" i="1"/>
  <c r="DL41" i="1"/>
  <c r="DK41" i="1"/>
  <c r="DI41" i="1"/>
  <c r="DH41" i="1"/>
  <c r="DF41" i="1"/>
  <c r="DE41" i="1"/>
  <c r="DC41" i="1"/>
  <c r="DB41" i="1"/>
  <c r="CZ41" i="1"/>
  <c r="CY41" i="1"/>
  <c r="CW41" i="1"/>
  <c r="CV41" i="1"/>
  <c r="CT41" i="1"/>
  <c r="CS41" i="1"/>
  <c r="CQ41" i="1"/>
  <c r="CP41" i="1"/>
  <c r="CN41" i="1"/>
  <c r="CM41" i="1"/>
  <c r="CJ41" i="1"/>
  <c r="CI41" i="1"/>
  <c r="CG41" i="1"/>
  <c r="CF41" i="1"/>
  <c r="CD41" i="1"/>
  <c r="CC41" i="1"/>
  <c r="CA41" i="1"/>
  <c r="BZ41" i="1"/>
  <c r="BX41" i="1"/>
  <c r="BW41" i="1"/>
  <c r="BU41" i="1"/>
  <c r="BT41" i="1"/>
  <c r="BR41" i="1"/>
  <c r="BQ41" i="1"/>
  <c r="BO41" i="1"/>
  <c r="BN41" i="1"/>
  <c r="BL41" i="1"/>
  <c r="BK41" i="1"/>
  <c r="BI41" i="1"/>
  <c r="BH41" i="1"/>
  <c r="BF41" i="1"/>
  <c r="BE41" i="1"/>
  <c r="BC41" i="1"/>
  <c r="BB41" i="1"/>
  <c r="AZ41" i="1"/>
  <c r="AY41" i="1"/>
  <c r="AW41" i="1"/>
  <c r="AV41" i="1"/>
  <c r="AS41" i="1"/>
  <c r="AR41" i="1"/>
  <c r="AP41" i="1"/>
  <c r="AO41" i="1"/>
  <c r="AM41" i="1"/>
  <c r="AL41" i="1"/>
  <c r="AJ41" i="1"/>
  <c r="AI41" i="1"/>
  <c r="AG41" i="1"/>
  <c r="AF41" i="1"/>
  <c r="AD41" i="1"/>
  <c r="AC41" i="1"/>
  <c r="AA41" i="1"/>
  <c r="Z41" i="1"/>
  <c r="X41" i="1"/>
  <c r="W41" i="1"/>
  <c r="U41" i="1"/>
  <c r="T41" i="1"/>
  <c r="R41" i="1"/>
  <c r="Q41" i="1"/>
  <c r="O41" i="1"/>
  <c r="N41" i="1"/>
  <c r="L41" i="1"/>
  <c r="K41" i="1"/>
  <c r="I41" i="1"/>
  <c r="H41" i="1"/>
  <c r="F41" i="1"/>
  <c r="E41" i="1"/>
  <c r="DL31" i="1"/>
  <c r="DK31" i="1"/>
  <c r="DI31" i="1"/>
  <c r="DH31" i="1"/>
  <c r="DF31" i="1"/>
  <c r="DE31" i="1"/>
  <c r="DC31" i="1"/>
  <c r="DB31" i="1"/>
  <c r="CZ31" i="1"/>
  <c r="CY31" i="1"/>
  <c r="CW31" i="1"/>
  <c r="CV31" i="1"/>
  <c r="CT31" i="1"/>
  <c r="CS31" i="1"/>
  <c r="CQ31" i="1"/>
  <c r="CP31" i="1"/>
  <c r="CN31" i="1"/>
  <c r="CM31" i="1"/>
  <c r="CJ31" i="1"/>
  <c r="CI31" i="1"/>
  <c r="CG31" i="1"/>
  <c r="CF31" i="1"/>
  <c r="CD31" i="1"/>
  <c r="CC31" i="1"/>
  <c r="CA31" i="1"/>
  <c r="BZ31" i="1"/>
  <c r="BX31" i="1"/>
  <c r="BW31" i="1"/>
  <c r="BU31" i="1"/>
  <c r="BT31" i="1"/>
  <c r="BR31" i="1"/>
  <c r="BQ31" i="1"/>
  <c r="BO31" i="1"/>
  <c r="BN31" i="1"/>
  <c r="BL31" i="1"/>
  <c r="BK31" i="1"/>
  <c r="BI31" i="1"/>
  <c r="BH31" i="1"/>
  <c r="BF31" i="1"/>
  <c r="BE31" i="1"/>
  <c r="BC31" i="1"/>
  <c r="BB31" i="1"/>
  <c r="AZ31" i="1"/>
  <c r="AY31" i="1"/>
  <c r="AW31" i="1"/>
  <c r="AV31" i="1"/>
  <c r="AS31" i="1"/>
  <c r="AR31" i="1"/>
  <c r="AP31" i="1"/>
  <c r="AO31" i="1"/>
  <c r="AM31" i="1"/>
  <c r="AL31" i="1"/>
  <c r="AJ31" i="1"/>
  <c r="AI31" i="1"/>
  <c r="AG31" i="1"/>
  <c r="AF31" i="1"/>
  <c r="AD31" i="1"/>
  <c r="AC31" i="1"/>
  <c r="AA31" i="1"/>
  <c r="Z31" i="1"/>
  <c r="X31" i="1"/>
  <c r="W31" i="1"/>
  <c r="U31" i="1"/>
  <c r="T31" i="1"/>
  <c r="R31" i="1"/>
  <c r="Q31" i="1"/>
  <c r="O31" i="1"/>
  <c r="N31" i="1"/>
  <c r="L31" i="1"/>
  <c r="K31" i="1"/>
  <c r="I31" i="1"/>
  <c r="H31" i="1"/>
  <c r="F31" i="1"/>
  <c r="E31" i="1"/>
  <c r="DL21" i="1"/>
  <c r="DK21" i="1"/>
  <c r="DI21" i="1"/>
  <c r="DH21" i="1"/>
  <c r="DF21" i="1"/>
  <c r="DE21" i="1"/>
  <c r="DC21" i="1"/>
  <c r="DB21" i="1"/>
  <c r="CZ21" i="1"/>
  <c r="CY21" i="1"/>
  <c r="CW21" i="1"/>
  <c r="CV21" i="1"/>
  <c r="CT21" i="1"/>
  <c r="CS21" i="1"/>
  <c r="CQ21" i="1"/>
  <c r="CP21" i="1"/>
  <c r="CN21" i="1"/>
  <c r="CM21" i="1"/>
  <c r="CJ21" i="1"/>
  <c r="CI21" i="1"/>
  <c r="CG21" i="1"/>
  <c r="CF21" i="1"/>
  <c r="CD21" i="1"/>
  <c r="CC21" i="1"/>
  <c r="CA21" i="1"/>
  <c r="BZ21" i="1"/>
  <c r="BX21" i="1"/>
  <c r="BW21" i="1"/>
  <c r="BU21" i="1"/>
  <c r="BT21" i="1"/>
  <c r="BR21" i="1"/>
  <c r="BQ21" i="1"/>
  <c r="BO21" i="1"/>
  <c r="BN21" i="1"/>
  <c r="BL21" i="1"/>
  <c r="BK21" i="1"/>
  <c r="BI21" i="1"/>
  <c r="BH21" i="1"/>
  <c r="BF21" i="1"/>
  <c r="BE21" i="1"/>
  <c r="BC21" i="1"/>
  <c r="BB21" i="1"/>
  <c r="AZ21" i="1"/>
  <c r="AY21" i="1"/>
  <c r="AW21" i="1"/>
  <c r="AV21" i="1"/>
  <c r="AS21" i="1"/>
  <c r="AR21" i="1"/>
  <c r="AP21" i="1"/>
  <c r="AO21" i="1"/>
  <c r="AM21" i="1"/>
  <c r="AL21" i="1"/>
  <c r="AJ21" i="1"/>
  <c r="AI21" i="1"/>
  <c r="AG21" i="1"/>
  <c r="AF21" i="1"/>
  <c r="AD21" i="1"/>
  <c r="AC21" i="1"/>
  <c r="AA21" i="1"/>
  <c r="Z21" i="1"/>
  <c r="X21" i="1"/>
  <c r="W21" i="1"/>
  <c r="U21" i="1"/>
  <c r="T21" i="1"/>
  <c r="R21" i="1"/>
  <c r="Q21" i="1"/>
  <c r="O21" i="1"/>
  <c r="N21" i="1"/>
  <c r="L21" i="1"/>
  <c r="K21" i="1"/>
  <c r="I21" i="1"/>
  <c r="H21" i="1"/>
  <c r="F21" i="1"/>
  <c r="E21" i="1"/>
  <c r="DL11" i="1"/>
  <c r="DK11" i="1"/>
  <c r="DI11" i="1"/>
  <c r="DH11" i="1"/>
  <c r="DF11" i="1"/>
  <c r="DE11" i="1"/>
  <c r="DC11" i="1"/>
  <c r="DB11" i="1"/>
  <c r="CZ11" i="1"/>
  <c r="CY11" i="1"/>
  <c r="CW11" i="1"/>
  <c r="CV11" i="1"/>
  <c r="CT11" i="1"/>
  <c r="CS11" i="1"/>
  <c r="CQ11" i="1"/>
  <c r="CP11" i="1"/>
  <c r="CN11" i="1"/>
  <c r="CM11" i="1"/>
  <c r="CJ11" i="1"/>
  <c r="CI11" i="1"/>
  <c r="CG11" i="1"/>
  <c r="CF11" i="1"/>
  <c r="CD11" i="1"/>
  <c r="CC11" i="1"/>
  <c r="CA11" i="1"/>
  <c r="BZ11" i="1"/>
  <c r="BX11" i="1"/>
  <c r="BW11" i="1"/>
  <c r="BU11" i="1"/>
  <c r="BT11" i="1"/>
  <c r="BR11" i="1"/>
  <c r="BQ11" i="1"/>
  <c r="BO11" i="1"/>
  <c r="BN11" i="1"/>
  <c r="BL11" i="1"/>
  <c r="BK11" i="1"/>
  <c r="BI11" i="1"/>
  <c r="BH11" i="1"/>
  <c r="BF11" i="1"/>
  <c r="BE11" i="1"/>
  <c r="BC11" i="1"/>
  <c r="BB11" i="1"/>
  <c r="AZ11" i="1"/>
  <c r="AY11" i="1"/>
  <c r="AW11" i="1"/>
  <c r="AV11" i="1"/>
  <c r="AS11" i="1"/>
  <c r="AR11" i="1"/>
  <c r="AP11" i="1"/>
  <c r="AO11" i="1"/>
  <c r="AM11" i="1"/>
  <c r="AL11" i="1"/>
  <c r="AJ11" i="1"/>
  <c r="AI11" i="1"/>
  <c r="AG11" i="1"/>
  <c r="AF11" i="1"/>
  <c r="AD11" i="1"/>
  <c r="AC11" i="1"/>
  <c r="AA11" i="1"/>
  <c r="Z11" i="1"/>
  <c r="X11" i="1"/>
  <c r="W11" i="1"/>
  <c r="U11" i="1"/>
  <c r="T11" i="1"/>
  <c r="R11" i="1"/>
  <c r="Q11" i="1"/>
  <c r="O11" i="1"/>
  <c r="N11" i="1"/>
  <c r="L11" i="1"/>
  <c r="K11" i="1"/>
  <c r="I11" i="1"/>
  <c r="H11" i="1"/>
  <c r="F11" i="1"/>
  <c r="E11" i="1"/>
</calcChain>
</file>

<file path=xl/sharedStrings.xml><?xml version="1.0" encoding="utf-8"?>
<sst xmlns="http://schemas.openxmlformats.org/spreadsheetml/2006/main" count="710" uniqueCount="152">
  <si>
    <t>Type</t>
  </si>
  <si>
    <t>No.</t>
  </si>
  <si>
    <t>Group</t>
  </si>
  <si>
    <t>D10</t>
  </si>
  <si>
    <t>D10平均值</t>
  </si>
  <si>
    <t>D10_SD</t>
  </si>
  <si>
    <t>D50</t>
  </si>
  <si>
    <t>D50平均值</t>
  </si>
  <si>
    <t>D50_SD</t>
  </si>
  <si>
    <t>D90</t>
  </si>
  <si>
    <t>D90平均值</t>
  </si>
  <si>
    <t>D90_SD</t>
  </si>
  <si>
    <t>D [4,3]平均值</t>
  </si>
  <si>
    <t>D [4,3]_SD</t>
  </si>
  <si>
    <t>D [3,2]平均值</t>
  </si>
  <si>
    <t>D [3,2]_SD</t>
  </si>
  <si>
    <t>zeta_potential平均值</t>
  </si>
  <si>
    <t>zeta_potential_SD</t>
  </si>
  <si>
    <t>helix1平均值</t>
  </si>
  <si>
    <t>helix1_SD</t>
  </si>
  <si>
    <t>helix2</t>
  </si>
  <si>
    <t>helix2平均值</t>
  </si>
  <si>
    <t>helix2_SD</t>
  </si>
  <si>
    <t>antiparalllel1平均值</t>
  </si>
  <si>
    <t>antiparalllel1_SD</t>
  </si>
  <si>
    <t>antiparalllel2平均值</t>
  </si>
  <si>
    <t>antiparalllel2_SD</t>
  </si>
  <si>
    <t>antiparalllel3</t>
  </si>
  <si>
    <t>antiparalllel3平均值</t>
  </si>
  <si>
    <t>antiparalllel3_SD</t>
  </si>
  <si>
    <t>paralllel平均值</t>
  </si>
  <si>
    <t>paralllel_SD</t>
  </si>
  <si>
    <t>turn</t>
  </si>
  <si>
    <t>turn平均值</t>
  </si>
  <si>
    <t>turn_SD</t>
  </si>
  <si>
    <t>coil</t>
  </si>
  <si>
    <t>coil平均值</t>
  </si>
  <si>
    <t>coil_SD</t>
  </si>
  <si>
    <t>SH_conc.平均值</t>
  </si>
  <si>
    <t>SH_conc._SD</t>
  </si>
  <si>
    <t>Protein_conc</t>
  </si>
  <si>
    <t>Protein_conc平均值</t>
  </si>
  <si>
    <t>Fat_conc平均值</t>
  </si>
  <si>
    <t>Fat_conc_SD</t>
  </si>
  <si>
    <t>Ash_conc平均值</t>
  </si>
  <si>
    <t>Ash_conc_SD</t>
  </si>
  <si>
    <t>Polysaccharide平均值</t>
  </si>
  <si>
    <t>Polysaccharide_SD</t>
  </si>
  <si>
    <t>Reducing_sugar平均值</t>
  </si>
  <si>
    <t>Reducing_sugar_SD</t>
  </si>
  <si>
    <t>Na</t>
  </si>
  <si>
    <t>Na平均值</t>
  </si>
  <si>
    <t>Na_SD</t>
  </si>
  <si>
    <t>K</t>
  </si>
  <si>
    <t>K平均值</t>
  </si>
  <si>
    <t>K_SD</t>
  </si>
  <si>
    <t>Ca</t>
  </si>
  <si>
    <t>Ca平均值</t>
  </si>
  <si>
    <t>Ca_SD</t>
  </si>
  <si>
    <t>Mg</t>
  </si>
  <si>
    <t>Mg平均值</t>
  </si>
  <si>
    <t>Mg_SD</t>
  </si>
  <si>
    <t>Fe</t>
  </si>
  <si>
    <t>Fe平均值</t>
  </si>
  <si>
    <t>Fe_SD</t>
  </si>
  <si>
    <t>Cu</t>
  </si>
  <si>
    <t>Cu平均值</t>
  </si>
  <si>
    <t>Cu_SD</t>
  </si>
  <si>
    <t>Mn</t>
  </si>
  <si>
    <t>Mn平均值</t>
  </si>
  <si>
    <t>Mn_SD</t>
  </si>
  <si>
    <t>Zn</t>
  </si>
  <si>
    <t>Zn平均值</t>
  </si>
  <si>
    <t>Zn_SD</t>
  </si>
  <si>
    <t>持水平均值</t>
  </si>
  <si>
    <t>持水_SD</t>
  </si>
  <si>
    <t>持油性平均值</t>
  </si>
  <si>
    <t>持油性_SD</t>
  </si>
  <si>
    <t>乳化活性指数EAI平均值</t>
  </si>
  <si>
    <t>乳化活性指数EAI_SD</t>
  </si>
  <si>
    <t>乳化稳定性指数ESI平均值</t>
  </si>
  <si>
    <t>乳化稳定性指数ESI_SD</t>
  </si>
  <si>
    <t>起泡性FC平均值</t>
  </si>
  <si>
    <t>起泡性FC_SD</t>
  </si>
  <si>
    <t>泡沫稳定性FS平均值</t>
  </si>
  <si>
    <t>泡沫稳定性FS_SD</t>
  </si>
  <si>
    <t>lumisider平均值</t>
  </si>
  <si>
    <t>lumisider_SD</t>
  </si>
  <si>
    <t>最小凝胶浓度平均值</t>
  </si>
  <si>
    <t>最小凝胶浓度_SD</t>
  </si>
  <si>
    <t>beta/alpha平均值</t>
  </si>
  <si>
    <t>beta/alpha_SD</t>
  </si>
  <si>
    <t>Class</t>
  </si>
  <si>
    <t>YO-8075</t>
  </si>
  <si>
    <t>G1</t>
  </si>
  <si>
    <t>A</t>
  </si>
  <si>
    <t>FO-7875</t>
  </si>
  <si>
    <t>G2</t>
  </si>
  <si>
    <t>YO-4575</t>
  </si>
  <si>
    <t>G3</t>
  </si>
  <si>
    <t>B</t>
  </si>
  <si>
    <t>YO-6675</t>
  </si>
  <si>
    <t>G4</t>
  </si>
  <si>
    <t>YQ-5215</t>
  </si>
  <si>
    <t>G5</t>
  </si>
  <si>
    <t>C</t>
  </si>
  <si>
    <t>YO-7550</t>
  </si>
  <si>
    <t>G6</t>
  </si>
  <si>
    <t>G7</t>
  </si>
  <si>
    <t>80-Leprino</t>
  </si>
  <si>
    <t>G9</t>
  </si>
  <si>
    <t>80-wheyco</t>
  </si>
  <si>
    <t>G10</t>
  </si>
  <si>
    <t>TP-800</t>
  </si>
  <si>
    <t>G11</t>
  </si>
  <si>
    <t>WPC70-MKRS</t>
  </si>
  <si>
    <t>G14</t>
  </si>
  <si>
    <t>WPC70-SH</t>
  </si>
  <si>
    <t>G15</t>
  </si>
  <si>
    <t>WPC70-ZSID</t>
  </si>
  <si>
    <t>G16</t>
  </si>
  <si>
    <t>Simplesse-100</t>
  </si>
  <si>
    <t>G17</t>
  </si>
  <si>
    <t>WPC80-HS</t>
  </si>
  <si>
    <t>G18</t>
  </si>
  <si>
    <t xml:space="preserve"> 8200-LN</t>
  </si>
  <si>
    <t>G19</t>
  </si>
  <si>
    <t>D</t>
  </si>
  <si>
    <t>D [4,3]</t>
    <phoneticPr fontId="6" type="noConversion"/>
  </si>
  <si>
    <t>D [3,2]</t>
    <phoneticPr fontId="6" type="noConversion"/>
  </si>
  <si>
    <t>zeta_potential</t>
    <phoneticPr fontId="6" type="noConversion"/>
  </si>
  <si>
    <t>helix1</t>
    <phoneticPr fontId="6" type="noConversion"/>
  </si>
  <si>
    <t>antiparalllel1</t>
    <phoneticPr fontId="6" type="noConversion"/>
  </si>
  <si>
    <t>paralllel</t>
    <phoneticPr fontId="6" type="noConversion"/>
  </si>
  <si>
    <t>SH_conc.</t>
    <phoneticPr fontId="6" type="noConversion"/>
  </si>
  <si>
    <t>Protein_conc</t>
    <phoneticPr fontId="6" type="noConversion"/>
  </si>
  <si>
    <t>Fat_conc</t>
    <phoneticPr fontId="6" type="noConversion"/>
  </si>
  <si>
    <t>Ash_conc</t>
    <phoneticPr fontId="6" type="noConversion"/>
  </si>
  <si>
    <t>Polysaccharide</t>
    <phoneticPr fontId="6" type="noConversion"/>
  </si>
  <si>
    <t>Reducing_sugar</t>
    <phoneticPr fontId="6" type="noConversion"/>
  </si>
  <si>
    <t>beta/alpha</t>
    <phoneticPr fontId="6" type="noConversion"/>
  </si>
  <si>
    <t>SH_conc._SD</t>
    <phoneticPr fontId="7" type="noConversion"/>
  </si>
  <si>
    <t>Protein_conc_SD</t>
    <phoneticPr fontId="7" type="noConversion"/>
  </si>
  <si>
    <t>water_holding</t>
    <phoneticPr fontId="6" type="noConversion"/>
  </si>
  <si>
    <t>oil_holding</t>
    <phoneticPr fontId="6" type="noConversion"/>
  </si>
  <si>
    <t>EAI</t>
    <phoneticPr fontId="6" type="noConversion"/>
  </si>
  <si>
    <t>ESI</t>
    <phoneticPr fontId="6" type="noConversion"/>
  </si>
  <si>
    <t>FC</t>
    <phoneticPr fontId="6" type="noConversion"/>
  </si>
  <si>
    <t>FS</t>
    <phoneticPr fontId="6" type="noConversion"/>
  </si>
  <si>
    <t>min_gel_con.</t>
    <phoneticPr fontId="6" type="noConversion"/>
  </si>
  <si>
    <t>antiparalllel2</t>
    <phoneticPr fontId="6" type="noConversion"/>
  </si>
  <si>
    <t>lumisizer_stability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</si>
</sst>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00_ 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BEB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22992645039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AB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64"/>
  <sheetViews>
    <sheetView tabSelected="1" zoomScale="114" zoomScaleNormal="78" workbookViewId="0">
      <pane xSplit="1" topLeftCell="CZ1" activePane="topRight" state="frozen"/>
      <selection pane="topRight" activeCell="DC4" sqref="DC4"/>
    </sheetView>
  </sheetViews>
  <sheetFormatPr defaultColWidth="9" defaultRowHeight="16.2" x14ac:dyDescent="0.4"/>
  <cols>
    <col min="1" max="1" width="22" style="1" customWidth="1"/>
    <col min="2" max="4" width="9" style="1"/>
    <col min="5" max="5" width="17.21875" style="1" customWidth="1"/>
    <col min="6" max="8" width="9" style="1"/>
    <col min="9" max="9" width="12" style="1" customWidth="1"/>
    <col min="10" max="16" width="9" style="1"/>
    <col min="17" max="19" width="16.33203125" style="1" customWidth="1"/>
    <col min="20" max="22" width="15.5546875" style="1" customWidth="1"/>
    <col min="23" max="25" width="14.109375" style="1" customWidth="1"/>
    <col min="26" max="40" width="13.44140625" style="1" customWidth="1"/>
    <col min="41" max="43" width="11.88671875" style="1" customWidth="1"/>
    <col min="44" max="47" width="13.44140625" style="2" customWidth="1"/>
    <col min="48" max="50" width="16.21875" style="1" customWidth="1"/>
    <col min="51" max="53" width="10.44140625" style="1" customWidth="1"/>
    <col min="54" max="56" width="11.109375" style="1" customWidth="1"/>
    <col min="57" max="59" width="21.21875" style="1" customWidth="1"/>
    <col min="60" max="62" width="21.44140625" style="1" customWidth="1"/>
    <col min="63" max="85" width="9" style="1"/>
    <col min="86" max="86" width="8.77734375" style="1" customWidth="1"/>
    <col min="87" max="89" width="9" style="1"/>
    <col min="90" max="93" width="10.44140625" style="1" customWidth="1"/>
    <col min="94" max="96" width="16.88671875" style="3" customWidth="1"/>
    <col min="97" max="99" width="21.33203125" style="3" customWidth="1"/>
    <col min="100" max="102" width="11.21875" style="1" customWidth="1"/>
    <col min="103" max="105" width="17" style="1" customWidth="1"/>
    <col min="106" max="108" width="19" style="1" customWidth="1"/>
    <col min="109" max="114" width="16.77734375" style="1" customWidth="1"/>
    <col min="115" max="16384" width="9" style="1"/>
  </cols>
  <sheetData>
    <row r="1" spans="1:117" x14ac:dyDescent="0.4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128</v>
      </c>
      <c r="N1" s="4" t="s">
        <v>12</v>
      </c>
      <c r="O1" s="4" t="s">
        <v>13</v>
      </c>
      <c r="P1" s="4" t="s">
        <v>129</v>
      </c>
      <c r="Q1" s="4" t="s">
        <v>14</v>
      </c>
      <c r="R1" s="4" t="s">
        <v>15</v>
      </c>
      <c r="S1" s="4" t="s">
        <v>130</v>
      </c>
      <c r="T1" s="4" t="s">
        <v>16</v>
      </c>
      <c r="U1" s="4" t="s">
        <v>17</v>
      </c>
      <c r="V1" s="6" t="s">
        <v>131</v>
      </c>
      <c r="W1" s="4" t="s">
        <v>18</v>
      </c>
      <c r="X1" s="4" t="s">
        <v>19</v>
      </c>
      <c r="Y1" s="6" t="s">
        <v>20</v>
      </c>
      <c r="Z1" s="4" t="s">
        <v>21</v>
      </c>
      <c r="AA1" s="4" t="s">
        <v>22</v>
      </c>
      <c r="AB1" s="6" t="s">
        <v>132</v>
      </c>
      <c r="AC1" s="4" t="s">
        <v>23</v>
      </c>
      <c r="AD1" s="4" t="s">
        <v>24</v>
      </c>
      <c r="AE1" s="6" t="s">
        <v>150</v>
      </c>
      <c r="AF1" s="4" t="s">
        <v>25</v>
      </c>
      <c r="AG1" s="4" t="s">
        <v>26</v>
      </c>
      <c r="AH1" s="6" t="s">
        <v>27</v>
      </c>
      <c r="AI1" s="4" t="s">
        <v>28</v>
      </c>
      <c r="AJ1" s="4" t="s">
        <v>29</v>
      </c>
      <c r="AK1" s="6" t="s">
        <v>133</v>
      </c>
      <c r="AL1" s="4" t="s">
        <v>30</v>
      </c>
      <c r="AM1" s="4" t="s">
        <v>31</v>
      </c>
      <c r="AN1" s="6" t="s">
        <v>32</v>
      </c>
      <c r="AO1" s="4" t="s">
        <v>33</v>
      </c>
      <c r="AP1" s="4" t="s">
        <v>34</v>
      </c>
      <c r="AQ1" s="6" t="s">
        <v>35</v>
      </c>
      <c r="AR1" s="4" t="s">
        <v>36</v>
      </c>
      <c r="AS1" s="4" t="s">
        <v>37</v>
      </c>
      <c r="AT1" s="4"/>
      <c r="AU1" s="2" t="s">
        <v>134</v>
      </c>
      <c r="AV1" s="4" t="s">
        <v>38</v>
      </c>
      <c r="AW1" s="4" t="s">
        <v>39</v>
      </c>
      <c r="AX1" s="8" t="s">
        <v>135</v>
      </c>
      <c r="AY1" s="4" t="s">
        <v>41</v>
      </c>
      <c r="AZ1" s="4" t="s">
        <v>40</v>
      </c>
      <c r="BA1" s="8" t="s">
        <v>136</v>
      </c>
      <c r="BB1" s="4" t="s">
        <v>42</v>
      </c>
      <c r="BC1" s="4" t="s">
        <v>43</v>
      </c>
      <c r="BD1" s="8" t="s">
        <v>137</v>
      </c>
      <c r="BE1" s="4" t="s">
        <v>44</v>
      </c>
      <c r="BF1" s="4" t="s">
        <v>45</v>
      </c>
      <c r="BG1" s="8" t="s">
        <v>138</v>
      </c>
      <c r="BH1" s="4" t="s">
        <v>46</v>
      </c>
      <c r="BI1" s="4" t="s">
        <v>47</v>
      </c>
      <c r="BJ1" s="8" t="s">
        <v>139</v>
      </c>
      <c r="BK1" s="4" t="s">
        <v>48</v>
      </c>
      <c r="BL1" s="4" t="s">
        <v>49</v>
      </c>
      <c r="BM1" s="8" t="s">
        <v>50</v>
      </c>
      <c r="BN1" s="4" t="s">
        <v>51</v>
      </c>
      <c r="BO1" s="4" t="s">
        <v>52</v>
      </c>
      <c r="BP1" s="8" t="s">
        <v>53</v>
      </c>
      <c r="BQ1" s="4" t="s">
        <v>54</v>
      </c>
      <c r="BR1" s="4" t="s">
        <v>55</v>
      </c>
      <c r="BS1" s="8" t="s">
        <v>56</v>
      </c>
      <c r="BT1" s="4" t="s">
        <v>57</v>
      </c>
      <c r="BU1" s="4" t="s">
        <v>58</v>
      </c>
      <c r="BV1" s="8" t="s">
        <v>59</v>
      </c>
      <c r="BW1" s="4" t="s">
        <v>60</v>
      </c>
      <c r="BX1" s="4" t="s">
        <v>61</v>
      </c>
      <c r="BY1" s="8" t="s">
        <v>62</v>
      </c>
      <c r="BZ1" s="4" t="s">
        <v>63</v>
      </c>
      <c r="CA1" s="4" t="s">
        <v>64</v>
      </c>
      <c r="CB1" s="8" t="s">
        <v>65</v>
      </c>
      <c r="CC1" s="4" t="s">
        <v>66</v>
      </c>
      <c r="CD1" s="4" t="s">
        <v>67</v>
      </c>
      <c r="CE1" s="8" t="s">
        <v>68</v>
      </c>
      <c r="CF1" s="4" t="s">
        <v>69</v>
      </c>
      <c r="CG1" s="4" t="s">
        <v>70</v>
      </c>
      <c r="CH1" s="8" t="s">
        <v>71</v>
      </c>
      <c r="CI1" s="4" t="s">
        <v>72</v>
      </c>
      <c r="CJ1" s="4" t="s">
        <v>73</v>
      </c>
      <c r="CK1" s="4"/>
      <c r="CL1" s="4" t="s">
        <v>143</v>
      </c>
      <c r="CM1" s="4" t="s">
        <v>74</v>
      </c>
      <c r="CN1" s="4" t="s">
        <v>75</v>
      </c>
      <c r="CO1" s="4" t="s">
        <v>144</v>
      </c>
      <c r="CP1" s="4" t="s">
        <v>76</v>
      </c>
      <c r="CQ1" s="4" t="s">
        <v>77</v>
      </c>
      <c r="CR1" s="16" t="s">
        <v>145</v>
      </c>
      <c r="CS1" s="4" t="s">
        <v>78</v>
      </c>
      <c r="CT1" s="4" t="s">
        <v>79</v>
      </c>
      <c r="CU1" s="12" t="s">
        <v>146</v>
      </c>
      <c r="CV1" s="4" t="s">
        <v>80</v>
      </c>
      <c r="CW1" s="4" t="s">
        <v>81</v>
      </c>
      <c r="CX1" s="6" t="s">
        <v>147</v>
      </c>
      <c r="CY1" s="4" t="s">
        <v>82</v>
      </c>
      <c r="CZ1" s="4" t="s">
        <v>83</v>
      </c>
      <c r="DA1" s="4" t="s">
        <v>148</v>
      </c>
      <c r="DB1" s="4" t="s">
        <v>84</v>
      </c>
      <c r="DC1" s="4" t="s">
        <v>85</v>
      </c>
      <c r="DD1" s="1" t="s">
        <v>151</v>
      </c>
      <c r="DE1" s="4" t="s">
        <v>86</v>
      </c>
      <c r="DF1" s="4" t="s">
        <v>87</v>
      </c>
      <c r="DG1" s="1" t="s">
        <v>149</v>
      </c>
      <c r="DH1" s="4" t="s">
        <v>88</v>
      </c>
      <c r="DI1" s="4" t="s">
        <v>89</v>
      </c>
      <c r="DJ1" s="1" t="s">
        <v>140</v>
      </c>
      <c r="DK1" s="4" t="s">
        <v>90</v>
      </c>
      <c r="DL1" s="4" t="s">
        <v>91</v>
      </c>
      <c r="DM1" s="3" t="s">
        <v>92</v>
      </c>
    </row>
    <row r="2" spans="1:117" x14ac:dyDescent="0.4">
      <c r="A2" s="1" t="s">
        <v>93</v>
      </c>
      <c r="B2" s="1">
        <v>1</v>
      </c>
      <c r="C2" s="1" t="s">
        <v>94</v>
      </c>
      <c r="D2" s="5">
        <v>1.29</v>
      </c>
      <c r="E2" s="5"/>
      <c r="F2" s="5"/>
      <c r="G2" s="5">
        <v>4.3499999999999996</v>
      </c>
      <c r="H2" s="5"/>
      <c r="I2" s="5"/>
      <c r="J2" s="5">
        <v>27.7</v>
      </c>
      <c r="K2" s="5"/>
      <c r="L2" s="5"/>
      <c r="M2" s="5">
        <v>11.3</v>
      </c>
      <c r="N2" s="5"/>
      <c r="O2" s="5"/>
      <c r="P2" s="5">
        <v>2.97</v>
      </c>
      <c r="Q2" s="5"/>
      <c r="R2" s="5"/>
      <c r="S2" s="5">
        <v>-30.31</v>
      </c>
      <c r="V2" s="1">
        <v>0</v>
      </c>
      <c r="Y2" s="1">
        <v>0</v>
      </c>
      <c r="AB2" s="1">
        <v>1.3</v>
      </c>
      <c r="AE2" s="1">
        <v>19.399999999999999</v>
      </c>
      <c r="AH2" s="1">
        <v>18.399999999999999</v>
      </c>
      <c r="AK2" s="1">
        <v>0</v>
      </c>
      <c r="AN2" s="1">
        <v>14.9</v>
      </c>
      <c r="AQ2" s="1">
        <v>46</v>
      </c>
      <c r="AR2" s="1"/>
      <c r="AS2" s="1"/>
      <c r="AT2" s="1">
        <f>V2+Y2+AB2+AE2+AH2+AK2+AN2+AQ2</f>
        <v>100</v>
      </c>
      <c r="AU2" s="5">
        <v>1.55319601409649</v>
      </c>
      <c r="AX2" s="1">
        <v>77.790000000000006</v>
      </c>
      <c r="BA2" s="9">
        <v>6.63</v>
      </c>
      <c r="BD2" s="9">
        <v>2.5572050081365001</v>
      </c>
      <c r="BG2" s="9">
        <v>0.31297590361445798</v>
      </c>
      <c r="BJ2" s="1">
        <v>1.121</v>
      </c>
      <c r="BM2" s="1">
        <v>1100</v>
      </c>
      <c r="BP2" s="1">
        <v>4806</v>
      </c>
      <c r="BS2" s="1">
        <v>3949</v>
      </c>
      <c r="BV2" s="1">
        <v>616.4</v>
      </c>
      <c r="BY2" s="1">
        <v>9.4849999999999994</v>
      </c>
      <c r="CB2" s="1">
        <v>1.0609999999999999</v>
      </c>
      <c r="CE2" s="1">
        <v>3.5979999999999998E-2</v>
      </c>
      <c r="CH2" s="1">
        <v>4.62</v>
      </c>
      <c r="CL2" s="1">
        <v>3.7</v>
      </c>
      <c r="CO2" s="1">
        <v>3.95</v>
      </c>
      <c r="CP2" s="1"/>
      <c r="CQ2" s="1"/>
      <c r="CR2" s="11">
        <v>27.553091999999999</v>
      </c>
      <c r="CS2" s="1"/>
      <c r="CT2" s="1"/>
      <c r="CU2" s="11">
        <v>0.57865262454028799</v>
      </c>
      <c r="CX2" s="1">
        <v>0</v>
      </c>
      <c r="DA2" s="1">
        <v>0</v>
      </c>
      <c r="DD2" s="5">
        <v>0.91700000000000004</v>
      </c>
      <c r="DG2" s="1">
        <v>23</v>
      </c>
      <c r="DJ2" s="14">
        <v>2.8808901716542601</v>
      </c>
      <c r="DM2" s="1" t="s">
        <v>95</v>
      </c>
    </row>
    <row r="3" spans="1:117" x14ac:dyDescent="0.4">
      <c r="A3" s="1" t="s">
        <v>93</v>
      </c>
      <c r="B3" s="1">
        <v>2</v>
      </c>
      <c r="C3" s="1" t="s">
        <v>94</v>
      </c>
      <c r="D3" s="5">
        <v>1.28</v>
      </c>
      <c r="E3" s="5"/>
      <c r="F3" s="5"/>
      <c r="G3" s="5">
        <v>4.3099999999999996</v>
      </c>
      <c r="H3" s="5"/>
      <c r="I3" s="5"/>
      <c r="J3" s="5">
        <v>27.2</v>
      </c>
      <c r="K3" s="5"/>
      <c r="L3" s="5"/>
      <c r="M3" s="5">
        <v>11.1</v>
      </c>
      <c r="N3" s="5"/>
      <c r="O3" s="5"/>
      <c r="P3" s="5">
        <v>2.95</v>
      </c>
      <c r="Q3" s="5"/>
      <c r="R3" s="5"/>
      <c r="S3" s="5">
        <v>-32.18</v>
      </c>
      <c r="V3" s="1">
        <v>0</v>
      </c>
      <c r="Y3" s="1">
        <v>0</v>
      </c>
      <c r="AB3" s="1">
        <v>1.4</v>
      </c>
      <c r="AE3" s="1">
        <v>19.399999999999999</v>
      </c>
      <c r="AH3" s="1">
        <v>18.2</v>
      </c>
      <c r="AK3" s="1">
        <v>0</v>
      </c>
      <c r="AN3" s="1">
        <v>14.9</v>
      </c>
      <c r="AQ3" s="1">
        <v>46.1</v>
      </c>
      <c r="AR3" s="1"/>
      <c r="AS3" s="1"/>
      <c r="AT3" s="1">
        <f t="shared" ref="AT3:AT66" si="0">V3+Y3+AB3+AE3+AH3+AK3+AN3+AQ3</f>
        <v>100</v>
      </c>
      <c r="AU3" s="5">
        <v>1.3057479645157399</v>
      </c>
      <c r="AX3" s="1">
        <v>78.08</v>
      </c>
      <c r="BA3" s="1">
        <v>6.5990000000000002</v>
      </c>
      <c r="BD3" s="9">
        <v>2.5521658742732098</v>
      </c>
      <c r="BG3" s="9">
        <v>0.32391125498008</v>
      </c>
      <c r="BJ3" s="1">
        <v>1.1180000000000001</v>
      </c>
      <c r="BM3" s="1">
        <v>1097</v>
      </c>
      <c r="BP3" s="1">
        <v>4720</v>
      </c>
      <c r="BS3" s="1">
        <v>3795</v>
      </c>
      <c r="BV3" s="1">
        <v>619.5</v>
      </c>
      <c r="BY3" s="1">
        <v>9.1229999999999993</v>
      </c>
      <c r="CB3" s="1">
        <v>1.0509999999999999</v>
      </c>
      <c r="CE3" s="1">
        <v>3.2370000000000003E-2</v>
      </c>
      <c r="CH3" s="1">
        <v>4.5330000000000004</v>
      </c>
      <c r="CL3" s="1">
        <v>4</v>
      </c>
      <c r="CO3" s="1">
        <v>4.4000000000000004</v>
      </c>
      <c r="CP3" s="1"/>
      <c r="CQ3" s="1"/>
      <c r="CR3" s="11">
        <v>28.066661</v>
      </c>
      <c r="CS3" s="1"/>
      <c r="CT3" s="1"/>
      <c r="CU3" s="11">
        <v>0.57750061540986297</v>
      </c>
      <c r="CX3" s="1">
        <v>0</v>
      </c>
      <c r="DA3" s="1">
        <v>0</v>
      </c>
      <c r="DD3" s="5">
        <v>0.92700000000000005</v>
      </c>
      <c r="DG3" s="1">
        <v>23</v>
      </c>
      <c r="DJ3" s="14">
        <v>2.5013740999399099</v>
      </c>
      <c r="DM3" s="1" t="s">
        <v>95</v>
      </c>
    </row>
    <row r="4" spans="1:117" x14ac:dyDescent="0.4">
      <c r="A4" s="1" t="s">
        <v>93</v>
      </c>
      <c r="B4" s="1">
        <v>3</v>
      </c>
      <c r="C4" s="1" t="s">
        <v>94</v>
      </c>
      <c r="D4" s="5">
        <v>1.27</v>
      </c>
      <c r="E4" s="5"/>
      <c r="F4" s="5"/>
      <c r="G4" s="5">
        <v>4.26</v>
      </c>
      <c r="H4" s="5"/>
      <c r="I4" s="5"/>
      <c r="J4" s="5">
        <v>26.8</v>
      </c>
      <c r="K4" s="5"/>
      <c r="L4" s="5"/>
      <c r="M4" s="5">
        <v>10.9</v>
      </c>
      <c r="N4" s="5"/>
      <c r="O4" s="5"/>
      <c r="P4" s="5">
        <v>2.93</v>
      </c>
      <c r="Q4" s="5"/>
      <c r="R4" s="5"/>
      <c r="S4" s="5">
        <v>-30.83</v>
      </c>
      <c r="V4" s="1">
        <v>0</v>
      </c>
      <c r="Y4" s="1">
        <v>0</v>
      </c>
      <c r="AB4" s="1">
        <v>0.9</v>
      </c>
      <c r="AE4" s="1">
        <v>19.3</v>
      </c>
      <c r="AH4" s="1">
        <v>18</v>
      </c>
      <c r="AK4" s="1">
        <v>0</v>
      </c>
      <c r="AN4" s="1">
        <v>14.8</v>
      </c>
      <c r="AQ4" s="1">
        <v>47</v>
      </c>
      <c r="AR4" s="1"/>
      <c r="AS4" s="1"/>
      <c r="AT4" s="1">
        <f t="shared" si="0"/>
        <v>100</v>
      </c>
      <c r="AU4" s="5">
        <v>1.29891238303561</v>
      </c>
      <c r="AX4" s="1">
        <v>76.92</v>
      </c>
      <c r="BA4" s="1">
        <v>6.6379999999999999</v>
      </c>
      <c r="BD4" s="9">
        <v>2.7074612982518498</v>
      </c>
      <c r="BG4" s="9">
        <v>0.31616892430278898</v>
      </c>
      <c r="BJ4" s="1">
        <v>1.1040000000000001</v>
      </c>
      <c r="BM4" s="1">
        <v>1165</v>
      </c>
      <c r="BP4" s="1">
        <v>4579</v>
      </c>
      <c r="BS4" s="1">
        <v>3669</v>
      </c>
      <c r="BV4" s="1">
        <v>661.9</v>
      </c>
      <c r="BY4" s="1">
        <v>9.7360000000000007</v>
      </c>
      <c r="CB4" s="1">
        <v>1.1020000000000001</v>
      </c>
      <c r="CE4" s="1">
        <v>3.848E-2</v>
      </c>
      <c r="CH4" s="1">
        <v>4.7389999999999999</v>
      </c>
      <c r="CL4" s="1">
        <v>5.25</v>
      </c>
      <c r="CO4" s="1">
        <v>4.8499999999999996</v>
      </c>
      <c r="CP4" s="1"/>
      <c r="CQ4" s="1"/>
      <c r="CR4" s="11">
        <v>27.707393</v>
      </c>
      <c r="CS4" s="1"/>
      <c r="CT4" s="1"/>
      <c r="CU4" s="11">
        <v>0.59429806333638102</v>
      </c>
      <c r="CX4" s="1">
        <v>0</v>
      </c>
      <c r="DA4" s="1">
        <v>0</v>
      </c>
      <c r="DD4" s="5">
        <v>0.93200000000000005</v>
      </c>
      <c r="DG4" s="1">
        <v>23</v>
      </c>
      <c r="DJ4" s="14">
        <v>2.5674335945745401</v>
      </c>
      <c r="DM4" s="1" t="s">
        <v>95</v>
      </c>
    </row>
    <row r="5" spans="1:117" x14ac:dyDescent="0.4">
      <c r="A5" s="1" t="s">
        <v>93</v>
      </c>
      <c r="B5" s="1">
        <v>4</v>
      </c>
      <c r="C5" s="1" t="s">
        <v>94</v>
      </c>
      <c r="D5" s="5">
        <v>1.27</v>
      </c>
      <c r="E5" s="5"/>
      <c r="F5" s="5"/>
      <c r="G5" s="5">
        <v>4.2300000000000004</v>
      </c>
      <c r="H5" s="5"/>
      <c r="I5" s="5"/>
      <c r="J5" s="5">
        <v>26.4</v>
      </c>
      <c r="K5" s="5"/>
      <c r="L5" s="5"/>
      <c r="M5" s="5">
        <v>10.7</v>
      </c>
      <c r="N5" s="5"/>
      <c r="O5" s="5"/>
      <c r="P5" s="5">
        <v>2.91</v>
      </c>
      <c r="Q5" s="5"/>
      <c r="R5" s="5"/>
      <c r="S5" s="5">
        <v>-31.84</v>
      </c>
      <c r="V5" s="1">
        <v>0</v>
      </c>
      <c r="Y5" s="1">
        <v>0</v>
      </c>
      <c r="AB5" s="1">
        <v>1.3</v>
      </c>
      <c r="AE5" s="1">
        <v>19.3</v>
      </c>
      <c r="AH5" s="1">
        <v>18.2</v>
      </c>
      <c r="AK5" s="1">
        <v>0</v>
      </c>
      <c r="AN5" s="1">
        <v>15</v>
      </c>
      <c r="AQ5" s="1">
        <v>46.2</v>
      </c>
      <c r="AR5" s="1"/>
      <c r="AS5" s="1"/>
      <c r="AT5" s="1">
        <f t="shared" si="0"/>
        <v>100</v>
      </c>
      <c r="AU5" s="5">
        <v>1.9214060031595599</v>
      </c>
      <c r="AX5" s="1">
        <v>77.34</v>
      </c>
      <c r="BA5" s="1">
        <v>6.492</v>
      </c>
      <c r="BD5" s="9">
        <v>2.6531356747252799</v>
      </c>
      <c r="BG5" s="9">
        <v>0.322497305389222</v>
      </c>
      <c r="BJ5" s="1">
        <v>1.1819999999999999</v>
      </c>
      <c r="BM5" s="1">
        <v>1161</v>
      </c>
      <c r="BP5" s="1">
        <v>4713</v>
      </c>
      <c r="BS5" s="1">
        <v>3841</v>
      </c>
      <c r="BV5" s="1">
        <v>662.7</v>
      </c>
      <c r="BY5" s="1">
        <v>9.3640000000000008</v>
      </c>
      <c r="CB5" s="1">
        <v>1.0820000000000001</v>
      </c>
      <c r="CE5" s="1">
        <v>3.7179999999999998E-2</v>
      </c>
      <c r="CH5" s="1">
        <v>4.5960000000000001</v>
      </c>
      <c r="CL5" s="1">
        <v>5.95</v>
      </c>
      <c r="CO5" s="1">
        <v>5.5</v>
      </c>
      <c r="CP5" s="1"/>
      <c r="CQ5" s="1"/>
      <c r="CR5" s="11">
        <v>27.302064999999999</v>
      </c>
      <c r="CS5" s="1"/>
      <c r="CT5" s="1"/>
      <c r="CU5" s="11">
        <v>0.58093631379164901</v>
      </c>
      <c r="CX5" s="1">
        <v>0</v>
      </c>
      <c r="DA5" s="1">
        <v>0</v>
      </c>
      <c r="DD5" s="5">
        <v>0.90800000000000003</v>
      </c>
      <c r="DG5" s="1">
        <v>23</v>
      </c>
      <c r="DJ5" s="14">
        <v>2.61690577471358</v>
      </c>
      <c r="DM5" s="1" t="s">
        <v>95</v>
      </c>
    </row>
    <row r="6" spans="1:117" x14ac:dyDescent="0.4">
      <c r="A6" s="1" t="s">
        <v>93</v>
      </c>
      <c r="B6" s="1">
        <v>5</v>
      </c>
      <c r="C6" s="1" t="s">
        <v>94</v>
      </c>
      <c r="D6" s="5">
        <v>1.26</v>
      </c>
      <c r="E6" s="5"/>
      <c r="F6" s="5"/>
      <c r="G6" s="5">
        <v>4.2</v>
      </c>
      <c r="H6" s="5"/>
      <c r="I6" s="5"/>
      <c r="J6" s="5">
        <v>26.1</v>
      </c>
      <c r="K6" s="5"/>
      <c r="L6" s="5"/>
      <c r="M6" s="5">
        <v>10.6</v>
      </c>
      <c r="N6" s="5"/>
      <c r="O6" s="5"/>
      <c r="P6" s="5">
        <v>2.89</v>
      </c>
      <c r="Q6" s="5"/>
      <c r="R6" s="5"/>
      <c r="S6" s="5">
        <v>-32.590000000000003</v>
      </c>
      <c r="V6" s="1">
        <v>0</v>
      </c>
      <c r="Y6" s="1">
        <v>0</v>
      </c>
      <c r="AB6" s="1">
        <v>0.9</v>
      </c>
      <c r="AE6" s="1">
        <v>19.3</v>
      </c>
      <c r="AH6" s="1">
        <v>18.3</v>
      </c>
      <c r="AK6" s="1">
        <v>0</v>
      </c>
      <c r="AN6" s="1">
        <v>15</v>
      </c>
      <c r="AQ6" s="1">
        <v>46.4</v>
      </c>
      <c r="AR6" s="1"/>
      <c r="AS6" s="1"/>
      <c r="AT6" s="1">
        <f t="shared" si="0"/>
        <v>99.9</v>
      </c>
      <c r="AU6" s="5">
        <v>1.59101956495321</v>
      </c>
      <c r="AX6" s="1">
        <v>77.84</v>
      </c>
      <c r="BA6" s="1">
        <v>6.6710000000000003</v>
      </c>
      <c r="BD6" s="9">
        <v>2.5516121549516901</v>
      </c>
      <c r="BG6" s="9">
        <v>0.274848011928429</v>
      </c>
      <c r="BJ6" s="1">
        <v>1.1839999999999999</v>
      </c>
      <c r="BM6" s="1">
        <v>1186</v>
      </c>
      <c r="BP6" s="1">
        <v>4732</v>
      </c>
      <c r="BS6" s="1">
        <v>3923</v>
      </c>
      <c r="BV6" s="10">
        <v>672</v>
      </c>
      <c r="BY6" s="1">
        <v>9.2420000000000009</v>
      </c>
      <c r="CB6" s="1">
        <v>1.0740000000000001</v>
      </c>
      <c r="CE6" s="1">
        <v>3.295E-2</v>
      </c>
      <c r="CH6" s="1">
        <v>4.59</v>
      </c>
      <c r="CL6" s="1">
        <v>4.5999999999999996</v>
      </c>
      <c r="CO6" s="1">
        <v>4.75</v>
      </c>
      <c r="CP6" s="1"/>
      <c r="CQ6" s="1"/>
      <c r="CR6" s="11">
        <v>27.910056999999998</v>
      </c>
      <c r="CS6" s="1"/>
      <c r="CT6" s="1"/>
      <c r="CU6" s="11">
        <v>0.585361828533707</v>
      </c>
      <c r="CX6" s="1">
        <v>0</v>
      </c>
      <c r="DA6" s="1">
        <v>0</v>
      </c>
      <c r="DD6" s="5">
        <v>0.90800000000000003</v>
      </c>
      <c r="DG6" s="1">
        <v>23</v>
      </c>
      <c r="DJ6" s="14">
        <v>2.5863180615513199</v>
      </c>
      <c r="DM6" s="1" t="s">
        <v>95</v>
      </c>
    </row>
    <row r="7" spans="1:117" x14ac:dyDescent="0.4">
      <c r="A7" s="1" t="s">
        <v>93</v>
      </c>
      <c r="B7" s="1">
        <v>6</v>
      </c>
      <c r="C7" s="1" t="s">
        <v>94</v>
      </c>
      <c r="D7" s="5">
        <v>1.25</v>
      </c>
      <c r="E7" s="5"/>
      <c r="F7" s="5"/>
      <c r="G7" s="5">
        <v>4.17</v>
      </c>
      <c r="H7" s="5"/>
      <c r="I7" s="5"/>
      <c r="J7" s="5">
        <v>25.7</v>
      </c>
      <c r="K7" s="5"/>
      <c r="L7" s="5"/>
      <c r="M7" s="5">
        <v>10.5</v>
      </c>
      <c r="N7" s="5"/>
      <c r="O7" s="5"/>
      <c r="P7" s="5">
        <v>2.87</v>
      </c>
      <c r="Q7" s="5"/>
      <c r="R7" s="5"/>
      <c r="S7" s="5">
        <v>-31.96</v>
      </c>
      <c r="V7" s="1">
        <v>0</v>
      </c>
      <c r="Y7" s="1">
        <v>0</v>
      </c>
      <c r="AB7" s="1">
        <v>1.2</v>
      </c>
      <c r="AE7" s="1">
        <v>19.2</v>
      </c>
      <c r="AH7" s="1">
        <v>18.3</v>
      </c>
      <c r="AK7" s="1">
        <v>0</v>
      </c>
      <c r="AN7" s="1">
        <v>14.9</v>
      </c>
      <c r="AQ7" s="1">
        <v>46.3</v>
      </c>
      <c r="AR7" s="1"/>
      <c r="AS7" s="1"/>
      <c r="AT7" s="1">
        <f t="shared" si="0"/>
        <v>99.9</v>
      </c>
      <c r="AU7" s="5">
        <v>2.3502248146797902</v>
      </c>
      <c r="AX7" s="1">
        <v>77.709999999999994</v>
      </c>
      <c r="BA7" s="1">
        <v>6.5979999999999999</v>
      </c>
      <c r="BD7" s="9">
        <v>2.5056644009063902</v>
      </c>
      <c r="BG7" s="9">
        <v>0.26757747035573098</v>
      </c>
      <c r="BJ7" s="1">
        <v>1.07</v>
      </c>
      <c r="BM7" s="1">
        <v>1157</v>
      </c>
      <c r="BP7" s="1">
        <v>4829</v>
      </c>
      <c r="BS7" s="1">
        <v>4045</v>
      </c>
      <c r="BV7" s="1">
        <v>655.1</v>
      </c>
      <c r="BY7" s="1">
        <v>9.5060000000000002</v>
      </c>
      <c r="CB7" s="1">
        <v>1.0880000000000001</v>
      </c>
      <c r="CE7" s="1">
        <v>3.1829999999999997E-2</v>
      </c>
      <c r="CH7" s="1">
        <v>4.6159999999999997</v>
      </c>
      <c r="CL7" s="1">
        <v>3.35</v>
      </c>
      <c r="CO7" s="1">
        <v>4.6500000000000004</v>
      </c>
      <c r="CP7" s="1"/>
      <c r="CQ7" s="1"/>
      <c r="CR7" s="11">
        <v>27.806422000000001</v>
      </c>
      <c r="CS7" s="1"/>
      <c r="CT7" s="1"/>
      <c r="CU7" s="11">
        <v>0.59185025675004099</v>
      </c>
      <c r="CX7" s="1">
        <v>0</v>
      </c>
      <c r="DA7" s="1">
        <v>0</v>
      </c>
      <c r="DD7" s="5">
        <v>0.93100000000000005</v>
      </c>
      <c r="DG7" s="1">
        <v>23</v>
      </c>
      <c r="DJ7" s="14">
        <v>2.5081149462108998</v>
      </c>
      <c r="DM7" s="1" t="s">
        <v>95</v>
      </c>
    </row>
    <row r="8" spans="1:117" x14ac:dyDescent="0.4">
      <c r="A8" s="1" t="s">
        <v>93</v>
      </c>
      <c r="B8" s="1">
        <v>7</v>
      </c>
      <c r="C8" s="1" t="s">
        <v>94</v>
      </c>
      <c r="D8" s="5">
        <v>1.25</v>
      </c>
      <c r="E8" s="5"/>
      <c r="F8" s="5"/>
      <c r="G8" s="5">
        <v>4.1399999999999997</v>
      </c>
      <c r="H8" s="5"/>
      <c r="I8" s="5"/>
      <c r="J8" s="5">
        <v>25.4</v>
      </c>
      <c r="K8" s="5"/>
      <c r="L8" s="5"/>
      <c r="M8" s="5">
        <v>10.4</v>
      </c>
      <c r="N8" s="5"/>
      <c r="O8" s="5"/>
      <c r="P8" s="5">
        <v>2.86</v>
      </c>
      <c r="Q8" s="5"/>
      <c r="R8" s="5"/>
      <c r="S8" s="5">
        <v>-32</v>
      </c>
      <c r="V8" s="1">
        <v>0</v>
      </c>
      <c r="Y8" s="1">
        <v>0</v>
      </c>
      <c r="AB8" s="1">
        <v>1.4</v>
      </c>
      <c r="AE8" s="1">
        <v>19.2</v>
      </c>
      <c r="AH8" s="1">
        <v>18.100000000000001</v>
      </c>
      <c r="AK8" s="1">
        <v>0</v>
      </c>
      <c r="AN8" s="1">
        <v>14.9</v>
      </c>
      <c r="AQ8" s="1">
        <v>46.4</v>
      </c>
      <c r="AR8" s="1"/>
      <c r="AS8" s="1"/>
      <c r="AT8" s="1">
        <f t="shared" si="0"/>
        <v>100</v>
      </c>
      <c r="AU8" s="5">
        <v>1.16539069145704</v>
      </c>
      <c r="AX8" s="1">
        <v>77.92</v>
      </c>
      <c r="BA8" s="1">
        <v>6.4850000000000003</v>
      </c>
      <c r="BD8" s="9">
        <v>2.69370359271467</v>
      </c>
      <c r="BG8" s="9">
        <v>0.31752664670658698</v>
      </c>
      <c r="BJ8" s="1">
        <v>1.1140000000000001</v>
      </c>
      <c r="BM8" s="1">
        <v>1140</v>
      </c>
      <c r="BP8" s="1">
        <v>4673</v>
      </c>
      <c r="BS8" s="1">
        <v>3829</v>
      </c>
      <c r="BV8" s="1">
        <v>648.9</v>
      </c>
      <c r="BY8" s="1">
        <v>9.2479999999999993</v>
      </c>
      <c r="CB8" s="1">
        <v>1.048</v>
      </c>
      <c r="CE8" s="1">
        <v>3.5340000000000003E-2</v>
      </c>
      <c r="CH8" s="1">
        <v>4.5119999999999996</v>
      </c>
      <c r="CL8" s="1">
        <v>5.25</v>
      </c>
      <c r="CO8" s="1">
        <v>4.5</v>
      </c>
      <c r="CP8" s="1"/>
      <c r="CQ8" s="1"/>
      <c r="CR8" s="11">
        <v>27.382670000000001</v>
      </c>
      <c r="CS8" s="1"/>
      <c r="CT8" s="1"/>
      <c r="CU8" s="11">
        <v>6.1564339781328803E-2</v>
      </c>
      <c r="CX8" s="1">
        <v>0</v>
      </c>
      <c r="DA8" s="1">
        <v>0</v>
      </c>
      <c r="DD8" s="5">
        <v>0.93300000000000005</v>
      </c>
      <c r="DG8" s="1">
        <v>23</v>
      </c>
      <c r="DJ8" s="14">
        <v>2.0372454627796999</v>
      </c>
      <c r="DM8" s="1" t="s">
        <v>95</v>
      </c>
    </row>
    <row r="9" spans="1:117" x14ac:dyDescent="0.4">
      <c r="A9" s="1" t="s">
        <v>93</v>
      </c>
      <c r="B9" s="1">
        <v>8</v>
      </c>
      <c r="C9" s="1" t="s">
        <v>94</v>
      </c>
      <c r="D9" s="5">
        <v>1.24</v>
      </c>
      <c r="E9" s="5"/>
      <c r="F9" s="5"/>
      <c r="G9" s="5">
        <v>4.12</v>
      </c>
      <c r="H9" s="5"/>
      <c r="I9" s="5"/>
      <c r="J9" s="5">
        <v>25.1</v>
      </c>
      <c r="K9" s="5"/>
      <c r="L9" s="5"/>
      <c r="M9" s="5">
        <v>10.3</v>
      </c>
      <c r="N9" s="5"/>
      <c r="O9" s="5"/>
      <c r="P9" s="5">
        <v>2.84</v>
      </c>
      <c r="Q9" s="5"/>
      <c r="R9" s="5"/>
      <c r="S9" s="5">
        <v>-32.1</v>
      </c>
      <c r="V9" s="1">
        <v>0</v>
      </c>
      <c r="Y9" s="1">
        <v>0</v>
      </c>
      <c r="AB9" s="1">
        <v>1.3</v>
      </c>
      <c r="AE9" s="1">
        <v>19.3</v>
      </c>
      <c r="AH9" s="1">
        <v>18</v>
      </c>
      <c r="AK9" s="1">
        <v>0</v>
      </c>
      <c r="AN9" s="1">
        <v>14.8</v>
      </c>
      <c r="AQ9" s="1">
        <v>46.6</v>
      </c>
      <c r="AR9" s="1"/>
      <c r="AS9" s="1"/>
      <c r="AT9" s="1">
        <f t="shared" si="0"/>
        <v>100</v>
      </c>
      <c r="AU9" s="5">
        <v>2.8975270385223002</v>
      </c>
      <c r="AX9" s="1">
        <v>78.22</v>
      </c>
      <c r="BA9" s="1">
        <v>6.6619999999999999</v>
      </c>
      <c r="BD9" s="9">
        <v>2.7564677360427798</v>
      </c>
      <c r="BG9" s="9">
        <v>0.29386800000000002</v>
      </c>
      <c r="BJ9" s="1">
        <v>1.077</v>
      </c>
      <c r="BM9" s="1">
        <v>1149</v>
      </c>
      <c r="BP9" s="1">
        <v>4490</v>
      </c>
      <c r="BS9" s="1">
        <v>3678</v>
      </c>
      <c r="BV9" s="10">
        <v>649</v>
      </c>
      <c r="BY9" s="1">
        <v>9.4380000000000006</v>
      </c>
      <c r="CB9" s="1">
        <v>1.077</v>
      </c>
      <c r="CE9" s="1">
        <v>3.1870000000000002E-2</v>
      </c>
      <c r="CH9" s="1">
        <v>4.7229999999999999</v>
      </c>
      <c r="CL9" s="1">
        <v>4.8499999999999996</v>
      </c>
      <c r="CO9" s="1">
        <v>3.6</v>
      </c>
      <c r="CP9" s="1"/>
      <c r="CQ9" s="1"/>
      <c r="CR9" s="11">
        <v>28.133448000000001</v>
      </c>
      <c r="CS9" s="1"/>
      <c r="CT9" s="1"/>
      <c r="CU9" s="11">
        <v>0.56720694171578301</v>
      </c>
      <c r="CX9" s="1">
        <v>0</v>
      </c>
      <c r="DA9" s="1">
        <v>0</v>
      </c>
      <c r="DD9" s="5">
        <v>0.90400000000000003</v>
      </c>
      <c r="DG9" s="1">
        <v>23</v>
      </c>
      <c r="DJ9" s="14">
        <v>2.5932598847002901</v>
      </c>
      <c r="DM9" s="1" t="s">
        <v>95</v>
      </c>
    </row>
    <row r="10" spans="1:117" x14ac:dyDescent="0.4">
      <c r="A10" s="1" t="s">
        <v>93</v>
      </c>
      <c r="B10" s="1">
        <v>9</v>
      </c>
      <c r="C10" s="1" t="s">
        <v>94</v>
      </c>
      <c r="D10" s="5">
        <v>1.24</v>
      </c>
      <c r="E10" s="5"/>
      <c r="F10" s="5"/>
      <c r="G10" s="5">
        <v>4.09</v>
      </c>
      <c r="H10" s="5"/>
      <c r="I10" s="5"/>
      <c r="J10" s="5">
        <v>24.9</v>
      </c>
      <c r="K10" s="5"/>
      <c r="L10" s="5"/>
      <c r="M10" s="5">
        <v>10.199999999999999</v>
      </c>
      <c r="N10" s="5"/>
      <c r="O10" s="5"/>
      <c r="P10" s="5">
        <v>2.83</v>
      </c>
      <c r="Q10" s="5"/>
      <c r="R10" s="5"/>
      <c r="S10" s="5">
        <v>-33.24</v>
      </c>
      <c r="V10" s="1">
        <v>0</v>
      </c>
      <c r="Y10" s="1">
        <v>0</v>
      </c>
      <c r="AB10" s="1">
        <v>0.8</v>
      </c>
      <c r="AE10" s="1">
        <v>19.2</v>
      </c>
      <c r="AH10" s="1">
        <v>18.3</v>
      </c>
      <c r="AK10" s="1">
        <v>0</v>
      </c>
      <c r="AN10" s="1">
        <v>15</v>
      </c>
      <c r="AQ10" s="1">
        <v>46.6</v>
      </c>
      <c r="AR10" s="1"/>
      <c r="AS10" s="1"/>
      <c r="AT10" s="1">
        <f t="shared" si="0"/>
        <v>99.9</v>
      </c>
      <c r="AU10" s="5">
        <v>1.7537064041803401</v>
      </c>
      <c r="AX10" s="1">
        <v>78.12</v>
      </c>
      <c r="BA10" s="1">
        <v>6.4960000000000004</v>
      </c>
      <c r="BD10" s="9">
        <v>2.6783637390751802</v>
      </c>
      <c r="BG10" s="9">
        <v>0.32532047713717699</v>
      </c>
      <c r="BJ10" s="1">
        <v>1.1779999999999999</v>
      </c>
      <c r="BM10" s="1">
        <v>1174</v>
      </c>
      <c r="BP10" s="1">
        <v>4620</v>
      </c>
      <c r="BS10" s="1">
        <v>3736</v>
      </c>
      <c r="BV10" s="1">
        <v>668.7</v>
      </c>
      <c r="BY10" s="1">
        <v>9.5980000000000008</v>
      </c>
      <c r="CB10" s="1">
        <v>1.044</v>
      </c>
      <c r="CE10" s="1">
        <v>3.5610000000000003E-2</v>
      </c>
      <c r="CH10" s="1">
        <v>4.6429999999999998</v>
      </c>
      <c r="CL10" s="1">
        <v>3.9</v>
      </c>
      <c r="CO10" s="1">
        <v>5.0999999999999996</v>
      </c>
      <c r="CP10" s="1"/>
      <c r="CQ10" s="1"/>
      <c r="CR10" s="11">
        <v>27.527759</v>
      </c>
      <c r="CS10" s="1"/>
      <c r="CT10" s="1"/>
      <c r="CU10" s="11">
        <v>0.59374215678072495</v>
      </c>
      <c r="CX10" s="1">
        <v>0</v>
      </c>
      <c r="DA10" s="1">
        <v>0</v>
      </c>
      <c r="DD10" s="5">
        <v>0.94099999999999995</v>
      </c>
      <c r="DG10" s="1">
        <v>23</v>
      </c>
      <c r="DJ10" s="14">
        <v>2.6075730114995501</v>
      </c>
      <c r="DM10" s="1" t="s">
        <v>95</v>
      </c>
    </row>
    <row r="11" spans="1:117" x14ac:dyDescent="0.4">
      <c r="A11" s="1" t="s">
        <v>93</v>
      </c>
      <c r="B11" s="1">
        <v>10</v>
      </c>
      <c r="C11" s="1" t="s">
        <v>94</v>
      </c>
      <c r="D11" s="5">
        <v>1.23</v>
      </c>
      <c r="E11" s="5">
        <f>AVERAGE(D2:D11)</f>
        <v>1.258</v>
      </c>
      <c r="F11" s="5">
        <f>STDEV(D2:D11)</f>
        <v>1.93218356615859E-2</v>
      </c>
      <c r="G11" s="5">
        <v>4.07</v>
      </c>
      <c r="H11" s="5">
        <f>AVERAGE(G2:G11)</f>
        <v>4.194</v>
      </c>
      <c r="I11" s="5">
        <f>STDEV(G2:G11)</f>
        <v>9.3476081313765794E-2</v>
      </c>
      <c r="J11" s="5">
        <v>24.8</v>
      </c>
      <c r="K11" s="5">
        <f>AVERAGE(J2:J11)</f>
        <v>26.01</v>
      </c>
      <c r="L11" s="5">
        <f>STDEV(J2:J11)</f>
        <v>1.00271852702762</v>
      </c>
      <c r="M11" s="5">
        <v>10.199999999999999</v>
      </c>
      <c r="N11" s="5">
        <f>AVERAGE(M2:M11)</f>
        <v>10.62</v>
      </c>
      <c r="O11" s="5">
        <f>STDEV(M2:M11)</f>
        <v>0.379473319220206</v>
      </c>
      <c r="P11" s="5">
        <v>2.82</v>
      </c>
      <c r="Q11" s="5">
        <f>AVERAGE(P2:P11)</f>
        <v>2.887</v>
      </c>
      <c r="R11" s="5">
        <f>STDEV(P2:P11)</f>
        <v>5.1865209919559903E-2</v>
      </c>
      <c r="S11" s="5">
        <v>-33.76</v>
      </c>
      <c r="T11" s="5">
        <f>AVERAGE(S2:S11)</f>
        <v>-32.081000000000003</v>
      </c>
      <c r="U11" s="5">
        <f>STDEV(S2:S11)</f>
        <v>1.0117251493255399</v>
      </c>
      <c r="V11" s="1">
        <v>0</v>
      </c>
      <c r="W11" s="5">
        <f>AVERAGE(V2:V11)</f>
        <v>0</v>
      </c>
      <c r="X11" s="5">
        <f>STDEV(V2:V11)</f>
        <v>0</v>
      </c>
      <c r="Y11" s="1">
        <v>0</v>
      </c>
      <c r="Z11" s="5">
        <f>AVERAGE(Y2:Y11)</f>
        <v>0</v>
      </c>
      <c r="AA11" s="5">
        <f>STDEV(Y2:Y11)</f>
        <v>0</v>
      </c>
      <c r="AB11" s="1">
        <v>1.3</v>
      </c>
      <c r="AC11" s="5">
        <f>AVERAGE(AB2:AB11)</f>
        <v>1.18</v>
      </c>
      <c r="AD11" s="5">
        <f>STDEV(AB2:AB11)</f>
        <v>0.22509257354845499</v>
      </c>
      <c r="AE11" s="1">
        <v>19.3</v>
      </c>
      <c r="AF11" s="5">
        <f>AVERAGE(AE2:AE11)</f>
        <v>19.29</v>
      </c>
      <c r="AG11" s="5">
        <f>STDEV(AE2:AE11)</f>
        <v>7.3786478737262101E-2</v>
      </c>
      <c r="AH11" s="1">
        <v>18.100000000000001</v>
      </c>
      <c r="AI11" s="5">
        <f>AVERAGE(AH2:AH11)</f>
        <v>18.190000000000001</v>
      </c>
      <c r="AJ11" s="5">
        <f>STDEV(AH2:AH11)</f>
        <v>0.13703203194062999</v>
      </c>
      <c r="AK11" s="1">
        <v>0</v>
      </c>
      <c r="AL11" s="5">
        <f>AVERAGE(AK2:AK11)</f>
        <v>0</v>
      </c>
      <c r="AM11" s="5">
        <f>STDEV(AK2:AK11)</f>
        <v>0</v>
      </c>
      <c r="AN11" s="1">
        <v>15</v>
      </c>
      <c r="AO11" s="5">
        <f>AVERAGE(AN2:AN11)</f>
        <v>14.92</v>
      </c>
      <c r="AP11" s="5">
        <f>STDEV(AN2:AN11)</f>
        <v>7.8881063774661295E-2</v>
      </c>
      <c r="AQ11" s="1">
        <v>46.3</v>
      </c>
      <c r="AR11" s="5">
        <f>AVERAGE(AQ2:AQ11)</f>
        <v>46.39</v>
      </c>
      <c r="AS11" s="5">
        <f>STDEV(AQ2:AQ11)</f>
        <v>0.28848262031225103</v>
      </c>
      <c r="AT11" s="1">
        <f t="shared" si="0"/>
        <v>100</v>
      </c>
      <c r="AU11" s="5">
        <v>1.2556203669947701</v>
      </c>
      <c r="AV11" s="5">
        <f>AVERAGE(AU2:AU11)</f>
        <v>1.7092751245594899</v>
      </c>
      <c r="AW11" s="5">
        <f>STDEV(AU2:AU11)</f>
        <v>0.55185772067555205</v>
      </c>
      <c r="AX11" s="1">
        <v>77.66</v>
      </c>
      <c r="AY11" s="5">
        <f>AVERAGE(AX2:AX11)</f>
        <v>77.760000000000005</v>
      </c>
      <c r="AZ11" s="5">
        <f>STDEV(AX2:AX11)</f>
        <v>0.39029903065897198</v>
      </c>
      <c r="BA11" s="1">
        <v>6.5410000000000004</v>
      </c>
      <c r="BB11" s="5">
        <f>AVERAGE(BA2:BA11)</f>
        <v>6.5811999999999999</v>
      </c>
      <c r="BC11" s="5">
        <f>STDEV(BA2:BA11)</f>
        <v>7.2176943071254399E-2</v>
      </c>
      <c r="BD11" s="9">
        <v>2.5967988311083099</v>
      </c>
      <c r="BE11" s="5">
        <f>AVERAGE(BD2:BD11)</f>
        <v>2.6252578310185899</v>
      </c>
      <c r="BF11" s="5">
        <f>STDEV(BD2:BD11)</f>
        <v>8.3510140957296697E-2</v>
      </c>
      <c r="BG11" s="9">
        <v>0.28940885311871201</v>
      </c>
      <c r="BH11" s="5">
        <f>AVERAGE(BG2:BG11)</f>
        <v>0.30441028475331799</v>
      </c>
      <c r="BI11" s="5">
        <f>STDEV(BG2:BG11)</f>
        <v>2.1331004019044902E-2</v>
      </c>
      <c r="BJ11" s="1">
        <v>1.1399999999999999</v>
      </c>
      <c r="BK11" s="5">
        <f>AVERAGE(BJ2:BJ11)</f>
        <v>1.1288</v>
      </c>
      <c r="BL11" s="5">
        <f>STDEV(BJ2:BJ11)</f>
        <v>4.1600747856525601E-2</v>
      </c>
      <c r="BM11" s="1">
        <v>1129</v>
      </c>
      <c r="BN11" s="5">
        <f>AVERAGE(BM2:BM11)</f>
        <v>1145.8</v>
      </c>
      <c r="BO11" s="5">
        <f>STDEV(BM2:BM11)</f>
        <v>29.705218396773301</v>
      </c>
      <c r="BP11" s="1">
        <v>4584</v>
      </c>
      <c r="BQ11" s="5">
        <f>AVERAGE(BP2:BP11)</f>
        <v>4674.6000000000004</v>
      </c>
      <c r="BR11" s="5">
        <f>STDEV(BP2:BP11)</f>
        <v>106.637704401398</v>
      </c>
      <c r="BS11" s="1">
        <v>3774</v>
      </c>
      <c r="BT11" s="5">
        <f>AVERAGE(BS2:BS11)</f>
        <v>3823.9</v>
      </c>
      <c r="BU11" s="5">
        <f>STDEV(BS2:BS11)</f>
        <v>120.649584426231</v>
      </c>
      <c r="BV11" s="1">
        <v>639.20000000000005</v>
      </c>
      <c r="BW11" s="5">
        <f>AVERAGE(BV2:BV11)</f>
        <v>649.34</v>
      </c>
      <c r="BX11" s="5">
        <f>STDEV(BV2:BV11)</f>
        <v>19.253582639198498</v>
      </c>
      <c r="BY11" s="1">
        <v>9.3559999999999999</v>
      </c>
      <c r="BZ11" s="5">
        <f>AVERAGE(BY2:BY11)</f>
        <v>9.4095999999999993</v>
      </c>
      <c r="CA11" s="5">
        <f>STDEV(BY2:BY11)</f>
        <v>0.18230389768491301</v>
      </c>
      <c r="CB11" s="1">
        <v>1.0620000000000001</v>
      </c>
      <c r="CC11" s="5">
        <f>AVERAGE(CB2:CB11)</f>
        <v>1.0689</v>
      </c>
      <c r="CD11" s="5">
        <f>STDEV(CB2:CB11)</f>
        <v>1.8888267963650601E-2</v>
      </c>
      <c r="CE11" s="1">
        <v>3.3919999999999999E-2</v>
      </c>
      <c r="CF11" s="5">
        <f>AVERAGE(CE2:CE11)</f>
        <v>3.4553E-2</v>
      </c>
      <c r="CG11" s="5">
        <f>STDEV(CE2:CE11)</f>
        <v>2.3200672882962301E-3</v>
      </c>
      <c r="CH11" s="1">
        <v>4.62</v>
      </c>
      <c r="CI11" s="5">
        <f>AVERAGE(CH2:CH11)</f>
        <v>4.6192000000000002</v>
      </c>
      <c r="CJ11" s="5">
        <f>STDEV(CH2:CH11)</f>
        <v>7.1505710727652105E-2</v>
      </c>
      <c r="CL11" s="1">
        <v>3.9</v>
      </c>
      <c r="CM11" s="5">
        <f>AVERAGE(CL2:CL11)</f>
        <v>4.4749999999999996</v>
      </c>
      <c r="CN11" s="5">
        <f>STDEV(CL2:CL11)</f>
        <v>0.83574650595872801</v>
      </c>
      <c r="CO11" s="1">
        <v>5.7</v>
      </c>
      <c r="CP11" s="5">
        <f>AVERAGE(CO2:CO11)</f>
        <v>4.7</v>
      </c>
      <c r="CQ11" s="5">
        <f>STDEV(CO2:CO11)</f>
        <v>0.64377359719426497</v>
      </c>
      <c r="CR11" s="11">
        <v>27.884723999999999</v>
      </c>
      <c r="CS11" s="5">
        <f>AVERAGE(CR2:CR11)</f>
        <v>27.727429099999998</v>
      </c>
      <c r="CT11" s="5">
        <f>STDEV(CR2:CR11)</f>
        <v>0.28180383563056799</v>
      </c>
      <c r="CU11" s="11">
        <v>0.57854311199207098</v>
      </c>
      <c r="CV11" s="5">
        <f>AVERAGE(CU2:CU11)</f>
        <v>0.53096562526318403</v>
      </c>
      <c r="CW11" s="5">
        <f>STDEV(CU2:CU11)</f>
        <v>0.16514943330776899</v>
      </c>
      <c r="CX11" s="1">
        <v>0</v>
      </c>
      <c r="CY11" s="5">
        <f>AVERAGE(CX2:CX11)</f>
        <v>0</v>
      </c>
      <c r="CZ11" s="5">
        <f>STDEV(CX2:CX11)</f>
        <v>0</v>
      </c>
      <c r="DA11" s="1">
        <v>0</v>
      </c>
      <c r="DB11" s="5">
        <f>AVERAGE(DA2:DA11)</f>
        <v>0</v>
      </c>
      <c r="DC11" s="5">
        <f>STDEV(DA2:DA11)</f>
        <v>0</v>
      </c>
      <c r="DD11" s="5">
        <v>0.92300000000000004</v>
      </c>
      <c r="DE11" s="5">
        <f>AVERAGE(DD2:DD11)</f>
        <v>0.9224</v>
      </c>
      <c r="DF11" s="5">
        <f>STDEV(DD2:DD11)</f>
        <v>1.2598059815349E-2</v>
      </c>
      <c r="DG11" s="1">
        <v>23</v>
      </c>
      <c r="DH11" s="5">
        <f>AVERAGE(DG2:DG11)</f>
        <v>23</v>
      </c>
      <c r="DI11" s="5">
        <f>STDEV(DG2:DG11)</f>
        <v>0</v>
      </c>
      <c r="DJ11" s="14">
        <v>2.8046266206697199</v>
      </c>
      <c r="DK11" s="5">
        <f>AVERAGE(DJ2:DJ11)</f>
        <v>2.5703741628293799</v>
      </c>
      <c r="DL11" s="5">
        <f>STDEV(DJ2:DJ11)</f>
        <v>0.22323216406311899</v>
      </c>
      <c r="DM11" s="1" t="s">
        <v>95</v>
      </c>
    </row>
    <row r="12" spans="1:117" x14ac:dyDescent="0.4">
      <c r="A12" s="1" t="s">
        <v>96</v>
      </c>
      <c r="B12" s="1">
        <v>11</v>
      </c>
      <c r="C12" s="1" t="s">
        <v>97</v>
      </c>
      <c r="D12" s="5">
        <v>1.28</v>
      </c>
      <c r="E12" s="5"/>
      <c r="F12" s="5"/>
      <c r="G12" s="5">
        <v>4.12</v>
      </c>
      <c r="H12" s="5"/>
      <c r="I12" s="5"/>
      <c r="J12" s="5">
        <v>29.7</v>
      </c>
      <c r="K12" s="5"/>
      <c r="L12" s="5"/>
      <c r="M12" s="5">
        <v>11.2</v>
      </c>
      <c r="N12" s="5"/>
      <c r="O12" s="5"/>
      <c r="P12" s="5">
        <v>2.9</v>
      </c>
      <c r="Q12" s="5"/>
      <c r="R12" s="5"/>
      <c r="S12" s="5">
        <v>-27.58</v>
      </c>
      <c r="V12" s="1">
        <v>0</v>
      </c>
      <c r="Y12" s="1">
        <v>0</v>
      </c>
      <c r="AB12" s="1">
        <v>1.4</v>
      </c>
      <c r="AE12" s="1">
        <v>18.3</v>
      </c>
      <c r="AH12" s="1">
        <v>18.3</v>
      </c>
      <c r="AK12" s="1">
        <v>0</v>
      </c>
      <c r="AN12" s="1">
        <v>14.9</v>
      </c>
      <c r="AQ12" s="1">
        <v>47.2</v>
      </c>
      <c r="AR12" s="1"/>
      <c r="AS12" s="1"/>
      <c r="AT12" s="1">
        <f t="shared" si="0"/>
        <v>100.1</v>
      </c>
      <c r="AU12" s="5">
        <v>4.4619637866083401</v>
      </c>
      <c r="AX12" s="1">
        <v>74.930000000000007</v>
      </c>
      <c r="BA12" s="1">
        <v>7.7110000000000003</v>
      </c>
      <c r="BD12" s="9">
        <v>3.1042496679937099</v>
      </c>
      <c r="BG12" s="9">
        <v>1.0627821850393699</v>
      </c>
      <c r="BJ12" s="1">
        <v>2.8570000000000002</v>
      </c>
      <c r="BM12" s="1">
        <v>2489</v>
      </c>
      <c r="BP12" s="1">
        <v>4620</v>
      </c>
      <c r="BS12" s="1">
        <v>5423</v>
      </c>
      <c r="BV12" s="1">
        <v>703.9</v>
      </c>
      <c r="BY12" s="1">
        <v>9.4380000000000006</v>
      </c>
      <c r="CB12" s="1">
        <v>0.80149999999999999</v>
      </c>
      <c r="CE12" s="1">
        <v>8.0430000000000001E-2</v>
      </c>
      <c r="CH12" s="1">
        <v>7.0460000000000003</v>
      </c>
      <c r="CL12" s="1">
        <v>2.15</v>
      </c>
      <c r="CO12" s="1">
        <v>5.05</v>
      </c>
      <c r="CP12" s="1"/>
      <c r="CQ12" s="1"/>
      <c r="CR12" s="5">
        <v>27.343519000000001</v>
      </c>
      <c r="CS12" s="1"/>
      <c r="CT12" s="1"/>
      <c r="CU12" s="5">
        <v>0.85109071001431802</v>
      </c>
      <c r="CX12" s="1">
        <v>0</v>
      </c>
      <c r="DA12" s="1">
        <v>0</v>
      </c>
      <c r="DD12" s="5">
        <v>0.91600000000000004</v>
      </c>
      <c r="DG12" s="1">
        <v>21</v>
      </c>
      <c r="DJ12" s="14">
        <v>3.8487107085011498</v>
      </c>
      <c r="DM12" s="1" t="s">
        <v>95</v>
      </c>
    </row>
    <row r="13" spans="1:117" x14ac:dyDescent="0.4">
      <c r="A13" s="1" t="s">
        <v>96</v>
      </c>
      <c r="B13" s="1">
        <v>12</v>
      </c>
      <c r="C13" s="1" t="s">
        <v>97</v>
      </c>
      <c r="D13" s="5">
        <v>1.27</v>
      </c>
      <c r="E13" s="5"/>
      <c r="F13" s="5"/>
      <c r="G13" s="5">
        <v>4.05</v>
      </c>
      <c r="H13" s="5"/>
      <c r="I13" s="5"/>
      <c r="J13" s="5">
        <v>28.8</v>
      </c>
      <c r="K13" s="5"/>
      <c r="L13" s="5"/>
      <c r="M13" s="5">
        <v>11</v>
      </c>
      <c r="N13" s="5"/>
      <c r="O13" s="5"/>
      <c r="P13" s="5">
        <v>2.86</v>
      </c>
      <c r="Q13" s="5"/>
      <c r="R13" s="5"/>
      <c r="S13" s="5">
        <v>-28.19</v>
      </c>
      <c r="V13" s="1">
        <v>0</v>
      </c>
      <c r="Y13" s="1">
        <v>0</v>
      </c>
      <c r="AB13" s="1">
        <v>1.5</v>
      </c>
      <c r="AE13" s="1">
        <v>19</v>
      </c>
      <c r="AH13" s="1">
        <v>18.100000000000001</v>
      </c>
      <c r="AK13" s="1">
        <v>0</v>
      </c>
      <c r="AN13" s="1">
        <v>14.9</v>
      </c>
      <c r="AQ13" s="1">
        <v>46.6</v>
      </c>
      <c r="AR13" s="1"/>
      <c r="AS13" s="1"/>
      <c r="AT13" s="1">
        <f t="shared" si="0"/>
        <v>100.1</v>
      </c>
      <c r="AU13" s="5">
        <v>3.4831085186535402</v>
      </c>
      <c r="AX13" s="1">
        <v>74.53</v>
      </c>
      <c r="BA13" s="1">
        <v>7.7039999999999997</v>
      </c>
      <c r="BD13" s="9">
        <v>3.0584089624674999</v>
      </c>
      <c r="BG13" s="9">
        <v>1.0421612524461801</v>
      </c>
      <c r="BJ13" s="1">
        <v>2.7850000000000001</v>
      </c>
      <c r="BM13" s="1">
        <v>2499</v>
      </c>
      <c r="BP13" s="1">
        <v>4596</v>
      </c>
      <c r="BS13" s="1">
        <v>5462</v>
      </c>
      <c r="BV13" s="1">
        <v>686.2</v>
      </c>
      <c r="BY13" s="1">
        <v>9.2129999999999992</v>
      </c>
      <c r="CB13" s="1">
        <v>0.73780000000000001</v>
      </c>
      <c r="CE13" s="1">
        <v>7.8020000000000006E-2</v>
      </c>
      <c r="CH13" s="1">
        <v>6.7640000000000002</v>
      </c>
      <c r="CL13" s="1">
        <v>3.55</v>
      </c>
      <c r="CO13" s="1">
        <v>4.9000000000000004</v>
      </c>
      <c r="CP13" s="1"/>
      <c r="CQ13" s="1"/>
      <c r="CR13" s="5">
        <v>27.057946999999999</v>
      </c>
      <c r="CS13" s="1"/>
      <c r="CT13" s="1"/>
      <c r="CU13" s="5">
        <v>0.73470082560217898</v>
      </c>
      <c r="CX13" s="1">
        <v>0</v>
      </c>
      <c r="DA13" s="1">
        <v>0</v>
      </c>
      <c r="DD13" s="5">
        <v>0.93899999999999995</v>
      </c>
      <c r="DG13" s="1">
        <v>21</v>
      </c>
      <c r="DJ13" s="14">
        <v>3.5028530854634599</v>
      </c>
      <c r="DM13" s="1" t="s">
        <v>95</v>
      </c>
    </row>
    <row r="14" spans="1:117" x14ac:dyDescent="0.4">
      <c r="A14" s="1" t="s">
        <v>96</v>
      </c>
      <c r="B14" s="1">
        <v>13</v>
      </c>
      <c r="C14" s="1" t="s">
        <v>97</v>
      </c>
      <c r="D14" s="5">
        <v>1.26</v>
      </c>
      <c r="E14" s="5"/>
      <c r="F14" s="5"/>
      <c r="G14" s="5">
        <v>3.99</v>
      </c>
      <c r="H14" s="5"/>
      <c r="I14" s="5"/>
      <c r="J14" s="5">
        <v>27.8</v>
      </c>
      <c r="K14" s="5"/>
      <c r="L14" s="5"/>
      <c r="M14" s="5">
        <v>10.8</v>
      </c>
      <c r="N14" s="5"/>
      <c r="O14" s="5"/>
      <c r="P14" s="5">
        <v>2.83</v>
      </c>
      <c r="Q14" s="5"/>
      <c r="R14" s="5"/>
      <c r="S14" s="5">
        <v>-27.03</v>
      </c>
      <c r="V14" s="1">
        <v>0</v>
      </c>
      <c r="Y14" s="1">
        <v>0</v>
      </c>
      <c r="AB14" s="1">
        <v>0.8</v>
      </c>
      <c r="AE14" s="1">
        <v>19.2</v>
      </c>
      <c r="AH14" s="1">
        <v>18.100000000000001</v>
      </c>
      <c r="AK14" s="1">
        <v>0</v>
      </c>
      <c r="AN14" s="1">
        <v>15.2</v>
      </c>
      <c r="AQ14" s="1">
        <v>46.8</v>
      </c>
      <c r="AR14" s="1"/>
      <c r="AS14" s="1"/>
      <c r="AT14" s="1">
        <f t="shared" si="0"/>
        <v>100.1</v>
      </c>
      <c r="AU14" s="5">
        <v>2.5808117632762202</v>
      </c>
      <c r="AX14" s="1">
        <v>74.680000000000007</v>
      </c>
      <c r="BA14" s="1">
        <v>7.6319999999999997</v>
      </c>
      <c r="BD14" s="9">
        <v>3.15699095172041</v>
      </c>
      <c r="BG14" s="9">
        <v>0.83732181818181795</v>
      </c>
      <c r="BJ14" s="1">
        <v>2.802</v>
      </c>
      <c r="BM14" s="1">
        <v>2490</v>
      </c>
      <c r="BP14" s="1">
        <v>4607</v>
      </c>
      <c r="BS14" s="1">
        <v>5489</v>
      </c>
      <c r="BV14" s="1">
        <v>716.2</v>
      </c>
      <c r="BY14" s="1">
        <v>10.167999999999999</v>
      </c>
      <c r="CB14" s="1">
        <v>0.8004</v>
      </c>
      <c r="CE14" s="1">
        <v>8.9870000000000005E-2</v>
      </c>
      <c r="CH14" s="1">
        <v>7.181</v>
      </c>
      <c r="CL14" s="1">
        <v>2.2000000000000002</v>
      </c>
      <c r="CO14" s="1">
        <v>4.8499999999999996</v>
      </c>
      <c r="CP14" s="1"/>
      <c r="CQ14" s="1"/>
      <c r="CR14" s="5">
        <v>17.716978999999998</v>
      </c>
      <c r="CS14" s="1"/>
      <c r="CT14" s="1"/>
      <c r="CU14" s="5">
        <v>0.76355128038476505</v>
      </c>
      <c r="CX14" s="1">
        <v>0</v>
      </c>
      <c r="DA14" s="1">
        <v>0</v>
      </c>
      <c r="DD14" s="13">
        <v>0.93</v>
      </c>
      <c r="DG14" s="1">
        <v>21</v>
      </c>
      <c r="DJ14" s="14">
        <v>3.9090574374079501</v>
      </c>
      <c r="DM14" s="1" t="s">
        <v>95</v>
      </c>
    </row>
    <row r="15" spans="1:117" x14ac:dyDescent="0.4">
      <c r="A15" s="1" t="s">
        <v>96</v>
      </c>
      <c r="B15" s="1">
        <v>14</v>
      </c>
      <c r="C15" s="1" t="s">
        <v>97</v>
      </c>
      <c r="D15" s="5">
        <v>1.24</v>
      </c>
      <c r="E15" s="5"/>
      <c r="F15" s="5"/>
      <c r="G15" s="5">
        <v>3.94</v>
      </c>
      <c r="H15" s="5"/>
      <c r="I15" s="5"/>
      <c r="J15" s="5">
        <v>26.7</v>
      </c>
      <c r="K15" s="5"/>
      <c r="L15" s="5"/>
      <c r="M15" s="5">
        <v>10.4</v>
      </c>
      <c r="N15" s="5"/>
      <c r="O15" s="5"/>
      <c r="P15" s="5">
        <v>2.8</v>
      </c>
      <c r="Q15" s="5"/>
      <c r="R15" s="5"/>
      <c r="S15" s="5">
        <v>-27.39</v>
      </c>
      <c r="V15" s="1">
        <v>0</v>
      </c>
      <c r="Y15" s="1">
        <v>0</v>
      </c>
      <c r="AB15" s="1">
        <v>0.5</v>
      </c>
      <c r="AE15" s="1">
        <v>19.100000000000001</v>
      </c>
      <c r="AH15" s="1">
        <v>18.2</v>
      </c>
      <c r="AK15" s="1">
        <v>0</v>
      </c>
      <c r="AN15" s="1">
        <v>15</v>
      </c>
      <c r="AQ15" s="1">
        <v>47.2</v>
      </c>
      <c r="AR15" s="1"/>
      <c r="AS15" s="1"/>
      <c r="AT15" s="1">
        <f t="shared" si="0"/>
        <v>100</v>
      </c>
      <c r="AU15" s="5">
        <v>3.7711143516830701</v>
      </c>
      <c r="AX15" s="1">
        <v>74.680000000000007</v>
      </c>
      <c r="BA15" s="1">
        <v>7.74</v>
      </c>
      <c r="BD15" s="9">
        <v>3.16653375863861</v>
      </c>
      <c r="BG15" s="9">
        <v>0.83407454728370201</v>
      </c>
      <c r="BJ15" s="1">
        <v>2.7610000000000001</v>
      </c>
      <c r="BM15" s="1">
        <v>2688</v>
      </c>
      <c r="BP15" s="1">
        <v>4898</v>
      </c>
      <c r="BS15" s="1">
        <v>5902</v>
      </c>
      <c r="BV15" s="1">
        <v>691.1</v>
      </c>
      <c r="BY15" s="1">
        <v>10.013999999999999</v>
      </c>
      <c r="CB15" s="1">
        <v>0.79600000000000004</v>
      </c>
      <c r="CE15" s="1">
        <v>8.4580000000000002E-2</v>
      </c>
      <c r="CH15" s="1">
        <v>7.1269999999999998</v>
      </c>
      <c r="CL15" s="1">
        <v>2.75</v>
      </c>
      <c r="CO15" s="1">
        <v>4.3</v>
      </c>
      <c r="CP15" s="1"/>
      <c r="CQ15" s="1"/>
      <c r="CR15" s="5">
        <v>31.18262</v>
      </c>
      <c r="CS15" s="1"/>
      <c r="CT15" s="1"/>
      <c r="CU15" s="5">
        <v>0.73116691285081203</v>
      </c>
      <c r="CX15" s="1">
        <v>0</v>
      </c>
      <c r="DA15" s="1">
        <v>0</v>
      </c>
      <c r="DD15" s="5">
        <v>0.92600000000000005</v>
      </c>
      <c r="DG15" s="1">
        <v>21</v>
      </c>
      <c r="DJ15" s="14">
        <v>4.6458817959116496</v>
      </c>
      <c r="DM15" s="1" t="s">
        <v>95</v>
      </c>
    </row>
    <row r="16" spans="1:117" x14ac:dyDescent="0.4">
      <c r="A16" s="1" t="s">
        <v>96</v>
      </c>
      <c r="B16" s="1">
        <v>15</v>
      </c>
      <c r="C16" s="1" t="s">
        <v>97</v>
      </c>
      <c r="D16" s="5">
        <v>1.23</v>
      </c>
      <c r="E16" s="5"/>
      <c r="F16" s="5"/>
      <c r="G16" s="5">
        <v>3.9</v>
      </c>
      <c r="H16" s="5"/>
      <c r="I16" s="5"/>
      <c r="J16" s="5">
        <v>25.8</v>
      </c>
      <c r="K16" s="5"/>
      <c r="L16" s="5"/>
      <c r="M16" s="5">
        <v>10.3</v>
      </c>
      <c r="N16" s="5"/>
      <c r="O16" s="5"/>
      <c r="P16" s="5">
        <v>2.77</v>
      </c>
      <c r="Q16" s="5"/>
      <c r="R16" s="5"/>
      <c r="S16" s="5">
        <v>-26.87</v>
      </c>
      <c r="V16" s="1">
        <v>0</v>
      </c>
      <c r="Y16" s="1">
        <v>0</v>
      </c>
      <c r="AB16" s="1">
        <v>0.7</v>
      </c>
      <c r="AE16" s="1">
        <v>19.100000000000001</v>
      </c>
      <c r="AH16" s="1">
        <v>18.3</v>
      </c>
      <c r="AK16" s="1">
        <v>0</v>
      </c>
      <c r="AN16" s="1">
        <v>15.1</v>
      </c>
      <c r="AQ16" s="1">
        <v>46.8</v>
      </c>
      <c r="AR16" s="1"/>
      <c r="AS16" s="1"/>
      <c r="AT16" s="1">
        <f t="shared" si="0"/>
        <v>100</v>
      </c>
      <c r="AU16" s="5">
        <v>5.66092477822336</v>
      </c>
      <c r="AX16" s="1">
        <v>74.69</v>
      </c>
      <c r="BA16" s="1">
        <v>7.7190000000000003</v>
      </c>
      <c r="BD16" s="9">
        <v>3.0559707689754401</v>
      </c>
      <c r="BG16" s="9">
        <v>0.94400591715976401</v>
      </c>
      <c r="BJ16" s="1">
        <v>2.7330000000000001</v>
      </c>
      <c r="BM16" s="1">
        <v>2589</v>
      </c>
      <c r="BP16" s="1">
        <v>4751</v>
      </c>
      <c r="BS16" s="1">
        <v>5617</v>
      </c>
      <c r="BV16" s="1">
        <v>710.9</v>
      </c>
      <c r="BY16" s="1">
        <v>9.593</v>
      </c>
      <c r="CB16" s="1">
        <v>0.78220000000000001</v>
      </c>
      <c r="CE16" s="1">
        <v>9.0910000000000005E-2</v>
      </c>
      <c r="CH16" s="1">
        <v>7.3259999999999996</v>
      </c>
      <c r="CL16" s="1">
        <v>1.05</v>
      </c>
      <c r="CO16" s="1">
        <v>5.4</v>
      </c>
      <c r="CP16" s="1"/>
      <c r="CQ16" s="1"/>
      <c r="CR16" s="5">
        <v>31.871217000000001</v>
      </c>
      <c r="CS16" s="1"/>
      <c r="CT16" s="1"/>
      <c r="CU16" s="5">
        <v>0.73249512247994797</v>
      </c>
      <c r="CX16" s="1">
        <v>0</v>
      </c>
      <c r="DA16" s="1">
        <v>0</v>
      </c>
      <c r="DD16" s="5">
        <v>0.91600000000000004</v>
      </c>
      <c r="DG16" s="1">
        <v>21</v>
      </c>
      <c r="DJ16" s="14">
        <v>4.02206813787586</v>
      </c>
      <c r="DM16" s="1" t="s">
        <v>95</v>
      </c>
    </row>
    <row r="17" spans="1:117" x14ac:dyDescent="0.4">
      <c r="A17" s="1" t="s">
        <v>96</v>
      </c>
      <c r="B17" s="1">
        <v>16</v>
      </c>
      <c r="C17" s="1" t="s">
        <v>97</v>
      </c>
      <c r="D17" s="5">
        <v>1.22</v>
      </c>
      <c r="E17" s="5"/>
      <c r="F17" s="5"/>
      <c r="G17" s="5">
        <v>3.86</v>
      </c>
      <c r="H17" s="5"/>
      <c r="I17" s="5"/>
      <c r="J17" s="5">
        <v>24.8</v>
      </c>
      <c r="K17" s="5"/>
      <c r="L17" s="5"/>
      <c r="M17" s="5">
        <v>10</v>
      </c>
      <c r="N17" s="5"/>
      <c r="O17" s="5"/>
      <c r="P17" s="5">
        <v>2.74</v>
      </c>
      <c r="Q17" s="5"/>
      <c r="R17" s="5"/>
      <c r="S17" s="5">
        <v>-27.61</v>
      </c>
      <c r="V17" s="1">
        <v>0</v>
      </c>
      <c r="Y17" s="1">
        <v>0</v>
      </c>
      <c r="AB17" s="1">
        <v>1.1000000000000001</v>
      </c>
      <c r="AE17" s="1">
        <v>19</v>
      </c>
      <c r="AH17" s="1">
        <v>18.2</v>
      </c>
      <c r="AK17" s="1">
        <v>0</v>
      </c>
      <c r="AN17" s="1">
        <v>14.9</v>
      </c>
      <c r="AQ17" s="1">
        <v>46.7</v>
      </c>
      <c r="AR17" s="1"/>
      <c r="AS17" s="1"/>
      <c r="AT17" s="1">
        <f t="shared" si="0"/>
        <v>99.9</v>
      </c>
      <c r="AU17" s="5">
        <v>3.0688722809575899</v>
      </c>
      <c r="AX17" s="1">
        <v>74.459999999999994</v>
      </c>
      <c r="BA17" s="1">
        <v>7.6470000000000002</v>
      </c>
      <c r="BD17" s="9">
        <v>3.2052551660389299</v>
      </c>
      <c r="BG17" s="9">
        <v>0.95451403162055304</v>
      </c>
      <c r="BJ17" s="1">
        <v>2.8</v>
      </c>
      <c r="BM17" s="1">
        <v>2468</v>
      </c>
      <c r="BP17" s="1">
        <v>4574</v>
      </c>
      <c r="BS17" s="1">
        <v>5454</v>
      </c>
      <c r="BV17" s="1">
        <v>694.9</v>
      </c>
      <c r="BY17" s="1">
        <v>9.4629999999999992</v>
      </c>
      <c r="CB17" s="1">
        <v>0.76739999999999997</v>
      </c>
      <c r="CE17" s="1">
        <v>8.3710000000000007E-2</v>
      </c>
      <c r="CH17" s="1">
        <v>7.0330000000000004</v>
      </c>
      <c r="CL17" s="1">
        <v>2.2999999999999998</v>
      </c>
      <c r="CO17" s="1">
        <v>4.75</v>
      </c>
      <c r="CP17" s="1"/>
      <c r="CQ17" s="1"/>
      <c r="CR17" s="5">
        <v>34.706209999999999</v>
      </c>
      <c r="CS17" s="1"/>
      <c r="CT17" s="1"/>
      <c r="CU17" s="5">
        <v>0.565693430656934</v>
      </c>
      <c r="CX17" s="1">
        <v>0</v>
      </c>
      <c r="DA17" s="1">
        <v>0</v>
      </c>
      <c r="DD17" s="5">
        <v>0.90800000000000003</v>
      </c>
      <c r="DG17" s="1">
        <v>21</v>
      </c>
      <c r="DJ17" s="14">
        <v>4.8689108305299502</v>
      </c>
      <c r="DM17" s="1" t="s">
        <v>95</v>
      </c>
    </row>
    <row r="18" spans="1:117" x14ac:dyDescent="0.4">
      <c r="A18" s="1" t="s">
        <v>96</v>
      </c>
      <c r="B18" s="1">
        <v>17</v>
      </c>
      <c r="C18" s="1" t="s">
        <v>97</v>
      </c>
      <c r="D18" s="5">
        <v>1.24</v>
      </c>
      <c r="E18" s="5"/>
      <c r="F18" s="5"/>
      <c r="G18" s="5">
        <v>3.78</v>
      </c>
      <c r="H18" s="5"/>
      <c r="I18" s="5"/>
      <c r="J18" s="5">
        <v>21.7</v>
      </c>
      <c r="K18" s="5"/>
      <c r="L18" s="5"/>
      <c r="M18" s="5">
        <v>9.4600000000000009</v>
      </c>
      <c r="N18" s="5"/>
      <c r="O18" s="5"/>
      <c r="P18" s="5">
        <v>2.73</v>
      </c>
      <c r="Q18" s="5"/>
      <c r="R18" s="5"/>
      <c r="S18" s="5">
        <v>-28.1</v>
      </c>
      <c r="V18" s="1">
        <v>0</v>
      </c>
      <c r="Y18" s="1">
        <v>0</v>
      </c>
      <c r="AB18" s="1">
        <v>0.5</v>
      </c>
      <c r="AE18" s="1">
        <v>19.2</v>
      </c>
      <c r="AH18" s="1">
        <v>18.399999999999999</v>
      </c>
      <c r="AK18" s="1">
        <v>0</v>
      </c>
      <c r="AN18" s="1">
        <v>15.1</v>
      </c>
      <c r="AQ18" s="1">
        <v>46.7</v>
      </c>
      <c r="AR18" s="1"/>
      <c r="AS18" s="1"/>
      <c r="AT18" s="1">
        <f t="shared" si="0"/>
        <v>99.9</v>
      </c>
      <c r="AU18" s="5">
        <v>2.4741766921861701</v>
      </c>
      <c r="AX18" s="1">
        <v>74.64</v>
      </c>
      <c r="BA18" s="1">
        <v>7.6609999999999996</v>
      </c>
      <c r="BD18" s="9">
        <v>3.0984705843484499</v>
      </c>
      <c r="BG18" s="9">
        <v>0.89529899396378299</v>
      </c>
      <c r="BJ18" s="1">
        <v>2.8260000000000001</v>
      </c>
      <c r="BM18" s="1">
        <v>2515</v>
      </c>
      <c r="BP18" s="1">
        <v>4635</v>
      </c>
      <c r="BS18" s="1">
        <v>5545</v>
      </c>
      <c r="BV18" s="1">
        <v>695.7</v>
      </c>
      <c r="BY18" s="1">
        <v>9.4540000000000006</v>
      </c>
      <c r="CB18" s="1">
        <v>0.77729999999999999</v>
      </c>
      <c r="CE18" s="1">
        <v>8.5529999999999995E-2</v>
      </c>
      <c r="CH18" s="1">
        <v>7.0369999999999999</v>
      </c>
      <c r="CL18" s="1">
        <v>3.05</v>
      </c>
      <c r="CO18" s="1">
        <v>4.05</v>
      </c>
      <c r="CP18" s="1"/>
      <c r="CQ18" s="1"/>
      <c r="CR18" s="5">
        <v>34.289366999999999</v>
      </c>
      <c r="CS18" s="1"/>
      <c r="CT18" s="1"/>
      <c r="CU18" s="5">
        <v>0.74860635368392803</v>
      </c>
      <c r="CX18" s="1">
        <v>0</v>
      </c>
      <c r="DA18" s="1">
        <v>0</v>
      </c>
      <c r="DD18" s="5">
        <v>0.92100000000000004</v>
      </c>
      <c r="DG18" s="1">
        <v>21</v>
      </c>
      <c r="DJ18" s="14">
        <v>4.5356653620352203</v>
      </c>
      <c r="DM18" s="1" t="s">
        <v>95</v>
      </c>
    </row>
    <row r="19" spans="1:117" x14ac:dyDescent="0.4">
      <c r="A19" s="1" t="s">
        <v>96</v>
      </c>
      <c r="B19" s="1">
        <v>18</v>
      </c>
      <c r="C19" s="1" t="s">
        <v>97</v>
      </c>
      <c r="D19" s="5">
        <v>1.23</v>
      </c>
      <c r="E19" s="5"/>
      <c r="F19" s="5"/>
      <c r="G19" s="5">
        <v>3.74</v>
      </c>
      <c r="H19" s="5"/>
      <c r="I19" s="5"/>
      <c r="J19" s="5">
        <v>21</v>
      </c>
      <c r="K19" s="5"/>
      <c r="L19" s="5"/>
      <c r="M19" s="5">
        <v>9.31</v>
      </c>
      <c r="N19" s="5"/>
      <c r="O19" s="5"/>
      <c r="P19" s="5">
        <v>2.71</v>
      </c>
      <c r="Q19" s="5"/>
      <c r="R19" s="5"/>
      <c r="S19" s="5">
        <v>-27.16</v>
      </c>
      <c r="V19" s="1">
        <v>0</v>
      </c>
      <c r="Y19" s="1">
        <v>0</v>
      </c>
      <c r="AB19" s="1">
        <v>1.1000000000000001</v>
      </c>
      <c r="AE19" s="1">
        <v>19</v>
      </c>
      <c r="AH19" s="1">
        <v>18.100000000000001</v>
      </c>
      <c r="AK19" s="1">
        <v>0</v>
      </c>
      <c r="AN19" s="1">
        <v>14.8</v>
      </c>
      <c r="AQ19" s="1">
        <v>47</v>
      </c>
      <c r="AR19" s="1"/>
      <c r="AS19" s="1"/>
      <c r="AT19" s="1">
        <f t="shared" si="0"/>
        <v>100</v>
      </c>
      <c r="AU19" s="5">
        <v>1.63886863531413</v>
      </c>
      <c r="AX19" s="1">
        <v>74.790000000000006</v>
      </c>
      <c r="BA19" s="1">
        <v>7.5679999999999996</v>
      </c>
      <c r="BD19" s="9">
        <v>3.1968462201015302</v>
      </c>
      <c r="BG19" s="9">
        <v>0.90812449596774203</v>
      </c>
      <c r="BJ19" s="1">
        <v>2.859</v>
      </c>
      <c r="BM19" s="1">
        <v>2661</v>
      </c>
      <c r="BP19" s="1">
        <v>4879</v>
      </c>
      <c r="BS19" s="1">
        <v>5872</v>
      </c>
      <c r="BV19" s="10">
        <v>708</v>
      </c>
      <c r="BY19" s="1">
        <v>9.5619999999999994</v>
      </c>
      <c r="CB19" s="1">
        <v>0.79059999999999997</v>
      </c>
      <c r="CE19" s="1">
        <v>8.9529999999999998E-2</v>
      </c>
      <c r="CH19" s="1">
        <v>7.1820000000000004</v>
      </c>
      <c r="CL19" s="1">
        <v>3.1</v>
      </c>
      <c r="CO19" s="1">
        <v>3.95</v>
      </c>
      <c r="CP19" s="1"/>
      <c r="CQ19" s="1"/>
      <c r="CR19" s="5">
        <v>27.555395000000001</v>
      </c>
      <c r="CS19" s="1"/>
      <c r="CT19" s="1"/>
      <c r="CU19" s="5">
        <v>0.69761805265357302</v>
      </c>
      <c r="CX19" s="1">
        <v>0</v>
      </c>
      <c r="DA19" s="1">
        <v>0</v>
      </c>
      <c r="DD19" s="5">
        <v>0.92100000000000004</v>
      </c>
      <c r="DG19" s="1">
        <v>21</v>
      </c>
      <c r="DJ19" s="14">
        <v>4.0967062505014802</v>
      </c>
      <c r="DM19" s="1" t="s">
        <v>95</v>
      </c>
    </row>
    <row r="20" spans="1:117" x14ac:dyDescent="0.4">
      <c r="A20" s="1" t="s">
        <v>96</v>
      </c>
      <c r="B20" s="1">
        <v>19</v>
      </c>
      <c r="C20" s="1" t="s">
        <v>97</v>
      </c>
      <c r="D20" s="5">
        <v>1.22</v>
      </c>
      <c r="E20" s="5"/>
      <c r="F20" s="5"/>
      <c r="G20" s="5">
        <v>3.72</v>
      </c>
      <c r="H20" s="5"/>
      <c r="I20" s="5"/>
      <c r="J20" s="5">
        <v>20.2</v>
      </c>
      <c r="K20" s="5"/>
      <c r="L20" s="5"/>
      <c r="M20" s="5">
        <v>9.19</v>
      </c>
      <c r="N20" s="5"/>
      <c r="O20" s="5"/>
      <c r="P20" s="5">
        <v>2.69</v>
      </c>
      <c r="Q20" s="5"/>
      <c r="R20" s="5"/>
      <c r="S20" s="5">
        <v>-27.78</v>
      </c>
      <c r="V20" s="1">
        <v>0</v>
      </c>
      <c r="Y20" s="1">
        <v>0</v>
      </c>
      <c r="AB20" s="1">
        <v>0.8</v>
      </c>
      <c r="AE20" s="1">
        <v>19.2</v>
      </c>
      <c r="AH20" s="1">
        <v>18.2</v>
      </c>
      <c r="AK20" s="1">
        <v>0</v>
      </c>
      <c r="AN20" s="1">
        <v>15.2</v>
      </c>
      <c r="AQ20" s="1">
        <v>46.6</v>
      </c>
      <c r="AR20" s="1"/>
      <c r="AS20" s="1"/>
      <c r="AT20" s="1">
        <f t="shared" si="0"/>
        <v>100</v>
      </c>
      <c r="AU20" s="5">
        <v>1.6192733017377601</v>
      </c>
      <c r="AX20" s="1">
        <v>74.67</v>
      </c>
      <c r="BA20" s="9">
        <v>7.67</v>
      </c>
      <c r="BD20" s="9">
        <v>3.15625103823972</v>
      </c>
      <c r="BG20" s="9">
        <v>1.0173195266272199</v>
      </c>
      <c r="BJ20" s="1">
        <v>2.8029999999999999</v>
      </c>
      <c r="BM20" s="1">
        <v>2666</v>
      </c>
      <c r="BP20" s="1">
        <v>4940</v>
      </c>
      <c r="BS20" s="1">
        <v>5955</v>
      </c>
      <c r="BV20" s="1">
        <v>733.9</v>
      </c>
      <c r="BY20" s="1">
        <v>10.007999999999999</v>
      </c>
      <c r="CB20" s="1">
        <v>0.80710000000000004</v>
      </c>
      <c r="CE20" s="1">
        <v>9.5259999999999997E-2</v>
      </c>
      <c r="CH20" s="1">
        <v>7.2949999999999999</v>
      </c>
      <c r="CL20" s="1">
        <v>3.8</v>
      </c>
      <c r="CO20" s="1">
        <v>5.05</v>
      </c>
      <c r="CP20" s="1"/>
      <c r="CQ20" s="1"/>
      <c r="CR20" s="5">
        <v>35.901466999999997</v>
      </c>
      <c r="CS20" s="1"/>
      <c r="CT20" s="1"/>
      <c r="CU20" s="5">
        <v>0.64269677336583497</v>
      </c>
      <c r="CX20" s="1">
        <v>0</v>
      </c>
      <c r="DA20" s="1">
        <v>0</v>
      </c>
      <c r="DD20" s="5">
        <v>0.91700000000000004</v>
      </c>
      <c r="DG20" s="1">
        <v>21</v>
      </c>
      <c r="DJ20" s="14">
        <v>4.5073205464821298</v>
      </c>
      <c r="DM20" s="1" t="s">
        <v>95</v>
      </c>
    </row>
    <row r="21" spans="1:117" x14ac:dyDescent="0.4">
      <c r="A21" s="1" t="s">
        <v>96</v>
      </c>
      <c r="B21" s="1">
        <v>20</v>
      </c>
      <c r="C21" s="1" t="s">
        <v>97</v>
      </c>
      <c r="D21" s="5">
        <v>1.22</v>
      </c>
      <c r="E21" s="5">
        <f>AVERAGE(D12:D21)</f>
        <v>1.2410000000000001</v>
      </c>
      <c r="F21" s="5">
        <f>STDEV(D12:D21)</f>
        <v>2.1832697191750398E-2</v>
      </c>
      <c r="G21" s="5">
        <v>3.69</v>
      </c>
      <c r="H21" s="5">
        <f>AVERAGE(G12:G21)</f>
        <v>3.879</v>
      </c>
      <c r="I21" s="5">
        <f>STDEV(G12:G21)</f>
        <v>0.14692779783886301</v>
      </c>
      <c r="J21" s="5">
        <v>19.600000000000001</v>
      </c>
      <c r="K21" s="5">
        <f>AVERAGE(J12:J21)</f>
        <v>24.61</v>
      </c>
      <c r="L21" s="5">
        <f>STDEV(J12:J21)</f>
        <v>3.73435997788703</v>
      </c>
      <c r="M21" s="5">
        <v>9.0500000000000007</v>
      </c>
      <c r="N21" s="5">
        <f>AVERAGE(M12:M21)</f>
        <v>10.071</v>
      </c>
      <c r="O21" s="5">
        <f>STDEV(M12:M21)</f>
        <v>0.78922535860593501</v>
      </c>
      <c r="P21" s="5">
        <v>2.68</v>
      </c>
      <c r="Q21" s="5">
        <f>AVERAGE(P12:P21)</f>
        <v>2.7709999999999999</v>
      </c>
      <c r="R21" s="5">
        <f>STDEV(P12:P21)</f>
        <v>7.46026511295379E-2</v>
      </c>
      <c r="S21" s="5">
        <v>-27.34</v>
      </c>
      <c r="T21" s="5">
        <f>AVERAGE(S12:S21)</f>
        <v>-27.504999999999999</v>
      </c>
      <c r="U21" s="5">
        <f>STDEV(S12:S21)</f>
        <v>0.43510535122734001</v>
      </c>
      <c r="V21" s="1">
        <v>0</v>
      </c>
      <c r="W21" s="5">
        <f>AVERAGE(V12:V21)</f>
        <v>0</v>
      </c>
      <c r="X21" s="5">
        <f>STDEV(V12:V21)</f>
        <v>0</v>
      </c>
      <c r="Y21" s="1">
        <v>0</v>
      </c>
      <c r="Z21" s="5">
        <f>AVERAGE(Y12:Y21)</f>
        <v>0</v>
      </c>
      <c r="AA21" s="5">
        <f>STDEV(Y12:Y21)</f>
        <v>0</v>
      </c>
      <c r="AB21" s="1">
        <v>1.4</v>
      </c>
      <c r="AC21" s="5">
        <f>AVERAGE(AB12:AB21)</f>
        <v>0.98</v>
      </c>
      <c r="AD21" s="5">
        <f>STDEV(AB12:AB21)</f>
        <v>0.37357135269658398</v>
      </c>
      <c r="AE21" s="1">
        <v>18.899999999999999</v>
      </c>
      <c r="AF21" s="5">
        <f>AVERAGE(AE12:AE21)</f>
        <v>19</v>
      </c>
      <c r="AG21" s="5">
        <f>STDEV(AE12:AE21)</f>
        <v>0.266666666666666</v>
      </c>
      <c r="AH21" s="1">
        <v>18.3</v>
      </c>
      <c r="AI21" s="5">
        <f>AVERAGE(AH12:AH21)</f>
        <v>18.22</v>
      </c>
      <c r="AJ21" s="5">
        <f>STDEV(AH12:AH21)</f>
        <v>0.10327955589886401</v>
      </c>
      <c r="AK21" s="1">
        <v>0</v>
      </c>
      <c r="AL21" s="5">
        <f>AVERAGE(AK12:AK21)</f>
        <v>0</v>
      </c>
      <c r="AM21" s="5">
        <f>STDEV(AK12:AK21)</f>
        <v>0</v>
      </c>
      <c r="AN21" s="1">
        <v>14.9</v>
      </c>
      <c r="AO21" s="5">
        <f>AVERAGE(AN12:AN21)</f>
        <v>15</v>
      </c>
      <c r="AP21" s="5">
        <f>STDEV(AN12:AN21)</f>
        <v>0.141421356237309</v>
      </c>
      <c r="AQ21" s="1">
        <v>46.5</v>
      </c>
      <c r="AR21" s="5">
        <f>AVERAGE(AQ12:AQ21)</f>
        <v>46.81</v>
      </c>
      <c r="AS21" s="5">
        <f>STDEV(AQ12:AQ21)</f>
        <v>0.24698178070457</v>
      </c>
      <c r="AT21" s="1">
        <f t="shared" si="0"/>
        <v>100</v>
      </c>
      <c r="AU21" s="5">
        <v>2.91393243407461</v>
      </c>
      <c r="AV21" s="5">
        <f>AVERAGE(AU12:AU21)</f>
        <v>3.1673046542714798</v>
      </c>
      <c r="AW21" s="5">
        <f>STDEV(AU12:AU21)</f>
        <v>1.2467471566056201</v>
      </c>
      <c r="AX21" s="1">
        <v>74.44</v>
      </c>
      <c r="AY21" s="5">
        <f>AVERAGE(AX12:AX21)</f>
        <v>74.650999999999996</v>
      </c>
      <c r="AZ21" s="5">
        <f>STDEV(AX12:AX21)</f>
        <v>0.14775730852388699</v>
      </c>
      <c r="BA21" s="1">
        <v>7.617</v>
      </c>
      <c r="BB21" s="5">
        <f>AVERAGE(BA12:BA21)</f>
        <v>7.6669</v>
      </c>
      <c r="BC21" s="5">
        <f>STDEV(BA12:BA21)</f>
        <v>5.3029237218727002E-2</v>
      </c>
      <c r="BD21" s="9">
        <v>3.0693003458364698</v>
      </c>
      <c r="BE21" s="5">
        <f>AVERAGE(BD12:BD21)</f>
        <v>3.1268277464360801</v>
      </c>
      <c r="BF21" s="5">
        <f>STDEV(BD12:BD21)</f>
        <v>5.6500446999976001E-2</v>
      </c>
      <c r="BG21" s="9">
        <v>0.93082589285714301</v>
      </c>
      <c r="BH21" s="5">
        <f>AVERAGE(BG12:BG21)</f>
        <v>0.94264286611472703</v>
      </c>
      <c r="BI21" s="5">
        <f>STDEV(BG12:BG21)</f>
        <v>7.9238707733805105E-2</v>
      </c>
      <c r="BJ21" s="1">
        <v>2.8359999999999999</v>
      </c>
      <c r="BK21" s="5">
        <f>AVERAGE(BJ12:BJ21)</f>
        <v>2.8062</v>
      </c>
      <c r="BL21" s="5">
        <f>STDEV(BJ12:BJ21)</f>
        <v>4.0229342525077399E-2</v>
      </c>
      <c r="BM21" s="1">
        <v>2604</v>
      </c>
      <c r="BN21" s="5">
        <f>AVERAGE(BM12:BM21)</f>
        <v>2566.9</v>
      </c>
      <c r="BO21" s="5">
        <f>STDEV(BM12:BM21)</f>
        <v>84.507001682306395</v>
      </c>
      <c r="BP21" s="1">
        <v>4783</v>
      </c>
      <c r="BQ21" s="5">
        <f>AVERAGE(BP12:BP21)</f>
        <v>4728.3</v>
      </c>
      <c r="BR21" s="5">
        <f>STDEV(BP12:BP21)</f>
        <v>139.95717599005499</v>
      </c>
      <c r="BS21" s="1">
        <v>5694</v>
      </c>
      <c r="BT21" s="5">
        <f>AVERAGE(BS12:BS21)</f>
        <v>5641.3</v>
      </c>
      <c r="BU21" s="5">
        <f>STDEV(BS12:BS21)</f>
        <v>202.845343385874</v>
      </c>
      <c r="BV21" s="10">
        <v>731</v>
      </c>
      <c r="BW21" s="5">
        <f>AVERAGE(BV12:BV21)</f>
        <v>707.18</v>
      </c>
      <c r="BX21" s="5">
        <f>STDEV(BV12:BV21)</f>
        <v>16.225138246286601</v>
      </c>
      <c r="BY21" s="1">
        <v>9.7189999999999994</v>
      </c>
      <c r="BZ21" s="5">
        <f>AVERAGE(BY12:BY21)</f>
        <v>9.6631999999999998</v>
      </c>
      <c r="CA21" s="5">
        <f>STDEV(BY12:BY21)</f>
        <v>0.307732495666104</v>
      </c>
      <c r="CB21" s="1">
        <v>0.78849999999999998</v>
      </c>
      <c r="CC21" s="5">
        <f>AVERAGE(CB12:CB21)</f>
        <v>0.78488000000000002</v>
      </c>
      <c r="CD21" s="5">
        <f>STDEV(CB12:CB21)</f>
        <v>2.04586737921434E-2</v>
      </c>
      <c r="CE21" s="1">
        <v>9.3939999999999996E-2</v>
      </c>
      <c r="CF21" s="5">
        <f>AVERAGE(CE12:CE21)</f>
        <v>8.7178000000000005E-2</v>
      </c>
      <c r="CG21" s="5">
        <f>STDEV(CE12:CE21)</f>
        <v>5.6632044325138397E-3</v>
      </c>
      <c r="CH21" s="1">
        <v>7.0590000000000002</v>
      </c>
      <c r="CI21" s="5">
        <f>AVERAGE(CH12:CH21)</f>
        <v>7.1050000000000004</v>
      </c>
      <c r="CJ21" s="5">
        <f>STDEV(CH12:CH21)</f>
        <v>0.15944905142395799</v>
      </c>
      <c r="CL21" s="1">
        <v>2.4500000000000002</v>
      </c>
      <c r="CM21" s="5">
        <f>AVERAGE(CL12:CL21)</f>
        <v>2.64</v>
      </c>
      <c r="CN21" s="5">
        <f>STDEV(CL12:CL21)</f>
        <v>0.79435508432942004</v>
      </c>
      <c r="CO21" s="1">
        <v>4.8499999999999996</v>
      </c>
      <c r="CP21" s="5">
        <f>AVERAGE(CO12:CO21)</f>
        <v>4.7149999999999999</v>
      </c>
      <c r="CQ21" s="5">
        <f>STDEV(CO12:CO21)</f>
        <v>0.46729124869947097</v>
      </c>
      <c r="CR21" s="5">
        <v>26.811526000000001</v>
      </c>
      <c r="CS21" s="5">
        <f>AVERAGE(CR12:CR21)</f>
        <v>29.443624700000001</v>
      </c>
      <c r="CT21" s="5">
        <f>STDEV(CR12:CR21)</f>
        <v>5.3738723370807797</v>
      </c>
      <c r="CU21" s="5">
        <v>0.708984710530837</v>
      </c>
      <c r="CV21" s="5">
        <f>AVERAGE(CU12:CU21)</f>
        <v>0.717660417222313</v>
      </c>
      <c r="CW21" s="5">
        <f>STDEV(CU12:CU21)</f>
        <v>7.5092988230107294E-2</v>
      </c>
      <c r="CX21" s="1">
        <v>0</v>
      </c>
      <c r="CY21" s="5">
        <f>AVERAGE(CX12:CX21)</f>
        <v>0</v>
      </c>
      <c r="CZ21" s="5">
        <f>STDEV(CX12:CX21)</f>
        <v>0</v>
      </c>
      <c r="DA21" s="1">
        <v>0</v>
      </c>
      <c r="DB21" s="5">
        <f>AVERAGE(DA12:DA21)</f>
        <v>0</v>
      </c>
      <c r="DC21" s="5">
        <f>STDEV(DA12:DA21)</f>
        <v>0</v>
      </c>
      <c r="DD21" s="5">
        <v>0.93200000000000005</v>
      </c>
      <c r="DE21" s="5">
        <f>AVERAGE(DD12:DD21)</f>
        <v>0.92259999999999998</v>
      </c>
      <c r="DF21" s="5">
        <f>STDEV(DD12:DD21)</f>
        <v>9.1917837707862007E-3</v>
      </c>
      <c r="DG21" s="1">
        <v>21</v>
      </c>
      <c r="DH21" s="5">
        <f>AVERAGE(DG12:DG21)</f>
        <v>21</v>
      </c>
      <c r="DI21" s="5">
        <f>STDEV(DG12:DG21)</f>
        <v>0</v>
      </c>
      <c r="DJ21" s="14">
        <v>4.0859897559505898</v>
      </c>
      <c r="DK21" s="5">
        <f>AVERAGE(DJ12:DJ21)</f>
        <v>4.2023163910659402</v>
      </c>
      <c r="DL21" s="5">
        <f>STDEV(DJ12:DJ21)</f>
        <v>0.421993814528143</v>
      </c>
      <c r="DM21" s="1" t="s">
        <v>95</v>
      </c>
    </row>
    <row r="22" spans="1:117" x14ac:dyDescent="0.4">
      <c r="A22" s="1" t="s">
        <v>98</v>
      </c>
      <c r="B22" s="1">
        <v>21</v>
      </c>
      <c r="C22" s="1" t="s">
        <v>99</v>
      </c>
      <c r="D22" s="5">
        <v>1.66</v>
      </c>
      <c r="E22" s="5"/>
      <c r="F22" s="5"/>
      <c r="G22" s="5">
        <v>5.19</v>
      </c>
      <c r="H22" s="5"/>
      <c r="I22" s="5"/>
      <c r="J22" s="5">
        <v>22.2</v>
      </c>
      <c r="K22" s="5"/>
      <c r="L22" s="5"/>
      <c r="M22" s="5">
        <v>9.77</v>
      </c>
      <c r="N22" s="5"/>
      <c r="O22" s="5"/>
      <c r="P22" s="5">
        <v>3.67</v>
      </c>
      <c r="Q22" s="5"/>
      <c r="R22" s="5"/>
      <c r="S22" s="5">
        <v>-17.41</v>
      </c>
      <c r="V22" s="1">
        <v>0</v>
      </c>
      <c r="Y22" s="1">
        <v>0</v>
      </c>
      <c r="AB22" s="1">
        <v>1.3</v>
      </c>
      <c r="AE22" s="1">
        <v>20</v>
      </c>
      <c r="AH22" s="1">
        <v>16.600000000000001</v>
      </c>
      <c r="AK22" s="1">
        <v>0</v>
      </c>
      <c r="AN22" s="1">
        <v>14.1</v>
      </c>
      <c r="AQ22" s="1">
        <v>48</v>
      </c>
      <c r="AR22" s="1"/>
      <c r="AS22" s="1"/>
      <c r="AT22" s="1">
        <f t="shared" si="0"/>
        <v>100</v>
      </c>
      <c r="AU22" s="7">
        <v>0.48183254344391802</v>
      </c>
      <c r="AX22" s="1">
        <v>43.27</v>
      </c>
      <c r="BA22" s="1">
        <v>3.1829999999999998</v>
      </c>
      <c r="BD22" s="9">
        <v>7.4897446076482703</v>
      </c>
      <c r="BG22" s="9">
        <v>1.5949506048387101</v>
      </c>
      <c r="BJ22" s="1">
        <v>25.475000000000001</v>
      </c>
      <c r="BM22" s="1">
        <v>3250</v>
      </c>
      <c r="BP22" s="1">
        <v>14370</v>
      </c>
      <c r="BS22" s="1">
        <v>12880</v>
      </c>
      <c r="BV22" s="1">
        <v>1147</v>
      </c>
      <c r="BY22" s="1">
        <v>9.3249999999999993</v>
      </c>
      <c r="CB22" s="1">
        <v>0.52959999999999996</v>
      </c>
      <c r="CE22" s="1">
        <v>7.3929999999999996E-2</v>
      </c>
      <c r="CH22" s="1">
        <v>4.7709999999999999</v>
      </c>
      <c r="CL22" s="1">
        <v>4.1500000000000004</v>
      </c>
      <c r="CO22" s="1">
        <v>2.95</v>
      </c>
      <c r="CP22" s="1"/>
      <c r="CQ22" s="1"/>
      <c r="CR22" s="5">
        <v>19.646892999999999</v>
      </c>
      <c r="CS22" s="1"/>
      <c r="CT22" s="1"/>
      <c r="CU22" s="5">
        <v>0.43336068456218502</v>
      </c>
      <c r="CX22" s="1">
        <v>5</v>
      </c>
      <c r="DA22" s="1">
        <v>0.2</v>
      </c>
      <c r="DD22" s="13">
        <v>0.94</v>
      </c>
      <c r="DG22" s="1">
        <v>20</v>
      </c>
      <c r="DJ22" s="14">
        <v>2.40031870483145</v>
      </c>
      <c r="DM22" s="1" t="s">
        <v>100</v>
      </c>
    </row>
    <row r="23" spans="1:117" x14ac:dyDescent="0.4">
      <c r="A23" s="1" t="s">
        <v>98</v>
      </c>
      <c r="B23" s="1">
        <v>22</v>
      </c>
      <c r="C23" s="1" t="s">
        <v>99</v>
      </c>
      <c r="D23" s="5">
        <v>1.7</v>
      </c>
      <c r="E23" s="5"/>
      <c r="F23" s="5"/>
      <c r="G23" s="5">
        <v>5.29</v>
      </c>
      <c r="H23" s="5"/>
      <c r="I23" s="5"/>
      <c r="J23" s="5">
        <v>21.2</v>
      </c>
      <c r="K23" s="5"/>
      <c r="L23" s="5"/>
      <c r="M23" s="5">
        <v>9.51</v>
      </c>
      <c r="N23" s="5"/>
      <c r="O23" s="5"/>
      <c r="P23" s="5">
        <v>3.75</v>
      </c>
      <c r="Q23" s="5"/>
      <c r="R23" s="5"/>
      <c r="S23" s="5">
        <v>-18.73</v>
      </c>
      <c r="V23" s="1">
        <v>0</v>
      </c>
      <c r="Y23" s="1">
        <v>0</v>
      </c>
      <c r="AB23" s="1">
        <v>1.4</v>
      </c>
      <c r="AE23" s="1">
        <v>19.8</v>
      </c>
      <c r="AH23" s="1">
        <v>16.399999999999999</v>
      </c>
      <c r="AK23" s="1">
        <v>0</v>
      </c>
      <c r="AN23" s="1">
        <v>14</v>
      </c>
      <c r="AQ23" s="1">
        <v>48.4</v>
      </c>
      <c r="AR23" s="1"/>
      <c r="AS23" s="1"/>
      <c r="AT23" s="1">
        <f t="shared" si="0"/>
        <v>100</v>
      </c>
      <c r="AU23" s="7">
        <v>0.59849313403815796</v>
      </c>
      <c r="AX23" s="1">
        <v>43.51</v>
      </c>
      <c r="BA23" s="1">
        <v>3.1760000000000002</v>
      </c>
      <c r="BD23" s="9">
        <v>7.5566666666667004</v>
      </c>
      <c r="BG23" s="9">
        <v>1.63252818181818</v>
      </c>
      <c r="BJ23" s="1">
        <v>25.431000000000001</v>
      </c>
      <c r="BM23" s="1">
        <v>3396</v>
      </c>
      <c r="BP23" s="1">
        <v>15000</v>
      </c>
      <c r="BS23" s="1">
        <v>12850</v>
      </c>
      <c r="BV23" s="1">
        <v>1113</v>
      </c>
      <c r="BY23" s="1">
        <v>8.9849999999999994</v>
      </c>
      <c r="CB23" s="1">
        <v>0.52300000000000002</v>
      </c>
      <c r="CE23" s="1">
        <v>7.2099999999999997E-2</v>
      </c>
      <c r="CH23" s="1">
        <v>5.0819999999999999</v>
      </c>
      <c r="CL23" s="1">
        <v>3.15</v>
      </c>
      <c r="CO23" s="1">
        <v>5.25</v>
      </c>
      <c r="CP23" s="1"/>
      <c r="CQ23" s="1"/>
      <c r="CR23" s="5">
        <v>23.126726000000001</v>
      </c>
      <c r="CS23" s="1"/>
      <c r="CT23" s="1"/>
      <c r="CU23" s="5">
        <v>0.48665604461262701</v>
      </c>
      <c r="CX23" s="1">
        <v>5</v>
      </c>
      <c r="DA23" s="1">
        <v>0.2</v>
      </c>
      <c r="DD23" s="5">
        <v>0.93700000000000006</v>
      </c>
      <c r="DG23" s="1">
        <v>20</v>
      </c>
      <c r="DJ23" s="14">
        <v>2.47503873496172</v>
      </c>
      <c r="DM23" s="1" t="s">
        <v>100</v>
      </c>
    </row>
    <row r="24" spans="1:117" x14ac:dyDescent="0.4">
      <c r="A24" s="1" t="s">
        <v>98</v>
      </c>
      <c r="B24" s="1">
        <v>23</v>
      </c>
      <c r="C24" s="1" t="s">
        <v>99</v>
      </c>
      <c r="D24" s="5">
        <v>1.73</v>
      </c>
      <c r="E24" s="5"/>
      <c r="F24" s="5"/>
      <c r="G24" s="5">
        <v>5.34</v>
      </c>
      <c r="H24" s="5"/>
      <c r="I24" s="5"/>
      <c r="J24" s="5">
        <v>20.399999999999999</v>
      </c>
      <c r="K24" s="5"/>
      <c r="L24" s="5"/>
      <c r="M24" s="5">
        <v>9.1999999999999993</v>
      </c>
      <c r="N24" s="5"/>
      <c r="O24" s="5"/>
      <c r="P24" s="5">
        <v>3.8</v>
      </c>
      <c r="Q24" s="5"/>
      <c r="R24" s="5"/>
      <c r="S24" s="5">
        <v>-16.579999999999998</v>
      </c>
      <c r="V24" s="1">
        <v>0</v>
      </c>
      <c r="Y24" s="1">
        <v>0</v>
      </c>
      <c r="AB24" s="1">
        <v>1.9</v>
      </c>
      <c r="AE24" s="1">
        <v>19.899999999999999</v>
      </c>
      <c r="AH24" s="1">
        <v>16.3</v>
      </c>
      <c r="AK24" s="1">
        <v>0</v>
      </c>
      <c r="AN24" s="1">
        <v>14</v>
      </c>
      <c r="AQ24" s="1">
        <v>48</v>
      </c>
      <c r="AR24" s="1"/>
      <c r="AS24" s="1"/>
      <c r="AT24" s="1">
        <f t="shared" si="0"/>
        <v>100.1</v>
      </c>
      <c r="AU24" s="7">
        <v>0.57753068416575504</v>
      </c>
      <c r="AX24" s="1">
        <v>43.37</v>
      </c>
      <c r="BA24" s="1">
        <v>3.222</v>
      </c>
      <c r="BD24" s="9">
        <v>7.5977950454933199</v>
      </c>
      <c r="BG24" s="9">
        <v>1.9198948818897601</v>
      </c>
      <c r="BJ24" s="1">
        <v>25.236999999999998</v>
      </c>
      <c r="BM24" s="1">
        <v>3291</v>
      </c>
      <c r="BP24" s="1">
        <v>14740</v>
      </c>
      <c r="BS24" s="1">
        <v>13380</v>
      </c>
      <c r="BV24" s="1">
        <v>1135</v>
      </c>
      <c r="BY24" s="1">
        <v>9.6270000000000007</v>
      </c>
      <c r="CB24" s="1">
        <v>0.53190000000000004</v>
      </c>
      <c r="CE24" s="1">
        <v>7.1290000000000006E-2</v>
      </c>
      <c r="CH24" s="1">
        <v>4.9059999999999997</v>
      </c>
      <c r="CL24" s="1">
        <v>3</v>
      </c>
      <c r="CO24" s="1">
        <v>3.9</v>
      </c>
      <c r="CP24" s="1"/>
      <c r="CQ24" s="1"/>
      <c r="CR24" s="5">
        <v>22.113406000000001</v>
      </c>
      <c r="CS24" s="1"/>
      <c r="CT24" s="1"/>
      <c r="CU24" s="5">
        <v>0.42178712768173299</v>
      </c>
      <c r="CX24" s="1">
        <v>2.6666666666666701</v>
      </c>
      <c r="DA24" s="1">
        <v>0.375</v>
      </c>
      <c r="DD24" s="5">
        <v>0.93400000000000005</v>
      </c>
      <c r="DG24" s="1">
        <v>20</v>
      </c>
      <c r="DJ24" s="14">
        <v>2.4877256599212401</v>
      </c>
      <c r="DM24" s="1" t="s">
        <v>100</v>
      </c>
    </row>
    <row r="25" spans="1:117" x14ac:dyDescent="0.4">
      <c r="A25" s="1" t="s">
        <v>98</v>
      </c>
      <c r="B25" s="1">
        <v>24</v>
      </c>
      <c r="C25" s="1" t="s">
        <v>99</v>
      </c>
      <c r="D25" s="5">
        <v>1.75</v>
      </c>
      <c r="E25" s="5"/>
      <c r="F25" s="5"/>
      <c r="G25" s="5">
        <v>5.37</v>
      </c>
      <c r="H25" s="5"/>
      <c r="I25" s="5"/>
      <c r="J25" s="5">
        <v>19.7</v>
      </c>
      <c r="K25" s="5"/>
      <c r="L25" s="5"/>
      <c r="M25" s="5">
        <v>8.9499999999999993</v>
      </c>
      <c r="N25" s="5"/>
      <c r="O25" s="5"/>
      <c r="P25" s="5">
        <v>3.83</v>
      </c>
      <c r="Q25" s="5"/>
      <c r="R25" s="5"/>
      <c r="S25" s="5">
        <v>-16.149999999999999</v>
      </c>
      <c r="V25" s="1">
        <v>0</v>
      </c>
      <c r="Y25" s="1">
        <v>0</v>
      </c>
      <c r="AB25" s="1">
        <v>1.4</v>
      </c>
      <c r="AE25" s="1">
        <v>20</v>
      </c>
      <c r="AH25" s="1">
        <v>16.399999999999999</v>
      </c>
      <c r="AK25" s="1">
        <v>0</v>
      </c>
      <c r="AN25" s="1">
        <v>14.1</v>
      </c>
      <c r="AQ25" s="1">
        <v>48.2</v>
      </c>
      <c r="AR25" s="1"/>
      <c r="AS25" s="1"/>
      <c r="AT25" s="1">
        <f t="shared" si="0"/>
        <v>100.1</v>
      </c>
      <c r="AU25" s="7">
        <v>0.52239032689269604</v>
      </c>
      <c r="AX25" s="1">
        <v>43.56</v>
      </c>
      <c r="BA25" s="1">
        <v>3.169</v>
      </c>
      <c r="BD25" s="9">
        <v>7.5400784939792196</v>
      </c>
      <c r="BG25" s="9">
        <v>1.7720290419161699</v>
      </c>
      <c r="BJ25" s="1">
        <v>24.635999999999999</v>
      </c>
      <c r="BM25" s="1">
        <v>3305</v>
      </c>
      <c r="BP25" s="1">
        <v>14760</v>
      </c>
      <c r="BS25" s="1">
        <v>13350</v>
      </c>
      <c r="BV25" s="1">
        <v>1127</v>
      </c>
      <c r="BY25" s="1">
        <v>9.4710000000000001</v>
      </c>
      <c r="CB25" s="1">
        <v>0.52470000000000006</v>
      </c>
      <c r="CE25" s="1">
        <v>7.5800000000000006E-2</v>
      </c>
      <c r="CH25" s="1">
        <v>4.7220000000000004</v>
      </c>
      <c r="CL25" s="1">
        <v>4.8499999999999996</v>
      </c>
      <c r="CO25" s="1">
        <v>3.25</v>
      </c>
      <c r="CP25" s="1"/>
      <c r="CQ25" s="1"/>
      <c r="CR25" s="5">
        <v>14.619444</v>
      </c>
      <c r="CS25" s="1"/>
      <c r="CT25" s="1"/>
      <c r="CU25" s="5">
        <v>0.76449275362318803</v>
      </c>
      <c r="CX25" s="1">
        <v>3.3333333333333299</v>
      </c>
      <c r="DA25" s="1">
        <v>0.3</v>
      </c>
      <c r="DD25" s="5">
        <v>0.94399999999999995</v>
      </c>
      <c r="DG25" s="1">
        <v>20</v>
      </c>
      <c r="DJ25" s="14">
        <v>2.1832826448835099</v>
      </c>
      <c r="DM25" s="1" t="s">
        <v>100</v>
      </c>
    </row>
    <row r="26" spans="1:117" x14ac:dyDescent="0.4">
      <c r="A26" s="1" t="s">
        <v>98</v>
      </c>
      <c r="B26" s="1">
        <v>25</v>
      </c>
      <c r="C26" s="1" t="s">
        <v>99</v>
      </c>
      <c r="D26" s="5">
        <v>1.77</v>
      </c>
      <c r="E26" s="5"/>
      <c r="F26" s="5"/>
      <c r="G26" s="5">
        <v>5.39</v>
      </c>
      <c r="H26" s="5"/>
      <c r="I26" s="5"/>
      <c r="J26" s="5">
        <v>19.100000000000001</v>
      </c>
      <c r="K26" s="5"/>
      <c r="L26" s="5"/>
      <c r="M26" s="5">
        <v>8.7899999999999991</v>
      </c>
      <c r="N26" s="5"/>
      <c r="O26" s="5"/>
      <c r="P26" s="5">
        <v>3.85</v>
      </c>
      <c r="Q26" s="5"/>
      <c r="R26" s="5"/>
      <c r="S26" s="5">
        <v>-17.91</v>
      </c>
      <c r="V26" s="1">
        <v>0</v>
      </c>
      <c r="Y26" s="1">
        <v>0</v>
      </c>
      <c r="AB26" s="1">
        <v>1.6</v>
      </c>
      <c r="AE26" s="1">
        <v>19.7</v>
      </c>
      <c r="AH26" s="1">
        <v>16.2</v>
      </c>
      <c r="AK26" s="1">
        <v>0</v>
      </c>
      <c r="AN26" s="1">
        <v>14</v>
      </c>
      <c r="AQ26" s="1">
        <v>48.5</v>
      </c>
      <c r="AR26" s="1"/>
      <c r="AS26" s="1"/>
      <c r="AT26" s="1">
        <f t="shared" si="0"/>
        <v>100</v>
      </c>
      <c r="AU26" s="7">
        <v>0.61808846761453395</v>
      </c>
      <c r="AX26" s="1">
        <v>43.73</v>
      </c>
      <c r="BA26" s="1">
        <v>3.2530000000000001</v>
      </c>
      <c r="BD26" s="9">
        <v>7.6483677061536399</v>
      </c>
      <c r="BG26" s="9">
        <v>1.88693767395626</v>
      </c>
      <c r="BJ26" s="1">
        <v>24.173999999999999</v>
      </c>
      <c r="BM26" s="1">
        <v>3468</v>
      </c>
      <c r="BP26" s="1">
        <v>15380</v>
      </c>
      <c r="BS26" s="1">
        <v>14170</v>
      </c>
      <c r="BV26" s="1">
        <v>1159</v>
      </c>
      <c r="BY26" s="1">
        <v>8.9890000000000008</v>
      </c>
      <c r="CB26" s="1">
        <v>0.54369999999999996</v>
      </c>
      <c r="CE26" s="1">
        <v>7.3029999999999998E-2</v>
      </c>
      <c r="CH26" s="1">
        <v>4.91</v>
      </c>
      <c r="CL26" s="1">
        <v>2.95</v>
      </c>
      <c r="CO26" s="1">
        <v>4.45</v>
      </c>
      <c r="CP26" s="1"/>
      <c r="CQ26" s="1"/>
      <c r="CR26" s="5">
        <v>19.962403999999999</v>
      </c>
      <c r="CS26" s="1"/>
      <c r="CT26" s="1"/>
      <c r="CU26" s="5">
        <v>0.51672819566220596</v>
      </c>
      <c r="CX26" s="1">
        <v>5</v>
      </c>
      <c r="DA26" s="1">
        <v>0.2</v>
      </c>
      <c r="DD26" s="5">
        <v>0.94699999999999995</v>
      </c>
      <c r="DG26" s="1">
        <v>20</v>
      </c>
      <c r="DJ26" s="14">
        <v>2.24303329354214</v>
      </c>
      <c r="DM26" s="1" t="s">
        <v>100</v>
      </c>
    </row>
    <row r="27" spans="1:117" x14ac:dyDescent="0.4">
      <c r="A27" s="1" t="s">
        <v>98</v>
      </c>
      <c r="B27" s="1">
        <v>26</v>
      </c>
      <c r="C27" s="1" t="s">
        <v>99</v>
      </c>
      <c r="D27" s="5">
        <v>1.77</v>
      </c>
      <c r="E27" s="5"/>
      <c r="F27" s="5"/>
      <c r="G27" s="5">
        <v>5.39</v>
      </c>
      <c r="H27" s="5"/>
      <c r="I27" s="5"/>
      <c r="J27" s="5">
        <v>18.600000000000001</v>
      </c>
      <c r="K27" s="5"/>
      <c r="L27" s="5"/>
      <c r="M27" s="5">
        <v>8.64</v>
      </c>
      <c r="N27" s="5"/>
      <c r="O27" s="5"/>
      <c r="P27" s="5">
        <v>3.86</v>
      </c>
      <c r="Q27" s="5"/>
      <c r="R27" s="5"/>
      <c r="S27" s="5">
        <v>-17.16</v>
      </c>
      <c r="V27" s="1">
        <v>0</v>
      </c>
      <c r="Y27" s="1">
        <v>0</v>
      </c>
      <c r="AB27" s="1">
        <v>1.5</v>
      </c>
      <c r="AE27" s="1">
        <v>19.7</v>
      </c>
      <c r="AH27" s="1">
        <v>16.3</v>
      </c>
      <c r="AK27" s="1">
        <v>0</v>
      </c>
      <c r="AN27" s="1">
        <v>14</v>
      </c>
      <c r="AQ27" s="1">
        <v>48.4</v>
      </c>
      <c r="AR27" s="1"/>
      <c r="AS27" s="1"/>
      <c r="AT27" s="1">
        <f t="shared" si="0"/>
        <v>99.9</v>
      </c>
      <c r="AU27" s="7">
        <v>0.487301008628023</v>
      </c>
      <c r="AX27" s="1">
        <v>43.67</v>
      </c>
      <c r="BA27" s="1">
        <v>3.218</v>
      </c>
      <c r="BD27" s="9">
        <v>7.4691974691969998</v>
      </c>
      <c r="BG27" s="9">
        <v>1.9310384086443999</v>
      </c>
      <c r="BJ27" s="1">
        <v>24.971</v>
      </c>
      <c r="BM27" s="1">
        <v>3423</v>
      </c>
      <c r="BP27" s="1">
        <v>15220</v>
      </c>
      <c r="BS27" s="1">
        <v>14040</v>
      </c>
      <c r="BV27" s="1">
        <v>1190</v>
      </c>
      <c r="BY27" s="1">
        <v>9.3539999999999992</v>
      </c>
      <c r="CB27" s="1">
        <v>0.5544</v>
      </c>
      <c r="CE27" s="1">
        <v>7.7729999999999994E-2</v>
      </c>
      <c r="CH27" s="1">
        <v>5.0359999999999996</v>
      </c>
      <c r="CL27" s="1">
        <v>4.1500000000000004</v>
      </c>
      <c r="CO27" s="1">
        <v>3</v>
      </c>
      <c r="CP27" s="1"/>
      <c r="CQ27" s="1"/>
      <c r="CR27" s="5">
        <v>20.100584000000001</v>
      </c>
      <c r="CS27" s="1"/>
      <c r="CT27" s="1"/>
      <c r="CU27" s="5">
        <v>0.567025664527956</v>
      </c>
      <c r="CX27" s="1">
        <v>3.3333333333333299</v>
      </c>
      <c r="DA27" s="1">
        <v>0.3</v>
      </c>
      <c r="DD27" s="5">
        <v>0.95199999999999996</v>
      </c>
      <c r="DG27" s="1">
        <v>20</v>
      </c>
      <c r="DJ27" s="14">
        <v>2.1945392850382399</v>
      </c>
      <c r="DM27" s="1" t="s">
        <v>100</v>
      </c>
    </row>
    <row r="28" spans="1:117" x14ac:dyDescent="0.4">
      <c r="A28" s="1" t="s">
        <v>98</v>
      </c>
      <c r="B28" s="1">
        <v>27</v>
      </c>
      <c r="C28" s="1" t="s">
        <v>99</v>
      </c>
      <c r="D28" s="5">
        <v>1.78</v>
      </c>
      <c r="E28" s="5"/>
      <c r="F28" s="5"/>
      <c r="G28" s="5">
        <v>5.39</v>
      </c>
      <c r="H28" s="5"/>
      <c r="I28" s="5"/>
      <c r="J28" s="5">
        <v>18.2</v>
      </c>
      <c r="K28" s="5"/>
      <c r="L28" s="5"/>
      <c r="M28" s="5">
        <v>8.4499999999999993</v>
      </c>
      <c r="N28" s="5"/>
      <c r="O28" s="5"/>
      <c r="P28" s="5">
        <v>3.86</v>
      </c>
      <c r="Q28" s="5"/>
      <c r="R28" s="5"/>
      <c r="S28" s="5">
        <v>-16.45</v>
      </c>
      <c r="V28" s="1">
        <v>0</v>
      </c>
      <c r="Y28" s="1">
        <v>0</v>
      </c>
      <c r="AB28" s="1">
        <v>2</v>
      </c>
      <c r="AE28" s="1">
        <v>19.8</v>
      </c>
      <c r="AH28" s="1">
        <v>16.3</v>
      </c>
      <c r="AK28" s="1">
        <v>0</v>
      </c>
      <c r="AN28" s="1">
        <v>14</v>
      </c>
      <c r="AQ28" s="1">
        <v>47.9</v>
      </c>
      <c r="AR28" s="1"/>
      <c r="AS28" s="1"/>
      <c r="AT28" s="1">
        <f t="shared" si="0"/>
        <v>100</v>
      </c>
      <c r="AU28" s="7">
        <v>0.42441365901081501</v>
      </c>
      <c r="AX28" s="1">
        <v>43.74</v>
      </c>
      <c r="BA28" s="1">
        <v>3.2330000000000001</v>
      </c>
      <c r="BD28" s="9">
        <v>7.7371489136193601</v>
      </c>
      <c r="BG28" s="9">
        <v>1.89198405088063</v>
      </c>
      <c r="BJ28" s="1">
        <v>24.792999999999999</v>
      </c>
      <c r="BM28" s="1">
        <v>3203</v>
      </c>
      <c r="BP28" s="1">
        <v>14530</v>
      </c>
      <c r="BS28" s="1">
        <v>13290</v>
      </c>
      <c r="BV28" s="1">
        <v>1165</v>
      </c>
      <c r="BY28" s="1">
        <v>8.8629999999999995</v>
      </c>
      <c r="CB28" s="1">
        <v>0.54239999999999999</v>
      </c>
      <c r="CE28" s="1">
        <v>7.5240000000000001E-2</v>
      </c>
      <c r="CH28" s="1">
        <v>4.9089999999999998</v>
      </c>
      <c r="CL28" s="1">
        <v>6.05</v>
      </c>
      <c r="CO28" s="1">
        <v>4.4000000000000004</v>
      </c>
      <c r="CP28" s="1"/>
      <c r="CQ28" s="1"/>
      <c r="CR28" s="5">
        <v>20.480578999999999</v>
      </c>
      <c r="CS28" s="1"/>
      <c r="CT28" s="1"/>
      <c r="CU28" s="5">
        <v>0.46114921848645002</v>
      </c>
      <c r="CX28" s="1">
        <v>5</v>
      </c>
      <c r="DA28" s="1">
        <v>0.2</v>
      </c>
      <c r="DD28" s="5">
        <v>0.92700000000000005</v>
      </c>
      <c r="DG28" s="1">
        <v>20</v>
      </c>
      <c r="DJ28" s="14">
        <v>2.21915057587477</v>
      </c>
      <c r="DM28" s="1" t="s">
        <v>100</v>
      </c>
    </row>
    <row r="29" spans="1:117" x14ac:dyDescent="0.4">
      <c r="A29" s="1" t="s">
        <v>98</v>
      </c>
      <c r="B29" s="1">
        <v>28</v>
      </c>
      <c r="C29" s="1" t="s">
        <v>99</v>
      </c>
      <c r="D29" s="5">
        <v>1.79</v>
      </c>
      <c r="E29" s="5"/>
      <c r="F29" s="5"/>
      <c r="G29" s="5">
        <v>5.39</v>
      </c>
      <c r="H29" s="5"/>
      <c r="I29" s="5"/>
      <c r="J29" s="5">
        <v>17.8</v>
      </c>
      <c r="K29" s="5"/>
      <c r="L29" s="5"/>
      <c r="M29" s="5">
        <v>8.32</v>
      </c>
      <c r="N29" s="5"/>
      <c r="O29" s="5"/>
      <c r="P29" s="5">
        <v>3.88</v>
      </c>
      <c r="Q29" s="5"/>
      <c r="R29" s="5"/>
      <c r="S29" s="5">
        <v>-17.46</v>
      </c>
      <c r="V29" s="1">
        <v>0</v>
      </c>
      <c r="Y29" s="1">
        <v>0</v>
      </c>
      <c r="AB29" s="1">
        <v>0.6</v>
      </c>
      <c r="AE29" s="1">
        <v>20.100000000000001</v>
      </c>
      <c r="AH29" s="1">
        <v>16.600000000000001</v>
      </c>
      <c r="AK29" s="1">
        <v>0</v>
      </c>
      <c r="AN29" s="1">
        <v>14.2</v>
      </c>
      <c r="AQ29" s="1">
        <v>48.4</v>
      </c>
      <c r="AR29" s="1"/>
      <c r="AS29" s="1"/>
      <c r="AT29" s="1">
        <f t="shared" si="0"/>
        <v>99.9</v>
      </c>
      <c r="AU29" s="7">
        <v>0.68279863895977599</v>
      </c>
      <c r="AX29" s="1">
        <v>43.68</v>
      </c>
      <c r="BA29" s="1">
        <v>3.258</v>
      </c>
      <c r="BD29" s="9">
        <v>7.61172955045412</v>
      </c>
      <c r="BG29" s="9">
        <v>1.8992885964912301</v>
      </c>
      <c r="BJ29" s="1">
        <v>24.956</v>
      </c>
      <c r="BM29" s="1">
        <v>3433</v>
      </c>
      <c r="BP29" s="1">
        <v>15170</v>
      </c>
      <c r="BS29" s="1">
        <v>14010</v>
      </c>
      <c r="BV29" s="1">
        <v>1112</v>
      </c>
      <c r="BY29" s="1">
        <v>9.3049999999999997</v>
      </c>
      <c r="CB29" s="1">
        <v>0.51629999999999998</v>
      </c>
      <c r="CE29" s="1">
        <v>6.7860000000000004E-2</v>
      </c>
      <c r="CH29" s="1">
        <v>4.6870000000000003</v>
      </c>
      <c r="CL29" s="1">
        <v>4.25</v>
      </c>
      <c r="CO29" s="1">
        <v>3.45</v>
      </c>
      <c r="CP29" s="1"/>
      <c r="CQ29" s="1"/>
      <c r="CR29" s="5">
        <v>16.171665999999998</v>
      </c>
      <c r="CS29" s="1"/>
      <c r="CT29" s="1"/>
      <c r="CU29" s="5">
        <v>0.48846482483622899</v>
      </c>
      <c r="CX29" s="1">
        <v>5</v>
      </c>
      <c r="DA29" s="1">
        <v>0.2</v>
      </c>
      <c r="DD29" s="5">
        <v>0.93400000000000005</v>
      </c>
      <c r="DG29" s="1">
        <v>20</v>
      </c>
      <c r="DJ29" s="14">
        <v>2.2143186125086598</v>
      </c>
      <c r="DM29" s="1" t="s">
        <v>100</v>
      </c>
    </row>
    <row r="30" spans="1:117" x14ac:dyDescent="0.4">
      <c r="A30" s="1" t="s">
        <v>98</v>
      </c>
      <c r="B30" s="1">
        <v>29</v>
      </c>
      <c r="C30" s="1" t="s">
        <v>99</v>
      </c>
      <c r="D30" s="5">
        <v>1.8</v>
      </c>
      <c r="E30" s="5"/>
      <c r="F30" s="5"/>
      <c r="G30" s="5">
        <v>5.39</v>
      </c>
      <c r="H30" s="5"/>
      <c r="I30" s="5"/>
      <c r="J30" s="5">
        <v>17.5</v>
      </c>
      <c r="K30" s="5"/>
      <c r="L30" s="5"/>
      <c r="M30" s="5">
        <v>8.2100000000000009</v>
      </c>
      <c r="N30" s="5"/>
      <c r="O30" s="5"/>
      <c r="P30" s="5">
        <v>3.88</v>
      </c>
      <c r="Q30" s="5"/>
      <c r="R30" s="5"/>
      <c r="S30" s="5">
        <v>-17.86</v>
      </c>
      <c r="V30" s="1">
        <v>0</v>
      </c>
      <c r="Y30" s="1">
        <v>0</v>
      </c>
      <c r="AB30" s="1">
        <v>1.4</v>
      </c>
      <c r="AE30" s="1">
        <v>19.8</v>
      </c>
      <c r="AH30" s="1">
        <v>16.3</v>
      </c>
      <c r="AK30" s="1">
        <v>0</v>
      </c>
      <c r="AN30" s="1">
        <v>13.9</v>
      </c>
      <c r="AQ30" s="1">
        <v>48.5</v>
      </c>
      <c r="AR30" s="1"/>
      <c r="AS30" s="1"/>
      <c r="AT30" s="1">
        <f t="shared" si="0"/>
        <v>99.9</v>
      </c>
      <c r="AU30" s="7">
        <v>0.57023939725361505</v>
      </c>
      <c r="AX30" s="1">
        <v>43.81</v>
      </c>
      <c r="BA30" s="1">
        <v>3.1629999999999998</v>
      </c>
      <c r="BD30" s="9">
        <v>7.5526796084283498</v>
      </c>
      <c r="BG30" s="9">
        <v>1.5729220321931601</v>
      </c>
      <c r="BJ30" s="1">
        <v>25.15</v>
      </c>
      <c r="BM30" s="1">
        <v>3431</v>
      </c>
      <c r="BP30" s="1">
        <v>15210</v>
      </c>
      <c r="BS30" s="1">
        <v>14050</v>
      </c>
      <c r="BV30" s="1">
        <v>1144</v>
      </c>
      <c r="BY30" s="1">
        <v>9.6850000000000005</v>
      </c>
      <c r="CB30" s="1">
        <v>0.53769999999999996</v>
      </c>
      <c r="CE30" s="1">
        <v>6.9769999999999999E-2</v>
      </c>
      <c r="CH30" s="1">
        <v>4.8630000000000004</v>
      </c>
      <c r="CL30" s="1">
        <v>3.35</v>
      </c>
      <c r="CO30" s="1">
        <v>5.8000000000000096</v>
      </c>
      <c r="CP30" s="1"/>
      <c r="CQ30" s="1"/>
      <c r="CR30" s="5">
        <v>13.778848999999999</v>
      </c>
      <c r="CS30" s="1"/>
      <c r="CT30" s="1"/>
      <c r="CU30" s="5">
        <v>0.74093264248704704</v>
      </c>
      <c r="CX30" s="1">
        <v>3</v>
      </c>
      <c r="DA30" s="1">
        <v>0.33333333333333298</v>
      </c>
      <c r="DD30" s="5">
        <v>0.94099999999999995</v>
      </c>
      <c r="DG30" s="1">
        <v>20</v>
      </c>
      <c r="DJ30" s="14">
        <v>2.1655710367828398</v>
      </c>
      <c r="DM30" s="1" t="s">
        <v>100</v>
      </c>
    </row>
    <row r="31" spans="1:117" x14ac:dyDescent="0.4">
      <c r="A31" s="1" t="s">
        <v>98</v>
      </c>
      <c r="B31" s="1">
        <v>30</v>
      </c>
      <c r="C31" s="1" t="s">
        <v>99</v>
      </c>
      <c r="D31" s="5">
        <v>1.8</v>
      </c>
      <c r="E31" s="5">
        <f>AVERAGE(D22:D31)</f>
        <v>1.7549999999999999</v>
      </c>
      <c r="F31" s="5">
        <f>STDEV(D22:D31)</f>
        <v>4.6007245806140899E-2</v>
      </c>
      <c r="G31" s="5">
        <v>5.38</v>
      </c>
      <c r="H31" s="5">
        <f>AVERAGE(G22:G31)</f>
        <v>5.3520000000000003</v>
      </c>
      <c r="I31" s="5">
        <f>STDEV(G22:G31)</f>
        <v>6.5455667779378904E-2</v>
      </c>
      <c r="J31" s="5">
        <v>17.2</v>
      </c>
      <c r="K31" s="5">
        <f>AVERAGE(J22:J31)</f>
        <v>19.190000000000001</v>
      </c>
      <c r="L31" s="5">
        <f>STDEV(J22:J31)</f>
        <v>1.6636305679647301</v>
      </c>
      <c r="M31" s="5">
        <v>8.07</v>
      </c>
      <c r="N31" s="5">
        <f>AVERAGE(M22:M31)</f>
        <v>8.7910000000000004</v>
      </c>
      <c r="O31" s="5">
        <f>STDEV(M22:M31)</f>
        <v>0.56630282436951396</v>
      </c>
      <c r="P31" s="5">
        <v>3.87</v>
      </c>
      <c r="Q31" s="5">
        <f>AVERAGE(P22:P31)</f>
        <v>3.8250000000000002</v>
      </c>
      <c r="R31" s="5">
        <f>STDEV(P22:P31)</f>
        <v>6.7864243571674407E-2</v>
      </c>
      <c r="S31" s="5">
        <v>-16.420000000000002</v>
      </c>
      <c r="T31" s="5">
        <f>AVERAGE(S22:S31)</f>
        <v>-17.213000000000001</v>
      </c>
      <c r="U31" s="5">
        <f>STDEV(S22:S31)</f>
        <v>0.81989226934600001</v>
      </c>
      <c r="V31" s="1">
        <v>0</v>
      </c>
      <c r="W31" s="5">
        <f>AVERAGE(V22:V31)</f>
        <v>0</v>
      </c>
      <c r="X31" s="5">
        <f>STDEV(V22:V31)</f>
        <v>0</v>
      </c>
      <c r="Y31" s="1">
        <v>0</v>
      </c>
      <c r="Z31" s="5">
        <f>AVERAGE(Y22:Y31)</f>
        <v>0</v>
      </c>
      <c r="AA31" s="5">
        <f>STDEV(Y22:Y31)</f>
        <v>0</v>
      </c>
      <c r="AB31" s="1">
        <v>1.7</v>
      </c>
      <c r="AC31" s="5">
        <f>AVERAGE(AB22:AB31)</f>
        <v>1.48</v>
      </c>
      <c r="AD31" s="5">
        <f>STDEV(AB22:AB31)</f>
        <v>0.38528488738132999</v>
      </c>
      <c r="AE31" s="1">
        <v>19.8</v>
      </c>
      <c r="AF31" s="5">
        <f>AVERAGE(AE22:AE31)</f>
        <v>19.86</v>
      </c>
      <c r="AG31" s="5">
        <f>STDEV(AE22:AE31)</f>
        <v>0.13498971154211101</v>
      </c>
      <c r="AH31" s="1">
        <v>16.3</v>
      </c>
      <c r="AI31" s="5">
        <f>AVERAGE(AH22:AH31)</f>
        <v>16.37</v>
      </c>
      <c r="AJ31" s="5">
        <f>STDEV(AH22:AH31)</f>
        <v>0.13374935098492599</v>
      </c>
      <c r="AK31" s="1">
        <v>0</v>
      </c>
      <c r="AL31" s="5">
        <f>AVERAGE(AK22:AK31)</f>
        <v>0</v>
      </c>
      <c r="AM31" s="5">
        <f>STDEV(AK22:AK31)</f>
        <v>0</v>
      </c>
      <c r="AN31" s="1">
        <v>13.9</v>
      </c>
      <c r="AO31" s="5">
        <f>AVERAGE(AN22:AN31)</f>
        <v>14.02</v>
      </c>
      <c r="AP31" s="5">
        <f>STDEV(AN22:AN31)</f>
        <v>9.1893658347267801E-2</v>
      </c>
      <c r="AQ31" s="1">
        <v>48.3</v>
      </c>
      <c r="AR31" s="5">
        <f>AVERAGE(AQ22:AQ31)</f>
        <v>48.26</v>
      </c>
      <c r="AS31" s="5">
        <f>STDEV(AQ22:AQ31)</f>
        <v>0.22211108331943599</v>
      </c>
      <c r="AT31" s="1">
        <f t="shared" si="0"/>
        <v>100</v>
      </c>
      <c r="AU31" s="7">
        <v>0.54289707133308995</v>
      </c>
      <c r="AV31" s="5">
        <f>AVERAGE(AU22:AU31)</f>
        <v>0.55059849313403797</v>
      </c>
      <c r="AW31" s="5">
        <f>STDEV(AU22:AU31)</f>
        <v>7.5240157829738905E-2</v>
      </c>
      <c r="AX31" s="1">
        <v>43.69</v>
      </c>
      <c r="AY31" s="5">
        <f>AVERAGE(AX22:AX31)</f>
        <v>43.603000000000002</v>
      </c>
      <c r="AZ31" s="5">
        <f>STDEV(AX22:AX31)</f>
        <v>0.173656749556896</v>
      </c>
      <c r="BA31" s="1">
        <v>3.1970000000000001</v>
      </c>
      <c r="BB31" s="5">
        <f>AVERAGE(BA22:BA31)</f>
        <v>3.2071999999999998</v>
      </c>
      <c r="BC31" s="5">
        <f>STDEV(BA22:BA31)</f>
        <v>3.4569736282862598E-2</v>
      </c>
      <c r="BD31" s="9">
        <v>7.5907261417685303</v>
      </c>
      <c r="BE31" s="5">
        <f>AVERAGE(BD22:BD31)</f>
        <v>7.5794134203408499</v>
      </c>
      <c r="BF31" s="5">
        <f>STDEV(BD22:BD31)</f>
        <v>7.7540507862959795E-2</v>
      </c>
      <c r="BG31" s="9">
        <v>1.77575826693227</v>
      </c>
      <c r="BH31" s="5">
        <f>AVERAGE(BG22:BG31)</f>
        <v>1.78773317395608</v>
      </c>
      <c r="BI31" s="5">
        <f>STDEV(BG22:BG31)</f>
        <v>0.14100632417523601</v>
      </c>
      <c r="BJ31" s="1">
        <v>25.259</v>
      </c>
      <c r="BK31" s="5">
        <f>AVERAGE(BJ22:BJ31)</f>
        <v>25.008199999999999</v>
      </c>
      <c r="BL31" s="5">
        <f>STDEV(BJ22:BJ31)</f>
        <v>0.39677331899545198</v>
      </c>
      <c r="BM31" s="1">
        <v>3459</v>
      </c>
      <c r="BN31" s="5">
        <f>AVERAGE(BM22:BM31)</f>
        <v>3365.9</v>
      </c>
      <c r="BO31" s="5">
        <f>STDEV(BM22:BM31)</f>
        <v>95.036191936429006</v>
      </c>
      <c r="BP31" s="1">
        <v>15370</v>
      </c>
      <c r="BQ31" s="5">
        <f>AVERAGE(BP22:BP31)</f>
        <v>14975</v>
      </c>
      <c r="BR31" s="5">
        <f>STDEV(BP22:BP31)</f>
        <v>355.816744343989</v>
      </c>
      <c r="BS31" s="1">
        <v>14190</v>
      </c>
      <c r="BT31" s="5">
        <f>AVERAGE(BS22:BS31)</f>
        <v>13621</v>
      </c>
      <c r="BU31" s="5">
        <f>STDEV(BS22:BS31)</f>
        <v>529.22270044534798</v>
      </c>
      <c r="BV31" s="1">
        <v>1108</v>
      </c>
      <c r="BW31" s="5">
        <f>AVERAGE(BV22:BV31)</f>
        <v>1140</v>
      </c>
      <c r="BX31" s="5">
        <f>STDEV(BV22:BV31)</f>
        <v>26.419689627245798</v>
      </c>
      <c r="BY31" s="1">
        <v>9.3379999999999992</v>
      </c>
      <c r="BZ31" s="5">
        <f>AVERAGE(BY22:BY31)</f>
        <v>9.2942</v>
      </c>
      <c r="CA31" s="5">
        <f>STDEV(BY22:BY31)</f>
        <v>0.27406073941535097</v>
      </c>
      <c r="CB31" s="1">
        <v>0.51180000000000003</v>
      </c>
      <c r="CC31" s="5">
        <f>AVERAGE(CB22:CB31)</f>
        <v>0.53154999999999997</v>
      </c>
      <c r="CD31" s="5">
        <f>STDEV(CB22:CB31)</f>
        <v>1.3215584234783801E-2</v>
      </c>
      <c r="CE31" s="1">
        <v>6.608E-2</v>
      </c>
      <c r="CF31" s="5">
        <f>AVERAGE(CE22:CE31)</f>
        <v>7.2283E-2</v>
      </c>
      <c r="CG31" s="5">
        <f>STDEV(CE22:CE31)</f>
        <v>3.6427768711977601E-3</v>
      </c>
      <c r="CH31" s="1">
        <v>4.6059999999999999</v>
      </c>
      <c r="CI31" s="5">
        <f>AVERAGE(CH22:CH31)</f>
        <v>4.8491999999999997</v>
      </c>
      <c r="CJ31" s="5">
        <f>STDEV(CH22:CH31)</f>
        <v>0.15185138933985601</v>
      </c>
      <c r="CL31" s="1">
        <v>2.85</v>
      </c>
      <c r="CM31" s="5">
        <f>AVERAGE(CL22:CL31)</f>
        <v>3.875</v>
      </c>
      <c r="CN31" s="5">
        <f>STDEV(CL22:CL31)</f>
        <v>1.0244917439068699</v>
      </c>
      <c r="CO31" s="1">
        <v>2.6</v>
      </c>
      <c r="CP31" s="5">
        <f>AVERAGE(CO22:CO31)</f>
        <v>3.9049999999999998</v>
      </c>
      <c r="CQ31" s="5">
        <f>STDEV(CO22:CO31)</f>
        <v>1.05473798747472</v>
      </c>
      <c r="CR31" s="5">
        <v>8.8734590000000004</v>
      </c>
      <c r="CS31" s="5">
        <f>AVERAGE(CR22:CR31)</f>
        <v>17.887401000000001</v>
      </c>
      <c r="CT31" s="5">
        <f>STDEV(CR22:CR31)</f>
        <v>4.4232778802733304</v>
      </c>
      <c r="CU31" s="5">
        <v>0.87490267324162996</v>
      </c>
      <c r="CV31" s="5">
        <f>AVERAGE(CU22:CU31)</f>
        <v>0.57554998297212501</v>
      </c>
      <c r="CW31" s="5">
        <f>STDEV(CU22:CU31)</f>
        <v>0.159384161591936</v>
      </c>
      <c r="CX31" s="1">
        <v>4</v>
      </c>
      <c r="CY31" s="5">
        <f>AVERAGE(CX22:CX31)</f>
        <v>4.1333333333333302</v>
      </c>
      <c r="CZ31" s="5">
        <f>STDEV(CX22:CX31)</f>
        <v>0.97118992815165195</v>
      </c>
      <c r="DA31" s="1">
        <v>0.25</v>
      </c>
      <c r="DB31" s="5">
        <f>AVERAGE(DA22:DA31)</f>
        <v>0.25583333333333302</v>
      </c>
      <c r="DC31" s="5">
        <f>STDEV(DA22:DA31)</f>
        <v>6.6440588888508803E-2</v>
      </c>
      <c r="DD31" s="5">
        <v>0.94399999999999995</v>
      </c>
      <c r="DE31" s="5">
        <f>AVERAGE(DD22:DD31)</f>
        <v>0.94</v>
      </c>
      <c r="DF31" s="5">
        <f>STDEV(DD22:DD31)</f>
        <v>7.27247474309044E-3</v>
      </c>
      <c r="DG31" s="1">
        <v>20</v>
      </c>
      <c r="DH31" s="5">
        <f>AVERAGE(DG22:DG31)</f>
        <v>20</v>
      </c>
      <c r="DI31" s="5">
        <f>STDEV(DG22:DG31)</f>
        <v>0</v>
      </c>
      <c r="DJ31" s="14">
        <v>2.1906255294577299</v>
      </c>
      <c r="DK31" s="5">
        <f>AVERAGE(DJ22:DJ31)</f>
        <v>2.2773604077802299</v>
      </c>
      <c r="DL31" s="5">
        <f>STDEV(DJ22:DJ31)</f>
        <v>0.125927568617971</v>
      </c>
      <c r="DM31" s="1" t="s">
        <v>100</v>
      </c>
    </row>
    <row r="32" spans="1:117" x14ac:dyDescent="0.4">
      <c r="A32" s="1" t="s">
        <v>101</v>
      </c>
      <c r="B32" s="1">
        <v>31</v>
      </c>
      <c r="C32" s="1" t="s">
        <v>102</v>
      </c>
      <c r="D32" s="5">
        <v>1.49</v>
      </c>
      <c r="E32" s="5"/>
      <c r="F32" s="5"/>
      <c r="G32" s="5">
        <v>4.68</v>
      </c>
      <c r="H32" s="5"/>
      <c r="I32" s="5"/>
      <c r="J32" s="5">
        <v>20.3</v>
      </c>
      <c r="K32" s="5"/>
      <c r="L32" s="5"/>
      <c r="M32" s="5">
        <v>9.16</v>
      </c>
      <c r="N32" s="5"/>
      <c r="O32" s="5"/>
      <c r="P32" s="5">
        <v>3.31</v>
      </c>
      <c r="Q32" s="5"/>
      <c r="R32" s="5"/>
      <c r="S32" s="5">
        <v>-20.94</v>
      </c>
      <c r="V32" s="1">
        <v>0</v>
      </c>
      <c r="Y32" s="1">
        <v>0</v>
      </c>
      <c r="AB32" s="1">
        <v>1.7</v>
      </c>
      <c r="AE32" s="1">
        <v>19.600000000000001</v>
      </c>
      <c r="AH32" s="1">
        <v>17.8</v>
      </c>
      <c r="AK32" s="1">
        <v>0</v>
      </c>
      <c r="AN32" s="1">
        <v>14.6</v>
      </c>
      <c r="AQ32" s="1">
        <v>46.3</v>
      </c>
      <c r="AR32" s="1"/>
      <c r="AS32" s="1"/>
      <c r="AT32" s="1">
        <f t="shared" si="0"/>
        <v>100</v>
      </c>
      <c r="AU32" s="7">
        <v>1.97107789524851</v>
      </c>
      <c r="AX32" s="1">
        <v>65.53</v>
      </c>
      <c r="BA32" s="1">
        <v>4.4649999999999999</v>
      </c>
      <c r="BD32" s="9">
        <v>4.7307132459968599</v>
      </c>
      <c r="BG32" s="9">
        <v>1.2654154545454499</v>
      </c>
      <c r="BJ32" s="1">
        <v>10.753</v>
      </c>
      <c r="BM32" s="1">
        <v>2607</v>
      </c>
      <c r="BP32" s="1">
        <v>7993</v>
      </c>
      <c r="BS32" s="1">
        <v>7846</v>
      </c>
      <c r="BV32" s="1">
        <v>794.3</v>
      </c>
      <c r="BY32" s="1">
        <v>9.8989999999999991</v>
      </c>
      <c r="CB32" s="1">
        <v>0.88560000000000005</v>
      </c>
      <c r="CE32" s="1">
        <v>0.1055</v>
      </c>
      <c r="CH32" s="1">
        <v>11.62</v>
      </c>
      <c r="CL32" s="1">
        <v>3.3</v>
      </c>
      <c r="CO32" s="1">
        <v>9.15</v>
      </c>
      <c r="CP32" s="1"/>
      <c r="CQ32" s="1"/>
      <c r="CR32" s="5">
        <v>12.2059</v>
      </c>
      <c r="CS32" s="1"/>
      <c r="CT32" s="1"/>
      <c r="CU32" s="5">
        <v>0.80660377358490598</v>
      </c>
      <c r="CX32" s="1">
        <v>1.6666666666666701</v>
      </c>
      <c r="DA32" s="1">
        <v>0.6</v>
      </c>
      <c r="DD32" s="5">
        <v>0.93899999999999995</v>
      </c>
      <c r="DG32" s="1">
        <v>18</v>
      </c>
      <c r="DJ32" s="14">
        <v>2.7385627144490998</v>
      </c>
      <c r="DM32" s="1" t="s">
        <v>95</v>
      </c>
    </row>
    <row r="33" spans="1:117" x14ac:dyDescent="0.4">
      <c r="A33" s="1" t="s">
        <v>101</v>
      </c>
      <c r="B33" s="1">
        <v>32</v>
      </c>
      <c r="C33" s="1" t="s">
        <v>102</v>
      </c>
      <c r="D33" s="5">
        <v>1.51</v>
      </c>
      <c r="E33" s="5"/>
      <c r="F33" s="5"/>
      <c r="G33" s="5">
        <v>4.74</v>
      </c>
      <c r="H33" s="5"/>
      <c r="I33" s="5"/>
      <c r="J33" s="5">
        <v>19.899999999999999</v>
      </c>
      <c r="K33" s="5"/>
      <c r="L33" s="5"/>
      <c r="M33" s="5">
        <v>9.02</v>
      </c>
      <c r="N33" s="5"/>
      <c r="O33" s="5"/>
      <c r="P33" s="5">
        <v>3.35</v>
      </c>
      <c r="Q33" s="5"/>
      <c r="R33" s="5"/>
      <c r="S33" s="5">
        <v>-21.15</v>
      </c>
      <c r="V33" s="1">
        <v>0</v>
      </c>
      <c r="Y33" s="1">
        <v>0</v>
      </c>
      <c r="AB33" s="1">
        <v>1.4</v>
      </c>
      <c r="AE33" s="1">
        <v>19.399999999999999</v>
      </c>
      <c r="AH33" s="1">
        <v>17.600000000000001</v>
      </c>
      <c r="AK33" s="1">
        <v>0</v>
      </c>
      <c r="AN33" s="1">
        <v>14.5</v>
      </c>
      <c r="AQ33" s="1">
        <v>47</v>
      </c>
      <c r="AR33" s="1"/>
      <c r="AS33" s="1"/>
      <c r="AT33" s="1">
        <f t="shared" si="0"/>
        <v>99.9</v>
      </c>
      <c r="AU33" s="7">
        <v>1.2560760724267801</v>
      </c>
      <c r="AX33" s="1">
        <v>65.72</v>
      </c>
      <c r="BA33" s="1">
        <v>4.4989999999999997</v>
      </c>
      <c r="BD33" s="9">
        <v>4.5909573057542197</v>
      </c>
      <c r="BG33" s="9">
        <v>1.3170650602409599</v>
      </c>
      <c r="BJ33" s="1">
        <v>10.833</v>
      </c>
      <c r="BM33" s="1">
        <v>2711</v>
      </c>
      <c r="BP33" s="1">
        <v>8295</v>
      </c>
      <c r="BS33" s="1">
        <v>8165</v>
      </c>
      <c r="BV33" s="1">
        <v>781.2</v>
      </c>
      <c r="BY33" s="1">
        <v>9.7509999999999994</v>
      </c>
      <c r="CB33" s="1">
        <v>0.82389999999999997</v>
      </c>
      <c r="CE33" s="1">
        <v>0.1075</v>
      </c>
      <c r="CH33" s="1">
        <v>11.48</v>
      </c>
      <c r="CL33" s="1">
        <v>5</v>
      </c>
      <c r="CO33" s="1">
        <v>6.55</v>
      </c>
      <c r="CP33" s="1"/>
      <c r="CQ33" s="1"/>
      <c r="CR33" s="5">
        <v>15.582098</v>
      </c>
      <c r="CS33" s="1"/>
      <c r="CT33" s="1"/>
      <c r="CU33" s="5">
        <v>0.75243866390777403</v>
      </c>
      <c r="CX33" s="1">
        <v>2</v>
      </c>
      <c r="DA33" s="1">
        <v>0.5</v>
      </c>
      <c r="DD33" s="13">
        <v>0.94</v>
      </c>
      <c r="DG33" s="1">
        <v>18</v>
      </c>
      <c r="DJ33" s="14">
        <v>2.6836141062325898</v>
      </c>
      <c r="DM33" s="1" t="s">
        <v>95</v>
      </c>
    </row>
    <row r="34" spans="1:117" x14ac:dyDescent="0.4">
      <c r="A34" s="1" t="s">
        <v>101</v>
      </c>
      <c r="B34" s="1">
        <v>33</v>
      </c>
      <c r="C34" s="1" t="s">
        <v>102</v>
      </c>
      <c r="D34" s="5">
        <v>1.53</v>
      </c>
      <c r="E34" s="5"/>
      <c r="F34" s="5"/>
      <c r="G34" s="5">
        <v>4.78</v>
      </c>
      <c r="H34" s="5"/>
      <c r="I34" s="5"/>
      <c r="J34" s="5">
        <v>19.399999999999999</v>
      </c>
      <c r="K34" s="5"/>
      <c r="L34" s="5"/>
      <c r="M34" s="5">
        <v>8.81</v>
      </c>
      <c r="N34" s="5"/>
      <c r="O34" s="5"/>
      <c r="P34" s="5">
        <v>3.38</v>
      </c>
      <c r="Q34" s="5"/>
      <c r="R34" s="5"/>
      <c r="S34" s="5">
        <v>-21.98</v>
      </c>
      <c r="V34" s="1">
        <v>0</v>
      </c>
      <c r="Y34" s="1">
        <v>0</v>
      </c>
      <c r="AB34" s="1">
        <v>1</v>
      </c>
      <c r="AE34" s="1">
        <v>19.7</v>
      </c>
      <c r="AH34" s="1">
        <v>17.8</v>
      </c>
      <c r="AK34" s="1">
        <v>0</v>
      </c>
      <c r="AN34" s="1">
        <v>14.7</v>
      </c>
      <c r="AQ34" s="1">
        <v>46.8</v>
      </c>
      <c r="AR34" s="1"/>
      <c r="AS34" s="1"/>
      <c r="AT34" s="1">
        <f t="shared" si="0"/>
        <v>100</v>
      </c>
      <c r="AU34" s="7">
        <v>2.0863713695467201</v>
      </c>
      <c r="AX34" s="1">
        <v>65.7</v>
      </c>
      <c r="BA34" s="1">
        <v>4.4480000000000004</v>
      </c>
      <c r="BD34" s="9">
        <v>4.72477675596416</v>
      </c>
      <c r="BG34" s="9">
        <v>1.4879303571428599</v>
      </c>
      <c r="BJ34" s="1">
        <v>10.907</v>
      </c>
      <c r="BM34" s="1">
        <v>2767</v>
      </c>
      <c r="BP34" s="1">
        <v>8392</v>
      </c>
      <c r="BS34" s="1">
        <v>8409</v>
      </c>
      <c r="BV34" s="1">
        <v>800.8</v>
      </c>
      <c r="BY34" s="1">
        <v>10.047000000000001</v>
      </c>
      <c r="CB34" s="1">
        <v>0.90529999999999999</v>
      </c>
      <c r="CE34" s="1">
        <v>0.1067</v>
      </c>
      <c r="CH34" s="1">
        <v>11.95</v>
      </c>
      <c r="CL34" s="1">
        <v>3.1</v>
      </c>
      <c r="CO34" s="1">
        <v>9.4</v>
      </c>
      <c r="CP34" s="1"/>
      <c r="CQ34" s="1"/>
      <c r="CR34" s="5">
        <v>13.622244999999999</v>
      </c>
      <c r="CS34" s="1"/>
      <c r="CT34" s="1"/>
      <c r="CU34" s="5">
        <v>0.64767540152155501</v>
      </c>
      <c r="CX34" s="1">
        <v>2</v>
      </c>
      <c r="DA34" s="1">
        <v>0.5</v>
      </c>
      <c r="DD34" s="5">
        <v>0.92900000000000005</v>
      </c>
      <c r="DG34" s="1">
        <v>18</v>
      </c>
      <c r="DJ34" s="14">
        <v>2.4653493370600699</v>
      </c>
      <c r="DM34" s="1" t="s">
        <v>95</v>
      </c>
    </row>
    <row r="35" spans="1:117" x14ac:dyDescent="0.4">
      <c r="A35" s="1" t="s">
        <v>101</v>
      </c>
      <c r="B35" s="1">
        <v>34</v>
      </c>
      <c r="C35" s="1" t="s">
        <v>102</v>
      </c>
      <c r="D35" s="5">
        <v>1.54</v>
      </c>
      <c r="E35" s="5"/>
      <c r="F35" s="5"/>
      <c r="G35" s="5">
        <v>4.8099999999999996</v>
      </c>
      <c r="H35" s="5"/>
      <c r="I35" s="5"/>
      <c r="J35" s="5">
        <v>19</v>
      </c>
      <c r="K35" s="5"/>
      <c r="L35" s="5"/>
      <c r="M35" s="5">
        <v>8.7100000000000009</v>
      </c>
      <c r="N35" s="5"/>
      <c r="O35" s="5"/>
      <c r="P35" s="5">
        <v>3.4</v>
      </c>
      <c r="Q35" s="5"/>
      <c r="R35" s="5"/>
      <c r="S35" s="5">
        <v>-20.190000000000001</v>
      </c>
      <c r="V35" s="1">
        <v>0</v>
      </c>
      <c r="Y35" s="1">
        <v>0</v>
      </c>
      <c r="AB35" s="1">
        <v>1.2</v>
      </c>
      <c r="AE35" s="1">
        <v>19.7</v>
      </c>
      <c r="AH35" s="1">
        <v>17.8</v>
      </c>
      <c r="AK35" s="1">
        <v>0</v>
      </c>
      <c r="AN35" s="1">
        <v>14.7</v>
      </c>
      <c r="AQ35" s="1">
        <v>46.5</v>
      </c>
      <c r="AR35" s="1"/>
      <c r="AS35" s="1"/>
      <c r="AT35" s="1">
        <f t="shared" si="0"/>
        <v>99.9</v>
      </c>
      <c r="AU35" s="7">
        <v>1.4629663385587599</v>
      </c>
      <c r="AX35" s="1">
        <v>65.81</v>
      </c>
      <c r="BA35" s="1">
        <v>4.4210000000000003</v>
      </c>
      <c r="BD35" s="9">
        <v>4.6919462643106602</v>
      </c>
      <c r="BG35" s="9">
        <v>1.3255593750000001</v>
      </c>
      <c r="BJ35" s="1">
        <v>10.843999999999999</v>
      </c>
      <c r="BM35" s="1">
        <v>2696</v>
      </c>
      <c r="BP35" s="1">
        <v>8279</v>
      </c>
      <c r="BS35" s="1">
        <v>8160</v>
      </c>
      <c r="BV35" s="1">
        <v>829.4</v>
      </c>
      <c r="BY35" s="1">
        <v>9.9120000000000008</v>
      </c>
      <c r="CB35" s="1">
        <v>0.88270000000000004</v>
      </c>
      <c r="CE35" s="1">
        <v>0.10489999999999999</v>
      </c>
      <c r="CH35" s="1">
        <v>11.73</v>
      </c>
      <c r="CL35" s="1">
        <v>5.25</v>
      </c>
      <c r="CO35" s="1">
        <v>12.05</v>
      </c>
      <c r="CP35" s="1"/>
      <c r="CQ35" s="1"/>
      <c r="CR35" s="5">
        <v>15.93676</v>
      </c>
      <c r="CS35" s="1"/>
      <c r="CT35" s="1"/>
      <c r="CU35" s="5">
        <v>0.66734104046242804</v>
      </c>
      <c r="CX35" s="1">
        <v>2.5</v>
      </c>
      <c r="DA35" s="1">
        <v>0.4</v>
      </c>
      <c r="DD35" s="5">
        <v>0.93400000000000005</v>
      </c>
      <c r="DG35" s="1">
        <v>18</v>
      </c>
      <c r="DJ35" s="14">
        <v>2.4352672894661</v>
      </c>
      <c r="DM35" s="1" t="s">
        <v>95</v>
      </c>
    </row>
    <row r="36" spans="1:117" x14ac:dyDescent="0.4">
      <c r="A36" s="1" t="s">
        <v>101</v>
      </c>
      <c r="B36" s="1">
        <v>35</v>
      </c>
      <c r="C36" s="1" t="s">
        <v>102</v>
      </c>
      <c r="D36" s="5">
        <v>1.55</v>
      </c>
      <c r="E36" s="5"/>
      <c r="F36" s="5"/>
      <c r="G36" s="5">
        <v>4.82</v>
      </c>
      <c r="H36" s="5"/>
      <c r="I36" s="5"/>
      <c r="J36" s="5">
        <v>18.7</v>
      </c>
      <c r="K36" s="5"/>
      <c r="L36" s="5"/>
      <c r="M36" s="5">
        <v>8.6199999999999992</v>
      </c>
      <c r="N36" s="5"/>
      <c r="O36" s="5"/>
      <c r="P36" s="5">
        <v>3.41</v>
      </c>
      <c r="Q36" s="5"/>
      <c r="R36" s="5"/>
      <c r="S36" s="5">
        <v>-20.350000000000001</v>
      </c>
      <c r="V36" s="1">
        <v>0</v>
      </c>
      <c r="Y36" s="1">
        <v>0</v>
      </c>
      <c r="AB36" s="1">
        <v>1.3</v>
      </c>
      <c r="AE36" s="1">
        <v>19.5</v>
      </c>
      <c r="AH36" s="1">
        <v>17.7</v>
      </c>
      <c r="AK36" s="1">
        <v>0</v>
      </c>
      <c r="AN36" s="1">
        <v>14.6</v>
      </c>
      <c r="AQ36" s="1">
        <v>47</v>
      </c>
      <c r="AR36" s="1"/>
      <c r="AS36" s="1"/>
      <c r="AT36" s="1">
        <f t="shared" si="0"/>
        <v>100.1</v>
      </c>
      <c r="AU36" s="7">
        <v>1.60833637136955</v>
      </c>
      <c r="AX36" s="1">
        <v>65.78</v>
      </c>
      <c r="BA36" s="1">
        <v>4.452</v>
      </c>
      <c r="BD36" s="9">
        <v>4.5866666666661597</v>
      </c>
      <c r="BG36" s="9">
        <v>1.6255074363992199</v>
      </c>
      <c r="BJ36" s="1">
        <v>10.759</v>
      </c>
      <c r="BM36" s="1">
        <v>2820</v>
      </c>
      <c r="BP36" s="1">
        <v>8595</v>
      </c>
      <c r="BS36" s="1">
        <v>8636</v>
      </c>
      <c r="BV36" s="1">
        <v>813.4</v>
      </c>
      <c r="BY36" s="1">
        <v>9.7319999999999993</v>
      </c>
      <c r="CB36" s="1">
        <v>0.87939999999999996</v>
      </c>
      <c r="CE36" s="1">
        <v>0.10290000000000001</v>
      </c>
      <c r="CH36" s="1">
        <v>11.42</v>
      </c>
      <c r="CL36" s="1">
        <v>4.5</v>
      </c>
      <c r="CO36" s="1">
        <v>7.9</v>
      </c>
      <c r="CP36" s="1"/>
      <c r="CQ36" s="1"/>
      <c r="CR36" s="5">
        <v>17.590313999999999</v>
      </c>
      <c r="CS36" s="1"/>
      <c r="CT36" s="1"/>
      <c r="CU36" s="5">
        <v>0.599895260539408</v>
      </c>
      <c r="CX36" s="1">
        <v>2.5</v>
      </c>
      <c r="DA36" s="1">
        <v>0.4</v>
      </c>
      <c r="DD36" s="5">
        <v>0.93200000000000005</v>
      </c>
      <c r="DG36" s="1">
        <v>18</v>
      </c>
      <c r="DJ36" s="14">
        <v>2.4071130022531801</v>
      </c>
      <c r="DM36" s="1" t="s">
        <v>95</v>
      </c>
    </row>
    <row r="37" spans="1:117" x14ac:dyDescent="0.4">
      <c r="A37" s="1" t="s">
        <v>101</v>
      </c>
      <c r="B37" s="1">
        <v>36</v>
      </c>
      <c r="C37" s="1" t="s">
        <v>102</v>
      </c>
      <c r="D37" s="5">
        <v>1.55</v>
      </c>
      <c r="E37" s="5"/>
      <c r="F37" s="5"/>
      <c r="G37" s="5">
        <v>4.83</v>
      </c>
      <c r="H37" s="5"/>
      <c r="I37" s="5"/>
      <c r="J37" s="5">
        <v>18.5</v>
      </c>
      <c r="K37" s="5"/>
      <c r="L37" s="5"/>
      <c r="M37" s="5">
        <v>8.5500000000000007</v>
      </c>
      <c r="N37" s="5"/>
      <c r="O37" s="5"/>
      <c r="P37" s="5">
        <v>3.42</v>
      </c>
      <c r="Q37" s="5"/>
      <c r="R37" s="5"/>
      <c r="S37" s="5">
        <v>-19.89</v>
      </c>
      <c r="V37" s="1">
        <v>0</v>
      </c>
      <c r="Y37" s="1">
        <v>0</v>
      </c>
      <c r="AB37" s="1">
        <v>1.6</v>
      </c>
      <c r="AE37" s="1">
        <v>19.399999999999999</v>
      </c>
      <c r="AH37" s="1">
        <v>17.600000000000001</v>
      </c>
      <c r="AK37" s="1">
        <v>0</v>
      </c>
      <c r="AN37" s="1">
        <v>14.7</v>
      </c>
      <c r="AQ37" s="1">
        <v>46.7</v>
      </c>
      <c r="AR37" s="1"/>
      <c r="AS37" s="1"/>
      <c r="AT37" s="1">
        <f t="shared" si="0"/>
        <v>100</v>
      </c>
      <c r="AU37" s="7">
        <v>1.33263458500425</v>
      </c>
      <c r="AX37" s="1">
        <v>65.87</v>
      </c>
      <c r="BA37" s="1">
        <v>4.4210000000000003</v>
      </c>
      <c r="BD37" s="9">
        <v>4.6023588324435201</v>
      </c>
      <c r="BG37" s="9">
        <v>1.4284722444889799</v>
      </c>
      <c r="BJ37" s="1">
        <v>10.903</v>
      </c>
      <c r="BM37" s="1">
        <v>2690</v>
      </c>
      <c r="BP37" s="1">
        <v>8186</v>
      </c>
      <c r="BS37" s="1">
        <v>8160</v>
      </c>
      <c r="BV37" s="1">
        <v>806.7</v>
      </c>
      <c r="BY37" s="1">
        <v>9.6120000000000001</v>
      </c>
      <c r="CB37" s="1">
        <v>0.86599999999999999</v>
      </c>
      <c r="CE37" s="1">
        <v>0.10349999999999999</v>
      </c>
      <c r="CH37" s="1">
        <v>11.61</v>
      </c>
      <c r="CL37" s="1">
        <v>5.6</v>
      </c>
      <c r="CO37" s="1">
        <v>8.5</v>
      </c>
      <c r="CP37" s="1"/>
      <c r="CQ37" s="1"/>
      <c r="CR37" s="5">
        <v>16.155545</v>
      </c>
      <c r="CS37" s="1"/>
      <c r="CT37" s="1"/>
      <c r="CU37" s="5">
        <v>0.75381325730577298</v>
      </c>
      <c r="CX37" s="1">
        <v>4</v>
      </c>
      <c r="DA37" s="1">
        <v>0.25</v>
      </c>
      <c r="DD37" s="5">
        <v>0.91700000000000004</v>
      </c>
      <c r="DG37" s="1">
        <v>18</v>
      </c>
      <c r="DJ37" s="14">
        <v>2.3826352315794699</v>
      </c>
      <c r="DM37" s="1" t="s">
        <v>95</v>
      </c>
    </row>
    <row r="38" spans="1:117" x14ac:dyDescent="0.4">
      <c r="A38" s="1" t="s">
        <v>101</v>
      </c>
      <c r="B38" s="1">
        <v>37</v>
      </c>
      <c r="C38" s="1" t="s">
        <v>102</v>
      </c>
      <c r="D38" s="5">
        <v>1.56</v>
      </c>
      <c r="E38" s="5"/>
      <c r="F38" s="5"/>
      <c r="G38" s="5">
        <v>4.83</v>
      </c>
      <c r="H38" s="5"/>
      <c r="I38" s="5"/>
      <c r="J38" s="5">
        <v>18.2</v>
      </c>
      <c r="K38" s="5"/>
      <c r="L38" s="5"/>
      <c r="M38" s="5">
        <v>8.4600000000000009</v>
      </c>
      <c r="N38" s="5"/>
      <c r="O38" s="5"/>
      <c r="P38" s="5">
        <v>3.42</v>
      </c>
      <c r="Q38" s="5"/>
      <c r="R38" s="5"/>
      <c r="S38" s="5">
        <v>-19.7</v>
      </c>
      <c r="V38" s="1">
        <v>0</v>
      </c>
      <c r="Y38" s="1">
        <v>0</v>
      </c>
      <c r="AB38" s="1">
        <v>0.3</v>
      </c>
      <c r="AE38" s="1">
        <v>19.8</v>
      </c>
      <c r="AH38" s="1">
        <v>18.100000000000001</v>
      </c>
      <c r="AK38" s="1">
        <v>0</v>
      </c>
      <c r="AN38" s="1">
        <v>15.1</v>
      </c>
      <c r="AQ38" s="1">
        <v>46.8</v>
      </c>
      <c r="AR38" s="1"/>
      <c r="AS38" s="1"/>
      <c r="AT38" s="1">
        <f t="shared" si="0"/>
        <v>100.1</v>
      </c>
      <c r="AU38" s="7">
        <v>1.7792259083728299</v>
      </c>
      <c r="AX38" s="1">
        <v>65.62</v>
      </c>
      <c r="BA38" s="1">
        <v>4.4569999999999999</v>
      </c>
      <c r="BD38" s="9">
        <v>4.5791915175607496</v>
      </c>
      <c r="BG38" s="9">
        <v>1.59983769685039</v>
      </c>
      <c r="BJ38" s="1">
        <v>10.936</v>
      </c>
      <c r="BM38" s="1">
        <v>2764</v>
      </c>
      <c r="BP38" s="1">
        <v>8506</v>
      </c>
      <c r="BS38" s="1">
        <v>8567</v>
      </c>
      <c r="BV38" s="1">
        <v>798.2</v>
      </c>
      <c r="BY38" s="1">
        <v>10.007</v>
      </c>
      <c r="CB38" s="1">
        <v>0.85940000000000005</v>
      </c>
      <c r="CE38" s="1">
        <v>0.10780000000000001</v>
      </c>
      <c r="CH38" s="1">
        <v>11.53</v>
      </c>
      <c r="CL38" s="1">
        <v>5.5</v>
      </c>
      <c r="CO38" s="1">
        <v>9.6999999999999993</v>
      </c>
      <c r="CP38" s="1"/>
      <c r="CQ38" s="1"/>
      <c r="CR38" s="5">
        <v>12.843831</v>
      </c>
      <c r="CS38" s="1"/>
      <c r="CT38" s="1"/>
      <c r="CU38" s="5">
        <v>0.63654294423525204</v>
      </c>
      <c r="CX38" s="1">
        <v>2.5</v>
      </c>
      <c r="DA38" s="1">
        <v>0.4</v>
      </c>
      <c r="DD38" s="5">
        <v>0.93700000000000006</v>
      </c>
      <c r="DG38" s="1">
        <v>18</v>
      </c>
      <c r="DJ38" s="14">
        <v>2.3914916666666701</v>
      </c>
      <c r="DM38" s="1" t="s">
        <v>95</v>
      </c>
    </row>
    <row r="39" spans="1:117" x14ac:dyDescent="0.4">
      <c r="A39" s="1" t="s">
        <v>101</v>
      </c>
      <c r="B39" s="1">
        <v>38</v>
      </c>
      <c r="C39" s="1" t="s">
        <v>102</v>
      </c>
      <c r="D39" s="5">
        <v>1.56</v>
      </c>
      <c r="E39" s="5"/>
      <c r="F39" s="5"/>
      <c r="G39" s="5">
        <v>4.83</v>
      </c>
      <c r="H39" s="5"/>
      <c r="I39" s="5"/>
      <c r="J39" s="5">
        <v>17.899999999999999</v>
      </c>
      <c r="K39" s="5"/>
      <c r="L39" s="5"/>
      <c r="M39" s="5">
        <v>8.39</v>
      </c>
      <c r="N39" s="5"/>
      <c r="O39" s="5"/>
      <c r="P39" s="5">
        <v>3.43</v>
      </c>
      <c r="Q39" s="5"/>
      <c r="R39" s="5"/>
      <c r="S39" s="5">
        <v>-21.14</v>
      </c>
      <c r="V39" s="1">
        <v>0</v>
      </c>
      <c r="Y39" s="1">
        <v>0</v>
      </c>
      <c r="AB39" s="1">
        <v>0.8</v>
      </c>
      <c r="AE39" s="1">
        <v>19.7</v>
      </c>
      <c r="AH39" s="1">
        <v>17.7</v>
      </c>
      <c r="AK39" s="1">
        <v>0</v>
      </c>
      <c r="AN39" s="1">
        <v>14.7</v>
      </c>
      <c r="AQ39" s="1">
        <v>47</v>
      </c>
      <c r="AR39" s="1"/>
      <c r="AS39" s="1"/>
      <c r="AT39" s="1">
        <f t="shared" si="0"/>
        <v>99.9</v>
      </c>
      <c r="AU39" s="7">
        <v>1.73502248146798</v>
      </c>
      <c r="AX39" s="1">
        <v>65.66</v>
      </c>
      <c r="BA39" s="1">
        <v>4.5179999999999998</v>
      </c>
      <c r="BD39" s="9">
        <v>4.63580554172857</v>
      </c>
      <c r="BG39" s="9">
        <v>1.5242380239521001</v>
      </c>
      <c r="BJ39" s="1">
        <v>10.762</v>
      </c>
      <c r="BM39" s="1">
        <v>2743</v>
      </c>
      <c r="BP39" s="1">
        <v>8370</v>
      </c>
      <c r="BS39" s="1">
        <v>8425</v>
      </c>
      <c r="BV39" s="1">
        <v>795.1</v>
      </c>
      <c r="BY39" s="1">
        <v>9.6</v>
      </c>
      <c r="CB39" s="1">
        <v>0.8579</v>
      </c>
      <c r="CE39" s="1">
        <v>0.1036</v>
      </c>
      <c r="CH39" s="1">
        <v>11.34</v>
      </c>
      <c r="CL39" s="1">
        <v>4.8</v>
      </c>
      <c r="CO39" s="1">
        <v>8.85</v>
      </c>
      <c r="CP39" s="1"/>
      <c r="CQ39" s="1"/>
      <c r="CR39" s="5">
        <v>14.059815</v>
      </c>
      <c r="CS39" s="1"/>
      <c r="CT39" s="1"/>
      <c r="CU39" s="5">
        <v>0.50303030303030305</v>
      </c>
      <c r="CX39" s="1">
        <v>1.6666666666666701</v>
      </c>
      <c r="DA39" s="1">
        <v>0.6</v>
      </c>
      <c r="DD39" s="5">
        <v>0.93899999999999995</v>
      </c>
      <c r="DG39" s="1">
        <v>18</v>
      </c>
      <c r="DJ39" s="14">
        <v>2.6677640053817302</v>
      </c>
      <c r="DM39" s="1" t="s">
        <v>95</v>
      </c>
    </row>
    <row r="40" spans="1:117" x14ac:dyDescent="0.4">
      <c r="A40" s="1" t="s">
        <v>101</v>
      </c>
      <c r="B40" s="1">
        <v>39</v>
      </c>
      <c r="C40" s="1" t="s">
        <v>102</v>
      </c>
      <c r="D40" s="5">
        <v>1.56</v>
      </c>
      <c r="E40" s="5"/>
      <c r="F40" s="5"/>
      <c r="G40" s="5">
        <v>4.83</v>
      </c>
      <c r="H40" s="5"/>
      <c r="I40" s="5"/>
      <c r="J40" s="5">
        <v>17.7</v>
      </c>
      <c r="K40" s="5"/>
      <c r="L40" s="5"/>
      <c r="M40" s="5">
        <v>8.31</v>
      </c>
      <c r="N40" s="5"/>
      <c r="O40" s="5"/>
      <c r="P40" s="5">
        <v>3.42</v>
      </c>
      <c r="Q40" s="5"/>
      <c r="R40" s="5"/>
      <c r="S40" s="5">
        <v>-19.3</v>
      </c>
      <c r="V40" s="1">
        <v>0</v>
      </c>
      <c r="Y40" s="1">
        <v>0</v>
      </c>
      <c r="AB40" s="1">
        <v>1</v>
      </c>
      <c r="AE40" s="1">
        <v>19.600000000000001</v>
      </c>
      <c r="AH40" s="1">
        <v>17.7</v>
      </c>
      <c r="AK40" s="1">
        <v>0</v>
      </c>
      <c r="AN40" s="1">
        <v>14.7</v>
      </c>
      <c r="AQ40" s="1">
        <v>47</v>
      </c>
      <c r="AR40" s="1"/>
      <c r="AS40" s="1"/>
      <c r="AT40" s="1">
        <f t="shared" si="0"/>
        <v>100</v>
      </c>
      <c r="AU40" s="7">
        <v>1.78332725726091</v>
      </c>
      <c r="AX40" s="1">
        <v>65.790000000000006</v>
      </c>
      <c r="BA40" s="1">
        <v>4.5140000000000002</v>
      </c>
      <c r="BD40" s="9">
        <v>4.6027324578850601</v>
      </c>
      <c r="BG40" s="9">
        <v>1.48565009881423</v>
      </c>
      <c r="BJ40" s="1">
        <v>10.914</v>
      </c>
      <c r="BM40" s="1">
        <v>2764</v>
      </c>
      <c r="BP40" s="1">
        <v>8371</v>
      </c>
      <c r="BS40" s="1">
        <v>8395</v>
      </c>
      <c r="BV40" s="1">
        <v>804.4</v>
      </c>
      <c r="BY40" s="1">
        <v>9.4290000000000003</v>
      </c>
      <c r="CB40" s="1">
        <v>0.84399999999999997</v>
      </c>
      <c r="CE40" s="1">
        <v>0.11210000000000001</v>
      </c>
      <c r="CH40" s="1">
        <v>11.22</v>
      </c>
      <c r="CL40" s="1">
        <v>5.55</v>
      </c>
      <c r="CO40" s="1">
        <v>9.5500000000000007</v>
      </c>
      <c r="CP40" s="1"/>
      <c r="CQ40" s="1"/>
      <c r="CR40" s="5">
        <v>15.271193</v>
      </c>
      <c r="CS40" s="1"/>
      <c r="CT40" s="1"/>
      <c r="CU40" s="5">
        <v>0.562509425426029</v>
      </c>
      <c r="CX40" s="1">
        <v>3</v>
      </c>
      <c r="DA40" s="1">
        <v>0.33333333333333298</v>
      </c>
      <c r="DD40" s="5">
        <v>0.93700000000000006</v>
      </c>
      <c r="DG40" s="1">
        <v>18</v>
      </c>
      <c r="DJ40" s="14">
        <v>1.6592706420299099</v>
      </c>
      <c r="DM40" s="1" t="s">
        <v>95</v>
      </c>
    </row>
    <row r="41" spans="1:117" x14ac:dyDescent="0.4">
      <c r="A41" s="1" t="s">
        <v>101</v>
      </c>
      <c r="B41" s="1">
        <v>40</v>
      </c>
      <c r="C41" s="1" t="s">
        <v>102</v>
      </c>
      <c r="D41" s="5">
        <v>1.56</v>
      </c>
      <c r="E41" s="5">
        <f>AVERAGE(D32:D41)</f>
        <v>1.5409999999999999</v>
      </c>
      <c r="F41" s="5">
        <f>STDEV(D32:D41)</f>
        <v>2.4244128727957601E-2</v>
      </c>
      <c r="G41" s="5">
        <v>4.82</v>
      </c>
      <c r="H41" s="5">
        <f>AVERAGE(G32:G41)</f>
        <v>4.7969999999999997</v>
      </c>
      <c r="I41" s="5">
        <f>STDEV(G32:G41)</f>
        <v>5.0343266128097502E-2</v>
      </c>
      <c r="J41" s="5">
        <v>17.5</v>
      </c>
      <c r="K41" s="5">
        <f>AVERAGE(J32:J41)</f>
        <v>18.71</v>
      </c>
      <c r="L41" s="5">
        <f>STDEV(J32:J41)</f>
        <v>0.93979903289066102</v>
      </c>
      <c r="M41" s="5">
        <v>8.25</v>
      </c>
      <c r="N41" s="5">
        <f>AVERAGE(M32:M41)</f>
        <v>8.6280000000000001</v>
      </c>
      <c r="O41" s="5">
        <f>STDEV(M32:M41)</f>
        <v>0.30028874992802101</v>
      </c>
      <c r="P41" s="5">
        <v>3.42</v>
      </c>
      <c r="Q41" s="5">
        <f>AVERAGE(P32:P41)</f>
        <v>3.3959999999999999</v>
      </c>
      <c r="R41" s="5">
        <f>STDEV(P32:P41)</f>
        <v>3.8643671323171799E-2</v>
      </c>
      <c r="S41" s="5">
        <v>-21.44</v>
      </c>
      <c r="T41" s="5">
        <f>AVERAGE(S32:S41)</f>
        <v>-20.608000000000001</v>
      </c>
      <c r="U41" s="5">
        <f>STDEV(S32:S41)</f>
        <v>0.85334374993642204</v>
      </c>
      <c r="V41" s="1">
        <v>0</v>
      </c>
      <c r="W41" s="5">
        <f>AVERAGE(V32:V41)</f>
        <v>0</v>
      </c>
      <c r="X41" s="5">
        <f>STDEV(V32:V41)</f>
        <v>0</v>
      </c>
      <c r="Y41" s="1">
        <v>0.1</v>
      </c>
      <c r="Z41" s="5">
        <f>AVERAGE(Y32:Y41)</f>
        <v>0.01</v>
      </c>
      <c r="AA41" s="5">
        <f>STDEV(Y32:Y41)</f>
        <v>3.1622776601683798E-2</v>
      </c>
      <c r="AB41" s="1">
        <v>4.9000000000000004</v>
      </c>
      <c r="AC41" s="5">
        <f>AVERAGE(AB32:AB41)</f>
        <v>1.52</v>
      </c>
      <c r="AD41" s="5">
        <f>STDEV(AB32:AB41)</f>
        <v>1.25503430674668</v>
      </c>
      <c r="AE41" s="1">
        <v>17.399999999999999</v>
      </c>
      <c r="AF41" s="5">
        <f>AVERAGE(AE32:AE41)</f>
        <v>19.38</v>
      </c>
      <c r="AG41" s="5">
        <f>STDEV(AE32:AE41)</f>
        <v>0.70836274448743997</v>
      </c>
      <c r="AH41" s="1">
        <v>14.3</v>
      </c>
      <c r="AI41" s="5">
        <f>AVERAGE(AH32:AH41)</f>
        <v>17.41</v>
      </c>
      <c r="AJ41" s="5">
        <f>STDEV(AH32:AH41)</f>
        <v>1.10196793661764</v>
      </c>
      <c r="AK41" s="1">
        <v>5.3</v>
      </c>
      <c r="AL41" s="5">
        <f>AVERAGE(AK32:AK41)</f>
        <v>0.53</v>
      </c>
      <c r="AM41" s="5">
        <f>STDEV(AK32:AK41)</f>
        <v>1.6760071598892401</v>
      </c>
      <c r="AN41" s="1">
        <v>12.5</v>
      </c>
      <c r="AO41" s="5">
        <f>AVERAGE(AN32:AN41)</f>
        <v>14.48</v>
      </c>
      <c r="AP41" s="5">
        <f>STDEV(AN32:AN41)</f>
        <v>0.71305290437978297</v>
      </c>
      <c r="AQ41" s="1">
        <v>45.6</v>
      </c>
      <c r="AR41" s="5">
        <f>AVERAGE(AQ32:AQ41)</f>
        <v>46.67</v>
      </c>
      <c r="AS41" s="5">
        <f>STDEV(AQ32:AQ41)</f>
        <v>0.44484703987875301</v>
      </c>
      <c r="AT41" s="1">
        <f t="shared" si="0"/>
        <v>100.1</v>
      </c>
      <c r="AU41" s="7">
        <v>1.1790618544172999</v>
      </c>
      <c r="AV41" s="5">
        <f>AVERAGE(AU32:AU41)</f>
        <v>1.6194100133673599</v>
      </c>
      <c r="AW41" s="5">
        <f>STDEV(AU32:AU41)</f>
        <v>0.30555139269700199</v>
      </c>
      <c r="AX41" s="1">
        <v>65.86</v>
      </c>
      <c r="AY41" s="5">
        <f>AVERAGE(AX32:AX41)</f>
        <v>65.733999999999995</v>
      </c>
      <c r="AZ41" s="5">
        <f>STDEV(AX32:AX41)</f>
        <v>0.108954628681444</v>
      </c>
      <c r="BA41" s="1">
        <v>4.4429999999999996</v>
      </c>
      <c r="BB41" s="5">
        <f>AVERAGE(BA32:BA41)</f>
        <v>4.4638</v>
      </c>
      <c r="BC41" s="5">
        <f>STDEV(BA32:BA41)</f>
        <v>3.5323269006892997E-2</v>
      </c>
      <c r="BD41" s="9">
        <v>4.61007041317934</v>
      </c>
      <c r="BE41" s="5">
        <f>AVERAGE(BD32:BD41)</f>
        <v>4.6355219001489303</v>
      </c>
      <c r="BF41" s="5">
        <f>STDEV(BD32:BD41)</f>
        <v>5.8290722171870001E-2</v>
      </c>
      <c r="BG41" s="9">
        <v>1.4923202970297</v>
      </c>
      <c r="BH41" s="5">
        <f>AVERAGE(BG32:BG41)</f>
        <v>1.45519960444639</v>
      </c>
      <c r="BI41" s="5">
        <f>STDEV(BG32:BG41)</f>
        <v>0.120502575390388</v>
      </c>
      <c r="BJ41" s="1">
        <v>10.813000000000001</v>
      </c>
      <c r="BK41" s="5">
        <f>AVERAGE(BJ32:BJ41)</f>
        <v>10.8424</v>
      </c>
      <c r="BL41" s="5">
        <f>STDEV(BJ32:BJ41)</f>
        <v>7.0000317459597394E-2</v>
      </c>
      <c r="BM41" s="1">
        <v>2686</v>
      </c>
      <c r="BN41" s="5">
        <f>AVERAGE(BM32:BM41)</f>
        <v>2724.8</v>
      </c>
      <c r="BO41" s="5">
        <f>STDEV(BM32:BM41)</f>
        <v>59.499393087474203</v>
      </c>
      <c r="BP41" s="1">
        <v>8069</v>
      </c>
      <c r="BQ41" s="5">
        <f>AVERAGE(BP32:BP41)</f>
        <v>8305.6</v>
      </c>
      <c r="BR41" s="5">
        <f>STDEV(BP32:BP41)</f>
        <v>185.17991251753</v>
      </c>
      <c r="BS41" s="1">
        <v>7989</v>
      </c>
      <c r="BT41" s="5">
        <f>AVERAGE(BS32:BS41)</f>
        <v>8275.2000000000007</v>
      </c>
      <c r="BU41" s="5">
        <f>STDEV(BS32:BS41)</f>
        <v>252.72461956313899</v>
      </c>
      <c r="BV41" s="1">
        <v>829.8</v>
      </c>
      <c r="BW41" s="5">
        <f>AVERAGE(BV32:BV41)</f>
        <v>805.33</v>
      </c>
      <c r="BX41" s="5">
        <f>STDEV(BV32:BV41)</f>
        <v>15.369309244942199</v>
      </c>
      <c r="BY41" s="1">
        <v>10.169</v>
      </c>
      <c r="BZ41" s="5">
        <f>AVERAGE(BY32:BY41)</f>
        <v>9.8157999999999994</v>
      </c>
      <c r="CA41" s="5">
        <f>STDEV(BY32:BY41)</f>
        <v>0.230910660934772</v>
      </c>
      <c r="CB41" s="1">
        <v>0.87280000000000002</v>
      </c>
      <c r="CC41" s="5">
        <f>AVERAGE(CB32:CB41)</f>
        <v>0.86770000000000003</v>
      </c>
      <c r="CD41" s="5">
        <f>STDEV(CB32:CB41)</f>
        <v>2.3021777129974601E-2</v>
      </c>
      <c r="CE41" s="1">
        <v>0.11169999999999999</v>
      </c>
      <c r="CF41" s="5">
        <f>AVERAGE(CE32:CE41)</f>
        <v>0.10662000000000001</v>
      </c>
      <c r="CG41" s="5">
        <f>STDEV(CE32:CE41)</f>
        <v>3.2474947609229801E-3</v>
      </c>
      <c r="CH41" s="1">
        <v>11.44</v>
      </c>
      <c r="CI41" s="5">
        <f>AVERAGE(CH32:CH41)</f>
        <v>11.534000000000001</v>
      </c>
      <c r="CJ41" s="5">
        <f>STDEV(CH32:CH41)</f>
        <v>0.20699973161549901</v>
      </c>
      <c r="CL41" s="1">
        <v>4.55</v>
      </c>
      <c r="CM41" s="5">
        <f>AVERAGE(CL32:CL41)</f>
        <v>4.7149999999999999</v>
      </c>
      <c r="CN41" s="5">
        <f>STDEV(CL32:CL41)</f>
        <v>0.89164330187456597</v>
      </c>
      <c r="CO41" s="1">
        <v>7.8</v>
      </c>
      <c r="CP41" s="5">
        <f>AVERAGE(CO32:CO41)</f>
        <v>8.9450000000000003</v>
      </c>
      <c r="CQ41" s="5">
        <f>STDEV(CO32:CO41)</f>
        <v>1.45953759800836</v>
      </c>
      <c r="CR41" s="5">
        <v>14.488173</v>
      </c>
      <c r="CS41" s="5">
        <f>AVERAGE(CR32:CR41)</f>
        <v>14.775587399999999</v>
      </c>
      <c r="CT41" s="5">
        <f>STDEV(CR32:CR41)</f>
        <v>1.64423189958197</v>
      </c>
      <c r="CU41" s="5">
        <v>0.49610554760769399</v>
      </c>
      <c r="CV41" s="5">
        <f>AVERAGE(CU32:CU41)</f>
        <v>0.64259556176211197</v>
      </c>
      <c r="CW41" s="5">
        <f>STDEV(CU32:CU41)</f>
        <v>0.106031046162559</v>
      </c>
      <c r="CX41" s="1">
        <v>4</v>
      </c>
      <c r="CY41" s="5">
        <f>AVERAGE(CX32:CX41)</f>
        <v>2.5833333333333299</v>
      </c>
      <c r="CZ41" s="5">
        <f>STDEV(CX32:CX41)</f>
        <v>0.85436424995720495</v>
      </c>
      <c r="DA41" s="1">
        <v>0.25</v>
      </c>
      <c r="DB41" s="5">
        <f>AVERAGE(DA32:DA41)</f>
        <v>0.42333333333333301</v>
      </c>
      <c r="DC41" s="5">
        <f>STDEV(DA32:DA41)</f>
        <v>0.126491106406735</v>
      </c>
      <c r="DD41" s="5">
        <v>0.93799999999999994</v>
      </c>
      <c r="DE41" s="5">
        <f>AVERAGE(DD32:DD41)</f>
        <v>0.93420000000000003</v>
      </c>
      <c r="DF41" s="5">
        <f>STDEV(DD32:DD41)</f>
        <v>6.9729636613295098E-3</v>
      </c>
      <c r="DG41" s="1">
        <v>18</v>
      </c>
      <c r="DH41" s="5">
        <f>AVERAGE(DG32:DG41)</f>
        <v>18</v>
      </c>
      <c r="DI41" s="5">
        <f>STDEV(DG32:DG41)</f>
        <v>0</v>
      </c>
      <c r="DJ41" s="14">
        <v>2.4509299243234</v>
      </c>
      <c r="DK41" s="5">
        <f>AVERAGE(DJ32:DJ41)</f>
        <v>2.4281997919442202</v>
      </c>
      <c r="DL41" s="5">
        <f>STDEV(DJ32:DJ41)</f>
        <v>0.301112683046038</v>
      </c>
      <c r="DM41" s="1" t="s">
        <v>95</v>
      </c>
    </row>
    <row r="42" spans="1:117" x14ac:dyDescent="0.4">
      <c r="A42" s="1" t="s">
        <v>103</v>
      </c>
      <c r="B42" s="1">
        <v>41</v>
      </c>
      <c r="C42" s="1" t="s">
        <v>104</v>
      </c>
      <c r="D42" s="5">
        <v>1.52</v>
      </c>
      <c r="E42" s="5"/>
      <c r="F42" s="5"/>
      <c r="G42" s="5">
        <v>5.35</v>
      </c>
      <c r="H42" s="5"/>
      <c r="I42" s="5"/>
      <c r="J42" s="5">
        <v>43</v>
      </c>
      <c r="K42" s="5"/>
      <c r="L42" s="5"/>
      <c r="M42" s="5">
        <v>13.5</v>
      </c>
      <c r="N42" s="5"/>
      <c r="O42" s="5"/>
      <c r="P42" s="5">
        <v>3.58</v>
      </c>
      <c r="Q42" s="5"/>
      <c r="R42" s="5"/>
      <c r="S42" s="5">
        <v>-34.6</v>
      </c>
      <c r="V42" s="1">
        <v>2.9</v>
      </c>
      <c r="Y42" s="1">
        <v>1.2</v>
      </c>
      <c r="AB42" s="1">
        <v>0.9</v>
      </c>
      <c r="AE42" s="1">
        <v>17.600000000000001</v>
      </c>
      <c r="AH42" s="1">
        <v>17</v>
      </c>
      <c r="AK42" s="1">
        <v>0</v>
      </c>
      <c r="AN42" s="1">
        <v>14.3</v>
      </c>
      <c r="AQ42" s="1">
        <v>46.3</v>
      </c>
      <c r="AR42" s="1"/>
      <c r="AS42" s="1"/>
      <c r="AT42" s="1">
        <f t="shared" si="0"/>
        <v>100.2</v>
      </c>
      <c r="AU42" s="7">
        <v>2.80319601409649</v>
      </c>
      <c r="AX42" s="1">
        <v>49.46</v>
      </c>
      <c r="BA42" s="9">
        <v>1.23</v>
      </c>
      <c r="BD42" s="9">
        <v>2.2689522290873199</v>
      </c>
      <c r="BG42" s="9">
        <v>1.7342605577689201</v>
      </c>
      <c r="BJ42" s="1">
        <v>29.135000000000002</v>
      </c>
      <c r="BM42" s="1">
        <v>5222</v>
      </c>
      <c r="BP42" s="1">
        <v>3690</v>
      </c>
      <c r="BS42" s="1">
        <v>1422</v>
      </c>
      <c r="BV42" s="1">
        <v>102.5</v>
      </c>
      <c r="BY42" s="1">
        <v>2.9279999999999999</v>
      </c>
      <c r="CB42" s="1">
        <v>0.35560000000000003</v>
      </c>
      <c r="CE42" s="1">
        <v>2.3099999999999999E-2</v>
      </c>
      <c r="CH42" s="1">
        <v>3.87</v>
      </c>
      <c r="CL42" s="1">
        <v>1.95</v>
      </c>
      <c r="CO42" s="1">
        <v>5.35</v>
      </c>
      <c r="CP42" s="1"/>
      <c r="CQ42" s="1"/>
      <c r="CR42" s="5">
        <v>17.509709000000001</v>
      </c>
      <c r="CS42" s="1"/>
      <c r="CT42" s="1"/>
      <c r="CU42" s="5">
        <v>0.63869525187426002</v>
      </c>
      <c r="CX42" s="1">
        <v>1.0909090909090899</v>
      </c>
      <c r="DA42" s="1">
        <v>0.91666666666666696</v>
      </c>
      <c r="DD42" s="5">
        <v>0.39400000000000002</v>
      </c>
      <c r="DG42" s="1">
        <v>17</v>
      </c>
      <c r="DJ42" s="14">
        <v>2.11348458708569</v>
      </c>
      <c r="DM42" s="1" t="s">
        <v>105</v>
      </c>
    </row>
    <row r="43" spans="1:117" x14ac:dyDescent="0.4">
      <c r="A43" s="1" t="s">
        <v>103</v>
      </c>
      <c r="B43" s="1">
        <v>42</v>
      </c>
      <c r="C43" s="1" t="s">
        <v>104</v>
      </c>
      <c r="D43" s="5">
        <v>1.5</v>
      </c>
      <c r="E43" s="5"/>
      <c r="F43" s="5"/>
      <c r="G43" s="5">
        <v>4.96</v>
      </c>
      <c r="H43" s="5"/>
      <c r="I43" s="5"/>
      <c r="J43" s="5">
        <v>37.1</v>
      </c>
      <c r="K43" s="5"/>
      <c r="L43" s="5"/>
      <c r="M43" s="5">
        <v>11.9</v>
      </c>
      <c r="N43" s="5"/>
      <c r="O43" s="5"/>
      <c r="P43" s="5">
        <v>3.43</v>
      </c>
      <c r="Q43" s="5"/>
      <c r="R43" s="5"/>
      <c r="S43" s="5">
        <v>-33.840000000000003</v>
      </c>
      <c r="V43" s="1">
        <v>2.9</v>
      </c>
      <c r="Y43" s="1">
        <v>1.3</v>
      </c>
      <c r="AB43" s="1">
        <v>0</v>
      </c>
      <c r="AE43" s="1">
        <v>18.7</v>
      </c>
      <c r="AH43" s="1">
        <v>16.5</v>
      </c>
      <c r="AK43" s="1">
        <v>0</v>
      </c>
      <c r="AN43" s="1">
        <v>14</v>
      </c>
      <c r="AQ43" s="1">
        <v>46.6</v>
      </c>
      <c r="AR43" s="1"/>
      <c r="AS43" s="1"/>
      <c r="AT43" s="1">
        <f t="shared" si="0"/>
        <v>100</v>
      </c>
      <c r="AU43" s="7">
        <v>2.1337647344756299</v>
      </c>
      <c r="AX43" s="1">
        <v>50.06</v>
      </c>
      <c r="BA43" s="1">
        <v>1.216</v>
      </c>
      <c r="BD43" s="9">
        <v>2.3541789965144102</v>
      </c>
      <c r="BG43" s="9">
        <v>1.7287893145161299</v>
      </c>
      <c r="BJ43" s="1">
        <v>29.492999999999999</v>
      </c>
      <c r="BM43" s="1">
        <v>5012</v>
      </c>
      <c r="BP43" s="1">
        <v>3500</v>
      </c>
      <c r="BS43" s="1">
        <v>1409</v>
      </c>
      <c r="BV43" s="1">
        <v>101.2</v>
      </c>
      <c r="BY43" s="1">
        <v>2.8460000000000001</v>
      </c>
      <c r="CB43" s="1">
        <v>0.3553</v>
      </c>
      <c r="CE43" s="1">
        <v>2.4299999999999999E-2</v>
      </c>
      <c r="CH43" s="1">
        <v>3.84</v>
      </c>
      <c r="CL43" s="1">
        <v>3.6</v>
      </c>
      <c r="CO43" s="1">
        <v>6.95</v>
      </c>
      <c r="CP43" s="1"/>
      <c r="CQ43" s="1"/>
      <c r="CR43" s="5">
        <v>16.841839</v>
      </c>
      <c r="CS43" s="1"/>
      <c r="CT43" s="1"/>
      <c r="CU43" s="5">
        <v>0.63940927116094604</v>
      </c>
      <c r="CX43" s="1">
        <v>1.1000000000000001</v>
      </c>
      <c r="DA43" s="1">
        <v>0.90909090909090895</v>
      </c>
      <c r="DD43" s="5">
        <v>0.38200000000000001</v>
      </c>
      <c r="DG43" s="1">
        <v>17</v>
      </c>
      <c r="DJ43" s="14">
        <v>2.14784896271633</v>
      </c>
      <c r="DM43" s="1" t="s">
        <v>105</v>
      </c>
    </row>
    <row r="44" spans="1:117" x14ac:dyDescent="0.4">
      <c r="A44" s="1" t="s">
        <v>103</v>
      </c>
      <c r="B44" s="1">
        <v>43</v>
      </c>
      <c r="C44" s="1" t="s">
        <v>104</v>
      </c>
      <c r="D44" s="5">
        <v>1.48</v>
      </c>
      <c r="E44" s="5"/>
      <c r="F44" s="5"/>
      <c r="G44" s="5">
        <v>4.7699999999999996</v>
      </c>
      <c r="H44" s="5"/>
      <c r="I44" s="5"/>
      <c r="J44" s="5">
        <v>30.9</v>
      </c>
      <c r="K44" s="5"/>
      <c r="L44" s="5"/>
      <c r="M44" s="5">
        <v>10.9</v>
      </c>
      <c r="N44" s="5"/>
      <c r="O44" s="5"/>
      <c r="P44" s="5">
        <v>3.34</v>
      </c>
      <c r="Q44" s="5"/>
      <c r="R44" s="5"/>
      <c r="S44" s="5">
        <v>-30.9</v>
      </c>
      <c r="V44" s="1">
        <v>2.5</v>
      </c>
      <c r="Y44" s="1">
        <v>1.6</v>
      </c>
      <c r="AB44" s="1">
        <v>2.5</v>
      </c>
      <c r="AE44" s="1">
        <v>16.3</v>
      </c>
      <c r="AH44" s="1">
        <v>16.399999999999999</v>
      </c>
      <c r="AK44" s="1">
        <v>0</v>
      </c>
      <c r="AN44" s="1">
        <v>14.1</v>
      </c>
      <c r="AQ44" s="1">
        <v>46.7</v>
      </c>
      <c r="AR44" s="1"/>
      <c r="AS44" s="1"/>
      <c r="AT44" s="1">
        <f t="shared" si="0"/>
        <v>100.1</v>
      </c>
      <c r="AU44" s="7">
        <v>1.71041438813951</v>
      </c>
      <c r="AX44" s="1">
        <v>49.99</v>
      </c>
      <c r="BA44" s="1">
        <v>1.1479999999999999</v>
      </c>
      <c r="BD44" s="9">
        <v>2.3946360153248998</v>
      </c>
      <c r="BG44" s="9">
        <v>1.7206284431137699</v>
      </c>
      <c r="BJ44" s="1">
        <v>29.548999999999999</v>
      </c>
      <c r="BM44" s="1">
        <v>4966</v>
      </c>
      <c r="BP44" s="1">
        <v>3465</v>
      </c>
      <c r="BS44" s="1">
        <v>1424</v>
      </c>
      <c r="BV44" s="1">
        <v>103.3</v>
      </c>
      <c r="BY44" s="1">
        <v>2.9159999999999999</v>
      </c>
      <c r="CB44" s="1">
        <v>0.35110000000000002</v>
      </c>
      <c r="CE44" s="1">
        <v>2.3779999999999999E-2</v>
      </c>
      <c r="CH44" s="1">
        <v>3.8370000000000002</v>
      </c>
      <c r="CL44" s="1">
        <v>0.70000000000000095</v>
      </c>
      <c r="CO44" s="1">
        <v>6.3999999999999897</v>
      </c>
      <c r="CP44" s="1"/>
      <c r="CQ44" s="1"/>
      <c r="CR44" s="5">
        <v>12.744802</v>
      </c>
      <c r="CS44" s="1"/>
      <c r="CT44" s="1"/>
      <c r="CU44" s="5">
        <v>0.77285869172388899</v>
      </c>
      <c r="CX44" s="1">
        <v>1.2</v>
      </c>
      <c r="DA44" s="1">
        <v>0.83333333333333304</v>
      </c>
      <c r="DD44" s="5">
        <v>0.51700000000000002</v>
      </c>
      <c r="DG44" s="1">
        <v>17</v>
      </c>
      <c r="DJ44" s="14">
        <v>2.1624610503406601</v>
      </c>
      <c r="DM44" s="1" t="s">
        <v>105</v>
      </c>
    </row>
    <row r="45" spans="1:117" x14ac:dyDescent="0.4">
      <c r="A45" s="1" t="s">
        <v>103</v>
      </c>
      <c r="B45" s="1">
        <v>44</v>
      </c>
      <c r="C45" s="1" t="s">
        <v>104</v>
      </c>
      <c r="D45" s="5">
        <v>1.46</v>
      </c>
      <c r="E45" s="5"/>
      <c r="F45" s="5"/>
      <c r="G45" s="5">
        <v>4.63</v>
      </c>
      <c r="H45" s="5"/>
      <c r="I45" s="5"/>
      <c r="J45" s="5">
        <v>24.3</v>
      </c>
      <c r="K45" s="5"/>
      <c r="L45" s="5"/>
      <c r="M45" s="5">
        <v>10.1</v>
      </c>
      <c r="N45" s="5"/>
      <c r="O45" s="5"/>
      <c r="P45" s="5">
        <v>3.25</v>
      </c>
      <c r="Q45" s="5"/>
      <c r="R45" s="5"/>
      <c r="S45" s="5">
        <v>-35.61</v>
      </c>
      <c r="V45" s="1">
        <v>2.4</v>
      </c>
      <c r="Y45" s="1">
        <v>1.6</v>
      </c>
      <c r="AB45" s="1">
        <v>0</v>
      </c>
      <c r="AE45" s="1">
        <v>18.399999999999999</v>
      </c>
      <c r="AH45" s="1">
        <v>16.100000000000001</v>
      </c>
      <c r="AK45" s="1">
        <v>0</v>
      </c>
      <c r="AN45" s="1">
        <v>14</v>
      </c>
      <c r="AQ45" s="1">
        <v>47.4</v>
      </c>
      <c r="AR45" s="1"/>
      <c r="AS45" s="1"/>
      <c r="AT45" s="1">
        <f t="shared" si="0"/>
        <v>99.9</v>
      </c>
      <c r="AU45" s="7">
        <v>1.4547636407825999</v>
      </c>
      <c r="AX45" s="1">
        <v>49.9</v>
      </c>
      <c r="BA45" s="1">
        <v>1.2130000000000001</v>
      </c>
      <c r="BD45" s="9">
        <v>2.3370846197255299</v>
      </c>
      <c r="BG45" s="9">
        <v>1.81338615537849</v>
      </c>
      <c r="BJ45" s="1">
        <v>28.488</v>
      </c>
      <c r="BM45" s="1">
        <v>5278</v>
      </c>
      <c r="BP45" s="1">
        <v>3649</v>
      </c>
      <c r="BS45" s="1">
        <v>1395</v>
      </c>
      <c r="BV45" s="1">
        <v>101.3</v>
      </c>
      <c r="BY45" s="1">
        <v>2.8849999999999998</v>
      </c>
      <c r="CB45" s="1">
        <v>0.35260000000000002</v>
      </c>
      <c r="CE45" s="1">
        <v>2.5170000000000001E-2</v>
      </c>
      <c r="CH45" s="1">
        <v>3.6859999999999999</v>
      </c>
      <c r="CL45" s="1">
        <v>2.4</v>
      </c>
      <c r="CO45" s="1">
        <v>6.4999999999999902</v>
      </c>
      <c r="CP45" s="1"/>
      <c r="CQ45" s="1"/>
      <c r="CR45" s="5">
        <v>14.414477</v>
      </c>
      <c r="CS45" s="1"/>
      <c r="CT45" s="1"/>
      <c r="CU45" s="5">
        <v>0.51621664802684097</v>
      </c>
      <c r="CX45" s="1">
        <v>1.0909090909090899</v>
      </c>
      <c r="DA45" s="1">
        <v>0.91666666666666696</v>
      </c>
      <c r="DD45" s="5">
        <v>0.32900000000000001</v>
      </c>
      <c r="DG45" s="1">
        <v>17</v>
      </c>
      <c r="DJ45" s="14">
        <v>2.2058270530188899</v>
      </c>
      <c r="DM45" s="1" t="s">
        <v>105</v>
      </c>
    </row>
    <row r="46" spans="1:117" x14ac:dyDescent="0.4">
      <c r="A46" s="1" t="s">
        <v>103</v>
      </c>
      <c r="B46" s="1">
        <v>45</v>
      </c>
      <c r="C46" s="1" t="s">
        <v>104</v>
      </c>
      <c r="D46" s="5">
        <v>1.42</v>
      </c>
      <c r="E46" s="5"/>
      <c r="F46" s="5"/>
      <c r="G46" s="5">
        <v>4.58</v>
      </c>
      <c r="H46" s="5"/>
      <c r="I46" s="5"/>
      <c r="J46" s="5">
        <v>22.5</v>
      </c>
      <c r="K46" s="5"/>
      <c r="L46" s="5"/>
      <c r="M46" s="5">
        <v>9.84</v>
      </c>
      <c r="N46" s="5"/>
      <c r="O46" s="5"/>
      <c r="P46" s="5">
        <v>3.19</v>
      </c>
      <c r="Q46" s="5"/>
      <c r="R46" s="5"/>
      <c r="S46" s="5">
        <v>-37.090000000000003</v>
      </c>
      <c r="V46" s="1">
        <v>3.2</v>
      </c>
      <c r="Y46" s="1">
        <v>1.4</v>
      </c>
      <c r="AB46" s="1">
        <v>0</v>
      </c>
      <c r="AE46" s="1">
        <v>18.399999999999999</v>
      </c>
      <c r="AH46" s="1">
        <v>16.7</v>
      </c>
      <c r="AK46" s="1">
        <v>0</v>
      </c>
      <c r="AN46" s="1">
        <v>14.1</v>
      </c>
      <c r="AQ46" s="1">
        <v>46.3</v>
      </c>
      <c r="AR46" s="1"/>
      <c r="AS46" s="1"/>
      <c r="AT46" s="1">
        <f t="shared" si="0"/>
        <v>100.1</v>
      </c>
      <c r="AU46" s="7">
        <v>1.66256531777859</v>
      </c>
      <c r="AX46" s="1">
        <v>50.29</v>
      </c>
      <c r="BA46" s="9">
        <v>1.19</v>
      </c>
      <c r="BD46" s="9">
        <v>2.5182108836803598</v>
      </c>
      <c r="BG46" s="9">
        <v>2.0226319526627199</v>
      </c>
      <c r="BJ46" s="1">
        <v>28.988</v>
      </c>
      <c r="BM46" s="1">
        <v>4953</v>
      </c>
      <c r="BP46" s="1">
        <v>3446</v>
      </c>
      <c r="BS46" s="1">
        <v>1415</v>
      </c>
      <c r="BV46" s="1">
        <v>102.4</v>
      </c>
      <c r="BY46" s="1">
        <v>2.7360000000000002</v>
      </c>
      <c r="CB46" s="1">
        <v>0.3503</v>
      </c>
      <c r="CE46" s="1">
        <v>2.1080000000000002E-2</v>
      </c>
      <c r="CH46" s="1">
        <v>3.7189999999999999</v>
      </c>
      <c r="CL46" s="1">
        <v>1.55</v>
      </c>
      <c r="CO46" s="1">
        <v>4.2</v>
      </c>
      <c r="CP46" s="1"/>
      <c r="CQ46" s="1"/>
      <c r="CR46" s="5">
        <v>24.939187</v>
      </c>
      <c r="CS46" s="1"/>
      <c r="CT46" s="1"/>
      <c r="CU46" s="5">
        <v>0.64410379536429996</v>
      </c>
      <c r="CX46" s="1">
        <v>1.27272727272727</v>
      </c>
      <c r="DA46" s="1">
        <v>0.78571428571428603</v>
      </c>
      <c r="DD46" s="5">
        <v>0.376</v>
      </c>
      <c r="DG46" s="1">
        <v>17</v>
      </c>
      <c r="DJ46" s="14">
        <v>2.1838734947307801</v>
      </c>
      <c r="DM46" s="1" t="s">
        <v>105</v>
      </c>
    </row>
    <row r="47" spans="1:117" x14ac:dyDescent="0.4">
      <c r="A47" s="1" t="s">
        <v>103</v>
      </c>
      <c r="B47" s="1">
        <v>46</v>
      </c>
      <c r="C47" s="1" t="s">
        <v>104</v>
      </c>
      <c r="D47" s="5">
        <v>1.41</v>
      </c>
      <c r="E47" s="5"/>
      <c r="F47" s="5"/>
      <c r="G47" s="5">
        <v>4.4800000000000004</v>
      </c>
      <c r="H47" s="5"/>
      <c r="I47" s="5"/>
      <c r="J47" s="5">
        <v>19.399999999999999</v>
      </c>
      <c r="K47" s="5"/>
      <c r="L47" s="5"/>
      <c r="M47" s="5">
        <v>9.1999999999999993</v>
      </c>
      <c r="N47" s="5"/>
      <c r="O47" s="5"/>
      <c r="P47" s="5">
        <v>3.14</v>
      </c>
      <c r="Q47" s="5"/>
      <c r="R47" s="5"/>
      <c r="S47" s="5">
        <v>-34.92</v>
      </c>
      <c r="V47" s="1">
        <v>3</v>
      </c>
      <c r="Y47" s="1">
        <v>1.2</v>
      </c>
      <c r="AB47" s="1">
        <v>1.4</v>
      </c>
      <c r="AE47" s="1">
        <v>16.899999999999999</v>
      </c>
      <c r="AH47" s="1">
        <v>16.2</v>
      </c>
      <c r="AK47" s="1">
        <v>0</v>
      </c>
      <c r="AN47" s="1">
        <v>14.6</v>
      </c>
      <c r="AQ47" s="1">
        <v>46.7</v>
      </c>
      <c r="AR47" s="1"/>
      <c r="AS47" s="1"/>
      <c r="AT47" s="1">
        <f t="shared" si="0"/>
        <v>100</v>
      </c>
      <c r="AU47" s="7">
        <v>0.80629481103414802</v>
      </c>
      <c r="AX47" s="1">
        <v>50.45</v>
      </c>
      <c r="BA47" s="1">
        <v>1.1439999999999999</v>
      </c>
      <c r="BD47" s="9">
        <v>2.40655911836875</v>
      </c>
      <c r="BG47" s="9">
        <v>1.84861539235412</v>
      </c>
      <c r="BJ47" s="1">
        <v>29.390999999999998</v>
      </c>
      <c r="BM47" s="1">
        <v>5060</v>
      </c>
      <c r="BP47" s="1">
        <v>3528</v>
      </c>
      <c r="BS47" s="1">
        <v>1402</v>
      </c>
      <c r="BV47" s="1">
        <v>102.8</v>
      </c>
      <c r="BY47" s="1">
        <v>2.694</v>
      </c>
      <c r="CB47" s="1">
        <v>0.35299999999999998</v>
      </c>
      <c r="CE47" s="1">
        <v>2.529E-2</v>
      </c>
      <c r="CH47" s="1">
        <v>3.6760000000000002</v>
      </c>
      <c r="CL47" s="1">
        <v>0.34999999999999498</v>
      </c>
      <c r="CO47" s="1">
        <v>4.9000000000000004</v>
      </c>
      <c r="CP47" s="1"/>
      <c r="CQ47" s="1"/>
      <c r="CR47" s="5">
        <v>20.888210000000001</v>
      </c>
      <c r="CS47" s="1"/>
      <c r="CT47" s="1"/>
      <c r="CU47" s="5">
        <v>0.57805953693495005</v>
      </c>
      <c r="CX47" s="1">
        <v>1.6666666666666701</v>
      </c>
      <c r="DA47" s="1">
        <v>0.6</v>
      </c>
      <c r="DD47" s="5">
        <v>0.44500000000000001</v>
      </c>
      <c r="DG47" s="1">
        <v>17</v>
      </c>
      <c r="DJ47" s="14">
        <v>2.1708732988865398</v>
      </c>
      <c r="DM47" s="1" t="s">
        <v>105</v>
      </c>
    </row>
    <row r="48" spans="1:117" x14ac:dyDescent="0.4">
      <c r="A48" s="1" t="s">
        <v>103</v>
      </c>
      <c r="B48" s="1">
        <v>47</v>
      </c>
      <c r="C48" s="1" t="s">
        <v>104</v>
      </c>
      <c r="D48" s="5">
        <v>1.4</v>
      </c>
      <c r="E48" s="5"/>
      <c r="F48" s="5"/>
      <c r="G48" s="5">
        <v>4.42</v>
      </c>
      <c r="H48" s="5"/>
      <c r="I48" s="5"/>
      <c r="J48" s="5">
        <v>17.8</v>
      </c>
      <c r="K48" s="5"/>
      <c r="L48" s="5"/>
      <c r="M48" s="5">
        <v>8.82</v>
      </c>
      <c r="N48" s="5"/>
      <c r="O48" s="5"/>
      <c r="P48" s="5">
        <v>3.1</v>
      </c>
      <c r="Q48" s="5"/>
      <c r="R48" s="5"/>
      <c r="S48" s="5">
        <v>-34.68</v>
      </c>
      <c r="V48" s="1">
        <v>3.2</v>
      </c>
      <c r="Y48" s="1">
        <v>2.1</v>
      </c>
      <c r="AB48" s="1">
        <v>0</v>
      </c>
      <c r="AE48" s="1">
        <v>17.3</v>
      </c>
      <c r="AH48" s="1">
        <v>16.2</v>
      </c>
      <c r="AK48" s="1">
        <v>0</v>
      </c>
      <c r="AN48" s="1">
        <v>14.1</v>
      </c>
      <c r="AQ48" s="1">
        <v>47</v>
      </c>
      <c r="AR48" s="1"/>
      <c r="AS48" s="1"/>
      <c r="AT48" s="1">
        <f t="shared" si="0"/>
        <v>99.9</v>
      </c>
      <c r="AU48" s="7">
        <v>0.82497873374650599</v>
      </c>
      <c r="AX48" s="1">
        <v>50.23</v>
      </c>
      <c r="BA48" s="1">
        <v>1.1419999999999999</v>
      </c>
      <c r="BD48" s="9">
        <v>2.4009044958761598</v>
      </c>
      <c r="BG48" s="9">
        <v>1.8264699</v>
      </c>
      <c r="BJ48" s="1">
        <v>29.196000000000002</v>
      </c>
      <c r="BM48" s="1">
        <v>5101</v>
      </c>
      <c r="BP48" s="1">
        <v>3551</v>
      </c>
      <c r="BS48" s="1">
        <v>1375</v>
      </c>
      <c r="BV48" s="1">
        <v>100.8</v>
      </c>
      <c r="BY48" s="1">
        <v>2.6680000000000001</v>
      </c>
      <c r="CB48" s="1">
        <v>0.33700000000000002</v>
      </c>
      <c r="CE48" s="1">
        <v>2.3060000000000001E-2</v>
      </c>
      <c r="CH48" s="1">
        <v>3.548</v>
      </c>
      <c r="CL48" s="1">
        <v>0.94999999999999496</v>
      </c>
      <c r="CO48" s="1">
        <v>5.45</v>
      </c>
      <c r="CP48" s="1"/>
      <c r="CQ48" s="1"/>
      <c r="CR48" s="5">
        <v>21.146146000000002</v>
      </c>
      <c r="CS48" s="1"/>
      <c r="CT48" s="1"/>
      <c r="CU48" s="5">
        <v>0.59507732520148104</v>
      </c>
      <c r="CX48" s="1">
        <v>1.25</v>
      </c>
      <c r="DA48" s="1">
        <v>0.8</v>
      </c>
      <c r="DD48" s="5">
        <v>0.59799999999999998</v>
      </c>
      <c r="DG48" s="1">
        <v>17</v>
      </c>
      <c r="DJ48" s="14">
        <v>2.1659132655624198</v>
      </c>
      <c r="DM48" s="1" t="s">
        <v>105</v>
      </c>
    </row>
    <row r="49" spans="1:117" x14ac:dyDescent="0.4">
      <c r="A49" s="1" t="s">
        <v>103</v>
      </c>
      <c r="B49" s="1">
        <v>48</v>
      </c>
      <c r="C49" s="1" t="s">
        <v>104</v>
      </c>
      <c r="D49" s="5">
        <v>1.39</v>
      </c>
      <c r="E49" s="5"/>
      <c r="F49" s="5"/>
      <c r="G49" s="5">
        <v>4.37</v>
      </c>
      <c r="H49" s="5"/>
      <c r="I49" s="5"/>
      <c r="J49" s="5">
        <v>16.7</v>
      </c>
      <c r="K49" s="5"/>
      <c r="L49" s="5"/>
      <c r="M49" s="5">
        <v>8.4700000000000006</v>
      </c>
      <c r="N49" s="5"/>
      <c r="O49" s="5"/>
      <c r="P49" s="5">
        <v>3.08</v>
      </c>
      <c r="Q49" s="5"/>
      <c r="R49" s="5"/>
      <c r="S49" s="5">
        <v>-36.24</v>
      </c>
      <c r="V49" s="1">
        <v>2.8</v>
      </c>
      <c r="Y49" s="1">
        <v>1.5</v>
      </c>
      <c r="AB49" s="1">
        <v>0</v>
      </c>
      <c r="AE49" s="1">
        <v>18.2</v>
      </c>
      <c r="AH49" s="1">
        <v>16.2</v>
      </c>
      <c r="AK49" s="1">
        <v>0</v>
      </c>
      <c r="AN49" s="1">
        <v>14</v>
      </c>
      <c r="AQ49" s="1">
        <v>47.3</v>
      </c>
      <c r="AR49" s="1"/>
      <c r="AS49" s="1"/>
      <c r="AT49" s="1">
        <f t="shared" si="0"/>
        <v>100</v>
      </c>
      <c r="AU49" s="7">
        <v>1.73684530319601</v>
      </c>
      <c r="AX49" s="1">
        <v>50.44</v>
      </c>
      <c r="BA49" s="1">
        <v>1.204</v>
      </c>
      <c r="BD49" s="9">
        <v>2.3838060993471002</v>
      </c>
      <c r="BG49" s="9">
        <v>1.99449921259843</v>
      </c>
      <c r="BJ49" s="1">
        <v>29.228000000000002</v>
      </c>
      <c r="BM49" s="1">
        <v>4913</v>
      </c>
      <c r="BP49" s="1">
        <v>3469</v>
      </c>
      <c r="BS49" s="1">
        <v>1388</v>
      </c>
      <c r="BV49" s="1">
        <v>101.1</v>
      </c>
      <c r="BY49" s="1">
        <v>2.7240000000000002</v>
      </c>
      <c r="CB49" s="1">
        <v>0.3357</v>
      </c>
      <c r="CE49" s="1">
        <v>2.18E-2</v>
      </c>
      <c r="CH49" s="1">
        <v>3.6520000000000001</v>
      </c>
      <c r="CL49" s="1">
        <v>1.1000000000000001</v>
      </c>
      <c r="CO49" s="1">
        <v>4.25</v>
      </c>
      <c r="CP49" s="1"/>
      <c r="CQ49" s="1"/>
      <c r="CR49" s="5">
        <v>22.131830000000001</v>
      </c>
      <c r="CS49" s="1"/>
      <c r="CT49" s="1"/>
      <c r="CU49" s="5">
        <v>0.72518210197710697</v>
      </c>
      <c r="CX49" s="1">
        <v>1.375</v>
      </c>
      <c r="DA49" s="1">
        <v>0.72727272727272696</v>
      </c>
      <c r="DD49" s="5">
        <v>0.33500000000000002</v>
      </c>
      <c r="DG49" s="1">
        <v>17</v>
      </c>
      <c r="DJ49" s="14">
        <v>2.15109971037054</v>
      </c>
      <c r="DM49" s="1" t="s">
        <v>105</v>
      </c>
    </row>
    <row r="50" spans="1:117" x14ac:dyDescent="0.4">
      <c r="A50" s="1" t="s">
        <v>103</v>
      </c>
      <c r="B50" s="1">
        <v>49</v>
      </c>
      <c r="C50" s="1" t="s">
        <v>104</v>
      </c>
      <c r="D50" s="5">
        <v>1.39</v>
      </c>
      <c r="E50" s="5"/>
      <c r="F50" s="5"/>
      <c r="G50" s="5">
        <v>4.32</v>
      </c>
      <c r="H50" s="5"/>
      <c r="I50" s="5"/>
      <c r="J50" s="5">
        <v>15.9</v>
      </c>
      <c r="K50" s="5"/>
      <c r="L50" s="5"/>
      <c r="M50" s="5">
        <v>8.16</v>
      </c>
      <c r="N50" s="5"/>
      <c r="O50" s="5"/>
      <c r="P50" s="5">
        <v>3.05</v>
      </c>
      <c r="Q50" s="5"/>
      <c r="R50" s="5"/>
      <c r="S50" s="5">
        <v>-34.24</v>
      </c>
      <c r="V50" s="1">
        <v>3</v>
      </c>
      <c r="Y50" s="1">
        <v>1.6</v>
      </c>
      <c r="AB50" s="1">
        <v>0</v>
      </c>
      <c r="AE50" s="1">
        <v>17.7</v>
      </c>
      <c r="AH50" s="1">
        <v>16.2</v>
      </c>
      <c r="AK50" s="1">
        <v>0</v>
      </c>
      <c r="AN50" s="1">
        <v>14.5</v>
      </c>
      <c r="AQ50" s="1">
        <v>46.9</v>
      </c>
      <c r="AR50" s="1"/>
      <c r="AS50" s="1"/>
      <c r="AT50" s="1">
        <f t="shared" si="0"/>
        <v>99.9</v>
      </c>
      <c r="AU50" s="7">
        <v>1.1758719163932401</v>
      </c>
      <c r="AX50" s="1">
        <v>50.27</v>
      </c>
      <c r="BA50" s="1">
        <v>1.1970000000000001</v>
      </c>
      <c r="BD50" s="9">
        <v>2.2852954893722202</v>
      </c>
      <c r="BG50" s="9">
        <v>1.7069172310756999</v>
      </c>
      <c r="BJ50" s="1">
        <v>29.265999999999998</v>
      </c>
      <c r="BM50" s="1">
        <v>5264</v>
      </c>
      <c r="BP50" s="1">
        <v>3662</v>
      </c>
      <c r="BS50" s="1">
        <v>1379</v>
      </c>
      <c r="BV50" s="1">
        <v>99.5</v>
      </c>
      <c r="BY50" s="1">
        <v>2.827</v>
      </c>
      <c r="CB50" s="1">
        <v>0.35039999999999999</v>
      </c>
      <c r="CE50" s="1">
        <v>2.5870000000000001E-2</v>
      </c>
      <c r="CH50" s="1">
        <v>3.673</v>
      </c>
      <c r="CL50" s="1">
        <v>1.85</v>
      </c>
      <c r="CO50" s="1">
        <v>4.05</v>
      </c>
      <c r="CP50" s="1"/>
      <c r="CQ50" s="1"/>
      <c r="CR50" s="5">
        <v>20.669425</v>
      </c>
      <c r="CS50" s="1"/>
      <c r="CT50" s="1"/>
      <c r="CU50" s="5">
        <v>0.57593314763231196</v>
      </c>
      <c r="CX50" s="1">
        <v>1.2</v>
      </c>
      <c r="DA50" s="1">
        <v>0.83333333333333304</v>
      </c>
      <c r="DD50" s="5">
        <v>0.41599999999999998</v>
      </c>
      <c r="DG50" s="1">
        <v>17</v>
      </c>
      <c r="DJ50" s="14">
        <v>2.1576106086593199</v>
      </c>
      <c r="DM50" s="1" t="s">
        <v>105</v>
      </c>
    </row>
    <row r="51" spans="1:117" x14ac:dyDescent="0.4">
      <c r="A51" s="1" t="s">
        <v>103</v>
      </c>
      <c r="B51" s="1">
        <v>50</v>
      </c>
      <c r="C51" s="1" t="s">
        <v>104</v>
      </c>
      <c r="D51" s="5">
        <v>1.38</v>
      </c>
      <c r="E51" s="5">
        <f>AVERAGE(D42:D51)</f>
        <v>1.4350000000000001</v>
      </c>
      <c r="F51" s="5">
        <f>STDEV(D42:D51)</f>
        <v>5.0826502273256399E-2</v>
      </c>
      <c r="G51" s="5">
        <v>4.2699999999999996</v>
      </c>
      <c r="H51" s="5">
        <f>AVERAGE(G42:G51)</f>
        <v>4.6150000000000002</v>
      </c>
      <c r="I51" s="5">
        <f>STDEV(G42:G51)</f>
        <v>0.33450626966387997</v>
      </c>
      <c r="J51" s="5">
        <v>15.2</v>
      </c>
      <c r="K51" s="5">
        <f>AVERAGE(J42:J51)</f>
        <v>24.28</v>
      </c>
      <c r="L51" s="5">
        <f>STDEV(J42:J51)</f>
        <v>9.6477746426601207</v>
      </c>
      <c r="M51" s="5">
        <v>7.81</v>
      </c>
      <c r="N51" s="5">
        <f>AVERAGE(M42:M51)</f>
        <v>9.8699999999999992</v>
      </c>
      <c r="O51" s="5">
        <f>STDEV(M42:M51)</f>
        <v>1.79788764943753</v>
      </c>
      <c r="P51" s="5">
        <v>3.03</v>
      </c>
      <c r="Q51" s="5">
        <f>AVERAGE(P42:P51)</f>
        <v>3.2189999999999999</v>
      </c>
      <c r="R51" s="5">
        <f>STDEV(P42:P51)</f>
        <v>0.181135308540329</v>
      </c>
      <c r="S51" s="5">
        <v>-35.32</v>
      </c>
      <c r="T51" s="5">
        <f>AVERAGE(S42:S51)</f>
        <v>-34.744</v>
      </c>
      <c r="U51" s="5">
        <f>STDEV(S42:S51)</f>
        <v>1.6575363243882999</v>
      </c>
      <c r="V51" s="1">
        <v>2.7</v>
      </c>
      <c r="W51" s="5">
        <f>AVERAGE(V42:V51)</f>
        <v>2.86</v>
      </c>
      <c r="X51" s="5">
        <f>STDEV(V42:V51)</f>
        <v>0.26749870196985198</v>
      </c>
      <c r="Y51" s="1">
        <v>1.3</v>
      </c>
      <c r="Z51" s="5">
        <f>AVERAGE(Y42:Y51)</f>
        <v>1.48</v>
      </c>
      <c r="AA51" s="5">
        <f>STDEV(Y42:Y51)</f>
        <v>0.26997942308422102</v>
      </c>
      <c r="AB51" s="1">
        <v>0</v>
      </c>
      <c r="AC51" s="5">
        <f>AVERAGE(AB42:AB51)</f>
        <v>0.48</v>
      </c>
      <c r="AD51" s="5">
        <f>STDEV(AB42:AB51)</f>
        <v>0.86384154925670398</v>
      </c>
      <c r="AE51" s="1">
        <v>18.399999999999999</v>
      </c>
      <c r="AF51" s="5">
        <f>AVERAGE(AE42:AE51)</f>
        <v>17.79</v>
      </c>
      <c r="AG51" s="5">
        <f>STDEV(AE42:AE51)</f>
        <v>0.77524189773257202</v>
      </c>
      <c r="AH51" s="1">
        <v>16.3</v>
      </c>
      <c r="AI51" s="5">
        <f>AVERAGE(AH42:AH51)</f>
        <v>16.38</v>
      </c>
      <c r="AJ51" s="5">
        <f>STDEV(AH42:AH51)</f>
        <v>0.28205594401741602</v>
      </c>
      <c r="AK51" s="1">
        <v>0</v>
      </c>
      <c r="AL51" s="5">
        <f>AVERAGE(AK42:AK51)</f>
        <v>0</v>
      </c>
      <c r="AM51" s="5">
        <f>STDEV(AK42:AK51)</f>
        <v>0</v>
      </c>
      <c r="AN51" s="1">
        <v>14</v>
      </c>
      <c r="AO51" s="5">
        <f>AVERAGE(AN42:AN51)</f>
        <v>14.17</v>
      </c>
      <c r="AP51" s="5">
        <f>STDEV(AN42:AN51)</f>
        <v>0.221359436211787</v>
      </c>
      <c r="AQ51" s="1">
        <v>47.2</v>
      </c>
      <c r="AR51" s="5">
        <f>AVERAGE(AQ42:AQ51)</f>
        <v>46.84</v>
      </c>
      <c r="AS51" s="5">
        <f>STDEV(AQ42:AQ51)</f>
        <v>0.38930136855083802</v>
      </c>
      <c r="AT51" s="1">
        <f t="shared" si="0"/>
        <v>99.9</v>
      </c>
      <c r="AU51" s="7">
        <v>1.3134949568598899</v>
      </c>
      <c r="AV51" s="5">
        <f>AVERAGE(AU42:AU51)</f>
        <v>1.5622189816502601</v>
      </c>
      <c r="AW51" s="5">
        <f>STDEV(AU42:AU51)</f>
        <v>0.602479417901994</v>
      </c>
      <c r="AX51" s="1">
        <v>50.06</v>
      </c>
      <c r="AY51" s="5">
        <f>AVERAGE(AX42:AX51)</f>
        <v>50.115000000000002</v>
      </c>
      <c r="AZ51" s="5">
        <f>STDEV(AX42:AX51)</f>
        <v>0.29489169386591901</v>
      </c>
      <c r="BA51" s="1">
        <v>1.1419999999999999</v>
      </c>
      <c r="BB51" s="5">
        <f>AVERAGE(BA42:BA51)</f>
        <v>1.1826000000000001</v>
      </c>
      <c r="BC51" s="5">
        <f>STDEV(BA42:BA51)</f>
        <v>3.4945036207672697E-2</v>
      </c>
      <c r="BD51" s="9">
        <v>2.5011641056336398</v>
      </c>
      <c r="BE51" s="5">
        <f>AVERAGE(BD42:BD51)</f>
        <v>2.3850792052930401</v>
      </c>
      <c r="BF51" s="5">
        <f>STDEV(BD42:BD51)</f>
        <v>8.0763781413478605E-2</v>
      </c>
      <c r="BG51" s="9">
        <v>1.69158259557344</v>
      </c>
      <c r="BH51" s="5">
        <f>AVERAGE(BG42:BG51)</f>
        <v>1.80877807550417</v>
      </c>
      <c r="BI51" s="5">
        <f>STDEV(BG42:BG51)</f>
        <v>0.11831168843145499</v>
      </c>
      <c r="BJ51" s="1">
        <v>29.204999999999998</v>
      </c>
      <c r="BK51" s="5">
        <f>AVERAGE(BJ42:BJ51)</f>
        <v>29.193899999999999</v>
      </c>
      <c r="BL51" s="5">
        <f>STDEV(BJ42:BJ51)</f>
        <v>0.29908246725982102</v>
      </c>
      <c r="BM51" s="1">
        <v>4869</v>
      </c>
      <c r="BN51" s="5">
        <f>AVERAGE(BM42:BM51)</f>
        <v>5063.8</v>
      </c>
      <c r="BO51" s="5">
        <f>STDEV(BM42:BM51)</f>
        <v>148.17392183211999</v>
      </c>
      <c r="BP51" s="1">
        <v>3421</v>
      </c>
      <c r="BQ51" s="5">
        <f>AVERAGE(BP42:BP51)</f>
        <v>3538.1</v>
      </c>
      <c r="BR51" s="5">
        <f>STDEV(BP42:BP51)</f>
        <v>97.043461053969693</v>
      </c>
      <c r="BS51" s="1">
        <v>1357</v>
      </c>
      <c r="BT51" s="5">
        <f>AVERAGE(BS42:BS51)</f>
        <v>1396.6</v>
      </c>
      <c r="BU51" s="5">
        <f>STDEV(BS42:BS51)</f>
        <v>21.955510571253999</v>
      </c>
      <c r="BV51" s="1">
        <v>98.98</v>
      </c>
      <c r="BW51" s="5">
        <f>AVERAGE(BV42:BV51)</f>
        <v>101.38800000000001</v>
      </c>
      <c r="BX51" s="5">
        <f>STDEV(BV42:BV51)</f>
        <v>1.4041589020556799</v>
      </c>
      <c r="BY51" s="1">
        <v>2.7109999999999999</v>
      </c>
      <c r="BZ51" s="5">
        <f>AVERAGE(BY42:BY51)</f>
        <v>2.7934999999999999</v>
      </c>
      <c r="CA51" s="5">
        <f>STDEV(BY42:BY51)</f>
        <v>9.7718700587167195E-2</v>
      </c>
      <c r="CB51" s="1">
        <v>0.34010000000000001</v>
      </c>
      <c r="CC51" s="5">
        <f>AVERAGE(CB42:CB51)</f>
        <v>0.34810999999999998</v>
      </c>
      <c r="CD51" s="5">
        <f>STDEV(CB42:CB51)</f>
        <v>7.5457788052511699E-3</v>
      </c>
      <c r="CE51" s="1">
        <v>2.5020000000000001E-2</v>
      </c>
      <c r="CF51" s="5">
        <f>AVERAGE(CE42:CE51)</f>
        <v>2.3847E-2</v>
      </c>
      <c r="CG51" s="5">
        <f>STDEV(CE42:CE51)</f>
        <v>1.58235443423891E-3</v>
      </c>
      <c r="CH51" s="1">
        <v>3.5249999999999999</v>
      </c>
      <c r="CI51" s="5">
        <f>AVERAGE(CH42:CH51)</f>
        <v>3.7025999999999999</v>
      </c>
      <c r="CJ51" s="5">
        <f>STDEV(CH42:CH51)</f>
        <v>0.11789656483545199</v>
      </c>
      <c r="CL51" s="1">
        <v>-0.250000000000006</v>
      </c>
      <c r="CM51" s="5">
        <f>AVERAGE(CL42:CL51)</f>
        <v>1.42</v>
      </c>
      <c r="CN51" s="5">
        <f>STDEV(CL42:CL51)</f>
        <v>1.1040833301884401</v>
      </c>
      <c r="CO51" s="1">
        <v>4.5999999999999996</v>
      </c>
      <c r="CP51" s="5">
        <f>AVERAGE(CO42:CO51)</f>
        <v>5.2649999999999997</v>
      </c>
      <c r="CQ51" s="5">
        <f>STDEV(CO42:CO51)</f>
        <v>1.0493516516825401</v>
      </c>
      <c r="CR51" s="5">
        <v>15.227436000000001</v>
      </c>
      <c r="CS51" s="5">
        <f>AVERAGE(CR42:CR51)</f>
        <v>18.651306099999999</v>
      </c>
      <c r="CT51" s="5">
        <f>STDEV(CR42:CR51)</f>
        <v>3.8885883614375598</v>
      </c>
      <c r="CU51" s="5">
        <v>0.59104658197217197</v>
      </c>
      <c r="CV51" s="5">
        <f>AVERAGE(CU42:CU51)</f>
        <v>0.62765823518682595</v>
      </c>
      <c r="CW51" s="5">
        <f>STDEV(CU42:CU51)</f>
        <v>7.5337100165262599E-2</v>
      </c>
      <c r="CX51" s="1">
        <v>1.6666666666666701</v>
      </c>
      <c r="CY51" s="5">
        <f>AVERAGE(CX42:CX51)</f>
        <v>1.2912878787878801</v>
      </c>
      <c r="CZ51" s="5">
        <f>STDEV(CX42:CX51)</f>
        <v>0.21716268773806099</v>
      </c>
      <c r="DA51" s="1">
        <v>0.6</v>
      </c>
      <c r="DB51" s="5">
        <f>AVERAGE(DA42:DA51)</f>
        <v>0.79220779220779203</v>
      </c>
      <c r="DC51" s="5">
        <f>STDEV(DA42:DA51)</f>
        <v>0.118430206215849</v>
      </c>
      <c r="DD51" s="5">
        <v>0.318</v>
      </c>
      <c r="DE51" s="5">
        <f>AVERAGE(DD42:DD51)</f>
        <v>0.41099999999999998</v>
      </c>
      <c r="DF51" s="5">
        <f>STDEV(DD42:DD51)</f>
        <v>8.8750586852519797E-2</v>
      </c>
      <c r="DG51" s="1">
        <v>17</v>
      </c>
      <c r="DH51" s="5">
        <f>AVERAGE(DG42:DG51)</f>
        <v>17</v>
      </c>
      <c r="DI51" s="5">
        <f>STDEV(DG42:DG51)</f>
        <v>0</v>
      </c>
      <c r="DJ51" s="14">
        <v>2.1756940795942499</v>
      </c>
      <c r="DK51" s="5">
        <f>AVERAGE(DJ42:DJ51)</f>
        <v>2.16346861109654</v>
      </c>
      <c r="DL51" s="5">
        <f>STDEV(DJ42:DJ51)</f>
        <v>2.4384789984216101E-2</v>
      </c>
      <c r="DM51" s="1" t="s">
        <v>105</v>
      </c>
    </row>
    <row r="52" spans="1:117" x14ac:dyDescent="0.4">
      <c r="A52" s="1" t="s">
        <v>106</v>
      </c>
      <c r="B52" s="1">
        <v>51</v>
      </c>
      <c r="C52" s="1" t="s">
        <v>107</v>
      </c>
      <c r="D52" s="5">
        <v>1.23</v>
      </c>
      <c r="E52" s="5"/>
      <c r="F52" s="5"/>
      <c r="G52" s="5">
        <v>4.17</v>
      </c>
      <c r="H52" s="5"/>
      <c r="I52" s="5"/>
      <c r="J52" s="5">
        <v>29.8</v>
      </c>
      <c r="K52" s="5"/>
      <c r="L52" s="5"/>
      <c r="M52" s="5">
        <v>12.1</v>
      </c>
      <c r="N52" s="5"/>
      <c r="O52" s="5"/>
      <c r="P52" s="5">
        <v>2.85</v>
      </c>
      <c r="Q52" s="5"/>
      <c r="R52" s="5"/>
      <c r="S52" s="5">
        <v>-38.380000000000003</v>
      </c>
      <c r="V52" s="1">
        <v>4.3</v>
      </c>
      <c r="Y52" s="1">
        <v>7.6</v>
      </c>
      <c r="AB52" s="1">
        <v>0</v>
      </c>
      <c r="AE52" s="1">
        <v>13.3</v>
      </c>
      <c r="AH52" s="1">
        <v>11.3</v>
      </c>
      <c r="AK52" s="1">
        <v>5.9</v>
      </c>
      <c r="AN52" s="1">
        <v>12.2</v>
      </c>
      <c r="AQ52" s="1">
        <v>45.4</v>
      </c>
      <c r="AR52" s="1"/>
      <c r="AS52" s="1"/>
      <c r="AT52" s="1">
        <f t="shared" si="0"/>
        <v>100</v>
      </c>
      <c r="AU52" s="7">
        <v>2.4810122736663001</v>
      </c>
      <c r="AX52" s="1">
        <v>74.010000000000005</v>
      </c>
      <c r="BA52" s="1">
        <v>3.9289999999999998</v>
      </c>
      <c r="BD52" s="9">
        <v>3.85316237617138</v>
      </c>
      <c r="BG52" s="9">
        <v>1.9903067134268499</v>
      </c>
      <c r="BJ52" s="1">
        <v>7.4980000000000002</v>
      </c>
      <c r="BM52" s="1">
        <v>10220</v>
      </c>
      <c r="BP52" s="1">
        <v>1687</v>
      </c>
      <c r="BS52" s="1">
        <v>2722</v>
      </c>
      <c r="BV52" s="1">
        <v>234.9</v>
      </c>
      <c r="BY52" s="1">
        <v>6.0069999999999997</v>
      </c>
      <c r="CB52" s="1">
        <v>0.73740000000000006</v>
      </c>
      <c r="CE52" s="1">
        <v>7.2819999999999996E-2</v>
      </c>
      <c r="CH52" s="1">
        <v>9.109</v>
      </c>
      <c r="CL52" s="1">
        <v>3.15</v>
      </c>
      <c r="CO52" s="1">
        <v>4.3</v>
      </c>
      <c r="CP52" s="1"/>
      <c r="CQ52" s="1"/>
      <c r="CR52" s="5">
        <v>17.069835999999999</v>
      </c>
      <c r="CS52" s="1"/>
      <c r="CT52" s="1"/>
      <c r="CU52" s="5">
        <v>0.65461413923367495</v>
      </c>
      <c r="CX52" s="1">
        <v>3</v>
      </c>
      <c r="DA52" s="1">
        <v>0.33333333333333298</v>
      </c>
      <c r="DD52" s="5">
        <v>0.75700000000000001</v>
      </c>
      <c r="DG52" s="1">
        <v>11</v>
      </c>
      <c r="DJ52" s="14">
        <v>2.13713953961987</v>
      </c>
      <c r="DM52" s="1" t="s">
        <v>105</v>
      </c>
    </row>
    <row r="53" spans="1:117" x14ac:dyDescent="0.4">
      <c r="A53" s="1" t="s">
        <v>106</v>
      </c>
      <c r="B53" s="1">
        <v>52</v>
      </c>
      <c r="C53" s="1" t="s">
        <v>107</v>
      </c>
      <c r="D53" s="5">
        <v>1.21</v>
      </c>
      <c r="E53" s="5"/>
      <c r="F53" s="5"/>
      <c r="G53" s="5">
        <v>4.07</v>
      </c>
      <c r="H53" s="5"/>
      <c r="I53" s="5"/>
      <c r="J53" s="5">
        <v>28.3</v>
      </c>
      <c r="K53" s="5"/>
      <c r="L53" s="5"/>
      <c r="M53" s="5">
        <v>11.7</v>
      </c>
      <c r="N53" s="5"/>
      <c r="O53" s="5"/>
      <c r="P53" s="5">
        <v>2.79</v>
      </c>
      <c r="Q53" s="5"/>
      <c r="R53" s="5"/>
      <c r="S53" s="5">
        <v>-41.23</v>
      </c>
      <c r="V53" s="1">
        <v>3.6</v>
      </c>
      <c r="Y53" s="1">
        <v>6.6</v>
      </c>
      <c r="AB53" s="1">
        <v>0</v>
      </c>
      <c r="AE53" s="1">
        <v>15.5</v>
      </c>
      <c r="AH53" s="1">
        <v>11</v>
      </c>
      <c r="AK53" s="1">
        <v>5.8</v>
      </c>
      <c r="AN53" s="1">
        <v>13.2</v>
      </c>
      <c r="AQ53" s="1">
        <v>44.3</v>
      </c>
      <c r="AR53" s="1"/>
      <c r="AS53" s="1"/>
      <c r="AT53" s="1">
        <f t="shared" si="0"/>
        <v>100</v>
      </c>
      <c r="AU53" s="7">
        <v>3.2033053834001701</v>
      </c>
      <c r="AX53" s="1">
        <v>74.03</v>
      </c>
      <c r="BA53" s="1">
        <v>3.867</v>
      </c>
      <c r="BD53" s="9">
        <v>3.6616538857349901</v>
      </c>
      <c r="BG53" s="9">
        <v>1.9325031683168299</v>
      </c>
      <c r="BJ53" s="1">
        <v>7.31</v>
      </c>
      <c r="BM53" s="1">
        <v>10300</v>
      </c>
      <c r="BP53" s="1">
        <v>1623</v>
      </c>
      <c r="BS53" s="1">
        <v>2769</v>
      </c>
      <c r="BV53" s="1">
        <v>229.7</v>
      </c>
      <c r="BY53" s="1">
        <v>5.8490000000000002</v>
      </c>
      <c r="CB53" s="1">
        <v>0.73580000000000001</v>
      </c>
      <c r="CE53" s="1">
        <v>7.4630000000000002E-2</v>
      </c>
      <c r="CH53" s="1">
        <v>8.8789999999999996</v>
      </c>
      <c r="CL53" s="1">
        <v>3.4</v>
      </c>
      <c r="CO53" s="1">
        <v>4.4000000000000004</v>
      </c>
      <c r="CP53" s="1"/>
      <c r="CQ53" s="1"/>
      <c r="CR53" s="5">
        <v>17.548860000000001</v>
      </c>
      <c r="CS53" s="1"/>
      <c r="CT53" s="1"/>
      <c r="CU53" s="5">
        <v>0.52257217847769</v>
      </c>
      <c r="CX53" s="1">
        <v>2.5</v>
      </c>
      <c r="DA53" s="1">
        <v>0.4</v>
      </c>
      <c r="DD53" s="13">
        <v>0.8</v>
      </c>
      <c r="DG53" s="1">
        <v>11</v>
      </c>
      <c r="DJ53" s="14">
        <v>2.6417457225843499</v>
      </c>
      <c r="DM53" s="1" t="s">
        <v>105</v>
      </c>
    </row>
    <row r="54" spans="1:117" x14ac:dyDescent="0.4">
      <c r="A54" s="1" t="s">
        <v>106</v>
      </c>
      <c r="B54" s="1">
        <v>53</v>
      </c>
      <c r="C54" s="1" t="s">
        <v>107</v>
      </c>
      <c r="D54" s="5">
        <v>1.2</v>
      </c>
      <c r="E54" s="5"/>
      <c r="F54" s="5"/>
      <c r="G54" s="5">
        <v>4</v>
      </c>
      <c r="H54" s="5"/>
      <c r="I54" s="5"/>
      <c r="J54" s="5">
        <v>27.2</v>
      </c>
      <c r="K54" s="5"/>
      <c r="L54" s="5"/>
      <c r="M54" s="5">
        <v>11.4</v>
      </c>
      <c r="N54" s="5"/>
      <c r="O54" s="5"/>
      <c r="P54" s="5">
        <v>2.75</v>
      </c>
      <c r="Q54" s="5"/>
      <c r="R54" s="5"/>
      <c r="S54" s="5">
        <v>-37.700000000000003</v>
      </c>
      <c r="V54" s="1">
        <v>2.9</v>
      </c>
      <c r="Y54" s="1">
        <v>6.7</v>
      </c>
      <c r="AB54" s="1">
        <v>0</v>
      </c>
      <c r="AE54" s="1">
        <v>13.2</v>
      </c>
      <c r="AH54" s="1">
        <v>12.3</v>
      </c>
      <c r="AK54" s="1">
        <v>5.8</v>
      </c>
      <c r="AN54" s="1">
        <v>13.8</v>
      </c>
      <c r="AQ54" s="1">
        <v>45.3</v>
      </c>
      <c r="AR54" s="1"/>
      <c r="AS54" s="1"/>
      <c r="AT54" s="1">
        <f t="shared" si="0"/>
        <v>99.999999999999986</v>
      </c>
      <c r="AU54" s="7">
        <v>3.4726272937173399</v>
      </c>
      <c r="AX54" s="1">
        <v>74.069999999999993</v>
      </c>
      <c r="BA54" s="1">
        <v>3.9489999999999998</v>
      </c>
      <c r="BD54" s="9">
        <v>3.8806067738974699</v>
      </c>
      <c r="BG54" s="9">
        <v>1.8995288844621501</v>
      </c>
      <c r="BJ54" s="1">
        <v>7.5629999999999997</v>
      </c>
      <c r="BM54" s="1">
        <v>10500</v>
      </c>
      <c r="BP54" s="1">
        <v>1599</v>
      </c>
      <c r="BS54" s="1">
        <v>2881</v>
      </c>
      <c r="BV54" s="1">
        <v>223.7</v>
      </c>
      <c r="BY54" s="1">
        <v>6.3710000000000004</v>
      </c>
      <c r="CB54" s="1">
        <v>0.72619999999999996</v>
      </c>
      <c r="CE54" s="1">
        <v>7.8310000000000005E-2</v>
      </c>
      <c r="CH54" s="1">
        <v>8.9049999999999994</v>
      </c>
      <c r="CL54" s="1">
        <v>2.15</v>
      </c>
      <c r="CO54" s="1">
        <v>5.95</v>
      </c>
      <c r="CP54" s="1"/>
      <c r="CQ54" s="1"/>
      <c r="CR54" s="5">
        <v>16.606933000000001</v>
      </c>
      <c r="CS54" s="1"/>
      <c r="CT54" s="1"/>
      <c r="CU54" s="5">
        <v>0.72333934267091904</v>
      </c>
      <c r="CX54" s="1">
        <v>3.3333333333333299</v>
      </c>
      <c r="DA54" s="1">
        <v>0.3</v>
      </c>
      <c r="DD54" s="5">
        <v>0.84199999999999997</v>
      </c>
      <c r="DG54" s="1">
        <v>11</v>
      </c>
      <c r="DJ54" s="14">
        <v>2.6458078001334302</v>
      </c>
      <c r="DM54" s="1" t="s">
        <v>105</v>
      </c>
    </row>
    <row r="55" spans="1:117" x14ac:dyDescent="0.4">
      <c r="A55" s="1" t="s">
        <v>106</v>
      </c>
      <c r="B55" s="1">
        <v>54</v>
      </c>
      <c r="C55" s="1" t="s">
        <v>107</v>
      </c>
      <c r="D55" s="5">
        <v>1.19</v>
      </c>
      <c r="E55" s="5"/>
      <c r="F55" s="5"/>
      <c r="G55" s="5">
        <v>3.95</v>
      </c>
      <c r="H55" s="5"/>
      <c r="I55" s="5"/>
      <c r="J55" s="5">
        <v>26.4</v>
      </c>
      <c r="K55" s="5"/>
      <c r="L55" s="5"/>
      <c r="M55" s="5">
        <v>11.1</v>
      </c>
      <c r="N55" s="5"/>
      <c r="O55" s="5"/>
      <c r="P55" s="5">
        <v>2.73</v>
      </c>
      <c r="Q55" s="5"/>
      <c r="R55" s="5"/>
      <c r="S55" s="5">
        <v>-38.15</v>
      </c>
      <c r="V55" s="1">
        <v>4.3</v>
      </c>
      <c r="Y55" s="1">
        <v>6</v>
      </c>
      <c r="AB55" s="1">
        <v>0</v>
      </c>
      <c r="AE55" s="1">
        <v>13.9</v>
      </c>
      <c r="AH55" s="1">
        <v>11.9</v>
      </c>
      <c r="AK55" s="1">
        <v>7.2</v>
      </c>
      <c r="AN55" s="1">
        <v>12.3</v>
      </c>
      <c r="AQ55" s="1">
        <v>44.6</v>
      </c>
      <c r="AR55" s="1"/>
      <c r="AS55" s="1"/>
      <c r="AT55" s="1">
        <f t="shared" si="0"/>
        <v>100.20000000000002</v>
      </c>
      <c r="AU55" s="7">
        <v>3.2912565317778602</v>
      </c>
      <c r="AX55" s="1">
        <v>73.73</v>
      </c>
      <c r="BA55" s="9">
        <v>3.9</v>
      </c>
      <c r="BD55" s="9">
        <v>3.6332408508384599</v>
      </c>
      <c r="BG55" s="9">
        <v>1.9507982142857101</v>
      </c>
      <c r="BJ55" s="1">
        <v>7.6230000000000002</v>
      </c>
      <c r="BM55" s="1">
        <v>10140</v>
      </c>
      <c r="BP55" s="1">
        <v>1646</v>
      </c>
      <c r="BS55" s="1">
        <v>2697</v>
      </c>
      <c r="BV55" s="1">
        <v>232.3</v>
      </c>
      <c r="BY55" s="1">
        <v>5.8819999999999997</v>
      </c>
      <c r="CB55" s="1">
        <v>0.68510000000000004</v>
      </c>
      <c r="CE55" s="1">
        <v>7.9009999999999997E-2</v>
      </c>
      <c r="CH55" s="1">
        <v>9.3019999999999996</v>
      </c>
      <c r="CL55" s="1">
        <v>2.0499999999999998</v>
      </c>
      <c r="CO55" s="1">
        <v>6.6999999999999904</v>
      </c>
      <c r="CP55" s="1"/>
      <c r="CQ55" s="1"/>
      <c r="CR55" s="5">
        <v>17.079048</v>
      </c>
      <c r="CS55" s="1"/>
      <c r="CT55" s="1"/>
      <c r="CU55" s="5">
        <v>0.576725997842503</v>
      </c>
      <c r="CX55" s="1">
        <v>2</v>
      </c>
      <c r="DA55" s="1">
        <v>0.5</v>
      </c>
      <c r="DD55" s="5">
        <v>0.81100000000000005</v>
      </c>
      <c r="DG55" s="1">
        <v>11</v>
      </c>
      <c r="DJ55" s="14">
        <v>2.6515940066706598</v>
      </c>
      <c r="DM55" s="1" t="s">
        <v>105</v>
      </c>
    </row>
    <row r="56" spans="1:117" x14ac:dyDescent="0.4">
      <c r="A56" s="1" t="s">
        <v>106</v>
      </c>
      <c r="B56" s="1">
        <v>55</v>
      </c>
      <c r="C56" s="1" t="s">
        <v>107</v>
      </c>
      <c r="D56" s="5">
        <v>1.18</v>
      </c>
      <c r="E56" s="5"/>
      <c r="F56" s="5"/>
      <c r="G56" s="5">
        <v>3.89</v>
      </c>
      <c r="H56" s="5"/>
      <c r="I56" s="5"/>
      <c r="J56" s="5">
        <v>25.4</v>
      </c>
      <c r="K56" s="5"/>
      <c r="L56" s="5"/>
      <c r="M56" s="5">
        <v>10.8</v>
      </c>
      <c r="N56" s="5"/>
      <c r="O56" s="5"/>
      <c r="P56" s="5">
        <v>2.7</v>
      </c>
      <c r="Q56" s="5"/>
      <c r="R56" s="5"/>
      <c r="S56" s="5">
        <v>-39.76</v>
      </c>
      <c r="V56" s="1">
        <v>3.6</v>
      </c>
      <c r="Y56" s="1">
        <v>7.4</v>
      </c>
      <c r="AB56" s="1">
        <v>0</v>
      </c>
      <c r="AE56" s="1">
        <v>13</v>
      </c>
      <c r="AH56" s="1">
        <v>9.1</v>
      </c>
      <c r="AK56" s="1">
        <v>6.8</v>
      </c>
      <c r="AN56" s="1">
        <v>12.7</v>
      </c>
      <c r="AQ56" s="1">
        <v>47.4</v>
      </c>
      <c r="AR56" s="1"/>
      <c r="AS56" s="1"/>
      <c r="AT56" s="1">
        <f t="shared" si="0"/>
        <v>100</v>
      </c>
      <c r="AU56" s="7">
        <v>2.6560031595576601</v>
      </c>
      <c r="AX56" s="1">
        <v>73.900000000000006</v>
      </c>
      <c r="BA56" s="1">
        <v>3.9470000000000001</v>
      </c>
      <c r="BD56" s="9">
        <v>3.6738083374849202</v>
      </c>
      <c r="BG56" s="9">
        <v>2.2974727364185101</v>
      </c>
      <c r="BJ56" s="1">
        <v>7.3650000000000002</v>
      </c>
      <c r="BM56" s="1">
        <v>10450</v>
      </c>
      <c r="BP56" s="1">
        <v>1595</v>
      </c>
      <c r="BS56" s="1">
        <v>2743</v>
      </c>
      <c r="BV56" s="1">
        <v>223.2</v>
      </c>
      <c r="BY56" s="1">
        <v>5.9480000000000004</v>
      </c>
      <c r="CB56" s="1">
        <v>0.71909999999999996</v>
      </c>
      <c r="CE56" s="1">
        <v>7.324E-2</v>
      </c>
      <c r="CH56" s="1">
        <v>8.9049999999999994</v>
      </c>
      <c r="CL56" s="1">
        <v>2.4</v>
      </c>
      <c r="CO56" s="1">
        <v>6.5999999999999899</v>
      </c>
      <c r="CP56" s="1"/>
      <c r="CQ56" s="1"/>
      <c r="CR56" s="5">
        <v>17.22644</v>
      </c>
      <c r="CS56" s="1"/>
      <c r="CT56" s="1"/>
      <c r="CU56" s="5">
        <v>0.56978609625668497</v>
      </c>
      <c r="CX56" s="1">
        <v>3.125</v>
      </c>
      <c r="DA56" s="1">
        <v>0.32</v>
      </c>
      <c r="DD56" s="5">
        <v>0.78500000000000003</v>
      </c>
      <c r="DG56" s="1">
        <v>11</v>
      </c>
      <c r="DJ56" s="14">
        <v>1.9744075445256699</v>
      </c>
      <c r="DM56" s="1" t="s">
        <v>105</v>
      </c>
    </row>
    <row r="57" spans="1:117" x14ac:dyDescent="0.4">
      <c r="A57" s="1" t="s">
        <v>106</v>
      </c>
      <c r="B57" s="1">
        <v>56</v>
      </c>
      <c r="C57" s="1" t="s">
        <v>107</v>
      </c>
      <c r="D57" s="5">
        <v>1.17</v>
      </c>
      <c r="E57" s="5"/>
      <c r="F57" s="5"/>
      <c r="G57" s="5">
        <v>3.85</v>
      </c>
      <c r="H57" s="5"/>
      <c r="I57" s="5"/>
      <c r="J57" s="5">
        <v>24.6</v>
      </c>
      <c r="K57" s="5"/>
      <c r="L57" s="5"/>
      <c r="M57" s="5">
        <v>10.6</v>
      </c>
      <c r="N57" s="5"/>
      <c r="O57" s="5"/>
      <c r="P57" s="5">
        <v>2.67</v>
      </c>
      <c r="Q57" s="5"/>
      <c r="R57" s="5"/>
      <c r="S57" s="5">
        <v>-39.119999999999997</v>
      </c>
      <c r="V57" s="1">
        <v>3.7</v>
      </c>
      <c r="Y57" s="1">
        <v>9.1999999999999993</v>
      </c>
      <c r="AB57" s="1">
        <v>0</v>
      </c>
      <c r="AE57" s="1">
        <v>11.8</v>
      </c>
      <c r="AH57" s="1">
        <v>11.6</v>
      </c>
      <c r="AK57" s="1">
        <v>6</v>
      </c>
      <c r="AN57" s="1">
        <v>12</v>
      </c>
      <c r="AQ57" s="1">
        <v>45.8</v>
      </c>
      <c r="AR57" s="1"/>
      <c r="AS57" s="1"/>
      <c r="AT57" s="1">
        <f t="shared" si="0"/>
        <v>100.1</v>
      </c>
      <c r="AU57" s="7">
        <v>2.4053651719528499</v>
      </c>
      <c r="AX57" s="1">
        <v>73.89</v>
      </c>
      <c r="BA57" s="1">
        <v>3.8959999999999999</v>
      </c>
      <c r="BD57" s="9">
        <v>3.8978227781082899</v>
      </c>
      <c r="BG57" s="9">
        <v>2.1625322645290601</v>
      </c>
      <c r="BJ57" s="1">
        <v>7.7949999999999999</v>
      </c>
      <c r="BM57" s="1">
        <v>10320</v>
      </c>
      <c r="BP57" s="1">
        <v>1616</v>
      </c>
      <c r="BS57" s="1">
        <v>2764</v>
      </c>
      <c r="BV57" s="10">
        <v>227</v>
      </c>
      <c r="BY57" s="1">
        <v>5.9260000000000002</v>
      </c>
      <c r="CB57" s="1">
        <v>0.73570000000000002</v>
      </c>
      <c r="CE57" s="1">
        <v>7.707E-2</v>
      </c>
      <c r="CH57" s="1">
        <v>8.9079999999999995</v>
      </c>
      <c r="CL57" s="1">
        <v>3.8</v>
      </c>
      <c r="CO57" s="1">
        <v>4.25</v>
      </c>
      <c r="CP57" s="1"/>
      <c r="CQ57" s="1"/>
      <c r="CR57" s="5">
        <v>19.962403999999999</v>
      </c>
      <c r="CS57" s="1"/>
      <c r="CT57" s="1"/>
      <c r="CU57" s="5">
        <v>0.78899400092293503</v>
      </c>
      <c r="CX57" s="1">
        <v>4</v>
      </c>
      <c r="DA57" s="1">
        <v>0.25</v>
      </c>
      <c r="DD57" s="5">
        <v>0.84399999999999997</v>
      </c>
      <c r="DG57" s="1">
        <v>11</v>
      </c>
      <c r="DJ57" s="14">
        <v>2.2869907354729002</v>
      </c>
      <c r="DM57" s="1" t="s">
        <v>105</v>
      </c>
    </row>
    <row r="58" spans="1:117" x14ac:dyDescent="0.4">
      <c r="A58" s="1" t="s">
        <v>106</v>
      </c>
      <c r="B58" s="1">
        <v>57</v>
      </c>
      <c r="C58" s="1" t="s">
        <v>107</v>
      </c>
      <c r="D58" s="5">
        <v>1.1599999999999999</v>
      </c>
      <c r="E58" s="5"/>
      <c r="F58" s="5"/>
      <c r="G58" s="5">
        <v>3.8</v>
      </c>
      <c r="H58" s="5"/>
      <c r="I58" s="5"/>
      <c r="J58" s="5">
        <v>23.9</v>
      </c>
      <c r="K58" s="5"/>
      <c r="L58" s="5"/>
      <c r="M58" s="5">
        <v>10.4</v>
      </c>
      <c r="N58" s="5"/>
      <c r="O58" s="5"/>
      <c r="P58" s="5">
        <v>2.65</v>
      </c>
      <c r="Q58" s="5"/>
      <c r="R58" s="5"/>
      <c r="S58" s="5">
        <v>-36.869999999999997</v>
      </c>
      <c r="V58" s="1">
        <v>3.7</v>
      </c>
      <c r="Y58" s="1">
        <v>8.1999999999999993</v>
      </c>
      <c r="AB58" s="1">
        <v>0.8</v>
      </c>
      <c r="AE58" s="1">
        <v>11.2</v>
      </c>
      <c r="AH58" s="1">
        <v>13.1</v>
      </c>
      <c r="AK58" s="1">
        <v>3.8</v>
      </c>
      <c r="AN58" s="1">
        <v>13</v>
      </c>
      <c r="AQ58" s="1">
        <v>46.1</v>
      </c>
      <c r="AR58" s="1"/>
      <c r="AS58" s="1"/>
      <c r="AT58" s="1">
        <f t="shared" si="0"/>
        <v>99.9</v>
      </c>
      <c r="AU58" s="7">
        <v>4.5850042532507</v>
      </c>
      <c r="AX58" s="1">
        <v>73.540000000000006</v>
      </c>
      <c r="BA58" s="1">
        <v>3.891</v>
      </c>
      <c r="BD58" s="9">
        <v>3.77421176783275</v>
      </c>
      <c r="BG58" s="9">
        <v>2.0668535856573702</v>
      </c>
      <c r="BJ58" s="1">
        <v>7.4690000000000003</v>
      </c>
      <c r="BM58" s="1">
        <v>10330</v>
      </c>
      <c r="BP58" s="1">
        <v>1649</v>
      </c>
      <c r="BS58" s="1">
        <v>2709</v>
      </c>
      <c r="BV58" s="1">
        <v>231.7</v>
      </c>
      <c r="BY58" s="1">
        <v>5.9329999999999998</v>
      </c>
      <c r="CB58" s="1">
        <v>0.74299999999999999</v>
      </c>
      <c r="CE58" s="1">
        <v>7.5520000000000004E-2</v>
      </c>
      <c r="CH58" s="1">
        <v>8.9830000000000005</v>
      </c>
      <c r="CL58" s="1">
        <v>6.35</v>
      </c>
      <c r="CO58" s="1">
        <v>6.15</v>
      </c>
      <c r="CP58" s="1"/>
      <c r="CQ58" s="1"/>
      <c r="CR58" s="5">
        <v>17.288620999999999</v>
      </c>
      <c r="CS58" s="1"/>
      <c r="CT58" s="1"/>
      <c r="CU58" s="5">
        <v>0.525109897429066</v>
      </c>
      <c r="CX58" s="1">
        <v>4</v>
      </c>
      <c r="DA58" s="1">
        <v>0.25</v>
      </c>
      <c r="DD58" s="5">
        <v>0.79500000000000004</v>
      </c>
      <c r="DG58" s="1">
        <v>11</v>
      </c>
      <c r="DJ58" s="14">
        <v>2.9302220848009002</v>
      </c>
      <c r="DM58" s="1" t="s">
        <v>105</v>
      </c>
    </row>
    <row r="59" spans="1:117" x14ac:dyDescent="0.4">
      <c r="A59" s="1" t="s">
        <v>106</v>
      </c>
      <c r="B59" s="1">
        <v>58</v>
      </c>
      <c r="C59" s="1" t="s">
        <v>107</v>
      </c>
      <c r="D59" s="5">
        <v>1.1599999999999999</v>
      </c>
      <c r="E59" s="5"/>
      <c r="F59" s="5"/>
      <c r="G59" s="5">
        <v>3.77</v>
      </c>
      <c r="H59" s="5"/>
      <c r="I59" s="5"/>
      <c r="J59" s="5">
        <v>23.4</v>
      </c>
      <c r="K59" s="5"/>
      <c r="L59" s="5"/>
      <c r="M59" s="5">
        <v>10.199999999999999</v>
      </c>
      <c r="N59" s="5"/>
      <c r="O59" s="5"/>
      <c r="P59" s="5">
        <v>2.63</v>
      </c>
      <c r="Q59" s="5"/>
      <c r="R59" s="5"/>
      <c r="S59" s="5">
        <v>-37.520000000000003</v>
      </c>
      <c r="V59" s="1">
        <v>3.8</v>
      </c>
      <c r="Y59" s="1">
        <v>0.3</v>
      </c>
      <c r="AB59" s="1">
        <v>1.6</v>
      </c>
      <c r="AE59" s="1">
        <v>15.9</v>
      </c>
      <c r="AH59" s="1">
        <v>13.6</v>
      </c>
      <c r="AK59" s="1">
        <v>6.5</v>
      </c>
      <c r="AN59" s="1">
        <v>14</v>
      </c>
      <c r="AQ59" s="1">
        <v>44.4</v>
      </c>
      <c r="AR59" s="1"/>
      <c r="AS59" s="1"/>
      <c r="AT59" s="1">
        <f t="shared" si="0"/>
        <v>100.1</v>
      </c>
      <c r="AU59" s="7">
        <v>2.4914934986024999</v>
      </c>
      <c r="AX59" s="1">
        <v>73.5</v>
      </c>
      <c r="BA59" s="1">
        <v>3.915</v>
      </c>
      <c r="BD59" s="9">
        <v>3.69193073077024</v>
      </c>
      <c r="BG59" s="9">
        <v>2.0724488999999999</v>
      </c>
      <c r="BJ59" s="1">
        <v>7.62</v>
      </c>
      <c r="BM59" s="1">
        <v>10210</v>
      </c>
      <c r="BP59" s="1">
        <v>1657</v>
      </c>
      <c r="BS59" s="1">
        <v>2677</v>
      </c>
      <c r="BV59" s="1">
        <v>233.9</v>
      </c>
      <c r="BY59" s="1">
        <v>5.9740000000000002</v>
      </c>
      <c r="CB59" s="1">
        <v>0.75039999999999996</v>
      </c>
      <c r="CE59" s="1">
        <v>7.6689999999999994E-2</v>
      </c>
      <c r="CH59" s="1">
        <v>9.0820000000000007</v>
      </c>
      <c r="CL59" s="1">
        <v>2.5</v>
      </c>
      <c r="CO59" s="1">
        <v>5</v>
      </c>
      <c r="CP59" s="1"/>
      <c r="CQ59" s="1"/>
      <c r="CR59" s="5">
        <v>15.789368</v>
      </c>
      <c r="CS59" s="1"/>
      <c r="CT59" s="1"/>
      <c r="CU59" s="5">
        <v>0.54565344224037304</v>
      </c>
      <c r="CX59" s="1">
        <v>2.0833333333333299</v>
      </c>
      <c r="DA59" s="1">
        <v>0.48</v>
      </c>
      <c r="DD59" s="5">
        <v>0.81799999999999995</v>
      </c>
      <c r="DG59" s="1">
        <v>11</v>
      </c>
      <c r="DJ59" s="14">
        <v>2.8157731904829801</v>
      </c>
      <c r="DM59" s="1" t="s">
        <v>105</v>
      </c>
    </row>
    <row r="60" spans="1:117" x14ac:dyDescent="0.4">
      <c r="A60" s="1" t="s">
        <v>106</v>
      </c>
      <c r="B60" s="1">
        <v>59</v>
      </c>
      <c r="C60" s="1" t="s">
        <v>107</v>
      </c>
      <c r="D60" s="5">
        <v>1.1499999999999999</v>
      </c>
      <c r="E60" s="5"/>
      <c r="F60" s="5"/>
      <c r="G60" s="5">
        <v>3.73</v>
      </c>
      <c r="H60" s="5"/>
      <c r="I60" s="5"/>
      <c r="J60" s="5">
        <v>22.8</v>
      </c>
      <c r="K60" s="5"/>
      <c r="L60" s="5"/>
      <c r="M60" s="5">
        <v>10.1</v>
      </c>
      <c r="N60" s="5"/>
      <c r="O60" s="5"/>
      <c r="P60" s="5">
        <v>2.61</v>
      </c>
      <c r="Q60" s="5"/>
      <c r="R60" s="5"/>
      <c r="S60" s="5">
        <v>-39.06</v>
      </c>
      <c r="V60" s="1">
        <v>3.5</v>
      </c>
      <c r="Y60" s="1">
        <v>6.1</v>
      </c>
      <c r="AB60" s="1">
        <v>0.6</v>
      </c>
      <c r="AE60" s="1">
        <v>15.2</v>
      </c>
      <c r="AH60" s="1">
        <v>8.8000000000000007</v>
      </c>
      <c r="AK60" s="1">
        <v>5.9</v>
      </c>
      <c r="AN60" s="1">
        <v>13.2</v>
      </c>
      <c r="AQ60" s="1">
        <v>46.7</v>
      </c>
      <c r="AR60" s="1"/>
      <c r="AS60" s="1"/>
      <c r="AT60" s="1">
        <f t="shared" si="0"/>
        <v>100</v>
      </c>
      <c r="AU60" s="7">
        <v>2.89798274395431</v>
      </c>
      <c r="AX60" s="1">
        <v>73.56</v>
      </c>
      <c r="BA60" s="1">
        <v>3.8980000000000001</v>
      </c>
      <c r="BD60" s="9">
        <v>3.6598314420331701</v>
      </c>
      <c r="BG60" s="9">
        <v>1.85197680722892</v>
      </c>
      <c r="BJ60" s="1">
        <v>7.6529999999999996</v>
      </c>
      <c r="BM60" s="1">
        <v>10280</v>
      </c>
      <c r="BP60" s="1">
        <v>1739</v>
      </c>
      <c r="BS60" s="1">
        <v>2781</v>
      </c>
      <c r="BV60" s="1">
        <v>244.2</v>
      </c>
      <c r="BY60" s="1">
        <v>6.3239999999999998</v>
      </c>
      <c r="CB60" s="1">
        <v>0.65849999999999997</v>
      </c>
      <c r="CE60" s="1">
        <v>7.8609999999999999E-2</v>
      </c>
      <c r="CH60" s="1">
        <v>9.6549999999999994</v>
      </c>
      <c r="CL60" s="1">
        <v>0.64999999999999503</v>
      </c>
      <c r="CO60" s="1">
        <v>4.25</v>
      </c>
      <c r="CP60" s="1"/>
      <c r="CQ60" s="1"/>
      <c r="CR60" s="5">
        <v>17.408377000000002</v>
      </c>
      <c r="CS60" s="1"/>
      <c r="CT60" s="1"/>
      <c r="CU60" s="5">
        <v>0.55404153988622795</v>
      </c>
      <c r="CX60" s="1">
        <v>1.875</v>
      </c>
      <c r="DA60" s="1">
        <v>0.53333333333333299</v>
      </c>
      <c r="DD60" s="5">
        <v>0.78800000000000003</v>
      </c>
      <c r="DG60" s="1">
        <v>11</v>
      </c>
      <c r="DJ60" s="14">
        <v>2.8092023066482099</v>
      </c>
      <c r="DM60" s="1" t="s">
        <v>105</v>
      </c>
    </row>
    <row r="61" spans="1:117" x14ac:dyDescent="0.4">
      <c r="A61" s="1" t="s">
        <v>106</v>
      </c>
      <c r="B61" s="1">
        <v>60</v>
      </c>
      <c r="C61" s="1" t="s">
        <v>107</v>
      </c>
      <c r="D61" s="5">
        <v>1.1499999999999999</v>
      </c>
      <c r="E61" s="5">
        <f>AVERAGE(D52:D61)</f>
        <v>1.18</v>
      </c>
      <c r="F61" s="5">
        <f>STDEV(D52:D61)</f>
        <v>2.70801280154532E-2</v>
      </c>
      <c r="G61" s="5">
        <v>3.7</v>
      </c>
      <c r="H61" s="5">
        <f>AVERAGE(G52:G61)</f>
        <v>3.8929999999999998</v>
      </c>
      <c r="I61" s="5">
        <f>STDEV(G52:G61)</f>
        <v>0.15355418877024801</v>
      </c>
      <c r="J61" s="5">
        <v>22.3</v>
      </c>
      <c r="K61" s="5">
        <f>AVERAGE(J52:J61)</f>
        <v>25.41</v>
      </c>
      <c r="L61" s="5">
        <f>STDEV(J52:J61)</f>
        <v>2.47810411403557</v>
      </c>
      <c r="M61" s="5">
        <v>9.94</v>
      </c>
      <c r="N61" s="5">
        <f>AVERAGE(M52:M61)</f>
        <v>10.834</v>
      </c>
      <c r="O61" s="5">
        <f>STDEV(M52:M61)</f>
        <v>0.72480188864115003</v>
      </c>
      <c r="P61" s="5">
        <v>2.59</v>
      </c>
      <c r="Q61" s="5">
        <f>AVERAGE(P52:P61)</f>
        <v>2.6970000000000001</v>
      </c>
      <c r="R61" s="5">
        <f>STDEV(P52:P61)</f>
        <v>8.3273311717767404E-2</v>
      </c>
      <c r="S61" s="5">
        <v>-36.700000000000003</v>
      </c>
      <c r="T61" s="5">
        <f>AVERAGE(S52:S61)</f>
        <v>-38.448999999999998</v>
      </c>
      <c r="U61" s="5">
        <f>STDEV(S52:S61)</f>
        <v>1.3883119246048401</v>
      </c>
      <c r="V61" s="1">
        <v>3.7</v>
      </c>
      <c r="W61" s="5">
        <f>AVERAGE(V52:V61)</f>
        <v>3.71</v>
      </c>
      <c r="X61" s="5">
        <f>STDEV(V52:V61)</f>
        <v>0.39846929339382903</v>
      </c>
      <c r="Y61" s="1">
        <v>5.7</v>
      </c>
      <c r="Z61" s="5">
        <f>AVERAGE(Y52:Y61)</f>
        <v>6.38</v>
      </c>
      <c r="AA61" s="5">
        <f>STDEV(Y52:Y61)</f>
        <v>2.3943451900026602</v>
      </c>
      <c r="AB61" s="1">
        <v>0</v>
      </c>
      <c r="AC61" s="5">
        <f>AVERAGE(AB52:AB61)</f>
        <v>0.3</v>
      </c>
      <c r="AD61" s="5">
        <f>STDEV(AB52:AB61)</f>
        <v>0.54365021434333605</v>
      </c>
      <c r="AE61" s="1">
        <v>14.8</v>
      </c>
      <c r="AF61" s="5">
        <f>AVERAGE(AE52:AE61)</f>
        <v>13.78</v>
      </c>
      <c r="AG61" s="5">
        <f>STDEV(AE52:AE61)</f>
        <v>1.5732485852881299</v>
      </c>
      <c r="AH61" s="1">
        <v>13.3</v>
      </c>
      <c r="AI61" s="5">
        <f>AVERAGE(AH52:AH61)</f>
        <v>11.6</v>
      </c>
      <c r="AJ61" s="5">
        <f>STDEV(AH52:AH61)</f>
        <v>1.6418147141366299</v>
      </c>
      <c r="AK61" s="1">
        <v>5.8</v>
      </c>
      <c r="AL61" s="5">
        <f>AVERAGE(AK52:AK61)</f>
        <v>5.9499999999999993</v>
      </c>
      <c r="AM61" s="5">
        <f>STDEV(AK52:AK61)</f>
        <v>0.89969130508439032</v>
      </c>
      <c r="AN61" s="1">
        <v>13.3</v>
      </c>
      <c r="AO61" s="5">
        <f>AVERAGE(AN52:AN61)</f>
        <v>12.97</v>
      </c>
      <c r="AP61" s="5">
        <f>STDEV(AN52:AN61)</f>
        <v>0.66841437580125196</v>
      </c>
      <c r="AQ61" s="1">
        <v>43.6</v>
      </c>
      <c r="AR61" s="5">
        <f>AVERAGE(AQ52:AQ61)</f>
        <v>45.36</v>
      </c>
      <c r="AS61" s="5">
        <f>STDEV(AQ52:AQ61)</f>
        <v>1.17492316533654</v>
      </c>
      <c r="AT61" s="1">
        <f t="shared" si="0"/>
        <v>100.19999999999999</v>
      </c>
      <c r="AU61" s="7">
        <v>2.3657187993680902</v>
      </c>
      <c r="AV61" s="5">
        <f>AVERAGE(AU52:AU61)</f>
        <v>2.9849769109247801</v>
      </c>
      <c r="AW61" s="5">
        <f>STDEV(AU52:AU61)</f>
        <v>0.68896808866386094</v>
      </c>
      <c r="AX61" s="1">
        <v>73.7</v>
      </c>
      <c r="AY61" s="5">
        <f>AVERAGE(AX52:AX61)</f>
        <v>73.793000000000006</v>
      </c>
      <c r="AZ61" s="5">
        <f>STDEV(AX52:AX61)</f>
        <v>0.215409171371858</v>
      </c>
      <c r="BA61" s="1">
        <v>3.9340000000000002</v>
      </c>
      <c r="BB61" s="5">
        <f>AVERAGE(BA52:BA61)</f>
        <v>3.9125999999999999</v>
      </c>
      <c r="BC61" s="5">
        <f>STDEV(BA52:BA61)</f>
        <v>2.67382372891957E-2</v>
      </c>
      <c r="BD61" s="9">
        <v>3.8587372980176302</v>
      </c>
      <c r="BE61" s="5">
        <f>AVERAGE(BD52:BD61)</f>
        <v>3.75850062408893</v>
      </c>
      <c r="BF61" s="5">
        <f>STDEV(BD52:BD61)</f>
        <v>0.105401294365757</v>
      </c>
      <c r="BG61" s="9">
        <v>1.92871610337972</v>
      </c>
      <c r="BH61" s="5">
        <f>AVERAGE(BG52:BG61)</f>
        <v>2.0153137377705099</v>
      </c>
      <c r="BI61" s="5">
        <f>STDEV(BG52:BG61)</f>
        <v>0.13598905498807301</v>
      </c>
      <c r="BJ61" s="1">
        <v>7.37</v>
      </c>
      <c r="BK61" s="5">
        <f>AVERAGE(BJ52:BJ61)</f>
        <v>7.5266000000000002</v>
      </c>
      <c r="BL61" s="5">
        <f>STDEV(BJ52:BJ61)</f>
        <v>0.15240530757745199</v>
      </c>
      <c r="BM61" s="1">
        <v>10690</v>
      </c>
      <c r="BN61" s="5">
        <f>AVERAGE(BM52:BM61)</f>
        <v>10344</v>
      </c>
      <c r="BO61" s="5">
        <f>STDEV(BM52:BM61)</f>
        <v>162.28917948457899</v>
      </c>
      <c r="BP61" s="1">
        <v>1677</v>
      </c>
      <c r="BQ61" s="5">
        <f>AVERAGE(BP52:BP61)</f>
        <v>1648.8</v>
      </c>
      <c r="BR61" s="5">
        <f>STDEV(BP52:BP61)</f>
        <v>44.198541956846398</v>
      </c>
      <c r="BS61" s="1">
        <v>2883</v>
      </c>
      <c r="BT61" s="5">
        <f>AVERAGE(BS52:BS61)</f>
        <v>2762.6</v>
      </c>
      <c r="BU61" s="5">
        <f>STDEV(BS52:BS61)</f>
        <v>71.049591444599102</v>
      </c>
      <c r="BV61" s="1">
        <v>234.9</v>
      </c>
      <c r="BW61" s="5">
        <f>AVERAGE(BV52:BV61)</f>
        <v>231.55</v>
      </c>
      <c r="BX61" s="5">
        <f>STDEV(BV52:BV61)</f>
        <v>6.1828166900064403</v>
      </c>
      <c r="BY61" s="1">
        <v>6.1470000000000002</v>
      </c>
      <c r="BZ61" s="5">
        <f>AVERAGE(BY52:BY61)</f>
        <v>6.0361000000000002</v>
      </c>
      <c r="CA61" s="5">
        <f>STDEV(BY52:BY61)</f>
        <v>0.18297325244721199</v>
      </c>
      <c r="CB61" s="1">
        <v>0.75</v>
      </c>
      <c r="CC61" s="5">
        <f>AVERAGE(CB52:CB61)</f>
        <v>0.72411999999999999</v>
      </c>
      <c r="CD61" s="5">
        <f>STDEV(CB52:CB61)</f>
        <v>2.9854863739245101E-2</v>
      </c>
      <c r="CE61" s="1">
        <v>7.8439999999999996E-2</v>
      </c>
      <c r="CF61" s="5">
        <f>AVERAGE(CE52:CE61)</f>
        <v>7.6434000000000002E-2</v>
      </c>
      <c r="CG61" s="5">
        <f>STDEV(CE52:CE61)</f>
        <v>2.2788067052736199E-3</v>
      </c>
      <c r="CH61" s="1">
        <v>9.0250000000000004</v>
      </c>
      <c r="CI61" s="5">
        <f>AVERAGE(CH52:CH61)</f>
        <v>9.0753000000000004</v>
      </c>
      <c r="CJ61" s="5">
        <f>STDEV(CH52:CH61)</f>
        <v>0.241339341545836</v>
      </c>
      <c r="CL61" s="1">
        <v>3.9</v>
      </c>
      <c r="CM61" s="5">
        <f>AVERAGE(CL52:CL61)</f>
        <v>3.0350000000000001</v>
      </c>
      <c r="CN61" s="5">
        <f>STDEV(CL52:CL61)</f>
        <v>1.5129166092903701</v>
      </c>
      <c r="CO61" s="1">
        <v>4.05</v>
      </c>
      <c r="CP61" s="5">
        <f>AVERAGE(CO52:CO61)</f>
        <v>5.165</v>
      </c>
      <c r="CQ61" s="5">
        <f>STDEV(CO52:CO61)</f>
        <v>1.0687609648560299</v>
      </c>
      <c r="CR61" s="5">
        <v>22.981636999999999</v>
      </c>
      <c r="CS61" s="5">
        <f>AVERAGE(CR52:CR61)</f>
        <v>17.896152399999998</v>
      </c>
      <c r="CT61" s="5">
        <f>STDEV(CR52:CR61)</f>
        <v>2.0752183501397399</v>
      </c>
      <c r="CU61" s="5">
        <v>0.76530714500450903</v>
      </c>
      <c r="CV61" s="5">
        <f>AVERAGE(CU52:CU61)</f>
        <v>0.62261437799645802</v>
      </c>
      <c r="CW61" s="5">
        <f>STDEV(CU52:CU61)</f>
        <v>0.10233401947024399</v>
      </c>
      <c r="CX61" s="1">
        <v>2</v>
      </c>
      <c r="CY61" s="5">
        <f>AVERAGE(CX52:CX61)</f>
        <v>2.7916666666666701</v>
      </c>
      <c r="CZ61" s="5">
        <f>STDEV(CX52:CX61)</f>
        <v>0.81979747574298401</v>
      </c>
      <c r="DA61" s="1">
        <v>0.5</v>
      </c>
      <c r="DB61" s="5">
        <f>AVERAGE(DA52:DA61)</f>
        <v>0.38666666666666699</v>
      </c>
      <c r="DC61" s="5">
        <f>STDEV(DA52:DA61)</f>
        <v>0.109668411558785</v>
      </c>
      <c r="DD61" s="5">
        <v>0.80900000000000005</v>
      </c>
      <c r="DE61" s="5">
        <f>AVERAGE(DD52:DD61)</f>
        <v>0.80489999999999995</v>
      </c>
      <c r="DF61" s="5">
        <f>STDEV(DD52:DD61)</f>
        <v>2.6307793522072499E-2</v>
      </c>
      <c r="DG61" s="1">
        <v>11</v>
      </c>
      <c r="DH61" s="5">
        <f>AVERAGE(DG52:DG61)</f>
        <v>11</v>
      </c>
      <c r="DI61" s="5">
        <f>STDEV(DG52:DG61)</f>
        <v>0</v>
      </c>
      <c r="DJ61" s="14">
        <v>2.7965341495610101</v>
      </c>
      <c r="DK61" s="5">
        <f>AVERAGE(DJ52:DJ61)</f>
        <v>2.5689417080500001</v>
      </c>
      <c r="DL61" s="5">
        <f>STDEV(DJ52:DJ61)</f>
        <v>0.32290922775509601</v>
      </c>
      <c r="DM61" s="1" t="s">
        <v>105</v>
      </c>
    </row>
    <row r="62" spans="1:117" x14ac:dyDescent="0.4">
      <c r="A62" s="1">
        <v>550</v>
      </c>
      <c r="B62" s="1">
        <v>61</v>
      </c>
      <c r="C62" s="1" t="s">
        <v>108</v>
      </c>
      <c r="D62" s="5">
        <v>1.0900000000000001</v>
      </c>
      <c r="E62" s="5"/>
      <c r="F62" s="5"/>
      <c r="G62" s="5">
        <v>3.16</v>
      </c>
      <c r="H62" s="5"/>
      <c r="I62" s="5"/>
      <c r="J62" s="5">
        <v>9.4700000000000006</v>
      </c>
      <c r="K62" s="5"/>
      <c r="L62" s="5"/>
      <c r="M62" s="5">
        <v>5.82</v>
      </c>
      <c r="N62" s="5"/>
      <c r="O62" s="5"/>
      <c r="P62" s="5">
        <v>2.3199999999999998</v>
      </c>
      <c r="Q62" s="5"/>
      <c r="R62" s="5"/>
      <c r="S62" s="5">
        <v>-30.9</v>
      </c>
      <c r="V62" s="1">
        <v>0</v>
      </c>
      <c r="Y62" s="1">
        <v>0</v>
      </c>
      <c r="AB62" s="1">
        <v>1.4</v>
      </c>
      <c r="AE62" s="1">
        <v>18.899999999999999</v>
      </c>
      <c r="AH62" s="1">
        <v>18.3</v>
      </c>
      <c r="AK62" s="1">
        <v>0</v>
      </c>
      <c r="AN62" s="1">
        <v>14.8</v>
      </c>
      <c r="AQ62" s="1">
        <v>46.6</v>
      </c>
      <c r="AR62" s="1"/>
      <c r="AS62" s="1"/>
      <c r="AT62" s="1">
        <f t="shared" si="0"/>
        <v>100</v>
      </c>
      <c r="AU62" s="7">
        <v>1.5253979827439501</v>
      </c>
      <c r="AX62" s="1">
        <v>77.17</v>
      </c>
      <c r="BA62" s="1">
        <v>4.399</v>
      </c>
      <c r="BD62" s="9">
        <v>3.0321066031800599</v>
      </c>
      <c r="BG62" s="9">
        <v>0.339046153846154</v>
      </c>
      <c r="BJ62" s="1">
        <v>4.0679999999999996</v>
      </c>
      <c r="BM62" s="1">
        <v>4879</v>
      </c>
      <c r="BP62" s="1">
        <v>5265</v>
      </c>
      <c r="BS62" s="1">
        <v>3014</v>
      </c>
      <c r="BV62" s="1">
        <v>483.3</v>
      </c>
      <c r="BY62" s="1">
        <v>7.891</v>
      </c>
      <c r="CB62" s="1">
        <v>1.1499999999999999</v>
      </c>
      <c r="CE62" s="1">
        <v>2.5389999999999999E-2</v>
      </c>
      <c r="CH62" s="1">
        <v>3.1139999999999999</v>
      </c>
      <c r="CL62" s="1">
        <v>4.0999999999999996</v>
      </c>
      <c r="CO62" s="1">
        <v>4</v>
      </c>
      <c r="CP62" s="1"/>
      <c r="CQ62" s="1"/>
      <c r="CR62" s="5">
        <v>16.233847000000001</v>
      </c>
      <c r="CS62" s="1"/>
      <c r="CT62" s="1"/>
      <c r="CU62" s="5">
        <v>0.69456660519222602</v>
      </c>
      <c r="CX62" s="1">
        <v>3</v>
      </c>
      <c r="DA62" s="1">
        <v>0.33333333333333298</v>
      </c>
      <c r="DD62" s="5">
        <v>0.94199999999999995</v>
      </c>
      <c r="DG62" s="1">
        <v>28</v>
      </c>
      <c r="DJ62" s="14">
        <v>2.6222140446896902</v>
      </c>
      <c r="DM62" s="1" t="s">
        <v>95</v>
      </c>
    </row>
    <row r="63" spans="1:117" x14ac:dyDescent="0.4">
      <c r="A63" s="1">
        <v>550</v>
      </c>
      <c r="B63" s="1">
        <v>62</v>
      </c>
      <c r="C63" s="1" t="s">
        <v>108</v>
      </c>
      <c r="D63" s="5">
        <v>1.0900000000000001</v>
      </c>
      <c r="E63" s="5"/>
      <c r="F63" s="5"/>
      <c r="G63" s="5">
        <v>3.13</v>
      </c>
      <c r="H63" s="5"/>
      <c r="I63" s="5"/>
      <c r="J63" s="5">
        <v>9.17</v>
      </c>
      <c r="K63" s="5"/>
      <c r="L63" s="5"/>
      <c r="M63" s="5">
        <v>5.56</v>
      </c>
      <c r="N63" s="5"/>
      <c r="O63" s="5"/>
      <c r="P63" s="5">
        <v>2.31</v>
      </c>
      <c r="Q63" s="5"/>
      <c r="R63" s="5"/>
      <c r="S63" s="5">
        <v>-31.75</v>
      </c>
      <c r="V63" s="1">
        <v>0</v>
      </c>
      <c r="Y63" s="1">
        <v>0</v>
      </c>
      <c r="AB63" s="1">
        <v>0.7</v>
      </c>
      <c r="AE63" s="1">
        <v>19.2</v>
      </c>
      <c r="AH63" s="1">
        <v>18.5</v>
      </c>
      <c r="AK63" s="1">
        <v>0</v>
      </c>
      <c r="AN63" s="1">
        <v>15</v>
      </c>
      <c r="AQ63" s="1">
        <v>46.6</v>
      </c>
      <c r="AR63" s="1"/>
      <c r="AS63" s="1"/>
      <c r="AT63" s="1">
        <f t="shared" si="0"/>
        <v>100</v>
      </c>
      <c r="AU63" s="7">
        <v>1.4688905091748701</v>
      </c>
      <c r="AX63" s="1">
        <v>76.900000000000006</v>
      </c>
      <c r="BA63" s="1">
        <v>4.3550000000000004</v>
      </c>
      <c r="BD63" s="9">
        <v>2.9909445435910298</v>
      </c>
      <c r="BG63" s="9">
        <v>0.34463685770751001</v>
      </c>
      <c r="BJ63" s="1">
        <v>3.9220000000000002</v>
      </c>
      <c r="BM63" s="1">
        <v>4995</v>
      </c>
      <c r="BP63" s="1">
        <v>5407</v>
      </c>
      <c r="BS63" s="1">
        <v>3087</v>
      </c>
      <c r="BV63" s="1">
        <v>472.8</v>
      </c>
      <c r="BY63" s="1">
        <v>7.6440000000000001</v>
      </c>
      <c r="CB63" s="1">
        <v>1.141</v>
      </c>
      <c r="CE63" s="1">
        <v>2.546E-2</v>
      </c>
      <c r="CH63" s="1">
        <v>3.105</v>
      </c>
      <c r="CL63" s="1">
        <v>4.25</v>
      </c>
      <c r="CO63" s="1">
        <v>5.85</v>
      </c>
      <c r="CP63" s="1"/>
      <c r="CQ63" s="1"/>
      <c r="CR63" s="5">
        <v>16.353603</v>
      </c>
      <c r="CS63" s="1"/>
      <c r="CT63" s="1"/>
      <c r="CU63" s="5">
        <v>0.60301366004788104</v>
      </c>
      <c r="CX63" s="1">
        <v>5</v>
      </c>
      <c r="DA63" s="1">
        <v>0.2</v>
      </c>
      <c r="DD63" s="5">
        <v>0.94599999999999995</v>
      </c>
      <c r="DG63" s="1">
        <v>28</v>
      </c>
      <c r="DJ63" s="14">
        <v>2.3336506179216299</v>
      </c>
      <c r="DM63" s="1" t="s">
        <v>95</v>
      </c>
    </row>
    <row r="64" spans="1:117" x14ac:dyDescent="0.4">
      <c r="A64" s="1">
        <v>550</v>
      </c>
      <c r="B64" s="1">
        <v>63</v>
      </c>
      <c r="C64" s="1" t="s">
        <v>108</v>
      </c>
      <c r="D64" s="5">
        <v>1.0900000000000001</v>
      </c>
      <c r="E64" s="5"/>
      <c r="F64" s="5"/>
      <c r="G64" s="5">
        <v>3.11</v>
      </c>
      <c r="H64" s="5"/>
      <c r="I64" s="5"/>
      <c r="J64" s="5">
        <v>8.93</v>
      </c>
      <c r="K64" s="5"/>
      <c r="L64" s="5"/>
      <c r="M64" s="5">
        <v>5.32</v>
      </c>
      <c r="N64" s="5"/>
      <c r="O64" s="5"/>
      <c r="P64" s="5">
        <v>2.29</v>
      </c>
      <c r="Q64" s="5"/>
      <c r="R64" s="5"/>
      <c r="S64" s="5">
        <v>-31.68</v>
      </c>
      <c r="V64" s="1">
        <v>0</v>
      </c>
      <c r="Y64" s="1">
        <v>0</v>
      </c>
      <c r="AB64" s="1">
        <v>1.7</v>
      </c>
      <c r="AE64" s="1">
        <v>18.600000000000001</v>
      </c>
      <c r="AH64" s="1">
        <v>18.399999999999999</v>
      </c>
      <c r="AK64" s="1">
        <v>0</v>
      </c>
      <c r="AN64" s="1">
        <v>14.9</v>
      </c>
      <c r="AQ64" s="1">
        <v>46.3</v>
      </c>
      <c r="AR64" s="1"/>
      <c r="AS64" s="1"/>
      <c r="AT64" s="1">
        <f t="shared" si="0"/>
        <v>99.9</v>
      </c>
      <c r="AU64" s="7">
        <v>1.70266739579536</v>
      </c>
      <c r="AX64" s="1">
        <v>77.19</v>
      </c>
      <c r="BA64" s="1">
        <v>4.383</v>
      </c>
      <c r="BD64" s="9">
        <v>2.9700344736141</v>
      </c>
      <c r="BG64" s="9">
        <v>0.28358454545454498</v>
      </c>
      <c r="BJ64" s="1">
        <v>3.7639999999999998</v>
      </c>
      <c r="BM64" s="1">
        <v>5002</v>
      </c>
      <c r="BP64" s="1">
        <v>5352</v>
      </c>
      <c r="BS64" s="1">
        <v>3034</v>
      </c>
      <c r="BV64" s="1">
        <v>462.3</v>
      </c>
      <c r="BY64" s="1">
        <v>7.6550000000000002</v>
      </c>
      <c r="CB64" s="1">
        <v>1.1539999999999999</v>
      </c>
      <c r="CE64" s="1">
        <v>2.3279999999999999E-2</v>
      </c>
      <c r="CH64" s="1">
        <v>3.117</v>
      </c>
      <c r="CL64" s="1">
        <v>4.5</v>
      </c>
      <c r="CO64" s="1">
        <v>2.4</v>
      </c>
      <c r="CP64" s="1"/>
      <c r="CQ64" s="1"/>
      <c r="CR64" s="5">
        <v>15.220527000000001</v>
      </c>
      <c r="CS64" s="1"/>
      <c r="CT64" s="1"/>
      <c r="CU64" s="5">
        <v>0.68936298986230904</v>
      </c>
      <c r="CX64" s="1">
        <v>4</v>
      </c>
      <c r="DA64" s="1">
        <v>0.25</v>
      </c>
      <c r="DD64" s="5">
        <v>0.94699999999999995</v>
      </c>
      <c r="DG64" s="1">
        <v>28</v>
      </c>
      <c r="DJ64" s="14">
        <v>2.3564313696744601</v>
      </c>
      <c r="DM64" s="1" t="s">
        <v>95</v>
      </c>
    </row>
    <row r="65" spans="1:117" x14ac:dyDescent="0.4">
      <c r="A65" s="1">
        <v>550</v>
      </c>
      <c r="B65" s="1">
        <v>64</v>
      </c>
      <c r="C65" s="1" t="s">
        <v>108</v>
      </c>
      <c r="D65" s="5">
        <v>1.08</v>
      </c>
      <c r="E65" s="5"/>
      <c r="F65" s="5"/>
      <c r="G65" s="5">
        <v>3.09</v>
      </c>
      <c r="H65" s="5"/>
      <c r="I65" s="5"/>
      <c r="J65" s="5">
        <v>8.7899999999999991</v>
      </c>
      <c r="K65" s="5"/>
      <c r="L65" s="5"/>
      <c r="M65" s="5">
        <v>5.22</v>
      </c>
      <c r="N65" s="5"/>
      <c r="O65" s="5"/>
      <c r="P65" s="5">
        <v>2.2799999999999998</v>
      </c>
      <c r="Q65" s="5"/>
      <c r="R65" s="5"/>
      <c r="S65" s="5">
        <v>-31.12</v>
      </c>
      <c r="V65" s="1">
        <v>0</v>
      </c>
      <c r="Y65" s="1">
        <v>0</v>
      </c>
      <c r="AB65" s="1">
        <v>1.7</v>
      </c>
      <c r="AE65" s="1">
        <v>18.7</v>
      </c>
      <c r="AH65" s="1">
        <v>18.2</v>
      </c>
      <c r="AK65" s="1">
        <v>0</v>
      </c>
      <c r="AN65" s="1">
        <v>14.7</v>
      </c>
      <c r="AQ65" s="1">
        <v>46.6</v>
      </c>
      <c r="AR65" s="1"/>
      <c r="AS65" s="1"/>
      <c r="AT65" s="1">
        <f t="shared" si="0"/>
        <v>99.9</v>
      </c>
      <c r="AU65" s="7">
        <v>1.5659557661927299</v>
      </c>
      <c r="AX65" s="1">
        <v>77.5</v>
      </c>
      <c r="BA65" s="1">
        <v>4.3250000000000002</v>
      </c>
      <c r="BD65" s="9">
        <v>2.9460774511761998</v>
      </c>
      <c r="BG65" s="9">
        <v>0.35832094861660102</v>
      </c>
      <c r="BJ65" s="1">
        <v>3.9420000000000002</v>
      </c>
      <c r="BM65" s="1">
        <v>4951</v>
      </c>
      <c r="BP65" s="1">
        <v>5310</v>
      </c>
      <c r="BS65" s="1">
        <v>3027</v>
      </c>
      <c r="BV65" s="1">
        <v>455.8</v>
      </c>
      <c r="BY65" s="1">
        <v>7.399</v>
      </c>
      <c r="CB65" s="1">
        <v>1.1220000000000001</v>
      </c>
      <c r="CE65" s="1">
        <v>2.7650000000000001E-2</v>
      </c>
      <c r="CH65" s="1">
        <v>3.0150000000000001</v>
      </c>
      <c r="CL65" s="1">
        <v>4.9000000000000004</v>
      </c>
      <c r="CO65" s="1">
        <v>2.4</v>
      </c>
      <c r="CP65" s="1"/>
      <c r="CQ65" s="1"/>
      <c r="CR65" s="5">
        <v>16.178574999999999</v>
      </c>
      <c r="CS65" s="1"/>
      <c r="CT65" s="1"/>
      <c r="CU65" s="5">
        <v>0.68412811387900396</v>
      </c>
      <c r="CX65" s="1">
        <v>2</v>
      </c>
      <c r="DA65" s="1">
        <v>0.5</v>
      </c>
      <c r="DD65" s="5">
        <v>0.93799999999999994</v>
      </c>
      <c r="DG65" s="1">
        <v>28</v>
      </c>
      <c r="DJ65" s="14">
        <v>2.1523422291197698</v>
      </c>
      <c r="DM65" s="1" t="s">
        <v>95</v>
      </c>
    </row>
    <row r="66" spans="1:117" x14ac:dyDescent="0.4">
      <c r="A66" s="1">
        <v>550</v>
      </c>
      <c r="B66" s="1">
        <v>65</v>
      </c>
      <c r="C66" s="1" t="s">
        <v>108</v>
      </c>
      <c r="D66" s="5">
        <v>1.08</v>
      </c>
      <c r="E66" s="5"/>
      <c r="F66" s="5"/>
      <c r="G66" s="5">
        <v>3.07</v>
      </c>
      <c r="H66" s="5"/>
      <c r="I66" s="5"/>
      <c r="J66" s="5">
        <v>8.66</v>
      </c>
      <c r="K66" s="5"/>
      <c r="L66" s="5"/>
      <c r="M66" s="5">
        <v>5.07</v>
      </c>
      <c r="N66" s="5"/>
      <c r="O66" s="5"/>
      <c r="P66" s="5">
        <v>2.27</v>
      </c>
      <c r="Q66" s="5"/>
      <c r="R66" s="5"/>
      <c r="S66" s="5">
        <v>-31.78</v>
      </c>
      <c r="V66" s="1">
        <v>0</v>
      </c>
      <c r="Y66" s="1">
        <v>0</v>
      </c>
      <c r="AB66" s="1">
        <v>1</v>
      </c>
      <c r="AE66" s="1">
        <v>19</v>
      </c>
      <c r="AH66" s="1">
        <v>18.399999999999999</v>
      </c>
      <c r="AK66" s="1">
        <v>0</v>
      </c>
      <c r="AN66" s="1">
        <v>14.9</v>
      </c>
      <c r="AQ66" s="1">
        <v>46.7</v>
      </c>
      <c r="AR66" s="1"/>
      <c r="AS66" s="1"/>
      <c r="AT66" s="1">
        <f t="shared" si="0"/>
        <v>100</v>
      </c>
      <c r="AU66" s="7">
        <v>1.89315226637502</v>
      </c>
      <c r="AX66" s="1">
        <v>77.05</v>
      </c>
      <c r="BA66" s="1">
        <v>4.3470000000000004</v>
      </c>
      <c r="BD66" s="9">
        <v>2.9433912844179999</v>
      </c>
      <c r="BG66" s="9">
        <v>0.30015635080645198</v>
      </c>
      <c r="BJ66" s="1">
        <v>3.8370000000000002</v>
      </c>
      <c r="BM66" s="1">
        <v>4858</v>
      </c>
      <c r="BP66" s="1">
        <v>5260</v>
      </c>
      <c r="BS66" s="1">
        <v>3200</v>
      </c>
      <c r="BV66" s="1">
        <v>470.3</v>
      </c>
      <c r="BY66" s="1">
        <v>7.867</v>
      </c>
      <c r="CB66" s="1">
        <v>1.179</v>
      </c>
      <c r="CE66" s="1">
        <v>2.4109999999999999E-2</v>
      </c>
      <c r="CH66" s="1">
        <v>3.145</v>
      </c>
      <c r="CL66" s="1">
        <v>4.05</v>
      </c>
      <c r="CO66" s="1">
        <v>2.15</v>
      </c>
      <c r="CP66" s="1"/>
      <c r="CQ66" s="1"/>
      <c r="CR66" s="5">
        <v>13.921635</v>
      </c>
      <c r="CS66" s="1"/>
      <c r="CT66" s="1"/>
      <c r="CU66" s="5">
        <v>0.71579818031430897</v>
      </c>
      <c r="CX66" s="1">
        <v>3</v>
      </c>
      <c r="DA66" s="1">
        <v>0.33333333333333298</v>
      </c>
      <c r="DD66" s="5">
        <v>0.94099999999999995</v>
      </c>
      <c r="DG66" s="1">
        <v>28</v>
      </c>
      <c r="DJ66" s="14">
        <v>2.11539436603374</v>
      </c>
      <c r="DM66" s="1" t="s">
        <v>95</v>
      </c>
    </row>
    <row r="67" spans="1:117" x14ac:dyDescent="0.4">
      <c r="A67" s="1">
        <v>550</v>
      </c>
      <c r="B67" s="1">
        <v>66</v>
      </c>
      <c r="C67" s="1" t="s">
        <v>108</v>
      </c>
      <c r="D67" s="5">
        <v>1.08</v>
      </c>
      <c r="E67" s="5"/>
      <c r="F67" s="5"/>
      <c r="G67" s="5">
        <v>3.06</v>
      </c>
      <c r="H67" s="5"/>
      <c r="I67" s="5"/>
      <c r="J67" s="5">
        <v>8.58</v>
      </c>
      <c r="K67" s="5"/>
      <c r="L67" s="5"/>
      <c r="M67" s="5">
        <v>5.01</v>
      </c>
      <c r="N67" s="5"/>
      <c r="O67" s="5"/>
      <c r="P67" s="5">
        <v>2.2599999999999998</v>
      </c>
      <c r="Q67" s="5"/>
      <c r="R67" s="5"/>
      <c r="S67" s="5">
        <v>-32.630000000000003</v>
      </c>
      <c r="V67" s="1">
        <v>0</v>
      </c>
      <c r="Y67" s="1">
        <v>0</v>
      </c>
      <c r="AB67" s="1">
        <v>1.6</v>
      </c>
      <c r="AE67" s="1">
        <v>18.399999999999999</v>
      </c>
      <c r="AH67" s="1">
        <v>18.100000000000001</v>
      </c>
      <c r="AK67" s="1">
        <v>0</v>
      </c>
      <c r="AN67" s="1">
        <v>14.8</v>
      </c>
      <c r="AQ67" s="1">
        <v>47.1</v>
      </c>
      <c r="AR67" s="1"/>
      <c r="AS67" s="1"/>
      <c r="AT67" s="1">
        <f t="shared" ref="AT67:AT130" si="1">V67+Y67+AB67+AE67+AH67+AK67+AN67+AQ67</f>
        <v>100</v>
      </c>
      <c r="AU67" s="7">
        <v>1.4912200753433</v>
      </c>
      <c r="AX67" s="1">
        <v>77.05</v>
      </c>
      <c r="BA67" s="1">
        <v>4.4059999999999997</v>
      </c>
      <c r="BD67" s="9">
        <v>3.0486193684764999</v>
      </c>
      <c r="BG67" s="9">
        <v>0.34830878906250001</v>
      </c>
      <c r="BJ67" s="1">
        <v>3.89</v>
      </c>
      <c r="BM67" s="1">
        <v>4865</v>
      </c>
      <c r="BP67" s="1">
        <v>5259</v>
      </c>
      <c r="BS67" s="1">
        <v>3121</v>
      </c>
      <c r="BV67" s="1">
        <v>464.4</v>
      </c>
      <c r="BY67" s="1">
        <v>7.5209999999999999</v>
      </c>
      <c r="CB67" s="1">
        <v>1.121</v>
      </c>
      <c r="CE67" s="1">
        <v>2.2179999999999998E-2</v>
      </c>
      <c r="CH67" s="1">
        <v>3.0270000000000001</v>
      </c>
      <c r="CL67" s="1">
        <v>3.45</v>
      </c>
      <c r="CO67" s="1">
        <v>5.0999999999999996</v>
      </c>
      <c r="CP67" s="1"/>
      <c r="CQ67" s="1"/>
      <c r="CR67" s="5">
        <v>16.830324000000001</v>
      </c>
      <c r="CS67" s="1"/>
      <c r="CT67" s="1"/>
      <c r="CU67" s="5">
        <v>0.66776135741652998</v>
      </c>
      <c r="CX67" s="1">
        <v>5</v>
      </c>
      <c r="DA67" s="1">
        <v>0.2</v>
      </c>
      <c r="DD67" s="5">
        <v>0.94699999999999995</v>
      </c>
      <c r="DG67" s="1">
        <v>28</v>
      </c>
      <c r="DJ67" s="14">
        <v>2.1158869443177699</v>
      </c>
      <c r="DM67" s="1" t="s">
        <v>95</v>
      </c>
    </row>
    <row r="68" spans="1:117" x14ac:dyDescent="0.4">
      <c r="A68" s="1">
        <v>550</v>
      </c>
      <c r="B68" s="1">
        <v>67</v>
      </c>
      <c r="C68" s="1" t="s">
        <v>108</v>
      </c>
      <c r="D68" s="5">
        <v>1.08</v>
      </c>
      <c r="E68" s="5"/>
      <c r="F68" s="5"/>
      <c r="G68" s="5">
        <v>3.05</v>
      </c>
      <c r="H68" s="5"/>
      <c r="I68" s="5"/>
      <c r="J68" s="5">
        <v>8.52</v>
      </c>
      <c r="K68" s="5"/>
      <c r="L68" s="5"/>
      <c r="M68" s="5">
        <v>4.96</v>
      </c>
      <c r="N68" s="5"/>
      <c r="O68" s="5"/>
      <c r="P68" s="5">
        <v>2.2599999999999998</v>
      </c>
      <c r="Q68" s="5"/>
      <c r="R68" s="5"/>
      <c r="S68" s="5">
        <v>-32.22</v>
      </c>
      <c r="V68" s="1">
        <v>0</v>
      </c>
      <c r="Y68" s="1">
        <v>0</v>
      </c>
      <c r="AB68" s="1">
        <v>1.5</v>
      </c>
      <c r="AE68" s="1">
        <v>19.2</v>
      </c>
      <c r="AH68" s="1">
        <v>18.3</v>
      </c>
      <c r="AK68" s="1">
        <v>0</v>
      </c>
      <c r="AN68" s="1">
        <v>15.1</v>
      </c>
      <c r="AQ68" s="1">
        <v>46</v>
      </c>
      <c r="AR68" s="1"/>
      <c r="AS68" s="1"/>
      <c r="AT68" s="1">
        <f t="shared" si="1"/>
        <v>100.1</v>
      </c>
      <c r="AU68" s="7">
        <v>2.1269291529954999</v>
      </c>
      <c r="AX68" s="1">
        <v>76.75</v>
      </c>
      <c r="BA68" s="1">
        <v>4.4160000000000004</v>
      </c>
      <c r="BD68" s="9">
        <v>2.9387403505285299</v>
      </c>
      <c r="BG68" s="9">
        <v>0.31227822580645198</v>
      </c>
      <c r="BJ68" s="1">
        <v>3.7639999999999998</v>
      </c>
      <c r="BM68" s="1">
        <v>5046</v>
      </c>
      <c r="BP68" s="1">
        <v>5468</v>
      </c>
      <c r="BS68" s="1">
        <v>3080</v>
      </c>
      <c r="BV68" s="1">
        <v>496.1</v>
      </c>
      <c r="BY68" s="1">
        <v>7.9429999999999996</v>
      </c>
      <c r="CB68" s="1">
        <v>1.204</v>
      </c>
      <c r="CE68" s="1">
        <v>2.4709999999999999E-2</v>
      </c>
      <c r="CH68" s="1">
        <v>3.298</v>
      </c>
      <c r="CL68" s="1">
        <v>3.65</v>
      </c>
      <c r="CO68" s="1">
        <v>3.95</v>
      </c>
      <c r="CP68" s="1"/>
      <c r="CQ68" s="1"/>
      <c r="CR68" s="5">
        <v>17.132017000000001</v>
      </c>
      <c r="CS68" s="1"/>
      <c r="CT68" s="1"/>
      <c r="CU68" s="5">
        <v>0.69081865842183099</v>
      </c>
      <c r="CX68" s="1">
        <v>2.5</v>
      </c>
      <c r="DA68" s="1">
        <v>0.4</v>
      </c>
      <c r="DD68" s="5">
        <v>0.95299999999999996</v>
      </c>
      <c r="DG68" s="1">
        <v>28</v>
      </c>
      <c r="DJ68" s="14">
        <v>2.09866830285968</v>
      </c>
      <c r="DM68" s="1" t="s">
        <v>95</v>
      </c>
    </row>
    <row r="69" spans="1:117" x14ac:dyDescent="0.4">
      <c r="A69" s="1">
        <v>550</v>
      </c>
      <c r="B69" s="1">
        <v>68</v>
      </c>
      <c r="C69" s="1" t="s">
        <v>108</v>
      </c>
      <c r="D69" s="5">
        <v>1.08</v>
      </c>
      <c r="E69" s="5"/>
      <c r="F69" s="5"/>
      <c r="G69" s="5">
        <v>3.04</v>
      </c>
      <c r="H69" s="5"/>
      <c r="I69" s="5"/>
      <c r="J69" s="5">
        <v>8.4600000000000009</v>
      </c>
      <c r="K69" s="5"/>
      <c r="L69" s="5"/>
      <c r="M69" s="5">
        <v>4.91</v>
      </c>
      <c r="N69" s="5"/>
      <c r="O69" s="5"/>
      <c r="P69" s="5">
        <v>2.25</v>
      </c>
      <c r="Q69" s="5"/>
      <c r="R69" s="5"/>
      <c r="S69" s="5">
        <v>-31.85</v>
      </c>
      <c r="V69" s="1">
        <v>0</v>
      </c>
      <c r="Y69" s="1">
        <v>0</v>
      </c>
      <c r="AB69" s="1">
        <v>1.5</v>
      </c>
      <c r="AE69" s="1">
        <v>18.899999999999999</v>
      </c>
      <c r="AH69" s="1">
        <v>18.3</v>
      </c>
      <c r="AK69" s="1">
        <v>0</v>
      </c>
      <c r="AN69" s="1">
        <v>14.8</v>
      </c>
      <c r="AQ69" s="1">
        <v>46.6</v>
      </c>
      <c r="AR69" s="1"/>
      <c r="AS69" s="1"/>
      <c r="AT69" s="1">
        <f t="shared" si="1"/>
        <v>100.1</v>
      </c>
      <c r="AU69" s="7">
        <v>2.1615627658281702</v>
      </c>
      <c r="AX69" s="1">
        <v>77.36</v>
      </c>
      <c r="BA69" s="1">
        <v>4.4210000000000003</v>
      </c>
      <c r="BD69" s="9">
        <v>3.0007626247554202</v>
      </c>
      <c r="BG69" s="9">
        <v>0.297081818181818</v>
      </c>
      <c r="BJ69" s="1">
        <v>3.9449999999999998</v>
      </c>
      <c r="BM69" s="1">
        <v>5017</v>
      </c>
      <c r="BP69" s="1">
        <v>5415</v>
      </c>
      <c r="BS69" s="1">
        <v>3054</v>
      </c>
      <c r="BV69" s="1">
        <v>474.8</v>
      </c>
      <c r="BY69" s="1">
        <v>7.7629999999999999</v>
      </c>
      <c r="CB69" s="1">
        <v>1.169</v>
      </c>
      <c r="CE69" s="1">
        <v>2.5659999999999999E-2</v>
      </c>
      <c r="CH69" s="1">
        <v>3.1419999999999999</v>
      </c>
      <c r="CL69" s="1">
        <v>6.45</v>
      </c>
      <c r="CO69" s="1">
        <v>4</v>
      </c>
      <c r="CP69" s="1"/>
      <c r="CQ69" s="1"/>
      <c r="CR69" s="5">
        <v>17.249469999999999</v>
      </c>
      <c r="CS69" s="1"/>
      <c r="CT69" s="1"/>
      <c r="CU69" s="5">
        <v>0.57009345794392496</v>
      </c>
      <c r="CX69" s="1">
        <v>4</v>
      </c>
      <c r="DA69" s="1">
        <v>0.25</v>
      </c>
      <c r="DD69" s="5">
        <v>0.94699999999999995</v>
      </c>
      <c r="DG69" s="1">
        <v>28</v>
      </c>
      <c r="DJ69" s="14">
        <v>2.08963652815912</v>
      </c>
      <c r="DM69" s="1" t="s">
        <v>95</v>
      </c>
    </row>
    <row r="70" spans="1:117" x14ac:dyDescent="0.4">
      <c r="A70" s="1">
        <v>550</v>
      </c>
      <c r="B70" s="1">
        <v>69</v>
      </c>
      <c r="C70" s="1" t="s">
        <v>108</v>
      </c>
      <c r="D70" s="5">
        <v>1.07</v>
      </c>
      <c r="E70" s="5"/>
      <c r="F70" s="5"/>
      <c r="G70" s="5">
        <v>3.03</v>
      </c>
      <c r="H70" s="5"/>
      <c r="I70" s="5"/>
      <c r="J70" s="5">
        <v>8.41</v>
      </c>
      <c r="K70" s="5"/>
      <c r="L70" s="5"/>
      <c r="M70" s="5">
        <v>4.88</v>
      </c>
      <c r="N70" s="5"/>
      <c r="O70" s="5"/>
      <c r="P70" s="5">
        <v>2.25</v>
      </c>
      <c r="Q70" s="5"/>
      <c r="R70" s="5"/>
      <c r="S70" s="5">
        <v>-31.03</v>
      </c>
      <c r="V70" s="1">
        <v>0</v>
      </c>
      <c r="Y70" s="1">
        <v>0</v>
      </c>
      <c r="AB70" s="1">
        <v>1</v>
      </c>
      <c r="AE70" s="1">
        <v>18.8</v>
      </c>
      <c r="AH70" s="1">
        <v>18.3</v>
      </c>
      <c r="AK70" s="1">
        <v>0</v>
      </c>
      <c r="AN70" s="1">
        <v>14.9</v>
      </c>
      <c r="AQ70" s="1">
        <v>47</v>
      </c>
      <c r="AR70" s="1"/>
      <c r="AS70" s="1"/>
      <c r="AT70" s="1">
        <f t="shared" si="1"/>
        <v>100</v>
      </c>
      <c r="AU70" s="7">
        <v>2.1747782233564199</v>
      </c>
      <c r="AX70" s="1">
        <v>77.650000000000006</v>
      </c>
      <c r="BA70" s="1">
        <v>4.3470000000000004</v>
      </c>
      <c r="BD70" s="9">
        <v>2.9100792151394801</v>
      </c>
      <c r="BG70" s="9">
        <v>0.34026466019417501</v>
      </c>
      <c r="BJ70" s="1">
        <v>3.9620000000000002</v>
      </c>
      <c r="BM70" s="1">
        <v>5029</v>
      </c>
      <c r="BP70" s="1">
        <v>5417</v>
      </c>
      <c r="BS70" s="1">
        <v>3094</v>
      </c>
      <c r="BV70" s="1">
        <v>468.3</v>
      </c>
      <c r="BY70" s="1">
        <v>7.4690000000000003</v>
      </c>
      <c r="CB70" s="1">
        <v>1.135</v>
      </c>
      <c r="CE70" s="1">
        <v>2.5049999999999999E-2</v>
      </c>
      <c r="CH70" s="1">
        <v>3.0710000000000002</v>
      </c>
      <c r="CL70" s="1">
        <v>5.2</v>
      </c>
      <c r="CO70" s="1">
        <v>2.2000000000000002</v>
      </c>
      <c r="CP70" s="1"/>
      <c r="CQ70" s="1"/>
      <c r="CR70" s="5">
        <v>16.83493</v>
      </c>
      <c r="CS70" s="1"/>
      <c r="CT70" s="1"/>
      <c r="CU70" s="5">
        <v>0.64186046511627903</v>
      </c>
      <c r="CX70" s="1">
        <v>3</v>
      </c>
      <c r="DA70" s="1">
        <v>0.33333333333333298</v>
      </c>
      <c r="DD70" s="13">
        <v>0.94</v>
      </c>
      <c r="DG70" s="1">
        <v>28</v>
      </c>
      <c r="DJ70" s="14">
        <v>2.1082366649278601</v>
      </c>
      <c r="DM70" s="1" t="s">
        <v>95</v>
      </c>
    </row>
    <row r="71" spans="1:117" x14ac:dyDescent="0.4">
      <c r="A71" s="1">
        <v>550</v>
      </c>
      <c r="B71" s="1">
        <v>70</v>
      </c>
      <c r="C71" s="1" t="s">
        <v>108</v>
      </c>
      <c r="D71" s="5">
        <v>1.07</v>
      </c>
      <c r="E71" s="5">
        <f>AVERAGE(D62:D71)</f>
        <v>1.081</v>
      </c>
      <c r="F71" s="5">
        <f>STDEV(D62:D71)</f>
        <v>7.3786478737262297E-3</v>
      </c>
      <c r="G71" s="5">
        <v>3.02</v>
      </c>
      <c r="H71" s="5">
        <f>AVERAGE(G62:G71)</f>
        <v>3.0760000000000001</v>
      </c>
      <c r="I71" s="5">
        <f>STDEV(G62:G71)</f>
        <v>4.5752959831396003E-2</v>
      </c>
      <c r="J71" s="5">
        <v>8.35</v>
      </c>
      <c r="K71" s="5">
        <f>AVERAGE(J62:J71)</f>
        <v>8.734</v>
      </c>
      <c r="L71" s="5">
        <f>STDEV(J62:J71)</f>
        <v>0.36145385443910899</v>
      </c>
      <c r="M71" s="5">
        <v>4.78</v>
      </c>
      <c r="N71" s="5">
        <f>AVERAGE(M62:M71)</f>
        <v>5.1529999999999996</v>
      </c>
      <c r="O71" s="5">
        <f>STDEV(M62:M71)</f>
        <v>0.33001851799894799</v>
      </c>
      <c r="P71" s="5">
        <v>2.2400000000000002</v>
      </c>
      <c r="Q71" s="5">
        <f>AVERAGE(P62:P71)</f>
        <v>2.2730000000000001</v>
      </c>
      <c r="R71" s="5">
        <f>STDEV(P62:P71)</f>
        <v>2.66874918683308E-2</v>
      </c>
      <c r="S71" s="5">
        <v>-32.28</v>
      </c>
      <c r="T71" s="5">
        <f>AVERAGE(S62:S71)</f>
        <v>-31.724</v>
      </c>
      <c r="U71" s="5">
        <f>STDEV(S62:S71)</f>
        <v>0.56989667679520895</v>
      </c>
      <c r="V71" s="1">
        <v>0</v>
      </c>
      <c r="W71" s="5">
        <f>AVERAGE(V62:V71)</f>
        <v>0</v>
      </c>
      <c r="X71" s="5">
        <f>STDEV(V62:V71)</f>
        <v>0</v>
      </c>
      <c r="Y71" s="1">
        <v>0</v>
      </c>
      <c r="Z71" s="5">
        <f>AVERAGE(Y62:Y71)</f>
        <v>0</v>
      </c>
      <c r="AA71" s="5">
        <f>STDEV(Y62:Y71)</f>
        <v>0</v>
      </c>
      <c r="AB71" s="1">
        <v>0.6</v>
      </c>
      <c r="AC71" s="5">
        <f>AVERAGE(AB62:AB71)</f>
        <v>1.27</v>
      </c>
      <c r="AD71" s="5">
        <f>STDEV(AB62:AB71)</f>
        <v>0.411096095821889</v>
      </c>
      <c r="AE71" s="1">
        <v>19.2</v>
      </c>
      <c r="AF71" s="5">
        <f>AVERAGE(AE62:AE71)</f>
        <v>18.89</v>
      </c>
      <c r="AG71" s="5">
        <f>STDEV(AE62:AE71)</f>
        <v>0.27264140062238001</v>
      </c>
      <c r="AH71" s="1">
        <v>18.3</v>
      </c>
      <c r="AI71" s="5">
        <f>AVERAGE(AH62:AH71)</f>
        <v>18.309999999999999</v>
      </c>
      <c r="AJ71" s="5">
        <f>STDEV(AH62:AH71)</f>
        <v>0.11005049346146099</v>
      </c>
      <c r="AK71" s="1">
        <v>0</v>
      </c>
      <c r="AL71" s="5">
        <f>AVERAGE(AK62:AK71)</f>
        <v>0</v>
      </c>
      <c r="AM71" s="5">
        <f>STDEV(AK62:AK71)</f>
        <v>0</v>
      </c>
      <c r="AN71" s="1">
        <v>14.9</v>
      </c>
      <c r="AO71" s="5">
        <f>AVERAGE(AN62:AN71)</f>
        <v>14.88</v>
      </c>
      <c r="AP71" s="5">
        <f>STDEV(AN62:AN71)</f>
        <v>0.113529242439509</v>
      </c>
      <c r="AQ71" s="1">
        <v>47</v>
      </c>
      <c r="AR71" s="5">
        <f>AVERAGE(AQ62:AQ71)</f>
        <v>46.65</v>
      </c>
      <c r="AS71" s="5">
        <f>STDEV(AQ62:AQ71)</f>
        <v>0.334165627596058</v>
      </c>
      <c r="AT71" s="1">
        <f t="shared" si="1"/>
        <v>100</v>
      </c>
      <c r="AU71" s="7">
        <v>2.1337647344756299</v>
      </c>
      <c r="AV71" s="5">
        <f>AVERAGE(AU62:AU71)</f>
        <v>1.82443188722809</v>
      </c>
      <c r="AW71" s="5">
        <f>STDEV(AU62:AU71)</f>
        <v>0.30492462399660702</v>
      </c>
      <c r="AX71" s="1">
        <v>77.77</v>
      </c>
      <c r="AY71" s="5">
        <f>AVERAGE(AX62:AX71)</f>
        <v>77.239000000000004</v>
      </c>
      <c r="AZ71" s="5">
        <f>STDEV(AX62:AX71)</f>
        <v>0.32766683621562198</v>
      </c>
      <c r="BA71" s="1">
        <v>4.359</v>
      </c>
      <c r="BB71" s="5">
        <f>AVERAGE(BA62:BA71)</f>
        <v>4.3757999999999999</v>
      </c>
      <c r="BC71" s="5">
        <f>STDEV(BA62:BA71)</f>
        <v>3.3525446388609798E-2</v>
      </c>
      <c r="BD71" s="9">
        <v>2.9249667994689399</v>
      </c>
      <c r="BE71" s="5">
        <f>AVERAGE(BD62:BD71)</f>
        <v>2.9705722714348299</v>
      </c>
      <c r="BF71" s="5">
        <f>STDEV(BD62:BD71)</f>
        <v>4.6303277864973798E-2</v>
      </c>
      <c r="BG71" s="9">
        <v>0.310347912524851</v>
      </c>
      <c r="BH71" s="5">
        <f>AVERAGE(BG62:BG71)</f>
        <v>0.32340262622010602</v>
      </c>
      <c r="BI71" s="5">
        <f>STDEV(BG62:BG71)</f>
        <v>2.5673978538989901E-2</v>
      </c>
      <c r="BJ71" s="1">
        <v>3.774</v>
      </c>
      <c r="BK71" s="5">
        <f>AVERAGE(BJ62:BJ71)</f>
        <v>3.8868</v>
      </c>
      <c r="BL71" s="5">
        <f>STDEV(BJ62:BJ71)</f>
        <v>0.100849502835771</v>
      </c>
      <c r="BM71" s="1">
        <v>4948</v>
      </c>
      <c r="BN71" s="5">
        <f>AVERAGE(BM62:BM71)</f>
        <v>4959</v>
      </c>
      <c r="BO71" s="5">
        <f>STDEV(BM62:BM71)</f>
        <v>70.3957069398096</v>
      </c>
      <c r="BP71" s="1">
        <v>5337</v>
      </c>
      <c r="BQ71" s="5">
        <f>AVERAGE(BP62:BP71)</f>
        <v>5349</v>
      </c>
      <c r="BR71" s="5">
        <f>STDEV(BP62:BP71)</f>
        <v>75.4659599495767</v>
      </c>
      <c r="BS71" s="1">
        <v>3032</v>
      </c>
      <c r="BT71" s="5">
        <f>AVERAGE(BS62:BS71)</f>
        <v>3074.3</v>
      </c>
      <c r="BU71" s="5">
        <f>STDEV(BS62:BS71)</f>
        <v>56.037784871757097</v>
      </c>
      <c r="BV71" s="1">
        <v>468.5</v>
      </c>
      <c r="BW71" s="5">
        <f>AVERAGE(BV62:BV71)</f>
        <v>471.66</v>
      </c>
      <c r="BX71" s="5">
        <f>STDEV(BV62:BV71)</f>
        <v>11.3477555294232</v>
      </c>
      <c r="BY71" s="1">
        <v>7.4610000000000003</v>
      </c>
      <c r="BZ71" s="5">
        <f>AVERAGE(BY62:BY71)</f>
        <v>7.6612999999999998</v>
      </c>
      <c r="CA71" s="5">
        <f>STDEV(BY62:BY71)</f>
        <v>0.19739866598671099</v>
      </c>
      <c r="CB71" s="1">
        <v>1.137</v>
      </c>
      <c r="CC71" s="5">
        <f>AVERAGE(CB62:CB71)</f>
        <v>1.1512</v>
      </c>
      <c r="CD71" s="5">
        <f>STDEV(CB62:CB71)</f>
        <v>2.6288146885367701E-2</v>
      </c>
      <c r="CE71" s="1">
        <v>2.332E-2</v>
      </c>
      <c r="CF71" s="5">
        <f>AVERAGE(CE62:CE71)</f>
        <v>2.4681000000000002E-2</v>
      </c>
      <c r="CG71" s="5">
        <f>STDEV(CE62:CE71)</f>
        <v>1.5425840513746899E-3</v>
      </c>
      <c r="CH71" s="1">
        <v>3.0569999999999999</v>
      </c>
      <c r="CI71" s="5">
        <f>AVERAGE(CH62:CH71)</f>
        <v>3.1091000000000002</v>
      </c>
      <c r="CJ71" s="5">
        <f>STDEV(CH62:CH71)</f>
        <v>8.0221152655227598E-2</v>
      </c>
      <c r="CL71" s="1">
        <v>5.85</v>
      </c>
      <c r="CM71" s="5">
        <f>AVERAGE(CL62:CL71)</f>
        <v>4.6399999999999997</v>
      </c>
      <c r="CN71" s="5">
        <f>STDEV(CL62:CL71)</f>
        <v>0.96200023100020304</v>
      </c>
      <c r="CO71" s="1">
        <v>3.55</v>
      </c>
      <c r="CP71" s="5">
        <f>AVERAGE(CO62:CO71)</f>
        <v>3.56</v>
      </c>
      <c r="CQ71" s="5">
        <f>STDEV(CO62:CO71)</f>
        <v>1.2773235907770399</v>
      </c>
      <c r="CR71" s="5">
        <v>17.307044999999999</v>
      </c>
      <c r="CS71" s="5">
        <f>AVERAGE(CR62:CR71)</f>
        <v>16.3261973</v>
      </c>
      <c r="CT71" s="5">
        <f>STDEV(CR62:CR71)</f>
        <v>1.0547401696054599</v>
      </c>
      <c r="CU71" s="5">
        <v>0.592548236859614</v>
      </c>
      <c r="CV71" s="5">
        <f>AVERAGE(CU62:CU71)</f>
        <v>0.65499517250539097</v>
      </c>
      <c r="CW71" s="5">
        <f>STDEV(CU62:CU71)</f>
        <v>5.02456143906444E-2</v>
      </c>
      <c r="CX71" s="1">
        <v>3</v>
      </c>
      <c r="CY71" s="5">
        <f>AVERAGE(CX62:CX71)</f>
        <v>3.45</v>
      </c>
      <c r="CZ71" s="5">
        <f>STDEV(CX62:CX71)</f>
        <v>1.0124228365658301</v>
      </c>
      <c r="DA71" s="1">
        <v>0.33333333333333298</v>
      </c>
      <c r="DB71" s="5">
        <f>AVERAGE(DA62:DA71)</f>
        <v>0.31333333333333302</v>
      </c>
      <c r="DC71" s="5">
        <f>STDEV(DA62:DA71)</f>
        <v>9.2895799849237695E-2</v>
      </c>
      <c r="DD71" s="5">
        <v>0.94599999999999995</v>
      </c>
      <c r="DE71" s="5">
        <f>AVERAGE(DD62:DD71)</f>
        <v>0.94469999999999998</v>
      </c>
      <c r="DF71" s="5">
        <f>STDEV(DD62:DD71)</f>
        <v>4.4234225060089697E-3</v>
      </c>
      <c r="DG71" s="1">
        <v>28</v>
      </c>
      <c r="DH71" s="5">
        <f>AVERAGE(DG62:DG71)</f>
        <v>28</v>
      </c>
      <c r="DI71" s="5">
        <f>STDEV(DG62:DG71)</f>
        <v>0</v>
      </c>
      <c r="DJ71" s="14">
        <v>2.41364902014063</v>
      </c>
      <c r="DK71" s="5">
        <f>AVERAGE(DJ62:DJ71)</f>
        <v>2.2406110087844402</v>
      </c>
      <c r="DL71" s="5">
        <f>STDEV(DJ62:DJ71)</f>
        <v>0.181697069342973</v>
      </c>
      <c r="DM71" s="1" t="s">
        <v>95</v>
      </c>
    </row>
    <row r="72" spans="1:117" x14ac:dyDescent="0.4">
      <c r="A72" s="1" t="s">
        <v>109</v>
      </c>
      <c r="B72" s="1">
        <v>71</v>
      </c>
      <c r="C72" s="1" t="s">
        <v>110</v>
      </c>
      <c r="D72" s="5">
        <v>0.84099999999999997</v>
      </c>
      <c r="E72" s="5"/>
      <c r="F72" s="5"/>
      <c r="G72" s="5">
        <v>2.3199999999999998</v>
      </c>
      <c r="H72" s="5"/>
      <c r="I72" s="5"/>
      <c r="J72" s="5">
        <v>5.99</v>
      </c>
      <c r="K72" s="5"/>
      <c r="L72" s="5"/>
      <c r="M72" s="5">
        <v>3.36</v>
      </c>
      <c r="N72" s="5"/>
      <c r="O72" s="5"/>
      <c r="P72" s="5">
        <v>1.73</v>
      </c>
      <c r="Q72" s="5"/>
      <c r="R72" s="5"/>
      <c r="S72" s="5">
        <v>-26.33</v>
      </c>
      <c r="V72" s="1">
        <v>3.2</v>
      </c>
      <c r="Y72" s="1">
        <v>6.6</v>
      </c>
      <c r="AB72" s="1">
        <v>0</v>
      </c>
      <c r="AE72" s="1">
        <v>12.8</v>
      </c>
      <c r="AH72" s="1">
        <v>13.9</v>
      </c>
      <c r="AK72" s="1">
        <v>5.2</v>
      </c>
      <c r="AN72" s="1">
        <v>12.9</v>
      </c>
      <c r="AQ72" s="1">
        <v>45.4</v>
      </c>
      <c r="AR72" s="1"/>
      <c r="AS72" s="1"/>
      <c r="AT72" s="1">
        <f t="shared" si="1"/>
        <v>100</v>
      </c>
      <c r="AU72" s="7">
        <v>5.9712601774213097</v>
      </c>
      <c r="AX72" s="1">
        <v>73.33</v>
      </c>
      <c r="BA72" s="1">
        <v>4.9210000000000003</v>
      </c>
      <c r="BD72" s="9">
        <v>3.2717590281245399</v>
      </c>
      <c r="BG72" s="9">
        <v>0.64473296370967703</v>
      </c>
      <c r="BJ72" s="1">
        <v>3.8620000000000001</v>
      </c>
      <c r="BM72" s="1">
        <v>1145</v>
      </c>
      <c r="BP72" s="1">
        <v>11770</v>
      </c>
      <c r="BS72" s="1">
        <v>4116</v>
      </c>
      <c r="BV72" s="1">
        <v>596.6</v>
      </c>
      <c r="BY72" s="1">
        <v>8.1059999999999999</v>
      </c>
      <c r="CB72" s="1">
        <v>0.83509999999999995</v>
      </c>
      <c r="CE72" s="1">
        <v>6.2469999999999998E-2</v>
      </c>
      <c r="CH72" s="1">
        <v>3.01</v>
      </c>
      <c r="CL72" s="1">
        <v>1.35</v>
      </c>
      <c r="CO72" s="1">
        <v>3.5</v>
      </c>
      <c r="CP72" s="1"/>
      <c r="CQ72" s="1"/>
      <c r="CR72" s="5">
        <v>16.793475999999998</v>
      </c>
      <c r="CS72" s="1"/>
      <c r="CT72" s="1"/>
      <c r="CU72" s="5">
        <v>0.62781130005485497</v>
      </c>
      <c r="CX72" s="1">
        <v>1.6</v>
      </c>
      <c r="DA72" s="1">
        <v>0.625</v>
      </c>
      <c r="DD72" s="5">
        <v>0.78100000000000003</v>
      </c>
      <c r="DG72" s="1">
        <v>10</v>
      </c>
      <c r="DJ72" s="14">
        <v>1.52845512560567</v>
      </c>
      <c r="DM72" s="1" t="s">
        <v>105</v>
      </c>
    </row>
    <row r="73" spans="1:117" x14ac:dyDescent="0.4">
      <c r="A73" s="1" t="s">
        <v>109</v>
      </c>
      <c r="B73" s="1">
        <v>72</v>
      </c>
      <c r="C73" s="1" t="s">
        <v>110</v>
      </c>
      <c r="D73" s="5">
        <v>0.82799999999999996</v>
      </c>
      <c r="E73" s="5"/>
      <c r="F73" s="5"/>
      <c r="G73" s="5">
        <v>2.2999999999999998</v>
      </c>
      <c r="H73" s="5"/>
      <c r="I73" s="5"/>
      <c r="J73" s="5">
        <v>5.94</v>
      </c>
      <c r="K73" s="5"/>
      <c r="L73" s="5"/>
      <c r="M73" s="5">
        <v>3.52</v>
      </c>
      <c r="N73" s="5"/>
      <c r="O73" s="5"/>
      <c r="P73" s="5">
        <v>1.71</v>
      </c>
      <c r="Q73" s="5"/>
      <c r="R73" s="5"/>
      <c r="S73" s="5">
        <v>-28.12</v>
      </c>
      <c r="V73" s="1">
        <v>3.9</v>
      </c>
      <c r="Y73" s="1">
        <v>5.8</v>
      </c>
      <c r="AB73" s="1">
        <v>0</v>
      </c>
      <c r="AE73" s="1">
        <v>12.6</v>
      </c>
      <c r="AH73" s="1">
        <v>14.7</v>
      </c>
      <c r="AK73" s="1">
        <v>5.0999999999999996</v>
      </c>
      <c r="AN73" s="1">
        <v>12.2</v>
      </c>
      <c r="AQ73" s="1">
        <v>45.7</v>
      </c>
      <c r="AR73" s="1"/>
      <c r="AS73" s="1"/>
      <c r="AT73" s="1">
        <f t="shared" si="1"/>
        <v>100</v>
      </c>
      <c r="AU73" s="7">
        <v>3.87820512820513</v>
      </c>
      <c r="AX73" s="1">
        <v>72.599999999999994</v>
      </c>
      <c r="BA73" s="1">
        <v>4.9530000000000003</v>
      </c>
      <c r="BD73" s="9">
        <v>3.3158294527555698</v>
      </c>
      <c r="BG73" s="9">
        <v>0.64714337349397599</v>
      </c>
      <c r="BJ73" s="1">
        <v>3.8759999999999999</v>
      </c>
      <c r="BM73" s="1">
        <v>1168</v>
      </c>
      <c r="BP73" s="1">
        <v>11180</v>
      </c>
      <c r="BS73" s="1">
        <v>3978</v>
      </c>
      <c r="BV73" s="1">
        <v>612.6</v>
      </c>
      <c r="BY73" s="1">
        <v>8.2270000000000003</v>
      </c>
      <c r="CB73" s="1">
        <v>0.84519999999999995</v>
      </c>
      <c r="CE73" s="1">
        <v>6.6369999999999998E-2</v>
      </c>
      <c r="CH73" s="1">
        <v>3.0409999999999999</v>
      </c>
      <c r="CL73" s="1">
        <v>0.749999999999995</v>
      </c>
      <c r="CO73" s="1">
        <v>4.8</v>
      </c>
      <c r="CP73" s="1"/>
      <c r="CQ73" s="1"/>
      <c r="CR73" s="5">
        <v>16.305240000000001</v>
      </c>
      <c r="CS73" s="1"/>
      <c r="CT73" s="1"/>
      <c r="CU73" s="5">
        <v>0.72980225988700598</v>
      </c>
      <c r="CX73" s="1">
        <v>1.25</v>
      </c>
      <c r="DA73" s="1">
        <v>0.8</v>
      </c>
      <c r="DD73" s="5">
        <v>0.82499999999999996</v>
      </c>
      <c r="DG73" s="1">
        <v>10</v>
      </c>
      <c r="DJ73" s="14">
        <v>1.45605082868447</v>
      </c>
      <c r="DM73" s="1" t="s">
        <v>105</v>
      </c>
    </row>
    <row r="74" spans="1:117" x14ac:dyDescent="0.4">
      <c r="A74" s="1" t="s">
        <v>109</v>
      </c>
      <c r="B74" s="1">
        <v>73</v>
      </c>
      <c r="C74" s="1" t="s">
        <v>110</v>
      </c>
      <c r="D74" s="5">
        <v>0.82</v>
      </c>
      <c r="E74" s="5"/>
      <c r="F74" s="5"/>
      <c r="G74" s="5">
        <v>2.27</v>
      </c>
      <c r="H74" s="5"/>
      <c r="I74" s="5"/>
      <c r="J74" s="5">
        <v>5.89</v>
      </c>
      <c r="K74" s="5"/>
      <c r="L74" s="5"/>
      <c r="M74" s="5">
        <v>3.57</v>
      </c>
      <c r="N74" s="5"/>
      <c r="O74" s="5"/>
      <c r="P74" s="5">
        <v>1.7</v>
      </c>
      <c r="Q74" s="5"/>
      <c r="R74" s="5"/>
      <c r="S74" s="5">
        <v>-28.56</v>
      </c>
      <c r="V74" s="1">
        <v>2.7</v>
      </c>
      <c r="Y74" s="1">
        <v>2.5</v>
      </c>
      <c r="AB74" s="1">
        <v>0</v>
      </c>
      <c r="AE74" s="1">
        <v>14.2</v>
      </c>
      <c r="AH74" s="1">
        <v>15</v>
      </c>
      <c r="AK74" s="1">
        <v>4.8</v>
      </c>
      <c r="AN74" s="1">
        <v>14.6</v>
      </c>
      <c r="AQ74" s="1">
        <v>46.2</v>
      </c>
      <c r="AR74" s="1"/>
      <c r="AS74" s="1"/>
      <c r="AT74" s="1">
        <f t="shared" si="1"/>
        <v>100</v>
      </c>
      <c r="AU74" s="7">
        <v>3.4644245959411801</v>
      </c>
      <c r="AX74" s="1">
        <v>75.489999999999995</v>
      </c>
      <c r="BA74" s="1">
        <v>4.9050000000000002</v>
      </c>
      <c r="BD74" s="9">
        <v>3.430834248444</v>
      </c>
      <c r="BG74" s="9">
        <v>0.72873586956521696</v>
      </c>
      <c r="BJ74" s="1">
        <v>3.88</v>
      </c>
      <c r="BM74" s="1">
        <v>1205</v>
      </c>
      <c r="BP74" s="1">
        <v>11530</v>
      </c>
      <c r="BS74" s="1">
        <v>4077</v>
      </c>
      <c r="BV74" s="1">
        <v>630.5</v>
      </c>
      <c r="BY74" s="1">
        <v>8.5</v>
      </c>
      <c r="CB74" s="1">
        <v>0.88300000000000001</v>
      </c>
      <c r="CE74" s="1">
        <v>6.7580000000000001E-2</v>
      </c>
      <c r="CH74" s="1">
        <v>3.2509999999999999</v>
      </c>
      <c r="CL74" s="1">
        <v>1.4</v>
      </c>
      <c r="CO74" s="1">
        <v>5</v>
      </c>
      <c r="CP74" s="1"/>
      <c r="CQ74" s="1"/>
      <c r="CR74" s="5">
        <v>16.597721</v>
      </c>
      <c r="CS74" s="1"/>
      <c r="CT74" s="1"/>
      <c r="CU74" s="5">
        <v>0.51727487165256003</v>
      </c>
      <c r="CX74" s="1">
        <v>1.2</v>
      </c>
      <c r="DA74" s="1">
        <v>0.83333333333333304</v>
      </c>
      <c r="DD74" s="5">
        <v>0.80400000000000005</v>
      </c>
      <c r="DG74" s="1">
        <v>10</v>
      </c>
      <c r="DJ74" s="14">
        <v>1.33268941987095</v>
      </c>
      <c r="DM74" s="1" t="s">
        <v>105</v>
      </c>
    </row>
    <row r="75" spans="1:117" x14ac:dyDescent="0.4">
      <c r="A75" s="1" t="s">
        <v>109</v>
      </c>
      <c r="B75" s="1">
        <v>74</v>
      </c>
      <c r="C75" s="1" t="s">
        <v>110</v>
      </c>
      <c r="D75" s="5">
        <v>0.81399999999999995</v>
      </c>
      <c r="E75" s="5"/>
      <c r="F75" s="5"/>
      <c r="G75" s="5">
        <v>2.2599999999999998</v>
      </c>
      <c r="H75" s="5"/>
      <c r="I75" s="5"/>
      <c r="J75" s="5">
        <v>5.84</v>
      </c>
      <c r="K75" s="5"/>
      <c r="L75" s="5"/>
      <c r="M75" s="5">
        <v>3.6</v>
      </c>
      <c r="N75" s="5"/>
      <c r="O75" s="5"/>
      <c r="P75" s="5">
        <v>1.68</v>
      </c>
      <c r="Q75" s="5"/>
      <c r="R75" s="5"/>
      <c r="S75" s="5">
        <v>-28.88</v>
      </c>
      <c r="V75" s="1">
        <v>3</v>
      </c>
      <c r="Y75" s="1">
        <v>7.8</v>
      </c>
      <c r="AB75" s="1">
        <v>0</v>
      </c>
      <c r="AE75" s="1">
        <v>12.4</v>
      </c>
      <c r="AH75" s="1">
        <v>8.5</v>
      </c>
      <c r="AK75" s="1">
        <v>5.9</v>
      </c>
      <c r="AN75" s="1">
        <v>14.3</v>
      </c>
      <c r="AQ75" s="1">
        <v>48</v>
      </c>
      <c r="AR75" s="1"/>
      <c r="AS75" s="1"/>
      <c r="AT75" s="1">
        <f t="shared" si="1"/>
        <v>99.9</v>
      </c>
      <c r="AU75" s="7">
        <v>6.29116539069146</v>
      </c>
      <c r="AX75" s="1">
        <v>75.62</v>
      </c>
      <c r="BA75" s="1">
        <v>4.9660000000000002</v>
      </c>
      <c r="BD75" s="9">
        <v>3.3506355227256202</v>
      </c>
      <c r="BG75" s="9">
        <v>0.68718440643863199</v>
      </c>
      <c r="BJ75" s="1">
        <v>3.798</v>
      </c>
      <c r="BM75" s="1">
        <v>1121</v>
      </c>
      <c r="BP75" s="1">
        <v>10720</v>
      </c>
      <c r="BS75" s="1">
        <v>3776</v>
      </c>
      <c r="BV75" s="1">
        <v>586.5</v>
      </c>
      <c r="BY75" s="1">
        <v>8.1280000000000001</v>
      </c>
      <c r="CB75" s="1">
        <v>0.94920000000000004</v>
      </c>
      <c r="CE75" s="1">
        <v>6.4990000000000006E-2</v>
      </c>
      <c r="CH75" s="1">
        <v>3.0169999999999999</v>
      </c>
      <c r="CL75" s="1">
        <v>-0.2</v>
      </c>
      <c r="CO75" s="1">
        <v>4.3</v>
      </c>
      <c r="CP75" s="1"/>
      <c r="CQ75" s="1"/>
      <c r="CR75" s="5">
        <v>15.851549</v>
      </c>
      <c r="CS75" s="1"/>
      <c r="CT75" s="1"/>
      <c r="CU75" s="5">
        <v>0.61455760569519102</v>
      </c>
      <c r="CX75" s="1">
        <v>2</v>
      </c>
      <c r="DA75" s="1">
        <v>0.5</v>
      </c>
      <c r="DD75" s="5">
        <v>0.83199999999999996</v>
      </c>
      <c r="DG75" s="1">
        <v>10</v>
      </c>
      <c r="DJ75" s="14">
        <v>1.2948428863735499</v>
      </c>
      <c r="DM75" s="1" t="s">
        <v>105</v>
      </c>
    </row>
    <row r="76" spans="1:117" x14ac:dyDescent="0.4">
      <c r="A76" s="1" t="s">
        <v>109</v>
      </c>
      <c r="B76" s="1">
        <v>75</v>
      </c>
      <c r="C76" s="1" t="s">
        <v>110</v>
      </c>
      <c r="D76" s="5">
        <v>0.80900000000000005</v>
      </c>
      <c r="E76" s="5"/>
      <c r="F76" s="5"/>
      <c r="G76" s="5">
        <v>2.23</v>
      </c>
      <c r="H76" s="5"/>
      <c r="I76" s="5"/>
      <c r="J76" s="5">
        <v>5.76</v>
      </c>
      <c r="K76" s="5"/>
      <c r="L76" s="5"/>
      <c r="M76" s="5">
        <v>3.52</v>
      </c>
      <c r="N76" s="5"/>
      <c r="O76" s="5"/>
      <c r="P76" s="5">
        <v>1.67</v>
      </c>
      <c r="Q76" s="5"/>
      <c r="R76" s="5"/>
      <c r="S76" s="5">
        <v>-29.2</v>
      </c>
      <c r="V76" s="1">
        <v>2.4</v>
      </c>
      <c r="Y76" s="1">
        <v>8</v>
      </c>
      <c r="AB76" s="1">
        <v>0</v>
      </c>
      <c r="AE76" s="1">
        <v>12.1</v>
      </c>
      <c r="AH76" s="1">
        <v>8.1999999999999993</v>
      </c>
      <c r="AK76" s="1">
        <v>4.9000000000000004</v>
      </c>
      <c r="AN76" s="1">
        <v>13.5</v>
      </c>
      <c r="AQ76" s="1">
        <v>50.9</v>
      </c>
      <c r="AR76" s="1"/>
      <c r="AS76" s="1"/>
      <c r="AT76" s="1">
        <f t="shared" si="1"/>
        <v>100</v>
      </c>
      <c r="AU76" s="7">
        <v>4.4027220804471998</v>
      </c>
      <c r="AX76" s="1">
        <v>75.45</v>
      </c>
      <c r="BA76" s="1">
        <v>4.9989999999999997</v>
      </c>
      <c r="BD76" s="9">
        <v>3.3539834798826398</v>
      </c>
      <c r="BG76" s="9">
        <v>0.77521597633136097</v>
      </c>
      <c r="BJ76" s="1">
        <v>3.8969999999999998</v>
      </c>
      <c r="BM76" s="1">
        <v>1189</v>
      </c>
      <c r="BP76" s="1">
        <v>10800</v>
      </c>
      <c r="BS76" s="1">
        <v>3844</v>
      </c>
      <c r="BV76" s="1">
        <v>623.9</v>
      </c>
      <c r="BY76" s="1">
        <v>8.5519999999999996</v>
      </c>
      <c r="CB76" s="1">
        <v>0.8901</v>
      </c>
      <c r="CE76" s="1">
        <v>6.5329999999999999E-2</v>
      </c>
      <c r="CH76" s="1">
        <v>3.3130000000000002</v>
      </c>
      <c r="CL76" s="1">
        <v>0.94999999999999496</v>
      </c>
      <c r="CO76" s="1">
        <v>5.65</v>
      </c>
      <c r="CP76" s="1"/>
      <c r="CQ76" s="1"/>
      <c r="CR76" s="5">
        <v>16.035789000000001</v>
      </c>
      <c r="CS76" s="1"/>
      <c r="CT76" s="1"/>
      <c r="CU76" s="5">
        <v>0.51802384029872195</v>
      </c>
      <c r="CX76" s="1">
        <v>1.6</v>
      </c>
      <c r="DA76" s="1">
        <v>0.625</v>
      </c>
      <c r="DD76" s="5">
        <v>0.79200000000000004</v>
      </c>
      <c r="DG76" s="1">
        <v>10</v>
      </c>
      <c r="DJ76" s="14">
        <v>1.8900039152219099</v>
      </c>
      <c r="DM76" s="1" t="s">
        <v>105</v>
      </c>
    </row>
    <row r="77" spans="1:117" x14ac:dyDescent="0.4">
      <c r="A77" s="1" t="s">
        <v>109</v>
      </c>
      <c r="B77" s="1">
        <v>76</v>
      </c>
      <c r="C77" s="1" t="s">
        <v>110</v>
      </c>
      <c r="D77" s="5">
        <v>0.80300000000000005</v>
      </c>
      <c r="E77" s="5"/>
      <c r="F77" s="5"/>
      <c r="G77" s="5">
        <v>2.2200000000000002</v>
      </c>
      <c r="H77" s="5"/>
      <c r="I77" s="5"/>
      <c r="J77" s="5">
        <v>5.71</v>
      </c>
      <c r="K77" s="5"/>
      <c r="L77" s="5"/>
      <c r="M77" s="5">
        <v>3.54</v>
      </c>
      <c r="N77" s="5"/>
      <c r="O77" s="5"/>
      <c r="P77" s="5">
        <v>1.66</v>
      </c>
      <c r="Q77" s="5"/>
      <c r="R77" s="5"/>
      <c r="S77" s="5">
        <v>-27.95</v>
      </c>
      <c r="V77" s="1">
        <v>4</v>
      </c>
      <c r="Y77" s="1">
        <v>6.7</v>
      </c>
      <c r="AB77" s="1">
        <v>0</v>
      </c>
      <c r="AE77" s="1">
        <v>12.9</v>
      </c>
      <c r="AH77" s="1">
        <v>13.6</v>
      </c>
      <c r="AK77" s="1">
        <v>5.6</v>
      </c>
      <c r="AN77" s="1">
        <v>13.3</v>
      </c>
      <c r="AQ77" s="1">
        <v>43.9</v>
      </c>
      <c r="AR77" s="1"/>
      <c r="AS77" s="1"/>
      <c r="AT77" s="1">
        <f t="shared" si="1"/>
        <v>100</v>
      </c>
      <c r="AU77" s="7">
        <v>4.3653542350224797</v>
      </c>
      <c r="AX77" s="1">
        <v>75.22</v>
      </c>
      <c r="BA77" s="1">
        <v>4.9409999999999998</v>
      </c>
      <c r="BD77" s="9">
        <v>3.4751985115783701</v>
      </c>
      <c r="BG77" s="9">
        <v>0.69275602409638604</v>
      </c>
      <c r="BJ77" s="1">
        <v>3.7629999999999999</v>
      </c>
      <c r="BM77" s="1">
        <v>1135</v>
      </c>
      <c r="BP77" s="1">
        <v>11190</v>
      </c>
      <c r="BS77" s="1">
        <v>4056</v>
      </c>
      <c r="BV77" s="1">
        <v>603.20000000000005</v>
      </c>
      <c r="BY77" s="1">
        <v>8.35</v>
      </c>
      <c r="CB77" s="1">
        <v>0.86399999999999999</v>
      </c>
      <c r="CE77" s="1">
        <v>6.6140000000000004E-2</v>
      </c>
      <c r="CH77" s="1">
        <v>3.0350000000000001</v>
      </c>
      <c r="CL77" s="1">
        <v>1.95</v>
      </c>
      <c r="CO77" s="1">
        <v>5.9999999999999902</v>
      </c>
      <c r="CP77" s="1"/>
      <c r="CQ77" s="1"/>
      <c r="CR77" s="5">
        <v>14.085148</v>
      </c>
      <c r="CS77" s="1"/>
      <c r="CT77" s="1"/>
      <c r="CU77" s="5">
        <v>0.63113145846958796</v>
      </c>
      <c r="CX77" s="1">
        <v>1.5</v>
      </c>
      <c r="DA77" s="1">
        <v>0.66666666666666696</v>
      </c>
      <c r="DD77" s="13">
        <v>0.82</v>
      </c>
      <c r="DG77" s="1">
        <v>10</v>
      </c>
      <c r="DJ77" s="14">
        <v>1.46762686805253</v>
      </c>
      <c r="DM77" s="1" t="s">
        <v>105</v>
      </c>
    </row>
    <row r="78" spans="1:117" x14ac:dyDescent="0.4">
      <c r="A78" s="1" t="s">
        <v>109</v>
      </c>
      <c r="B78" s="1">
        <v>77</v>
      </c>
      <c r="C78" s="1" t="s">
        <v>110</v>
      </c>
      <c r="D78" s="5">
        <v>0.79900000000000004</v>
      </c>
      <c r="E78" s="5"/>
      <c r="F78" s="5"/>
      <c r="G78" s="5">
        <v>2.21</v>
      </c>
      <c r="H78" s="5"/>
      <c r="I78" s="5"/>
      <c r="J78" s="5">
        <v>5.68</v>
      </c>
      <c r="K78" s="5"/>
      <c r="L78" s="5"/>
      <c r="M78" s="5">
        <v>3.54</v>
      </c>
      <c r="N78" s="5"/>
      <c r="O78" s="5"/>
      <c r="P78" s="5">
        <v>1.65</v>
      </c>
      <c r="Q78" s="5"/>
      <c r="R78" s="5"/>
      <c r="S78" s="5">
        <v>-29.27</v>
      </c>
      <c r="V78" s="1">
        <v>3.4</v>
      </c>
      <c r="Y78" s="1">
        <v>2</v>
      </c>
      <c r="AB78" s="1">
        <v>1</v>
      </c>
      <c r="AE78" s="1">
        <v>15.4</v>
      </c>
      <c r="AH78" s="1">
        <v>11.9</v>
      </c>
      <c r="AK78" s="1">
        <v>5.3</v>
      </c>
      <c r="AN78" s="1">
        <v>14.2</v>
      </c>
      <c r="AQ78" s="1">
        <v>46.9</v>
      </c>
      <c r="AR78" s="1"/>
      <c r="AS78" s="1"/>
      <c r="AT78" s="1">
        <f t="shared" si="1"/>
        <v>100.1</v>
      </c>
      <c r="AU78" s="7">
        <v>5.0994956859885798</v>
      </c>
      <c r="AX78" s="1">
        <v>75.709999999999994</v>
      </c>
      <c r="BA78" s="1">
        <v>4.9770000000000003</v>
      </c>
      <c r="BD78" s="9">
        <v>3.4352925496464999</v>
      </c>
      <c r="BG78" s="9">
        <v>0.75641905697445999</v>
      </c>
      <c r="BJ78" s="1">
        <v>3.8940000000000001</v>
      </c>
      <c r="BM78" s="1">
        <v>1149</v>
      </c>
      <c r="BP78" s="1">
        <v>11170</v>
      </c>
      <c r="BS78" s="1">
        <v>3972</v>
      </c>
      <c r="BV78" s="1">
        <v>605.79999999999995</v>
      </c>
      <c r="BY78" s="1">
        <v>8.266</v>
      </c>
      <c r="CB78" s="1">
        <v>0.86080000000000001</v>
      </c>
      <c r="CE78" s="1">
        <v>6.6720000000000002E-2</v>
      </c>
      <c r="CH78" s="1">
        <v>3.09</v>
      </c>
      <c r="CL78" s="1">
        <v>0.5</v>
      </c>
      <c r="CO78" s="1">
        <v>3.3</v>
      </c>
      <c r="CP78" s="1"/>
      <c r="CQ78" s="1"/>
      <c r="CR78" s="5">
        <v>15.996638000000001</v>
      </c>
      <c r="CS78" s="1"/>
      <c r="CT78" s="1"/>
      <c r="CU78" s="5">
        <v>0.59530665131010696</v>
      </c>
      <c r="CX78" s="1">
        <v>1.25</v>
      </c>
      <c r="DA78" s="1">
        <v>0.8</v>
      </c>
      <c r="DD78" s="13">
        <v>0.82</v>
      </c>
      <c r="DG78" s="1">
        <v>10</v>
      </c>
      <c r="DJ78" s="14">
        <v>1.45281878925828</v>
      </c>
      <c r="DM78" s="1" t="s">
        <v>105</v>
      </c>
    </row>
    <row r="79" spans="1:117" x14ac:dyDescent="0.4">
      <c r="A79" s="1" t="s">
        <v>109</v>
      </c>
      <c r="B79" s="1">
        <v>78</v>
      </c>
      <c r="C79" s="1" t="s">
        <v>110</v>
      </c>
      <c r="D79" s="5">
        <v>0.79600000000000004</v>
      </c>
      <c r="E79" s="5"/>
      <c r="F79" s="5"/>
      <c r="G79" s="5">
        <v>2.19</v>
      </c>
      <c r="H79" s="5"/>
      <c r="I79" s="5"/>
      <c r="J79" s="5">
        <v>5.65</v>
      </c>
      <c r="K79" s="5"/>
      <c r="L79" s="5"/>
      <c r="M79" s="5">
        <v>3.54</v>
      </c>
      <c r="N79" s="5"/>
      <c r="O79" s="5"/>
      <c r="P79" s="5">
        <v>1.64</v>
      </c>
      <c r="Q79" s="5"/>
      <c r="R79" s="5"/>
      <c r="S79" s="5">
        <v>-29.56</v>
      </c>
      <c r="V79" s="1">
        <v>3.4</v>
      </c>
      <c r="Y79" s="1">
        <v>8.1</v>
      </c>
      <c r="AB79" s="1">
        <v>0</v>
      </c>
      <c r="AE79" s="1">
        <v>13.1</v>
      </c>
      <c r="AH79" s="1">
        <v>7.7</v>
      </c>
      <c r="AK79" s="1">
        <v>5.5</v>
      </c>
      <c r="AN79" s="1">
        <v>14.5</v>
      </c>
      <c r="AQ79" s="1">
        <v>47.7</v>
      </c>
      <c r="AR79" s="1"/>
      <c r="AS79" s="1"/>
      <c r="AT79" s="1">
        <f t="shared" si="1"/>
        <v>100</v>
      </c>
      <c r="AU79" s="7">
        <v>5.3788431158099401</v>
      </c>
      <c r="AX79" s="1">
        <v>75.89</v>
      </c>
      <c r="BA79" s="9">
        <v>4.91</v>
      </c>
      <c r="BD79" s="9">
        <v>3.3907302345636201</v>
      </c>
      <c r="BG79" s="9">
        <v>0.79977337278106497</v>
      </c>
      <c r="BJ79" s="1">
        <v>3.758</v>
      </c>
      <c r="BM79" s="1">
        <v>1110</v>
      </c>
      <c r="BP79" s="1">
        <v>10670</v>
      </c>
      <c r="BS79" s="1">
        <v>3772</v>
      </c>
      <c r="BV79" s="1">
        <v>580.4</v>
      </c>
      <c r="BY79" s="1">
        <v>8.0809999999999995</v>
      </c>
      <c r="CB79" s="1">
        <v>0.84440000000000004</v>
      </c>
      <c r="CE79" s="1">
        <v>6.694E-2</v>
      </c>
      <c r="CH79" s="1">
        <v>3.04</v>
      </c>
      <c r="CL79" s="1">
        <v>0.749999999999995</v>
      </c>
      <c r="CO79" s="1">
        <v>5.5</v>
      </c>
      <c r="CP79" s="1"/>
      <c r="CQ79" s="1"/>
      <c r="CR79" s="5">
        <v>16.475662</v>
      </c>
      <c r="CS79" s="1"/>
      <c r="CT79" s="1"/>
      <c r="CU79" s="5">
        <v>0.58736371260833098</v>
      </c>
      <c r="CX79" s="1">
        <v>1.8</v>
      </c>
      <c r="DA79" s="1">
        <v>0.55555555555555602</v>
      </c>
      <c r="DD79" s="5">
        <v>0.80100000000000005</v>
      </c>
      <c r="DG79" s="1">
        <v>10</v>
      </c>
      <c r="DJ79" s="14">
        <v>1.46427361402101</v>
      </c>
      <c r="DM79" s="1" t="s">
        <v>105</v>
      </c>
    </row>
    <row r="80" spans="1:117" x14ac:dyDescent="0.4">
      <c r="A80" s="1" t="s">
        <v>109</v>
      </c>
      <c r="B80" s="1">
        <v>79</v>
      </c>
      <c r="C80" s="1" t="s">
        <v>110</v>
      </c>
      <c r="D80" s="5">
        <v>0.79200000000000004</v>
      </c>
      <c r="E80" s="5"/>
      <c r="F80" s="5"/>
      <c r="G80" s="5">
        <v>2.1800000000000002</v>
      </c>
      <c r="H80" s="5"/>
      <c r="I80" s="5"/>
      <c r="J80" s="5">
        <v>5.62</v>
      </c>
      <c r="K80" s="5"/>
      <c r="L80" s="5"/>
      <c r="M80" s="5">
        <v>3.56</v>
      </c>
      <c r="N80" s="5"/>
      <c r="O80" s="5"/>
      <c r="P80" s="5">
        <v>1.63</v>
      </c>
      <c r="Q80" s="5"/>
      <c r="R80" s="5"/>
      <c r="S80" s="5">
        <v>-30.06</v>
      </c>
      <c r="V80" s="1">
        <v>3.9</v>
      </c>
      <c r="Y80" s="1">
        <v>8.4</v>
      </c>
      <c r="AB80" s="1">
        <v>0</v>
      </c>
      <c r="AE80" s="1">
        <v>9.6999999999999993</v>
      </c>
      <c r="AH80" s="1">
        <v>13.5</v>
      </c>
      <c r="AK80" s="1">
        <v>4.5999999999999996</v>
      </c>
      <c r="AN80" s="1">
        <v>13.4</v>
      </c>
      <c r="AQ80" s="1">
        <v>46.5</v>
      </c>
      <c r="AR80" s="1"/>
      <c r="AS80" s="1"/>
      <c r="AT80" s="1">
        <f t="shared" si="1"/>
        <v>100</v>
      </c>
      <c r="AU80" s="7">
        <v>4.7627293717341104</v>
      </c>
      <c r="AX80" s="1">
        <v>75.83</v>
      </c>
      <c r="BA80" s="1">
        <v>4.992</v>
      </c>
      <c r="BD80" s="9">
        <v>3.3336653717165099</v>
      </c>
      <c r="BG80" s="9">
        <v>0.75723950495049497</v>
      </c>
      <c r="BJ80" s="1">
        <v>3.9340000000000002</v>
      </c>
      <c r="BM80" s="1">
        <v>1116</v>
      </c>
      <c r="BP80" s="1">
        <v>11050</v>
      </c>
      <c r="BS80" s="1">
        <v>3836</v>
      </c>
      <c r="BV80" s="1">
        <v>581.70000000000005</v>
      </c>
      <c r="BY80" s="1">
        <v>8.0670000000000002</v>
      </c>
      <c r="CB80" s="1">
        <v>0.84140000000000004</v>
      </c>
      <c r="CE80" s="1">
        <v>6.8019999999999997E-2</v>
      </c>
      <c r="CH80" s="1">
        <v>3.052</v>
      </c>
      <c r="CL80" s="1">
        <v>0.3</v>
      </c>
      <c r="CO80" s="1">
        <v>4.7</v>
      </c>
      <c r="CP80" s="1"/>
      <c r="CQ80" s="1"/>
      <c r="CR80" s="5">
        <v>15.817004000000001</v>
      </c>
      <c r="CS80" s="1"/>
      <c r="CT80" s="1"/>
      <c r="CU80" s="5">
        <v>0.55678509027373302</v>
      </c>
      <c r="CX80" s="1">
        <v>1.6</v>
      </c>
      <c r="DA80" s="1">
        <v>0.625</v>
      </c>
      <c r="DD80" s="13">
        <v>0.83</v>
      </c>
      <c r="DG80" s="1">
        <v>10</v>
      </c>
      <c r="DJ80" s="14">
        <v>1.2973133525100899</v>
      </c>
      <c r="DM80" s="1" t="s">
        <v>105</v>
      </c>
    </row>
    <row r="81" spans="1:117" x14ac:dyDescent="0.4">
      <c r="A81" s="1" t="s">
        <v>109</v>
      </c>
      <c r="B81" s="1">
        <v>80</v>
      </c>
      <c r="C81" s="1" t="s">
        <v>110</v>
      </c>
      <c r="D81" s="5">
        <v>0.78700000000000003</v>
      </c>
      <c r="E81" s="5">
        <f>AVERAGE(D72:D81)</f>
        <v>0.80889999999999995</v>
      </c>
      <c r="F81" s="5">
        <f>STDEV(D72:D81)</f>
        <v>1.7025797419732699E-2</v>
      </c>
      <c r="G81" s="5">
        <v>2.1800000000000002</v>
      </c>
      <c r="H81" s="5">
        <f>AVERAGE(G72:G81)</f>
        <v>2.2360000000000002</v>
      </c>
      <c r="I81" s="5">
        <f>STDEV(G72:G81)</f>
        <v>4.97102716861526E-2</v>
      </c>
      <c r="J81" s="5">
        <v>5.61</v>
      </c>
      <c r="K81" s="5">
        <f>AVERAGE(J72:J81)</f>
        <v>5.7690000000000001</v>
      </c>
      <c r="L81" s="5">
        <f>STDEV(J72:J81)</f>
        <v>0.13779614572903601</v>
      </c>
      <c r="M81" s="5">
        <v>3.59</v>
      </c>
      <c r="N81" s="5">
        <f>AVERAGE(M72:M81)</f>
        <v>3.5339999999999998</v>
      </c>
      <c r="O81" s="5">
        <f>STDEV(M72:M81)</f>
        <v>6.6866367563305801E-2</v>
      </c>
      <c r="P81" s="5">
        <v>1.62</v>
      </c>
      <c r="Q81" s="5">
        <f>AVERAGE(P72:P81)</f>
        <v>1.669</v>
      </c>
      <c r="R81" s="5">
        <f>STDEV(P72:P81)</f>
        <v>3.6040101122068E-2</v>
      </c>
      <c r="S81" s="5">
        <v>-29.82</v>
      </c>
      <c r="T81" s="5">
        <f>AVERAGE(S72:S81)</f>
        <v>-28.774999999999999</v>
      </c>
      <c r="U81" s="5">
        <f>STDEV(S72:S81)</f>
        <v>1.10202087094574</v>
      </c>
      <c r="V81" s="1">
        <v>2.7</v>
      </c>
      <c r="W81" s="5">
        <f>AVERAGE(V72:V81)</f>
        <v>3.26</v>
      </c>
      <c r="X81" s="5">
        <f>STDEV(V72:V81)</f>
        <v>0.56213877290220804</v>
      </c>
      <c r="Y81" s="1">
        <v>8.9</v>
      </c>
      <c r="Z81" s="5">
        <f>AVERAGE(Y72:Y81)</f>
        <v>6.48</v>
      </c>
      <c r="AA81" s="5">
        <f>STDEV(Y72:Y81)</f>
        <v>2.41881513693516</v>
      </c>
      <c r="AB81" s="1">
        <v>0</v>
      </c>
      <c r="AC81" s="5">
        <f>AVERAGE(AB72:AB81)</f>
        <v>0.1</v>
      </c>
      <c r="AD81" s="5">
        <f>STDEV(AB72:AB81)</f>
        <v>0.316227766016838</v>
      </c>
      <c r="AE81" s="1">
        <v>9</v>
      </c>
      <c r="AF81" s="5">
        <f>AVERAGE(AE72:AE81)</f>
        <v>12.42</v>
      </c>
      <c r="AG81" s="5">
        <f>STDEV(AE72:AE81)</f>
        <v>1.88903267426597</v>
      </c>
      <c r="AH81" s="1">
        <v>13.2</v>
      </c>
      <c r="AI81" s="5">
        <f>AVERAGE(AH72:AH81)</f>
        <v>12.02</v>
      </c>
      <c r="AJ81" s="5">
        <f>STDEV(AH72:AH81)</f>
        <v>2.8153547240485</v>
      </c>
      <c r="AK81" s="1">
        <v>4.5</v>
      </c>
      <c r="AL81" s="5">
        <f>AVERAGE(AK72:AK81)</f>
        <v>5.14</v>
      </c>
      <c r="AM81" s="5">
        <f>STDEV(AK72:AK81)</f>
        <v>0.45018514709690999</v>
      </c>
      <c r="AN81" s="1">
        <v>13.6</v>
      </c>
      <c r="AO81" s="5">
        <f>AVERAGE(AN72:AN81)</f>
        <v>13.65</v>
      </c>
      <c r="AP81" s="5">
        <f>STDEV(AN72:AN81)</f>
        <v>0.76194196337749698</v>
      </c>
      <c r="AQ81" s="1">
        <v>48.1</v>
      </c>
      <c r="AR81" s="5">
        <f>AVERAGE(AQ72:AQ81)</f>
        <v>46.93</v>
      </c>
      <c r="AS81" s="5">
        <f>STDEV(AQ72:AQ81)</f>
        <v>1.90382655605902</v>
      </c>
      <c r="AT81" s="1">
        <f t="shared" si="1"/>
        <v>100</v>
      </c>
      <c r="AU81" s="7">
        <v>5.4130210232106002</v>
      </c>
      <c r="AV81" s="5">
        <f>AVERAGE(AU72:AU81)</f>
        <v>4.9027220804471998</v>
      </c>
      <c r="AW81" s="5">
        <f>STDEV(AU72:AU81)</f>
        <v>0.89889199652449503</v>
      </c>
      <c r="AX81" s="1">
        <v>75.819999999999993</v>
      </c>
      <c r="AY81" s="5">
        <f>AVERAGE(AX72:AX81)</f>
        <v>75.096000000000004</v>
      </c>
      <c r="AZ81" s="5">
        <f>STDEV(AX72:AX81)</f>
        <v>1.15420198501918</v>
      </c>
      <c r="BA81" s="1">
        <v>4.944</v>
      </c>
      <c r="BB81" s="5">
        <f>AVERAGE(BA72:BA81)</f>
        <v>4.9508000000000001</v>
      </c>
      <c r="BC81" s="5">
        <f>STDEV(BA72:BA81)</f>
        <v>3.2889714704346797E-2</v>
      </c>
      <c r="BD81" s="9">
        <v>3.4184623570091999</v>
      </c>
      <c r="BE81" s="5">
        <f>AVERAGE(BD72:BD81)</f>
        <v>3.3776390756446601</v>
      </c>
      <c r="BF81" s="5">
        <f>STDEV(BD72:BD81)</f>
        <v>6.3036930462642804E-2</v>
      </c>
      <c r="BG81" s="9">
        <v>0.68759002016129001</v>
      </c>
      <c r="BH81" s="5">
        <f>AVERAGE(BG72:BG81)</f>
        <v>0.71767905685025601</v>
      </c>
      <c r="BI81" s="5">
        <f>STDEV(BG72:BG81)</f>
        <v>5.3738967971430997E-2</v>
      </c>
      <c r="BJ81" s="1">
        <v>3.625</v>
      </c>
      <c r="BK81" s="5">
        <f>AVERAGE(BJ72:BJ81)</f>
        <v>3.8287</v>
      </c>
      <c r="BL81" s="5">
        <f>STDEV(BJ72:BJ81)</f>
        <v>9.2943292149329199E-2</v>
      </c>
      <c r="BM81" s="1">
        <v>1143</v>
      </c>
      <c r="BN81" s="5">
        <f>AVERAGE(BM72:BM81)</f>
        <v>1148.0999999999999</v>
      </c>
      <c r="BO81" s="5">
        <f>STDEV(BM72:BM81)</f>
        <v>31.1464283666683</v>
      </c>
      <c r="BP81" s="1">
        <v>11370</v>
      </c>
      <c r="BQ81" s="5">
        <f>AVERAGE(BP72:BP81)</f>
        <v>11145</v>
      </c>
      <c r="BR81" s="5">
        <f>STDEV(BP72:BP81)</f>
        <v>353.96955299071197</v>
      </c>
      <c r="BS81" s="1">
        <v>3916</v>
      </c>
      <c r="BT81" s="5">
        <f>AVERAGE(BS72:BS81)</f>
        <v>3934.3</v>
      </c>
      <c r="BU81" s="5">
        <f>STDEV(BS72:BS81)</f>
        <v>125.198553417273</v>
      </c>
      <c r="BV81" s="1">
        <v>599.5</v>
      </c>
      <c r="BW81" s="5">
        <f>AVERAGE(BV72:BV81)</f>
        <v>602.07000000000005</v>
      </c>
      <c r="BX81" s="5">
        <f>STDEV(BV72:BV81)</f>
        <v>16.912720393571</v>
      </c>
      <c r="BY81" s="1">
        <v>8.4079999999999995</v>
      </c>
      <c r="BZ81" s="5">
        <f>AVERAGE(BY72:BY81)</f>
        <v>8.2684999999999995</v>
      </c>
      <c r="CA81" s="5">
        <f>STDEV(BY72:BY81)</f>
        <v>0.177545142929278</v>
      </c>
      <c r="CB81" s="1">
        <v>0.8518</v>
      </c>
      <c r="CC81" s="5">
        <f>AVERAGE(CB72:CB81)</f>
        <v>0.86650000000000005</v>
      </c>
      <c r="CD81" s="5">
        <f>STDEV(CB72:CB81)</f>
        <v>3.4126236241343699E-2</v>
      </c>
      <c r="CE81" s="1">
        <v>6.6559999999999994E-2</v>
      </c>
      <c r="CF81" s="5">
        <f>AVERAGE(CE72:CE81)</f>
        <v>6.6112000000000004E-2</v>
      </c>
      <c r="CG81" s="5">
        <f>STDEV(CE72:CE81)</f>
        <v>1.5724489039569899E-3</v>
      </c>
      <c r="CH81" s="1">
        <v>3.0630000000000002</v>
      </c>
      <c r="CI81" s="5">
        <f>AVERAGE(CH72:CH81)</f>
        <v>3.0912000000000002</v>
      </c>
      <c r="CJ81" s="5">
        <f>STDEV(CH72:CH81)</f>
        <v>0.104063869276944</v>
      </c>
      <c r="CL81" s="1">
        <v>2.85</v>
      </c>
      <c r="CM81" s="5">
        <f>AVERAGE(CL72:CL81)</f>
        <v>1.06</v>
      </c>
      <c r="CN81" s="5">
        <f>STDEV(CL72:CL81)</f>
        <v>0.87426159319355601</v>
      </c>
      <c r="CO81" s="1">
        <v>3.95</v>
      </c>
      <c r="CP81" s="5">
        <f>AVERAGE(CO72:CO81)</f>
        <v>4.67</v>
      </c>
      <c r="CQ81" s="5">
        <f>STDEV(CO72:CO81)</f>
        <v>0.90957865703485496</v>
      </c>
      <c r="CR81" s="5">
        <v>16.376633000000002</v>
      </c>
      <c r="CS81" s="5">
        <f>AVERAGE(CR72:CR81)</f>
        <v>16.033486</v>
      </c>
      <c r="CT81" s="5">
        <f>STDEV(CR72:CR81)</f>
        <v>0.75721824388686698</v>
      </c>
      <c r="CU81" s="5">
        <v>0.53382084095063997</v>
      </c>
      <c r="CV81" s="5">
        <f>AVERAGE(CU72:CU81)</f>
        <v>0.59118776312007304</v>
      </c>
      <c r="CW81" s="5">
        <f>STDEV(CU72:CU81)</f>
        <v>6.4994941597896205E-2</v>
      </c>
      <c r="CX81" s="1">
        <v>1.25</v>
      </c>
      <c r="CY81" s="5">
        <f>AVERAGE(CX72:CX81)</f>
        <v>1.5049999999999999</v>
      </c>
      <c r="CZ81" s="5">
        <f>STDEV(CX72:CX81)</f>
        <v>0.26817282984423801</v>
      </c>
      <c r="DA81" s="1">
        <v>0.8</v>
      </c>
      <c r="DB81" s="5">
        <f>AVERAGE(DA72:DA81)</f>
        <v>0.68305555555555597</v>
      </c>
      <c r="DC81" s="5">
        <f>STDEV(DA72:DA81)</f>
        <v>0.117263684083941</v>
      </c>
      <c r="DD81" s="5">
        <v>0.80500000000000005</v>
      </c>
      <c r="DE81" s="5">
        <f>AVERAGE(DD72:DD81)</f>
        <v>0.81100000000000005</v>
      </c>
      <c r="DF81" s="5">
        <f>STDEV(DD72:DD81)</f>
        <v>1.70163320241336E-2</v>
      </c>
      <c r="DG81" s="1">
        <v>10</v>
      </c>
      <c r="DH81" s="5">
        <f>AVERAGE(DG72:DG81)</f>
        <v>10</v>
      </c>
      <c r="DI81" s="5">
        <f>STDEV(DG72:DG81)</f>
        <v>0</v>
      </c>
      <c r="DJ81" s="14">
        <v>1.6662385595273601</v>
      </c>
      <c r="DK81" s="5">
        <f>AVERAGE(DJ72:DJ81)</f>
        <v>1.48503133591258</v>
      </c>
      <c r="DL81" s="5">
        <f>STDEV(DJ72:DJ81)</f>
        <v>0.181338706075033</v>
      </c>
      <c r="DM81" s="1" t="s">
        <v>105</v>
      </c>
    </row>
    <row r="82" spans="1:117" x14ac:dyDescent="0.4">
      <c r="A82" s="1" t="s">
        <v>111</v>
      </c>
      <c r="B82" s="1">
        <v>81</v>
      </c>
      <c r="C82" s="1" t="s">
        <v>112</v>
      </c>
      <c r="D82" s="5">
        <v>0.879</v>
      </c>
      <c r="E82" s="5"/>
      <c r="F82" s="5"/>
      <c r="G82" s="5">
        <v>2.4</v>
      </c>
      <c r="H82" s="5"/>
      <c r="I82" s="5"/>
      <c r="J82" s="5">
        <v>6.04</v>
      </c>
      <c r="K82" s="5"/>
      <c r="L82" s="5"/>
      <c r="M82" s="5">
        <v>3.01</v>
      </c>
      <c r="N82" s="5"/>
      <c r="O82" s="5"/>
      <c r="P82" s="5">
        <v>1.8</v>
      </c>
      <c r="Q82" s="5"/>
      <c r="R82" s="5"/>
      <c r="S82" s="5">
        <v>-24.87</v>
      </c>
      <c r="V82" s="1">
        <v>1.8</v>
      </c>
      <c r="Y82" s="1">
        <v>3</v>
      </c>
      <c r="AB82" s="1">
        <v>0</v>
      </c>
      <c r="AE82" s="1">
        <v>15.7</v>
      </c>
      <c r="AH82" s="1">
        <v>15.6</v>
      </c>
      <c r="AK82" s="1">
        <v>0</v>
      </c>
      <c r="AN82" s="1">
        <v>14.4</v>
      </c>
      <c r="AQ82" s="1">
        <v>49.4</v>
      </c>
      <c r="AR82" s="1"/>
      <c r="AS82" s="1"/>
      <c r="AT82" s="1">
        <f t="shared" si="1"/>
        <v>99.9</v>
      </c>
      <c r="AU82" s="7">
        <v>4.3635314132944503</v>
      </c>
      <c r="AX82" s="1">
        <v>73.55</v>
      </c>
      <c r="BA82" s="1">
        <v>5.6989999999999998</v>
      </c>
      <c r="BD82" s="9">
        <v>4.8825073952203804</v>
      </c>
      <c r="BG82" s="9">
        <v>0.98477872983870995</v>
      </c>
      <c r="BJ82" s="1">
        <v>3.81</v>
      </c>
      <c r="BM82" s="1">
        <v>1603</v>
      </c>
      <c r="BP82" s="1">
        <v>8950</v>
      </c>
      <c r="BS82" s="1">
        <v>10576</v>
      </c>
      <c r="BV82" s="1">
        <v>924.8</v>
      </c>
      <c r="BY82" s="1">
        <v>11.37</v>
      </c>
      <c r="CB82" s="1">
        <v>0.95789999999999997</v>
      </c>
      <c r="CE82" s="1">
        <v>0.32619999999999999</v>
      </c>
      <c r="CH82" s="1">
        <v>7.9580000000000002</v>
      </c>
      <c r="CL82" s="1">
        <v>0.2</v>
      </c>
      <c r="CO82" s="1">
        <v>3.45</v>
      </c>
      <c r="CP82" s="1"/>
      <c r="CQ82" s="1"/>
      <c r="CR82" s="5">
        <v>11.881176999999999</v>
      </c>
      <c r="CS82" s="1"/>
      <c r="CT82" s="1"/>
      <c r="CU82" s="5">
        <v>0.59178135297538303</v>
      </c>
      <c r="CX82" s="1">
        <v>2</v>
      </c>
      <c r="DA82" s="1">
        <v>0.5</v>
      </c>
      <c r="DD82" s="5">
        <v>0.63300000000000001</v>
      </c>
      <c r="DG82" s="1">
        <v>11</v>
      </c>
      <c r="DJ82" s="14">
        <v>2.3241282866934099</v>
      </c>
      <c r="DM82" s="1" t="s">
        <v>105</v>
      </c>
    </row>
    <row r="83" spans="1:117" x14ac:dyDescent="0.4">
      <c r="A83" s="1" t="s">
        <v>111</v>
      </c>
      <c r="B83" s="1">
        <v>82</v>
      </c>
      <c r="C83" s="1" t="s">
        <v>112</v>
      </c>
      <c r="D83" s="5">
        <v>0.877</v>
      </c>
      <c r="E83" s="5"/>
      <c r="F83" s="5"/>
      <c r="G83" s="5">
        <v>2.39</v>
      </c>
      <c r="H83" s="5"/>
      <c r="I83" s="5"/>
      <c r="J83" s="5">
        <v>6</v>
      </c>
      <c r="K83" s="5"/>
      <c r="L83" s="5"/>
      <c r="M83" s="5">
        <v>3</v>
      </c>
      <c r="N83" s="5"/>
      <c r="O83" s="5"/>
      <c r="P83" s="5">
        <v>1.79</v>
      </c>
      <c r="Q83" s="5"/>
      <c r="R83" s="5"/>
      <c r="S83" s="5">
        <v>-24.44</v>
      </c>
      <c r="V83" s="1">
        <v>2.2000000000000002</v>
      </c>
      <c r="Y83" s="1">
        <v>2.2000000000000002</v>
      </c>
      <c r="AB83" s="1">
        <v>0.2</v>
      </c>
      <c r="AE83" s="1">
        <v>18</v>
      </c>
      <c r="AH83" s="1">
        <v>15.6</v>
      </c>
      <c r="AK83" s="1">
        <v>0</v>
      </c>
      <c r="AN83" s="1">
        <v>13.9</v>
      </c>
      <c r="AQ83" s="1">
        <v>47.9</v>
      </c>
      <c r="AR83" s="1"/>
      <c r="AS83" s="1"/>
      <c r="AT83" s="1">
        <f t="shared" si="1"/>
        <v>100</v>
      </c>
      <c r="AU83" s="7">
        <v>4.5376108883217903</v>
      </c>
      <c r="AX83" s="1">
        <v>73.290000000000006</v>
      </c>
      <c r="BA83" s="1">
        <v>5.7480000000000002</v>
      </c>
      <c r="BD83" s="9">
        <v>4.7982047982043996</v>
      </c>
      <c r="BG83" s="9">
        <v>1.10221797642436</v>
      </c>
      <c r="BJ83" s="1">
        <v>3.8090000000000002</v>
      </c>
      <c r="BM83" s="1">
        <v>1606</v>
      </c>
      <c r="BP83" s="1">
        <v>8677</v>
      </c>
      <c r="BS83" s="1">
        <v>10328</v>
      </c>
      <c r="BV83" s="1">
        <v>923.4</v>
      </c>
      <c r="BY83" s="1">
        <v>12.05</v>
      </c>
      <c r="CB83" s="1">
        <v>0.93140000000000001</v>
      </c>
      <c r="CE83" s="1">
        <v>0.31990000000000002</v>
      </c>
      <c r="CH83" s="1">
        <v>7.8529999999999998</v>
      </c>
      <c r="CL83" s="1">
        <v>0.3</v>
      </c>
      <c r="CO83" s="1">
        <v>4.1500000000000004</v>
      </c>
      <c r="CP83" s="1"/>
      <c r="CQ83" s="1"/>
      <c r="CR83" s="5">
        <v>12.820800999999999</v>
      </c>
      <c r="CS83" s="1"/>
      <c r="CT83" s="1"/>
      <c r="CU83" s="5">
        <v>0.43470450871205302</v>
      </c>
      <c r="CX83" s="1">
        <v>2.75</v>
      </c>
      <c r="DA83" s="1">
        <v>0.36363636363636398</v>
      </c>
      <c r="DD83" s="5">
        <v>0.68200000000000005</v>
      </c>
      <c r="DG83" s="1">
        <v>11</v>
      </c>
      <c r="DJ83" s="14">
        <v>2.00394173192745</v>
      </c>
      <c r="DM83" s="1" t="s">
        <v>105</v>
      </c>
    </row>
    <row r="84" spans="1:117" x14ac:dyDescent="0.4">
      <c r="A84" s="1" t="s">
        <v>111</v>
      </c>
      <c r="B84" s="1">
        <v>83</v>
      </c>
      <c r="C84" s="1" t="s">
        <v>112</v>
      </c>
      <c r="D84" s="5">
        <v>0.871</v>
      </c>
      <c r="E84" s="5"/>
      <c r="F84" s="5"/>
      <c r="G84" s="5">
        <v>2.35</v>
      </c>
      <c r="H84" s="5"/>
      <c r="I84" s="5"/>
      <c r="J84" s="5">
        <v>5.78</v>
      </c>
      <c r="K84" s="5"/>
      <c r="L84" s="5"/>
      <c r="M84" s="5">
        <v>2.89</v>
      </c>
      <c r="N84" s="5"/>
      <c r="O84" s="5"/>
      <c r="P84" s="5">
        <v>1.77</v>
      </c>
      <c r="Q84" s="5"/>
      <c r="R84" s="5"/>
      <c r="S84" s="5">
        <v>-25.8</v>
      </c>
      <c r="V84" s="1">
        <v>3.1</v>
      </c>
      <c r="Y84" s="1">
        <v>2.6</v>
      </c>
      <c r="AB84" s="1">
        <v>2</v>
      </c>
      <c r="AE84" s="1">
        <v>16</v>
      </c>
      <c r="AH84" s="1">
        <v>15.3</v>
      </c>
      <c r="AK84" s="1">
        <v>0</v>
      </c>
      <c r="AN84" s="1">
        <v>14.2</v>
      </c>
      <c r="AQ84" s="1">
        <v>46.8</v>
      </c>
      <c r="AR84" s="1"/>
      <c r="AS84" s="1"/>
      <c r="AT84" s="1">
        <f t="shared" si="1"/>
        <v>100</v>
      </c>
      <c r="AU84" s="7">
        <v>3.1928241584639698</v>
      </c>
      <c r="AX84" s="1">
        <v>73.650000000000006</v>
      </c>
      <c r="BA84" s="1">
        <v>5.625</v>
      </c>
      <c r="BD84" s="9">
        <v>4.6865146536551601</v>
      </c>
      <c r="BG84" s="9">
        <v>1.0700865805169</v>
      </c>
      <c r="BJ84" s="1">
        <v>3.7639999999999998</v>
      </c>
      <c r="BM84" s="1">
        <v>1588</v>
      </c>
      <c r="BP84" s="1">
        <v>8486</v>
      </c>
      <c r="BS84" s="1">
        <v>10147</v>
      </c>
      <c r="BV84" s="1">
        <v>922.2</v>
      </c>
      <c r="BY84" s="1">
        <v>10.95</v>
      </c>
      <c r="CB84" s="1">
        <v>0.93440000000000001</v>
      </c>
      <c r="CE84" s="1">
        <v>0.32069999999999999</v>
      </c>
      <c r="CH84" s="1">
        <v>7.8650000000000002</v>
      </c>
      <c r="CL84" s="1">
        <v>1.55</v>
      </c>
      <c r="CO84" s="1">
        <v>2.5</v>
      </c>
      <c r="CP84" s="1"/>
      <c r="CQ84" s="1"/>
      <c r="CR84" s="5">
        <v>12.109173999999999</v>
      </c>
      <c r="CS84" s="1"/>
      <c r="CT84" s="1"/>
      <c r="CU84" s="5">
        <v>0.59775580068467105</v>
      </c>
      <c r="CX84" s="1">
        <v>2</v>
      </c>
      <c r="DA84" s="1">
        <v>0.5</v>
      </c>
      <c r="DD84" s="5">
        <v>0.68200000000000005</v>
      </c>
      <c r="DG84" s="1">
        <v>11</v>
      </c>
      <c r="DJ84" s="14">
        <v>2.16626985193346</v>
      </c>
      <c r="DM84" s="1" t="s">
        <v>105</v>
      </c>
    </row>
    <row r="85" spans="1:117" x14ac:dyDescent="0.4">
      <c r="A85" s="1" t="s">
        <v>111</v>
      </c>
      <c r="B85" s="1">
        <v>84</v>
      </c>
      <c r="C85" s="1" t="s">
        <v>112</v>
      </c>
      <c r="D85" s="5">
        <v>0.86599999999999999</v>
      </c>
      <c r="E85" s="5"/>
      <c r="F85" s="5"/>
      <c r="G85" s="5">
        <v>2.34</v>
      </c>
      <c r="H85" s="5"/>
      <c r="I85" s="5"/>
      <c r="J85" s="5">
        <v>5.75</v>
      </c>
      <c r="K85" s="5"/>
      <c r="L85" s="5"/>
      <c r="M85" s="5">
        <v>2.88</v>
      </c>
      <c r="N85" s="5"/>
      <c r="O85" s="5"/>
      <c r="P85" s="5">
        <v>1.76</v>
      </c>
      <c r="Q85" s="5"/>
      <c r="R85" s="5"/>
      <c r="S85" s="5">
        <v>-25.31</v>
      </c>
      <c r="V85" s="1">
        <v>1.7</v>
      </c>
      <c r="Y85" s="1">
        <v>2.7</v>
      </c>
      <c r="AB85" s="1">
        <v>0</v>
      </c>
      <c r="AE85" s="1">
        <v>16.899999999999999</v>
      </c>
      <c r="AH85" s="1">
        <v>15.9</v>
      </c>
      <c r="AK85" s="1">
        <v>0</v>
      </c>
      <c r="AN85" s="1">
        <v>14.3</v>
      </c>
      <c r="AQ85" s="1">
        <v>48.4</v>
      </c>
      <c r="AR85" s="1"/>
      <c r="AS85" s="1"/>
      <c r="AT85" s="1">
        <f t="shared" si="1"/>
        <v>99.9</v>
      </c>
      <c r="AU85" s="7">
        <v>3.4662474176692202</v>
      </c>
      <c r="AX85" s="1">
        <v>73.88</v>
      </c>
      <c r="BA85" s="1">
        <v>5.6859999999999999</v>
      </c>
      <c r="BD85" s="9">
        <v>4.6900840113770803</v>
      </c>
      <c r="BG85" s="9">
        <v>1.1849121301775101</v>
      </c>
      <c r="BJ85" s="1">
        <v>3.3380000000000001</v>
      </c>
      <c r="BM85" s="1">
        <v>1598</v>
      </c>
      <c r="BP85" s="1">
        <v>8790</v>
      </c>
      <c r="BS85" s="1">
        <v>10495</v>
      </c>
      <c r="BV85" s="1">
        <v>919.6</v>
      </c>
      <c r="BY85" s="1">
        <v>11.07</v>
      </c>
      <c r="CB85" s="1">
        <v>0.92710000000000004</v>
      </c>
      <c r="CE85" s="1">
        <v>0.32</v>
      </c>
      <c r="CH85" s="1">
        <v>7.8380000000000001</v>
      </c>
      <c r="CL85" s="1">
        <v>1.8</v>
      </c>
      <c r="CO85" s="1">
        <v>2.2999999999999998</v>
      </c>
      <c r="CP85" s="1"/>
      <c r="CQ85" s="1"/>
      <c r="CR85" s="5">
        <v>12.972799</v>
      </c>
      <c r="CS85" s="1"/>
      <c r="CT85" s="1"/>
      <c r="CU85" s="5">
        <v>0.53790165098526499</v>
      </c>
      <c r="CX85" s="1">
        <v>2.5</v>
      </c>
      <c r="DA85" s="1">
        <v>0.4</v>
      </c>
      <c r="DD85" s="5">
        <v>0.67400000000000004</v>
      </c>
      <c r="DG85" s="1">
        <v>11</v>
      </c>
      <c r="DJ85" s="14">
        <v>2.5742838698244301</v>
      </c>
      <c r="DM85" s="1" t="s">
        <v>105</v>
      </c>
    </row>
    <row r="86" spans="1:117" x14ac:dyDescent="0.4">
      <c r="A86" s="1" t="s">
        <v>111</v>
      </c>
      <c r="B86" s="1">
        <v>85</v>
      </c>
      <c r="C86" s="1" t="s">
        <v>112</v>
      </c>
      <c r="D86" s="5">
        <v>0.86099999999999999</v>
      </c>
      <c r="E86" s="5"/>
      <c r="F86" s="5"/>
      <c r="G86" s="5">
        <v>2.33</v>
      </c>
      <c r="H86" s="5"/>
      <c r="I86" s="5"/>
      <c r="J86" s="5">
        <v>5.71</v>
      </c>
      <c r="K86" s="5"/>
      <c r="L86" s="5"/>
      <c r="M86" s="5">
        <v>2.86</v>
      </c>
      <c r="N86" s="5"/>
      <c r="O86" s="5"/>
      <c r="P86" s="5">
        <v>1.75</v>
      </c>
      <c r="Q86" s="5"/>
      <c r="R86" s="5"/>
      <c r="S86" s="5">
        <v>-26</v>
      </c>
      <c r="V86" s="1">
        <v>3.2</v>
      </c>
      <c r="Y86" s="1">
        <v>2.2000000000000002</v>
      </c>
      <c r="AB86" s="1">
        <v>1.7</v>
      </c>
      <c r="AE86" s="1">
        <v>17.600000000000001</v>
      </c>
      <c r="AH86" s="1">
        <v>15.6</v>
      </c>
      <c r="AK86" s="1">
        <v>0</v>
      </c>
      <c r="AN86" s="1">
        <v>13.9</v>
      </c>
      <c r="AQ86" s="1">
        <v>45.9</v>
      </c>
      <c r="AR86" s="1"/>
      <c r="AS86" s="1"/>
      <c r="AT86" s="1">
        <f t="shared" si="1"/>
        <v>100.1</v>
      </c>
      <c r="AU86" s="7">
        <v>3.5382488759266</v>
      </c>
      <c r="AX86" s="1">
        <v>73.59</v>
      </c>
      <c r="BA86" s="1">
        <v>5.6079999999999997</v>
      </c>
      <c r="BD86" s="9">
        <v>4.7264914890098799</v>
      </c>
      <c r="BG86" s="9">
        <v>0.94868964143426304</v>
      </c>
      <c r="BJ86" s="1">
        <v>3.7370000000000001</v>
      </c>
      <c r="BM86" s="1">
        <v>1676</v>
      </c>
      <c r="BP86" s="1">
        <v>8894</v>
      </c>
      <c r="BS86" s="1">
        <v>10757</v>
      </c>
      <c r="BV86" s="1">
        <v>972.2</v>
      </c>
      <c r="BY86" s="1">
        <v>11.65</v>
      </c>
      <c r="CB86" s="1">
        <v>1.0218</v>
      </c>
      <c r="CE86" s="1">
        <v>0.34189999999999998</v>
      </c>
      <c r="CH86" s="1">
        <v>8.2759999999999998</v>
      </c>
      <c r="CL86" s="1">
        <v>-0.60000000000000098</v>
      </c>
      <c r="CO86" s="1">
        <v>4.2</v>
      </c>
      <c r="CP86" s="1"/>
      <c r="CQ86" s="1"/>
      <c r="CR86" s="5">
        <v>13.122494</v>
      </c>
      <c r="CS86" s="1"/>
      <c r="CT86" s="1"/>
      <c r="CU86" s="5">
        <v>0.50491400491400495</v>
      </c>
      <c r="CX86" s="1">
        <v>2</v>
      </c>
      <c r="DA86" s="1">
        <v>0.5</v>
      </c>
      <c r="DD86" s="5">
        <v>0.68600000000000005</v>
      </c>
      <c r="DG86" s="1">
        <v>11</v>
      </c>
      <c r="DJ86" s="14">
        <v>2.27538784805667</v>
      </c>
      <c r="DM86" s="1" t="s">
        <v>105</v>
      </c>
    </row>
    <row r="87" spans="1:117" x14ac:dyDescent="0.4">
      <c r="A87" s="1" t="s">
        <v>111</v>
      </c>
      <c r="B87" s="1">
        <v>86</v>
      </c>
      <c r="C87" s="1" t="s">
        <v>112</v>
      </c>
      <c r="D87" s="5">
        <v>0.85899999999999999</v>
      </c>
      <c r="E87" s="5"/>
      <c r="F87" s="5"/>
      <c r="G87" s="5">
        <v>2.3199999999999998</v>
      </c>
      <c r="H87" s="5"/>
      <c r="I87" s="5"/>
      <c r="J87" s="5">
        <v>5.66</v>
      </c>
      <c r="K87" s="5"/>
      <c r="L87" s="5"/>
      <c r="M87" s="5">
        <v>2.84</v>
      </c>
      <c r="N87" s="5"/>
      <c r="O87" s="5"/>
      <c r="P87" s="5">
        <v>1.74</v>
      </c>
      <c r="Q87" s="5"/>
      <c r="R87" s="5"/>
      <c r="S87" s="5">
        <v>-25.63</v>
      </c>
      <c r="V87" s="1">
        <v>2.1</v>
      </c>
      <c r="Y87" s="1">
        <v>2.7</v>
      </c>
      <c r="AB87" s="1">
        <v>2.4</v>
      </c>
      <c r="AE87" s="1">
        <v>15.4</v>
      </c>
      <c r="AH87" s="1">
        <v>15.8</v>
      </c>
      <c r="AK87" s="1">
        <v>0</v>
      </c>
      <c r="AN87" s="1">
        <v>14.7</v>
      </c>
      <c r="AQ87" s="1">
        <v>46.9</v>
      </c>
      <c r="AR87" s="1"/>
      <c r="AS87" s="1"/>
      <c r="AT87" s="1">
        <f t="shared" si="1"/>
        <v>100</v>
      </c>
      <c r="AU87" s="7">
        <v>3.2265463604326201</v>
      </c>
      <c r="AX87" s="1">
        <v>73.56</v>
      </c>
      <c r="BA87" s="1">
        <v>5.6269999999999998</v>
      </c>
      <c r="BD87" s="9">
        <v>4.81895633652785</v>
      </c>
      <c r="BG87" s="9">
        <v>0.97474363636363603</v>
      </c>
      <c r="BJ87" s="1">
        <v>3.77</v>
      </c>
      <c r="BM87" s="1">
        <v>1630</v>
      </c>
      <c r="BP87" s="1">
        <v>8571</v>
      </c>
      <c r="BS87" s="1">
        <v>10267</v>
      </c>
      <c r="BV87" s="1">
        <v>944.8</v>
      </c>
      <c r="BY87" s="1">
        <v>11.29</v>
      </c>
      <c r="CB87" s="1">
        <v>0.95479999999999998</v>
      </c>
      <c r="CE87" s="1">
        <v>0.33050000000000002</v>
      </c>
      <c r="CH87" s="1">
        <v>8.0459999999999994</v>
      </c>
      <c r="CL87" s="1">
        <v>0.44999999999999502</v>
      </c>
      <c r="CO87" s="1">
        <v>4.6500000000000004</v>
      </c>
      <c r="CP87" s="1"/>
      <c r="CQ87" s="1"/>
      <c r="CR87" s="5">
        <v>13.903211000000001</v>
      </c>
      <c r="CS87" s="1"/>
      <c r="CT87" s="1"/>
      <c r="CU87" s="5">
        <v>0.44989233062779499</v>
      </c>
      <c r="CX87" s="1">
        <v>2.75</v>
      </c>
      <c r="DA87" s="1">
        <v>0.36363636363636398</v>
      </c>
      <c r="DD87" s="13">
        <v>0.67</v>
      </c>
      <c r="DG87" s="1">
        <v>11</v>
      </c>
      <c r="DJ87" s="14">
        <v>2.5347460327576301</v>
      </c>
      <c r="DM87" s="1" t="s">
        <v>105</v>
      </c>
    </row>
    <row r="88" spans="1:117" x14ac:dyDescent="0.4">
      <c r="A88" s="1" t="s">
        <v>111</v>
      </c>
      <c r="B88" s="1">
        <v>87</v>
      </c>
      <c r="C88" s="1" t="s">
        <v>112</v>
      </c>
      <c r="D88" s="5">
        <v>0.86199999999999999</v>
      </c>
      <c r="E88" s="5"/>
      <c r="F88" s="5"/>
      <c r="G88" s="5">
        <v>2.2999999999999998</v>
      </c>
      <c r="H88" s="5"/>
      <c r="I88" s="5"/>
      <c r="J88" s="5">
        <v>5.59</v>
      </c>
      <c r="K88" s="5"/>
      <c r="L88" s="5"/>
      <c r="M88" s="5">
        <v>2.81</v>
      </c>
      <c r="N88" s="5"/>
      <c r="O88" s="5"/>
      <c r="P88" s="5">
        <v>1.74</v>
      </c>
      <c r="Q88" s="5"/>
      <c r="R88" s="5"/>
      <c r="S88" s="5">
        <v>-25.74</v>
      </c>
      <c r="V88" s="1">
        <v>1.9</v>
      </c>
      <c r="Y88" s="1">
        <v>3.6</v>
      </c>
      <c r="AB88" s="1">
        <v>0</v>
      </c>
      <c r="AE88" s="1">
        <v>17.7</v>
      </c>
      <c r="AH88" s="1">
        <v>14.7</v>
      </c>
      <c r="AK88" s="1">
        <v>0</v>
      </c>
      <c r="AN88" s="1">
        <v>13.5</v>
      </c>
      <c r="AQ88" s="1">
        <v>48.5</v>
      </c>
      <c r="AR88" s="1"/>
      <c r="AS88" s="1"/>
      <c r="AT88" s="1">
        <f t="shared" si="1"/>
        <v>99.9</v>
      </c>
      <c r="AU88" s="7">
        <v>3.5500972171588301</v>
      </c>
      <c r="AX88" s="1">
        <v>73.56</v>
      </c>
      <c r="BA88" s="1">
        <v>5.6520000000000001</v>
      </c>
      <c r="BD88" s="9">
        <v>4.7143095119109599</v>
      </c>
      <c r="BG88" s="9">
        <v>1.0812917330677301</v>
      </c>
      <c r="BJ88" s="1">
        <v>3.8220000000000001</v>
      </c>
      <c r="BM88" s="1">
        <v>1627</v>
      </c>
      <c r="BP88" s="1">
        <v>8499</v>
      </c>
      <c r="BS88" s="1">
        <v>10062</v>
      </c>
      <c r="BV88" s="1">
        <v>943.5</v>
      </c>
      <c r="BY88" s="1">
        <v>11.02</v>
      </c>
      <c r="CB88" s="1">
        <v>0.93069999999999997</v>
      </c>
      <c r="CE88" s="1">
        <v>0.31669999999999998</v>
      </c>
      <c r="CH88" s="1">
        <v>7.9059999999999997</v>
      </c>
      <c r="CL88" s="1">
        <v>1.05</v>
      </c>
      <c r="CO88" s="1">
        <v>4.9000000000000004</v>
      </c>
      <c r="CP88" s="1"/>
      <c r="CQ88" s="1"/>
      <c r="CR88" s="5">
        <v>13.011950000000001</v>
      </c>
      <c r="CS88" s="1"/>
      <c r="CT88" s="1"/>
      <c r="CU88" s="5">
        <v>0.64743362831858398</v>
      </c>
      <c r="CX88" s="1">
        <v>2.5</v>
      </c>
      <c r="DA88" s="1">
        <v>0.4</v>
      </c>
      <c r="DD88" s="5">
        <v>0.66500000000000004</v>
      </c>
      <c r="DG88" s="1">
        <v>11</v>
      </c>
      <c r="DJ88" s="14">
        <v>2.5193895484833502</v>
      </c>
      <c r="DM88" s="1" t="s">
        <v>105</v>
      </c>
    </row>
    <row r="89" spans="1:117" x14ac:dyDescent="0.4">
      <c r="A89" s="1" t="s">
        <v>111</v>
      </c>
      <c r="B89" s="1">
        <v>88</v>
      </c>
      <c r="C89" s="1" t="s">
        <v>112</v>
      </c>
      <c r="D89" s="5">
        <v>0.85299999999999998</v>
      </c>
      <c r="E89" s="5"/>
      <c r="F89" s="5"/>
      <c r="G89" s="5">
        <v>2.2799999999999998</v>
      </c>
      <c r="H89" s="5"/>
      <c r="I89" s="5"/>
      <c r="J89" s="5">
        <v>5.52</v>
      </c>
      <c r="K89" s="5"/>
      <c r="L89" s="5"/>
      <c r="M89" s="5">
        <v>2.78</v>
      </c>
      <c r="N89" s="5"/>
      <c r="O89" s="5"/>
      <c r="P89" s="5">
        <v>1.72</v>
      </c>
      <c r="Q89" s="5"/>
      <c r="R89" s="5"/>
      <c r="S89" s="5">
        <v>-25.78</v>
      </c>
      <c r="V89" s="1">
        <v>2.4</v>
      </c>
      <c r="Y89" s="1">
        <v>3.4</v>
      </c>
      <c r="AB89" s="1">
        <v>0</v>
      </c>
      <c r="AE89" s="1">
        <v>16.100000000000001</v>
      </c>
      <c r="AH89" s="1">
        <v>15.7</v>
      </c>
      <c r="AK89" s="1">
        <v>0.7</v>
      </c>
      <c r="AN89" s="1">
        <v>13.9</v>
      </c>
      <c r="AQ89" s="1">
        <v>47.8</v>
      </c>
      <c r="AR89" s="1"/>
      <c r="AS89" s="1"/>
      <c r="AT89" s="1">
        <f t="shared" si="1"/>
        <v>100</v>
      </c>
      <c r="AU89" s="7">
        <v>3.6389597764005299</v>
      </c>
      <c r="AX89" s="1">
        <v>73.66</v>
      </c>
      <c r="BA89" s="1">
        <v>5.7130000000000001</v>
      </c>
      <c r="BD89" s="9">
        <v>4.6160497522359298</v>
      </c>
      <c r="BG89" s="9">
        <v>1.00430492957746</v>
      </c>
      <c r="BJ89" s="1">
        <v>3.762</v>
      </c>
      <c r="BM89" s="1">
        <v>1697</v>
      </c>
      <c r="BP89" s="1">
        <v>8612</v>
      </c>
      <c r="BS89" s="1">
        <v>10549</v>
      </c>
      <c r="BV89" s="1">
        <v>982.9</v>
      </c>
      <c r="BY89" s="1">
        <v>11.9</v>
      </c>
      <c r="CB89" s="1">
        <v>0.99080000000000001</v>
      </c>
      <c r="CE89" s="1">
        <v>0.34129999999999999</v>
      </c>
      <c r="CH89" s="1">
        <v>8.5269999999999992</v>
      </c>
      <c r="CL89" s="1">
        <v>2.9</v>
      </c>
      <c r="CO89" s="1">
        <v>5.05</v>
      </c>
      <c r="CP89" s="1"/>
      <c r="CQ89" s="1"/>
      <c r="CR89" s="5">
        <v>13.691335</v>
      </c>
      <c r="CS89" s="1"/>
      <c r="CT89" s="1"/>
      <c r="CU89" s="5">
        <v>0.49907485281749397</v>
      </c>
      <c r="CX89" s="1">
        <v>2.4</v>
      </c>
      <c r="DA89" s="1">
        <v>0.41666666666666702</v>
      </c>
      <c r="DD89" s="5">
        <v>0.63800000000000001</v>
      </c>
      <c r="DG89" s="1">
        <v>11</v>
      </c>
      <c r="DJ89" s="14">
        <v>2.4985047245677499</v>
      </c>
      <c r="DM89" s="1" t="s">
        <v>105</v>
      </c>
    </row>
    <row r="90" spans="1:117" x14ac:dyDescent="0.4">
      <c r="A90" s="1" t="s">
        <v>111</v>
      </c>
      <c r="B90" s="1">
        <v>89</v>
      </c>
      <c r="C90" s="1" t="s">
        <v>112</v>
      </c>
      <c r="D90" s="5">
        <v>0.85499999999999998</v>
      </c>
      <c r="E90" s="5"/>
      <c r="F90" s="5"/>
      <c r="G90" s="5">
        <v>2.27</v>
      </c>
      <c r="H90" s="5"/>
      <c r="I90" s="5"/>
      <c r="J90" s="5">
        <v>5.46</v>
      </c>
      <c r="K90" s="5"/>
      <c r="L90" s="5"/>
      <c r="M90" s="5">
        <v>2.76</v>
      </c>
      <c r="N90" s="5"/>
      <c r="O90" s="5"/>
      <c r="P90" s="5">
        <v>1.72</v>
      </c>
      <c r="Q90" s="5"/>
      <c r="R90" s="5"/>
      <c r="S90" s="5">
        <v>-26.03</v>
      </c>
      <c r="V90" s="1">
        <v>2.9</v>
      </c>
      <c r="Y90" s="1">
        <v>1.9</v>
      </c>
      <c r="AB90" s="1">
        <v>0</v>
      </c>
      <c r="AE90" s="1">
        <v>17.7</v>
      </c>
      <c r="AH90" s="1">
        <v>16.100000000000001</v>
      </c>
      <c r="AK90" s="1">
        <v>0</v>
      </c>
      <c r="AN90" s="1">
        <v>13.7</v>
      </c>
      <c r="AQ90" s="1">
        <v>47.7</v>
      </c>
      <c r="AR90" s="1"/>
      <c r="AS90" s="1"/>
      <c r="AT90" s="1">
        <f t="shared" si="1"/>
        <v>100</v>
      </c>
      <c r="AU90" s="7">
        <v>4.9664296998420197</v>
      </c>
      <c r="AX90" s="1">
        <v>71.61</v>
      </c>
      <c r="BA90" s="1">
        <v>5.7130000000000001</v>
      </c>
      <c r="BD90" s="9">
        <v>4.8339471152250404</v>
      </c>
      <c r="BG90" s="9">
        <v>1.21354061264822</v>
      </c>
      <c r="BJ90" s="1">
        <v>3.7189999999999999</v>
      </c>
      <c r="BM90" s="1">
        <v>1611</v>
      </c>
      <c r="BP90" s="1">
        <v>8391</v>
      </c>
      <c r="BS90" s="1">
        <v>10263</v>
      </c>
      <c r="BV90" s="1">
        <v>937.7</v>
      </c>
      <c r="BY90" s="1">
        <v>11.26</v>
      </c>
      <c r="CB90" s="1">
        <v>0.93320000000000003</v>
      </c>
      <c r="CE90" s="1">
        <v>0.32829999999999998</v>
      </c>
      <c r="CH90" s="1">
        <v>8.0050000000000008</v>
      </c>
      <c r="CL90" s="1">
        <v>0.4</v>
      </c>
      <c r="CO90" s="1">
        <v>3.55</v>
      </c>
      <c r="CP90" s="1"/>
      <c r="CQ90" s="1"/>
      <c r="CR90" s="5">
        <v>13.613033</v>
      </c>
      <c r="CS90" s="1"/>
      <c r="CT90" s="1"/>
      <c r="CU90" s="5">
        <v>0.47115547284723402</v>
      </c>
      <c r="CX90" s="1">
        <v>2.4</v>
      </c>
      <c r="DA90" s="1">
        <v>0.41666666666666702</v>
      </c>
      <c r="DD90" s="5">
        <v>0.68400000000000005</v>
      </c>
      <c r="DG90" s="1">
        <v>11</v>
      </c>
      <c r="DJ90" s="14">
        <v>2.5006032686190598</v>
      </c>
      <c r="DM90" s="1" t="s">
        <v>105</v>
      </c>
    </row>
    <row r="91" spans="1:117" x14ac:dyDescent="0.4">
      <c r="A91" s="1" t="s">
        <v>111</v>
      </c>
      <c r="B91" s="1">
        <v>90</v>
      </c>
      <c r="C91" s="1" t="s">
        <v>112</v>
      </c>
      <c r="D91" s="5">
        <v>0.86899999999999999</v>
      </c>
      <c r="E91" s="5">
        <f>AVERAGE(D82:D91)</f>
        <v>0.86519999999999997</v>
      </c>
      <c r="F91" s="5">
        <f>STDEV(D82:D91)</f>
        <v>8.8040394769168997E-3</v>
      </c>
      <c r="G91" s="5">
        <v>2.27</v>
      </c>
      <c r="H91" s="5">
        <f>AVERAGE(G82:G91)</f>
        <v>2.3250000000000002</v>
      </c>
      <c r="I91" s="5">
        <f>STDEV(G82:G91)</f>
        <v>4.6487752269937899E-2</v>
      </c>
      <c r="J91" s="5">
        <v>5.42</v>
      </c>
      <c r="K91" s="5">
        <f>AVERAGE(J82:J91)</f>
        <v>5.6929999999999996</v>
      </c>
      <c r="L91" s="5">
        <f>STDEV(J82:J91)</f>
        <v>0.20981738091333901</v>
      </c>
      <c r="M91" s="5">
        <v>2.75</v>
      </c>
      <c r="N91" s="5">
        <f>AVERAGE(M82:M91)</f>
        <v>2.8580000000000001</v>
      </c>
      <c r="O91" s="5">
        <f>STDEV(M82:M91)</f>
        <v>9.1140916534050001E-2</v>
      </c>
      <c r="P91" s="5">
        <v>1.74</v>
      </c>
      <c r="Q91" s="5">
        <f>AVERAGE(P82:P91)</f>
        <v>1.7529999999999999</v>
      </c>
      <c r="R91" s="5">
        <f>STDEV(P82:P91)</f>
        <v>2.7100635498903802E-2</v>
      </c>
      <c r="S91" s="5">
        <v>-26.69</v>
      </c>
      <c r="T91" s="5">
        <f>AVERAGE(S82:S91)</f>
        <v>-25.629000000000001</v>
      </c>
      <c r="U91" s="5">
        <f>STDEV(S82:S91)</f>
        <v>0.63070419197733096</v>
      </c>
      <c r="V91" s="1">
        <v>2.7</v>
      </c>
      <c r="W91" s="5">
        <f>AVERAGE(V82:V91)</f>
        <v>2.4</v>
      </c>
      <c r="X91" s="5">
        <f>STDEV(V82:V91)</f>
        <v>0.54772255750516596</v>
      </c>
      <c r="Y91" s="1">
        <v>3.4</v>
      </c>
      <c r="Z91" s="5">
        <f>AVERAGE(Y82:Y91)</f>
        <v>2.77</v>
      </c>
      <c r="AA91" s="5">
        <f>STDEV(Y82:Y91)</f>
        <v>0.57551908936387397</v>
      </c>
      <c r="AB91" s="1">
        <v>0</v>
      </c>
      <c r="AC91" s="5">
        <f>AVERAGE(AB82:AB91)</f>
        <v>0.63</v>
      </c>
      <c r="AD91" s="5">
        <f>STDEV(AB82:AB91)</f>
        <v>0.984377976185977</v>
      </c>
      <c r="AE91" s="1">
        <v>16.100000000000001</v>
      </c>
      <c r="AF91" s="5">
        <f>AVERAGE(AE82:AE91)</f>
        <v>16.72</v>
      </c>
      <c r="AG91" s="5">
        <f>STDEV(AE82:AE91)</f>
        <v>0.96815976642976298</v>
      </c>
      <c r="AH91" s="1">
        <v>15.6</v>
      </c>
      <c r="AI91" s="5">
        <f>AVERAGE(AH82:AH91)</f>
        <v>15.59</v>
      </c>
      <c r="AJ91" s="5">
        <f>STDEV(AH82:AH91)</f>
        <v>0.37844711945293302</v>
      </c>
      <c r="AK91" s="1">
        <v>0</v>
      </c>
      <c r="AL91" s="5">
        <f>AVERAGE(AK82:AK91)</f>
        <v>7.0000000000000007E-2</v>
      </c>
      <c r="AM91" s="5">
        <f>STDEV(AK82:AK91)</f>
        <v>0.221359436211787</v>
      </c>
      <c r="AN91" s="1">
        <v>13.7</v>
      </c>
      <c r="AO91" s="5">
        <f>AVERAGE(AN82:AN91)</f>
        <v>14.02</v>
      </c>
      <c r="AP91" s="5">
        <f>STDEV(AN82:AN91)</f>
        <v>0.37058512292499501</v>
      </c>
      <c r="AQ91" s="1">
        <v>48.5</v>
      </c>
      <c r="AR91" s="5">
        <f>AVERAGE(AQ82:AQ91)</f>
        <v>47.78</v>
      </c>
      <c r="AS91" s="5">
        <f>STDEV(AQ82:AQ91)</f>
        <v>1.01849562263828</v>
      </c>
      <c r="AT91" s="1">
        <f t="shared" si="1"/>
        <v>100</v>
      </c>
      <c r="AU91" s="7">
        <v>4.5344209502977302</v>
      </c>
      <c r="AV91" s="5">
        <f>AVERAGE(AU82:AU91)</f>
        <v>3.9014916757807798</v>
      </c>
      <c r="AW91" s="5">
        <f>STDEV(AU82:AU91)</f>
        <v>0.63459222442055996</v>
      </c>
      <c r="AX91" s="1">
        <v>73.98</v>
      </c>
      <c r="AY91" s="5">
        <f>AVERAGE(AX82:AX91)</f>
        <v>73.433000000000007</v>
      </c>
      <c r="AZ91" s="5">
        <f>STDEV(AX82:AX91)</f>
        <v>0.66766674987518204</v>
      </c>
      <c r="BA91" s="1">
        <v>5.6520000000000001</v>
      </c>
      <c r="BB91" s="5">
        <f>AVERAGE(BA82:BA91)</f>
        <v>5.6722999999999999</v>
      </c>
      <c r="BC91" s="5">
        <f>STDEV(BA82:BA91)</f>
        <v>4.61785183343464E-2</v>
      </c>
      <c r="BD91" s="9">
        <v>4.78847047884675</v>
      </c>
      <c r="BE91" s="5">
        <f>AVERAGE(BD82:BD91)</f>
        <v>4.7555535542213399</v>
      </c>
      <c r="BF91" s="5">
        <f>STDEV(BD82:BD91)</f>
        <v>8.1816196274887301E-2</v>
      </c>
      <c r="BG91" s="9">
        <v>1.1706023762376201</v>
      </c>
      <c r="BH91" s="5">
        <f>AVERAGE(BG82:BG91)</f>
        <v>1.0735168346286399</v>
      </c>
      <c r="BI91" s="5">
        <f>STDEV(BG82:BG91)</f>
        <v>9.4480953870784201E-2</v>
      </c>
      <c r="BJ91" s="1">
        <v>3.7589999999999999</v>
      </c>
      <c r="BK91" s="5">
        <f>AVERAGE(BJ82:BJ91)</f>
        <v>3.7290000000000001</v>
      </c>
      <c r="BL91" s="5">
        <f>STDEV(BJ82:BJ91)</f>
        <v>0.14124446891825501</v>
      </c>
      <c r="BM91" s="1">
        <v>1612</v>
      </c>
      <c r="BN91" s="5">
        <f>AVERAGE(BM82:BM91)</f>
        <v>1624.8</v>
      </c>
      <c r="BO91" s="5">
        <f>STDEV(BM82:BM91)</f>
        <v>35.1529989237523</v>
      </c>
      <c r="BP91" s="1">
        <v>8843</v>
      </c>
      <c r="BQ91" s="5">
        <f>AVERAGE(BP82:BP91)</f>
        <v>8671.2999999999993</v>
      </c>
      <c r="BR91" s="5">
        <f>STDEV(BP82:BP91)</f>
        <v>190.624733150997</v>
      </c>
      <c r="BS91" s="1">
        <v>10928</v>
      </c>
      <c r="BT91" s="5">
        <f>AVERAGE(BS82:BS91)</f>
        <v>10437.200000000001</v>
      </c>
      <c r="BU91" s="5">
        <f>STDEV(BS82:BS91)</f>
        <v>273.758125196516</v>
      </c>
      <c r="BV91" s="1">
        <v>928.3</v>
      </c>
      <c r="BW91" s="5">
        <f>AVERAGE(BV82:BV91)</f>
        <v>939.94</v>
      </c>
      <c r="BX91" s="5">
        <f>STDEV(BV82:BV91)</f>
        <v>21.843595552625199</v>
      </c>
      <c r="BY91" s="1">
        <v>11.17</v>
      </c>
      <c r="BZ91" s="5">
        <f>AVERAGE(BY82:BY91)</f>
        <v>11.372999999999999</v>
      </c>
      <c r="CA91" s="5">
        <f>STDEV(BY82:BY91)</f>
        <v>0.375501146617572</v>
      </c>
      <c r="CB91" s="1">
        <v>0.92569999999999997</v>
      </c>
      <c r="CC91" s="5">
        <f>AVERAGE(CB82:CB91)</f>
        <v>0.95077999999999996</v>
      </c>
      <c r="CD91" s="5">
        <f>STDEV(CB82:CB91)</f>
        <v>3.2073173283048297E-2</v>
      </c>
      <c r="CE91" s="1">
        <v>0.32179999999999997</v>
      </c>
      <c r="CF91" s="5">
        <f>AVERAGE(CE82:CE91)</f>
        <v>0.32673000000000002</v>
      </c>
      <c r="CG91" s="5">
        <f>STDEV(CE82:CE91)</f>
        <v>8.8980709519910408E-3</v>
      </c>
      <c r="CH91" s="1">
        <v>7.9260000000000002</v>
      </c>
      <c r="CI91" s="5">
        <f>AVERAGE(CH82:CH91)</f>
        <v>8.02</v>
      </c>
      <c r="CJ91" s="5">
        <f>STDEV(CH82:CH91)</f>
        <v>0.21964618012714099</v>
      </c>
      <c r="CL91" s="1">
        <v>1.1000000000000001</v>
      </c>
      <c r="CM91" s="5">
        <f>AVERAGE(CL82:CL91)</f>
        <v>0.91499999999999904</v>
      </c>
      <c r="CN91" s="5">
        <f>STDEV(CL82:CL91)</f>
        <v>0.99136550048685701</v>
      </c>
      <c r="CO91" s="1">
        <v>4.25</v>
      </c>
      <c r="CP91" s="5">
        <f>AVERAGE(CO82:CO91)</f>
        <v>3.9</v>
      </c>
      <c r="CQ91" s="5">
        <f>STDEV(CO82:CO91)</f>
        <v>0.94310362338634102</v>
      </c>
      <c r="CR91" s="5">
        <v>13.490974</v>
      </c>
      <c r="CS91" s="5">
        <f>AVERAGE(CR82:CR91)</f>
        <v>13.0616948</v>
      </c>
      <c r="CT91" s="5">
        <f>STDEV(CR82:CR91)</f>
        <v>0.66381659642334001</v>
      </c>
      <c r="CU91" s="5">
        <v>0.49112325025606002</v>
      </c>
      <c r="CV91" s="5">
        <f>AVERAGE(CU82:CU91)</f>
        <v>0.52257368531385495</v>
      </c>
      <c r="CW91" s="5">
        <f>STDEV(CU82:CU91)</f>
        <v>6.9735689115984295E-2</v>
      </c>
      <c r="CX91" s="1">
        <v>1.8333333333333299</v>
      </c>
      <c r="CY91" s="5">
        <f>AVERAGE(CX82:CX91)</f>
        <v>2.3133333333333299</v>
      </c>
      <c r="CZ91" s="5">
        <f>STDEV(CX82:CX91)</f>
        <v>0.33182994305986202</v>
      </c>
      <c r="DA91" s="1">
        <v>0.54545454545454497</v>
      </c>
      <c r="DB91" s="5">
        <f>AVERAGE(DA82:DA91)</f>
        <v>0.440606060606061</v>
      </c>
      <c r="DC91" s="5">
        <f>STDEV(DA82:DA91)</f>
        <v>6.48662614484488E-2</v>
      </c>
      <c r="DD91" s="5">
        <v>0.68300000000000005</v>
      </c>
      <c r="DE91" s="5">
        <f>AVERAGE(DD82:DD91)</f>
        <v>0.66969999999999996</v>
      </c>
      <c r="DF91" s="5">
        <f>STDEV(DD82:DD91)</f>
        <v>1.9270299542156699E-2</v>
      </c>
      <c r="DG91" s="1">
        <v>11</v>
      </c>
      <c r="DH91" s="5">
        <f>AVERAGE(DG82:DG91)</f>
        <v>11</v>
      </c>
      <c r="DI91" s="5">
        <f>STDEV(DG82:DG91)</f>
        <v>0</v>
      </c>
      <c r="DJ91" s="14">
        <v>2.48804816382036</v>
      </c>
      <c r="DK91" s="5">
        <f>AVERAGE(DJ82:DJ91)</f>
        <v>2.3885303326683598</v>
      </c>
      <c r="DL91" s="5">
        <f>STDEV(DJ82:DJ91)</f>
        <v>0.189098154674578</v>
      </c>
      <c r="DM91" s="1" t="s">
        <v>105</v>
      </c>
    </row>
    <row r="92" spans="1:117" x14ac:dyDescent="0.4">
      <c r="A92" s="1" t="s">
        <v>113</v>
      </c>
      <c r="B92" s="1">
        <v>91</v>
      </c>
      <c r="C92" s="1" t="s">
        <v>114</v>
      </c>
      <c r="D92" s="5">
        <v>1.01</v>
      </c>
      <c r="E92" s="5"/>
      <c r="F92" s="5"/>
      <c r="G92" s="5">
        <v>2.92</v>
      </c>
      <c r="H92" s="5"/>
      <c r="I92" s="5"/>
      <c r="J92" s="5">
        <v>9.52</v>
      </c>
      <c r="K92" s="5"/>
      <c r="L92" s="5"/>
      <c r="M92" s="5">
        <v>6.17</v>
      </c>
      <c r="N92" s="5"/>
      <c r="O92" s="5"/>
      <c r="P92" s="5">
        <v>2.15</v>
      </c>
      <c r="Q92" s="5"/>
      <c r="R92" s="5"/>
      <c r="S92" s="5">
        <v>-35.020000000000003</v>
      </c>
      <c r="V92" s="1">
        <v>3.8</v>
      </c>
      <c r="Y92" s="1">
        <v>4.9000000000000004</v>
      </c>
      <c r="AB92" s="1">
        <v>0</v>
      </c>
      <c r="AE92" s="1">
        <v>15.5</v>
      </c>
      <c r="AH92" s="1">
        <v>14.7</v>
      </c>
      <c r="AK92" s="1">
        <v>0.9</v>
      </c>
      <c r="AN92" s="1">
        <v>13</v>
      </c>
      <c r="AQ92" s="1">
        <v>47.1</v>
      </c>
      <c r="AR92" s="1"/>
      <c r="AS92" s="1"/>
      <c r="AT92" s="1">
        <f t="shared" si="1"/>
        <v>99.9</v>
      </c>
      <c r="AU92" s="7">
        <v>3.1650261271114299</v>
      </c>
      <c r="AX92" s="1">
        <v>74.239999999999995</v>
      </c>
      <c r="BA92" s="1">
        <v>4.5810000000000004</v>
      </c>
      <c r="BD92" s="9">
        <v>4.2564459007706699</v>
      </c>
      <c r="BG92" s="9">
        <v>1.7816871513944199</v>
      </c>
      <c r="BJ92" s="1">
        <v>5.827</v>
      </c>
      <c r="BM92" s="1">
        <v>11980</v>
      </c>
      <c r="BP92" s="1">
        <v>2010</v>
      </c>
      <c r="BS92" s="1">
        <v>2949</v>
      </c>
      <c r="BV92" s="1">
        <v>176</v>
      </c>
      <c r="BY92" s="1">
        <v>2.4580000000000002</v>
      </c>
      <c r="CB92" s="1">
        <v>0.64190000000000003</v>
      </c>
      <c r="CE92" s="1">
        <v>2.9989999999999999E-3</v>
      </c>
      <c r="CH92" s="1">
        <v>11.92</v>
      </c>
      <c r="CL92" s="1">
        <v>0.84999999999999498</v>
      </c>
      <c r="CO92" s="1">
        <v>5.0999999999999996</v>
      </c>
      <c r="CP92" s="1"/>
      <c r="CQ92" s="1"/>
      <c r="CR92" s="5">
        <v>15.858458000000001</v>
      </c>
      <c r="CS92" s="1"/>
      <c r="CT92" s="1"/>
      <c r="CU92" s="5">
        <v>0.599767644496079</v>
      </c>
      <c r="CX92" s="1">
        <v>1.1666666666666701</v>
      </c>
      <c r="DA92" s="1">
        <v>0.85714285714285698</v>
      </c>
      <c r="DD92" s="5">
        <v>0.627</v>
      </c>
      <c r="DG92" s="1">
        <v>9</v>
      </c>
      <c r="DJ92" s="14">
        <v>1.96884445487402</v>
      </c>
      <c r="DM92" s="1" t="s">
        <v>105</v>
      </c>
    </row>
    <row r="93" spans="1:117" x14ac:dyDescent="0.4">
      <c r="A93" s="1" t="s">
        <v>113</v>
      </c>
      <c r="B93" s="1">
        <v>92</v>
      </c>
      <c r="C93" s="1" t="s">
        <v>114</v>
      </c>
      <c r="D93" s="5">
        <v>0.98699999999999999</v>
      </c>
      <c r="E93" s="5"/>
      <c r="F93" s="5"/>
      <c r="G93" s="5">
        <v>2.83</v>
      </c>
      <c r="H93" s="5"/>
      <c r="I93" s="5"/>
      <c r="J93" s="5">
        <v>8.6</v>
      </c>
      <c r="K93" s="5"/>
      <c r="L93" s="5"/>
      <c r="M93" s="5">
        <v>5.52</v>
      </c>
      <c r="N93" s="5"/>
      <c r="O93" s="5"/>
      <c r="P93" s="5">
        <v>2.09</v>
      </c>
      <c r="Q93" s="5"/>
      <c r="R93" s="5"/>
      <c r="S93" s="5">
        <v>-33.840000000000003</v>
      </c>
      <c r="V93" s="1">
        <v>4.2</v>
      </c>
      <c r="Y93" s="1">
        <v>3.5</v>
      </c>
      <c r="AB93" s="1">
        <v>0</v>
      </c>
      <c r="AE93" s="1">
        <v>18.8</v>
      </c>
      <c r="AH93" s="1">
        <v>14.2</v>
      </c>
      <c r="AK93" s="1">
        <v>0.4</v>
      </c>
      <c r="AN93" s="1">
        <v>13.3</v>
      </c>
      <c r="AQ93" s="1">
        <v>45.5</v>
      </c>
      <c r="AR93" s="1"/>
      <c r="AS93" s="1"/>
      <c r="AT93" s="1">
        <f t="shared" si="1"/>
        <v>99.9</v>
      </c>
      <c r="AU93" s="7">
        <v>2.1187264552193499</v>
      </c>
      <c r="AX93" s="1">
        <v>74.27</v>
      </c>
      <c r="BA93" s="1">
        <v>4.5670000000000002</v>
      </c>
      <c r="BD93" s="9">
        <v>4.1736944802721903</v>
      </c>
      <c r="BG93" s="9">
        <v>1.6669239520958099</v>
      </c>
      <c r="BJ93" s="1">
        <v>5.6950000000000003</v>
      </c>
      <c r="BM93" s="1">
        <v>12120</v>
      </c>
      <c r="BP93" s="1">
        <v>1931</v>
      </c>
      <c r="BS93" s="1">
        <v>2726</v>
      </c>
      <c r="BV93" s="1">
        <v>165.9</v>
      </c>
      <c r="BY93" s="1">
        <v>2.472</v>
      </c>
      <c r="CB93" s="1">
        <v>0.60550000000000004</v>
      </c>
      <c r="CE93" s="1">
        <v>4.6179999999999997E-3</v>
      </c>
      <c r="CH93" s="1">
        <v>11.21</v>
      </c>
      <c r="CL93" s="1">
        <v>0.44999999999999502</v>
      </c>
      <c r="CO93" s="1">
        <v>5.7</v>
      </c>
      <c r="CP93" s="1"/>
      <c r="CQ93" s="1"/>
      <c r="CR93" s="5">
        <v>15.775550000000001</v>
      </c>
      <c r="CS93" s="1"/>
      <c r="CT93" s="1"/>
      <c r="CU93" s="5">
        <v>0.62087591240875895</v>
      </c>
      <c r="CX93" s="1">
        <v>2</v>
      </c>
      <c r="DA93" s="1">
        <v>0.5</v>
      </c>
      <c r="DD93" s="5">
        <v>0.65900000000000003</v>
      </c>
      <c r="DG93" s="1">
        <v>9</v>
      </c>
      <c r="DJ93" s="14">
        <v>1.9703409862947601</v>
      </c>
      <c r="DM93" s="1" t="s">
        <v>105</v>
      </c>
    </row>
    <row r="94" spans="1:117" x14ac:dyDescent="0.4">
      <c r="A94" s="1" t="s">
        <v>113</v>
      </c>
      <c r="B94" s="1">
        <v>93</v>
      </c>
      <c r="C94" s="1" t="s">
        <v>114</v>
      </c>
      <c r="D94" s="5">
        <v>0.95299999999999996</v>
      </c>
      <c r="E94" s="5"/>
      <c r="F94" s="5"/>
      <c r="G94" s="5">
        <v>2.78</v>
      </c>
      <c r="H94" s="5"/>
      <c r="I94" s="5"/>
      <c r="J94" s="5">
        <v>8.43</v>
      </c>
      <c r="K94" s="5"/>
      <c r="L94" s="5"/>
      <c r="M94" s="5">
        <v>5.32</v>
      </c>
      <c r="N94" s="5"/>
      <c r="O94" s="5"/>
      <c r="P94" s="5">
        <v>2.0299999999999998</v>
      </c>
      <c r="Q94" s="5"/>
      <c r="R94" s="5"/>
      <c r="S94" s="5">
        <v>-34.630000000000003</v>
      </c>
      <c r="V94" s="1">
        <v>2.5</v>
      </c>
      <c r="Y94" s="1">
        <v>4.5</v>
      </c>
      <c r="AB94" s="1">
        <v>1.8</v>
      </c>
      <c r="AE94" s="1">
        <v>16.600000000000001</v>
      </c>
      <c r="AH94" s="1">
        <v>13.5</v>
      </c>
      <c r="AK94" s="1">
        <v>2.2000000000000002</v>
      </c>
      <c r="AN94" s="1">
        <v>13.6</v>
      </c>
      <c r="AQ94" s="1">
        <v>45.3</v>
      </c>
      <c r="AR94" s="1"/>
      <c r="AS94" s="1"/>
      <c r="AT94" s="1">
        <f t="shared" si="1"/>
        <v>100</v>
      </c>
      <c r="AU94" s="7">
        <v>3.56148985295905</v>
      </c>
      <c r="AX94" s="1">
        <v>74.12</v>
      </c>
      <c r="BA94" s="1">
        <v>4.5640000000000001</v>
      </c>
      <c r="BD94" s="9">
        <v>4.2080519136537804</v>
      </c>
      <c r="BG94" s="9">
        <v>1.77220714285714</v>
      </c>
      <c r="BJ94" s="1">
        <v>5.4880000000000004</v>
      </c>
      <c r="BM94" s="1">
        <v>12220</v>
      </c>
      <c r="BP94" s="1">
        <v>1984</v>
      </c>
      <c r="BS94" s="1">
        <v>2819</v>
      </c>
      <c r="BV94" s="1">
        <v>172.1</v>
      </c>
      <c r="BY94" s="1">
        <v>2.5379999999999998</v>
      </c>
      <c r="CB94" s="1">
        <v>0.61950000000000005</v>
      </c>
      <c r="CE94" s="1">
        <v>7.4780000000000003E-3</v>
      </c>
      <c r="CH94" s="1">
        <v>11.55</v>
      </c>
      <c r="CL94" s="1">
        <v>0.749999999999995</v>
      </c>
      <c r="CO94" s="1">
        <v>6.25</v>
      </c>
      <c r="CP94" s="1"/>
      <c r="CQ94" s="1"/>
      <c r="CR94" s="5">
        <v>15.793974</v>
      </c>
      <c r="CS94" s="1"/>
      <c r="CT94" s="1"/>
      <c r="CU94" s="5">
        <v>0.65835520559930005</v>
      </c>
      <c r="CX94" s="1">
        <v>1.2</v>
      </c>
      <c r="DA94" s="1">
        <v>0.83333333333333304</v>
      </c>
      <c r="DD94" s="5">
        <v>0.60499999999999998</v>
      </c>
      <c r="DG94" s="1">
        <v>9</v>
      </c>
      <c r="DJ94" s="14">
        <v>1.7770715703725699</v>
      </c>
      <c r="DM94" s="1" t="s">
        <v>105</v>
      </c>
    </row>
    <row r="95" spans="1:117" x14ac:dyDescent="0.4">
      <c r="A95" s="1" t="s">
        <v>113</v>
      </c>
      <c r="B95" s="1">
        <v>94</v>
      </c>
      <c r="C95" s="1" t="s">
        <v>114</v>
      </c>
      <c r="D95" s="5">
        <v>0.94399999999999995</v>
      </c>
      <c r="E95" s="5"/>
      <c r="F95" s="5"/>
      <c r="G95" s="5">
        <v>2.72</v>
      </c>
      <c r="H95" s="5"/>
      <c r="I95" s="5"/>
      <c r="J95" s="5">
        <v>7.95</v>
      </c>
      <c r="K95" s="5"/>
      <c r="L95" s="5"/>
      <c r="M95" s="5">
        <v>4.84</v>
      </c>
      <c r="N95" s="5"/>
      <c r="O95" s="5"/>
      <c r="P95" s="5">
        <v>2</v>
      </c>
      <c r="Q95" s="5"/>
      <c r="R95" s="5"/>
      <c r="S95" s="5">
        <v>-33.04</v>
      </c>
      <c r="V95" s="1">
        <v>4.3</v>
      </c>
      <c r="Y95" s="1">
        <v>4.9000000000000004</v>
      </c>
      <c r="AB95" s="1">
        <v>0</v>
      </c>
      <c r="AE95" s="1">
        <v>15.6</v>
      </c>
      <c r="AH95" s="1">
        <v>14.1</v>
      </c>
      <c r="AK95" s="1">
        <v>3.3</v>
      </c>
      <c r="AN95" s="1">
        <v>12.4</v>
      </c>
      <c r="AQ95" s="1">
        <v>45.5</v>
      </c>
      <c r="AR95" s="1"/>
      <c r="AS95" s="1"/>
      <c r="AT95" s="1">
        <f t="shared" si="1"/>
        <v>100.1</v>
      </c>
      <c r="AU95" s="7">
        <v>2.5757990035241201</v>
      </c>
      <c r="AX95" s="1">
        <v>73.92</v>
      </c>
      <c r="BA95" s="1">
        <v>4.6470000000000002</v>
      </c>
      <c r="BD95" s="9">
        <v>4.1849926695985502</v>
      </c>
      <c r="BG95" s="9">
        <v>1.73250268389662</v>
      </c>
      <c r="BJ95" s="1">
        <v>5.2770000000000001</v>
      </c>
      <c r="BM95" s="1">
        <v>11660</v>
      </c>
      <c r="BP95" s="1">
        <v>1965</v>
      </c>
      <c r="BS95" s="1">
        <v>2771</v>
      </c>
      <c r="BV95" s="1">
        <v>169.2</v>
      </c>
      <c r="BY95" s="1">
        <v>2.44</v>
      </c>
      <c r="CB95" s="1">
        <v>0.61119999999999997</v>
      </c>
      <c r="CE95" s="1">
        <v>5.9909999999999998E-3</v>
      </c>
      <c r="CH95" s="1">
        <v>11.39</v>
      </c>
      <c r="CL95" s="1">
        <v>0.44999999999999502</v>
      </c>
      <c r="CO95" s="1">
        <v>5.3</v>
      </c>
      <c r="CP95" s="1"/>
      <c r="CQ95" s="1"/>
      <c r="CR95" s="5">
        <v>16.224634999999999</v>
      </c>
      <c r="CS95" s="1"/>
      <c r="CT95" s="1"/>
      <c r="CU95" s="5">
        <v>0.56266855926188797</v>
      </c>
      <c r="CX95" s="1">
        <v>1.6</v>
      </c>
      <c r="DA95" s="1">
        <v>0.625</v>
      </c>
      <c r="DD95" s="5">
        <v>0.65300000000000002</v>
      </c>
      <c r="DG95" s="1">
        <v>9</v>
      </c>
      <c r="DJ95" s="14">
        <v>1.7828101752229999</v>
      </c>
      <c r="DM95" s="1" t="s">
        <v>105</v>
      </c>
    </row>
    <row r="96" spans="1:117" x14ac:dyDescent="0.4">
      <c r="A96" s="1" t="s">
        <v>113</v>
      </c>
      <c r="B96" s="1">
        <v>95</v>
      </c>
      <c r="C96" s="1" t="s">
        <v>114</v>
      </c>
      <c r="D96" s="5">
        <v>0.91900000000000004</v>
      </c>
      <c r="E96" s="5"/>
      <c r="F96" s="5"/>
      <c r="G96" s="5">
        <v>2.68</v>
      </c>
      <c r="H96" s="5"/>
      <c r="I96" s="5"/>
      <c r="J96" s="5">
        <v>7.86</v>
      </c>
      <c r="K96" s="5"/>
      <c r="L96" s="5"/>
      <c r="M96" s="5">
        <v>4.6900000000000004</v>
      </c>
      <c r="N96" s="5"/>
      <c r="O96" s="5"/>
      <c r="P96" s="5">
        <v>1.95</v>
      </c>
      <c r="Q96" s="5"/>
      <c r="R96" s="5"/>
      <c r="S96" s="5">
        <v>-33.909999999999997</v>
      </c>
      <c r="V96" s="1">
        <v>2.8</v>
      </c>
      <c r="Y96" s="1">
        <v>3.9</v>
      </c>
      <c r="AB96" s="1">
        <v>1.8</v>
      </c>
      <c r="AE96" s="1">
        <v>16.100000000000001</v>
      </c>
      <c r="AH96" s="1">
        <v>15</v>
      </c>
      <c r="AK96" s="1">
        <v>1.2</v>
      </c>
      <c r="AN96" s="1">
        <v>13.8</v>
      </c>
      <c r="AQ96" s="1">
        <v>45.3</v>
      </c>
      <c r="AR96" s="1"/>
      <c r="AS96" s="1"/>
      <c r="AT96" s="1">
        <f t="shared" si="1"/>
        <v>99.9</v>
      </c>
      <c r="AU96" s="7">
        <v>3.0893790253979798</v>
      </c>
      <c r="AX96" s="1">
        <v>74.13</v>
      </c>
      <c r="BA96" s="1">
        <v>4.6310000000000002</v>
      </c>
      <c r="BD96" s="9">
        <v>4.1534075841952598</v>
      </c>
      <c r="BG96" s="9">
        <v>1.8851131422924901</v>
      </c>
      <c r="BJ96" s="1">
        <v>5.5759999999999996</v>
      </c>
      <c r="BM96" s="1">
        <v>12450</v>
      </c>
      <c r="BP96" s="1">
        <v>1932</v>
      </c>
      <c r="BS96" s="1">
        <v>2946</v>
      </c>
      <c r="BV96" s="1">
        <v>165</v>
      </c>
      <c r="BY96" s="1">
        <v>2.4550000000000001</v>
      </c>
      <c r="CB96" s="1">
        <v>0.61099999999999999</v>
      </c>
      <c r="CE96" s="1">
        <v>3.6159999999999999E-3</v>
      </c>
      <c r="CH96" s="1">
        <v>11.42</v>
      </c>
      <c r="CL96" s="1">
        <v>1.05</v>
      </c>
      <c r="CO96" s="1">
        <v>6.55</v>
      </c>
      <c r="CP96" s="1"/>
      <c r="CQ96" s="1"/>
      <c r="CR96" s="5">
        <v>16.171665999999998</v>
      </c>
      <c r="CS96" s="1"/>
      <c r="CT96" s="1"/>
      <c r="CU96" s="5">
        <v>0.60808886357163205</v>
      </c>
      <c r="CX96" s="1">
        <v>2</v>
      </c>
      <c r="DA96" s="1">
        <v>0.5</v>
      </c>
      <c r="DD96" s="5">
        <v>0.621</v>
      </c>
      <c r="DG96" s="1">
        <v>9</v>
      </c>
      <c r="DJ96" s="14">
        <v>1.8904709522526499</v>
      </c>
      <c r="DM96" s="1" t="s">
        <v>105</v>
      </c>
    </row>
    <row r="97" spans="1:117" x14ac:dyDescent="0.4">
      <c r="A97" s="1" t="s">
        <v>113</v>
      </c>
      <c r="B97" s="1">
        <v>96</v>
      </c>
      <c r="C97" s="1" t="s">
        <v>114</v>
      </c>
      <c r="D97" s="5">
        <v>0.91300000000000003</v>
      </c>
      <c r="E97" s="5"/>
      <c r="F97" s="5"/>
      <c r="G97" s="5">
        <v>2.65</v>
      </c>
      <c r="H97" s="5"/>
      <c r="I97" s="5"/>
      <c r="J97" s="5">
        <v>7.58</v>
      </c>
      <c r="K97" s="5"/>
      <c r="L97" s="5"/>
      <c r="M97" s="5">
        <v>4.43</v>
      </c>
      <c r="N97" s="5"/>
      <c r="O97" s="5"/>
      <c r="P97" s="5">
        <v>1.93</v>
      </c>
      <c r="Q97" s="5"/>
      <c r="R97" s="5"/>
      <c r="S97" s="5">
        <v>-33.840000000000003</v>
      </c>
      <c r="V97" s="1">
        <v>4.3</v>
      </c>
      <c r="Y97" s="1">
        <v>4.0999999999999996</v>
      </c>
      <c r="AB97" s="1">
        <v>0.6</v>
      </c>
      <c r="AE97" s="1">
        <v>15.5</v>
      </c>
      <c r="AH97" s="1">
        <v>14.8</v>
      </c>
      <c r="AK97" s="1">
        <v>2.8</v>
      </c>
      <c r="AN97" s="1">
        <v>13.5</v>
      </c>
      <c r="AQ97" s="1">
        <v>44.5</v>
      </c>
      <c r="AR97" s="1"/>
      <c r="AS97" s="1"/>
      <c r="AT97" s="1">
        <f t="shared" si="1"/>
        <v>100.1</v>
      </c>
      <c r="AU97" s="7">
        <v>2.7307388504071</v>
      </c>
      <c r="AX97" s="1">
        <v>74.069999999999993</v>
      </c>
      <c r="BA97" s="1">
        <v>4.5629999999999997</v>
      </c>
      <c r="BD97" s="9">
        <v>4.2655283100027503</v>
      </c>
      <c r="BG97" s="9">
        <v>1.8214937499999999</v>
      </c>
      <c r="BJ97" s="1">
        <v>5.6219999999999999</v>
      </c>
      <c r="BM97" s="1">
        <v>12080</v>
      </c>
      <c r="BP97" s="1">
        <v>2044</v>
      </c>
      <c r="BS97" s="1">
        <v>2762</v>
      </c>
      <c r="BV97" s="1">
        <v>176.2</v>
      </c>
      <c r="BY97" s="1">
        <v>2.5649999999999999</v>
      </c>
      <c r="CB97" s="1">
        <v>0.62690000000000001</v>
      </c>
      <c r="CE97" s="1">
        <v>7.1040000000000001E-3</v>
      </c>
      <c r="CH97" s="1">
        <v>11.69</v>
      </c>
      <c r="CL97" s="1">
        <v>0.54999999999999505</v>
      </c>
      <c r="CO97" s="1">
        <v>6.0999999999999899</v>
      </c>
      <c r="CP97" s="1"/>
      <c r="CQ97" s="1"/>
      <c r="CR97" s="5">
        <v>16.272998000000001</v>
      </c>
      <c r="CS97" s="1"/>
      <c r="CT97" s="1"/>
      <c r="CU97" s="5">
        <v>0.54797622417209202</v>
      </c>
      <c r="CX97" s="1">
        <v>2.25</v>
      </c>
      <c r="DA97" s="1">
        <v>0.44444444444444398</v>
      </c>
      <c r="DD97" s="5">
        <v>0.66900000000000004</v>
      </c>
      <c r="DG97" s="1">
        <v>9</v>
      </c>
      <c r="DJ97" s="14">
        <v>1.7548332075013799</v>
      </c>
      <c r="DM97" s="1" t="s">
        <v>105</v>
      </c>
    </row>
    <row r="98" spans="1:117" x14ac:dyDescent="0.4">
      <c r="A98" s="1" t="s">
        <v>113</v>
      </c>
      <c r="B98" s="1">
        <v>97</v>
      </c>
      <c r="C98" s="1" t="s">
        <v>114</v>
      </c>
      <c r="D98" s="5">
        <v>0.90900000000000003</v>
      </c>
      <c r="E98" s="5"/>
      <c r="F98" s="5"/>
      <c r="G98" s="5">
        <v>2.62</v>
      </c>
      <c r="H98" s="5"/>
      <c r="I98" s="5"/>
      <c r="J98" s="5">
        <v>7.36</v>
      </c>
      <c r="K98" s="5"/>
      <c r="L98" s="5"/>
      <c r="M98" s="5">
        <v>4.1900000000000004</v>
      </c>
      <c r="N98" s="5"/>
      <c r="O98" s="5"/>
      <c r="P98" s="5">
        <v>1.92</v>
      </c>
      <c r="Q98" s="5"/>
      <c r="R98" s="5"/>
      <c r="S98" s="5">
        <v>-34.090000000000003</v>
      </c>
      <c r="V98" s="1">
        <v>4.7</v>
      </c>
      <c r="Y98" s="1">
        <v>5</v>
      </c>
      <c r="AB98" s="1">
        <v>0</v>
      </c>
      <c r="AE98" s="1">
        <v>15.2</v>
      </c>
      <c r="AH98" s="1">
        <v>14</v>
      </c>
      <c r="AK98" s="1">
        <v>2.2999999999999998</v>
      </c>
      <c r="AN98" s="1">
        <v>13.1</v>
      </c>
      <c r="AQ98" s="1">
        <v>45.7</v>
      </c>
      <c r="AR98" s="1"/>
      <c r="AS98" s="1"/>
      <c r="AT98" s="1">
        <f t="shared" si="1"/>
        <v>100</v>
      </c>
      <c r="AU98" s="7">
        <v>2.77129663385587</v>
      </c>
      <c r="AX98" s="1">
        <v>74.010000000000005</v>
      </c>
      <c r="BA98" s="1">
        <v>4.6470000000000002</v>
      </c>
      <c r="BD98" s="9">
        <v>4.1670813841608298</v>
      </c>
      <c r="BG98" s="9">
        <v>1.58575382293763</v>
      </c>
      <c r="BJ98" s="1">
        <v>5.6449999999999996</v>
      </c>
      <c r="BM98" s="1">
        <v>11650</v>
      </c>
      <c r="BP98" s="1">
        <v>1978</v>
      </c>
      <c r="BS98" s="1">
        <v>2771</v>
      </c>
      <c r="BV98" s="1">
        <v>170.6</v>
      </c>
      <c r="BY98" s="1">
        <v>2.3290000000000002</v>
      </c>
      <c r="CB98" s="1">
        <v>0.6331</v>
      </c>
      <c r="CE98" s="1">
        <v>3.8890000000000001E-3</v>
      </c>
      <c r="CH98" s="1">
        <v>12.04</v>
      </c>
      <c r="CL98" s="1">
        <v>2.1</v>
      </c>
      <c r="CO98" s="1">
        <v>5.5</v>
      </c>
      <c r="CP98" s="1"/>
      <c r="CQ98" s="1"/>
      <c r="CR98" s="5">
        <v>15.911427</v>
      </c>
      <c r="CS98" s="1"/>
      <c r="CT98" s="1"/>
      <c r="CU98" s="5">
        <v>0.62324504269793002</v>
      </c>
      <c r="CX98" s="1">
        <v>1.75</v>
      </c>
      <c r="DA98" s="1">
        <v>0.57142857142857095</v>
      </c>
      <c r="DD98" s="5">
        <v>0.624</v>
      </c>
      <c r="DG98" s="1">
        <v>9</v>
      </c>
      <c r="DJ98" s="14">
        <v>1.7747867655741001</v>
      </c>
      <c r="DM98" s="1" t="s">
        <v>105</v>
      </c>
    </row>
    <row r="99" spans="1:117" x14ac:dyDescent="0.4">
      <c r="A99" s="1" t="s">
        <v>113</v>
      </c>
      <c r="B99" s="1">
        <v>98</v>
      </c>
      <c r="C99" s="1" t="s">
        <v>114</v>
      </c>
      <c r="D99" s="5">
        <v>0.85899999999999999</v>
      </c>
      <c r="E99" s="5"/>
      <c r="F99" s="5"/>
      <c r="G99" s="5">
        <v>2.4300000000000002</v>
      </c>
      <c r="H99" s="5"/>
      <c r="I99" s="5"/>
      <c r="J99" s="5">
        <v>6.82</v>
      </c>
      <c r="K99" s="5"/>
      <c r="L99" s="5"/>
      <c r="M99" s="5">
        <v>3.87</v>
      </c>
      <c r="N99" s="5"/>
      <c r="O99" s="5"/>
      <c r="P99" s="5">
        <v>1.8</v>
      </c>
      <c r="Q99" s="5"/>
      <c r="R99" s="5"/>
      <c r="S99" s="5">
        <v>-34.72</v>
      </c>
      <c r="V99" s="1">
        <v>4.7</v>
      </c>
      <c r="Y99" s="1">
        <v>4.8</v>
      </c>
      <c r="AB99" s="1">
        <v>0</v>
      </c>
      <c r="AE99" s="1">
        <v>15.2</v>
      </c>
      <c r="AH99" s="1">
        <v>14.4</v>
      </c>
      <c r="AK99" s="1">
        <v>1.8</v>
      </c>
      <c r="AN99" s="1">
        <v>13.9</v>
      </c>
      <c r="AQ99" s="1">
        <v>45.2</v>
      </c>
      <c r="AR99" s="1"/>
      <c r="AS99" s="1"/>
      <c r="AT99" s="1">
        <f t="shared" si="1"/>
        <v>100</v>
      </c>
      <c r="AU99" s="7">
        <v>2.0827257260906502</v>
      </c>
      <c r="AX99" s="1">
        <v>74.13</v>
      </c>
      <c r="BA99" s="1">
        <v>4.5759999999999996</v>
      </c>
      <c r="BD99" s="9">
        <v>4.2158906648130996</v>
      </c>
      <c r="BG99" s="9">
        <v>1.76160480961924</v>
      </c>
      <c r="BJ99" s="1">
        <v>5.6319999999999997</v>
      </c>
      <c r="BM99" s="1">
        <v>11730</v>
      </c>
      <c r="BP99" s="1">
        <v>1946</v>
      </c>
      <c r="BS99" s="1">
        <v>2843</v>
      </c>
      <c r="BV99" s="1">
        <v>167.6</v>
      </c>
      <c r="BY99" s="1">
        <v>2.5710000000000002</v>
      </c>
      <c r="CB99" s="1">
        <v>0.60740000000000005</v>
      </c>
      <c r="CE99" s="1">
        <v>3.1059999999999998E-3</v>
      </c>
      <c r="CH99" s="1">
        <v>11.59</v>
      </c>
      <c r="CL99" s="1">
        <v>0.84999999999999498</v>
      </c>
      <c r="CO99" s="1">
        <v>4.3</v>
      </c>
      <c r="CP99" s="1"/>
      <c r="CQ99" s="1"/>
      <c r="CR99" s="5">
        <v>17.106684000000001</v>
      </c>
      <c r="CS99" s="1"/>
      <c r="CT99" s="1"/>
      <c r="CU99" s="5">
        <v>0.609854604200323</v>
      </c>
      <c r="CX99" s="1">
        <v>1.2</v>
      </c>
      <c r="DA99" s="1">
        <v>0.83333333333333304</v>
      </c>
      <c r="DD99" s="5">
        <v>0.65900000000000003</v>
      </c>
      <c r="DG99" s="1">
        <v>9</v>
      </c>
      <c r="DJ99" s="14">
        <v>1.7196211507018699</v>
      </c>
      <c r="DM99" s="1" t="s">
        <v>105</v>
      </c>
    </row>
    <row r="100" spans="1:117" x14ac:dyDescent="0.4">
      <c r="A100" s="1" t="s">
        <v>113</v>
      </c>
      <c r="B100" s="1">
        <v>99</v>
      </c>
      <c r="C100" s="1" t="s">
        <v>114</v>
      </c>
      <c r="D100" s="5">
        <v>0.85599999999999998</v>
      </c>
      <c r="E100" s="5"/>
      <c r="F100" s="5"/>
      <c r="G100" s="5">
        <v>2.41</v>
      </c>
      <c r="H100" s="5"/>
      <c r="I100" s="5"/>
      <c r="J100" s="5">
        <v>6.65</v>
      </c>
      <c r="K100" s="5"/>
      <c r="L100" s="5"/>
      <c r="M100" s="5">
        <v>3.64</v>
      </c>
      <c r="N100" s="5"/>
      <c r="O100" s="5"/>
      <c r="P100" s="5">
        <v>1.79</v>
      </c>
      <c r="Q100" s="5"/>
      <c r="R100" s="5"/>
      <c r="S100" s="5">
        <v>-35.21</v>
      </c>
      <c r="V100" s="1">
        <v>5.0999999999999996</v>
      </c>
      <c r="Y100" s="1">
        <v>4.2</v>
      </c>
      <c r="AB100" s="1">
        <v>2</v>
      </c>
      <c r="AE100" s="1">
        <v>13.9</v>
      </c>
      <c r="AH100" s="1">
        <v>15.3</v>
      </c>
      <c r="AK100" s="1">
        <v>1.3</v>
      </c>
      <c r="AN100" s="1">
        <v>13</v>
      </c>
      <c r="AQ100" s="1">
        <v>45.2</v>
      </c>
      <c r="AR100" s="1"/>
      <c r="AS100" s="1"/>
      <c r="AT100" s="1">
        <f t="shared" si="1"/>
        <v>100</v>
      </c>
      <c r="AU100" s="7">
        <v>2.0804471989306101</v>
      </c>
      <c r="AX100" s="1">
        <v>73.95</v>
      </c>
      <c r="BA100" s="1">
        <v>4.625</v>
      </c>
      <c r="BD100" s="9">
        <v>4.21024670451866</v>
      </c>
      <c r="BG100" s="9">
        <v>1.9425998007968099</v>
      </c>
      <c r="BJ100" s="1">
        <v>5.5270000000000001</v>
      </c>
      <c r="BM100" s="1">
        <v>11970</v>
      </c>
      <c r="BP100" s="1">
        <v>1947</v>
      </c>
      <c r="BS100" s="1">
        <v>2788</v>
      </c>
      <c r="BV100" s="1">
        <v>168.1</v>
      </c>
      <c r="BY100" s="1">
        <v>2.4350000000000001</v>
      </c>
      <c r="CB100" s="1">
        <v>0.60429999999999995</v>
      </c>
      <c r="CE100" s="1">
        <v>4.496E-3</v>
      </c>
      <c r="CH100" s="1">
        <v>11.18</v>
      </c>
      <c r="CL100" s="1">
        <v>2.75</v>
      </c>
      <c r="CO100" s="1">
        <v>5.25</v>
      </c>
      <c r="CP100" s="1"/>
      <c r="CQ100" s="1"/>
      <c r="CR100" s="5">
        <v>18.829328</v>
      </c>
      <c r="CS100" s="1"/>
      <c r="CT100" s="1"/>
      <c r="CU100" s="5">
        <v>0.51993639921722101</v>
      </c>
      <c r="CX100" s="1">
        <v>1.75</v>
      </c>
      <c r="DA100" s="1">
        <v>0.57142857142857095</v>
      </c>
      <c r="DD100" s="5">
        <v>0.67100000000000004</v>
      </c>
      <c r="DG100" s="1">
        <v>9</v>
      </c>
      <c r="DJ100" s="14">
        <v>1.80150006465796</v>
      </c>
      <c r="DM100" s="1" t="s">
        <v>105</v>
      </c>
    </row>
    <row r="101" spans="1:117" x14ac:dyDescent="0.4">
      <c r="A101" s="1" t="s">
        <v>113</v>
      </c>
      <c r="B101" s="1">
        <v>100</v>
      </c>
      <c r="C101" s="1" t="s">
        <v>114</v>
      </c>
      <c r="D101" s="5">
        <v>0.85499999999999998</v>
      </c>
      <c r="E101" s="5">
        <f>AVERAGE(D92:D101)</f>
        <v>0.92049999999999998</v>
      </c>
      <c r="F101" s="5">
        <f>STDEV(D92:D101)</f>
        <v>5.4226377345347403E-2</v>
      </c>
      <c r="G101" s="5">
        <v>2.4</v>
      </c>
      <c r="H101" s="5">
        <f>AVERAGE(G92:G101)</f>
        <v>2.6440000000000001</v>
      </c>
      <c r="I101" s="5">
        <f>STDEV(G92:G101)</f>
        <v>0.18167125376471799</v>
      </c>
      <c r="J101" s="5">
        <v>6.58</v>
      </c>
      <c r="K101" s="5">
        <f>AVERAGE(J92:J101)</f>
        <v>7.7350000000000003</v>
      </c>
      <c r="L101" s="5">
        <f>STDEV(J92:J101)</f>
        <v>0.94236404855024003</v>
      </c>
      <c r="M101" s="5">
        <v>3.55</v>
      </c>
      <c r="N101" s="5">
        <f>AVERAGE(M92:M101)</f>
        <v>4.6219999999999999</v>
      </c>
      <c r="O101" s="5">
        <f>STDEV(M92:M101)</f>
        <v>0.85923480169534805</v>
      </c>
      <c r="P101" s="5">
        <v>1.78</v>
      </c>
      <c r="Q101" s="5">
        <f>AVERAGE(P92:P101)</f>
        <v>1.944</v>
      </c>
      <c r="R101" s="5">
        <f>STDEV(P92:P101)</f>
        <v>0.12755826555386801</v>
      </c>
      <c r="S101" s="5">
        <v>-32</v>
      </c>
      <c r="T101" s="5">
        <f>AVERAGE(S92:S101)</f>
        <v>-34.03</v>
      </c>
      <c r="U101" s="5">
        <f>STDEV(S92:S101)</f>
        <v>0.96608028191818096</v>
      </c>
      <c r="V101" s="1">
        <v>3.1</v>
      </c>
      <c r="W101" s="5">
        <f>AVERAGE(V92:V101)</f>
        <v>3.95</v>
      </c>
      <c r="X101" s="5">
        <f>STDEV(V92:V101)</f>
        <v>0.87717982446271803</v>
      </c>
      <c r="Y101" s="1">
        <v>5.0999999999999996</v>
      </c>
      <c r="Z101" s="5">
        <f>AVERAGE(Y92:Y101)</f>
        <v>4.49</v>
      </c>
      <c r="AA101" s="5">
        <f>STDEV(Y92:Y101)</f>
        <v>0.54047304383392802</v>
      </c>
      <c r="AB101" s="1">
        <v>0</v>
      </c>
      <c r="AC101" s="5">
        <f>AVERAGE(AB92:AB101)</f>
        <v>0.62</v>
      </c>
      <c r="AD101" s="5">
        <f>STDEV(AB92:AB101)</f>
        <v>0.88166509136595295</v>
      </c>
      <c r="AE101" s="1">
        <v>14.5</v>
      </c>
      <c r="AF101" s="5">
        <f>AVERAGE(AE92:AE101)</f>
        <v>15.69</v>
      </c>
      <c r="AG101" s="5">
        <f>STDEV(AE92:AE101)</f>
        <v>1.3270267518026899</v>
      </c>
      <c r="AH101" s="1">
        <v>14.3</v>
      </c>
      <c r="AI101" s="5">
        <f>AVERAGE(AH92:AH101)</f>
        <v>14.43</v>
      </c>
      <c r="AJ101" s="5">
        <f>STDEV(AH92:AH101)</f>
        <v>0.52925524193068796</v>
      </c>
      <c r="AK101" s="1">
        <v>2.4</v>
      </c>
      <c r="AL101" s="5">
        <f>AVERAGE(AK92:AK101)</f>
        <v>1.86</v>
      </c>
      <c r="AM101" s="5">
        <f>STDEV(AK92:AK101)</f>
        <v>0.90455636763123903</v>
      </c>
      <c r="AN101" s="1">
        <v>14.5</v>
      </c>
      <c r="AO101" s="5">
        <f>AVERAGE(AN92:AN101)</f>
        <v>13.41</v>
      </c>
      <c r="AP101" s="5">
        <f>STDEV(AN92:AN101)</f>
        <v>0.58585170668200903</v>
      </c>
      <c r="AQ101" s="1">
        <v>46</v>
      </c>
      <c r="AR101" s="5">
        <f>AVERAGE(AQ92:AQ101)</f>
        <v>45.53</v>
      </c>
      <c r="AS101" s="5">
        <f>STDEV(AQ92:AQ101)</f>
        <v>0.67503086349193497</v>
      </c>
      <c r="AT101" s="1">
        <f t="shared" si="1"/>
        <v>99.9</v>
      </c>
      <c r="AU101" s="7">
        <v>2.4928606148985302</v>
      </c>
      <c r="AV101" s="5">
        <f>AVERAGE(AU92:AU101)</f>
        <v>2.66684894883947</v>
      </c>
      <c r="AW101" s="5">
        <f>STDEV(AU92:AU101)</f>
        <v>0.50179156859879004</v>
      </c>
      <c r="AX101" s="1">
        <v>73.959999999999994</v>
      </c>
      <c r="AY101" s="5">
        <f>AVERAGE(AX92:AX101)</f>
        <v>74.08</v>
      </c>
      <c r="AZ101" s="5">
        <f>STDEV(AX92:AX101)</f>
        <v>0.12027745701779</v>
      </c>
      <c r="BA101" s="1">
        <v>4.6180000000000003</v>
      </c>
      <c r="BB101" s="5">
        <f>AVERAGE(BA92:BA101)</f>
        <v>4.6018999999999997</v>
      </c>
      <c r="BC101" s="5">
        <f>STDEV(BA92:BA101)</f>
        <v>3.4933110686313502E-2</v>
      </c>
      <c r="BD101" s="9">
        <v>4.2532640554222496</v>
      </c>
      <c r="BE101" s="5">
        <f>AVERAGE(BD92:BD101)</f>
        <v>4.2088603667408</v>
      </c>
      <c r="BF101" s="5">
        <f>STDEV(BD92:BD101)</f>
        <v>3.9617796290497102E-2</v>
      </c>
      <c r="BG101" s="9">
        <v>1.81860178571429</v>
      </c>
      <c r="BH101" s="5">
        <f>AVERAGE(BG92:BG101)</f>
        <v>1.77684880416044</v>
      </c>
      <c r="BI101" s="5">
        <f>STDEV(BG92:BG101)</f>
        <v>0.102076071731053</v>
      </c>
      <c r="BJ101" s="1">
        <v>5.4779999999999998</v>
      </c>
      <c r="BK101" s="5">
        <f>AVERAGE(BJ92:BJ101)</f>
        <v>5.5766999999999998</v>
      </c>
      <c r="BL101" s="5">
        <f>STDEV(BJ92:BJ101)</f>
        <v>0.14769341367997599</v>
      </c>
      <c r="BM101" s="1">
        <v>11500</v>
      </c>
      <c r="BN101" s="5">
        <f>AVERAGE(BM92:BM101)</f>
        <v>11936</v>
      </c>
      <c r="BO101" s="5">
        <f>STDEV(BM92:BM101)</f>
        <v>296.84264443566002</v>
      </c>
      <c r="BP101" s="1">
        <v>1896</v>
      </c>
      <c r="BQ101" s="5">
        <f>AVERAGE(BP92:BP101)</f>
        <v>1963.3</v>
      </c>
      <c r="BR101" s="5">
        <f>STDEV(BP92:BP101)</f>
        <v>42.763042195075201</v>
      </c>
      <c r="BS101" s="1">
        <v>2706</v>
      </c>
      <c r="BT101" s="5">
        <f>AVERAGE(BS92:BS101)</f>
        <v>2808.1</v>
      </c>
      <c r="BU101" s="5">
        <f>STDEV(BS92:BS101)</f>
        <v>83.435204400380897</v>
      </c>
      <c r="BV101" s="1">
        <v>164</v>
      </c>
      <c r="BW101" s="5">
        <f>AVERAGE(BV92:BV101)</f>
        <v>169.47</v>
      </c>
      <c r="BX101" s="5">
        <f>STDEV(BV92:BV101)</f>
        <v>4.2716247234252398</v>
      </c>
      <c r="BY101" s="1">
        <v>2.46</v>
      </c>
      <c r="BZ101" s="5">
        <f>AVERAGE(BY92:BY101)</f>
        <v>2.4723000000000002</v>
      </c>
      <c r="CA101" s="5">
        <f>STDEV(BY92:BY101)</f>
        <v>7.1706268128308603E-2</v>
      </c>
      <c r="CB101" s="1">
        <v>0.59230000000000005</v>
      </c>
      <c r="CC101" s="5">
        <f>AVERAGE(CB92:CB101)</f>
        <v>0.61531000000000002</v>
      </c>
      <c r="CD101" s="5">
        <f>STDEV(CB92:CB101)</f>
        <v>1.4982764171614701E-2</v>
      </c>
      <c r="CE101" s="1">
        <v>3.2420000000000001E-3</v>
      </c>
      <c r="CF101" s="5">
        <f>AVERAGE(CE92:CE101)</f>
        <v>4.6538999999999999E-3</v>
      </c>
      <c r="CG101" s="5">
        <f>STDEV(CE92:CE101)</f>
        <v>1.6527097916922901E-3</v>
      </c>
      <c r="CH101" s="1">
        <v>11.07</v>
      </c>
      <c r="CI101" s="5">
        <f>AVERAGE(CH92:CH101)</f>
        <v>11.506</v>
      </c>
      <c r="CJ101" s="5">
        <f>STDEV(CH92:CH101)</f>
        <v>0.31697178283107602</v>
      </c>
      <c r="CL101" s="1">
        <v>1.9</v>
      </c>
      <c r="CM101" s="5">
        <f>AVERAGE(CL92:CL101)</f>
        <v>1.17</v>
      </c>
      <c r="CN101" s="5">
        <f>STDEV(CL92:CL101)</f>
        <v>0.79658995446563297</v>
      </c>
      <c r="CO101" s="1">
        <v>6.3999999999999897</v>
      </c>
      <c r="CP101" s="5">
        <f>AVERAGE(CO92:CO101)</f>
        <v>5.6449999999999996</v>
      </c>
      <c r="CQ101" s="5">
        <f>STDEV(CO92:CO101)</f>
        <v>0.69659888027472305</v>
      </c>
      <c r="CR101" s="5">
        <v>16.874081</v>
      </c>
      <c r="CS101" s="5">
        <f>AVERAGE(CR92:CR101)</f>
        <v>16.481880100000001</v>
      </c>
      <c r="CT101" s="5">
        <f>STDEV(CR92:CR101)</f>
        <v>0.93967734003013004</v>
      </c>
      <c r="CU101" s="5">
        <v>0.65347345434693604</v>
      </c>
      <c r="CV101" s="5">
        <f>AVERAGE(CU92:CU101)</f>
        <v>0.600424190997216</v>
      </c>
      <c r="CW101" s="5">
        <f>STDEV(CU92:CU101)</f>
        <v>4.4611861284517801E-2</v>
      </c>
      <c r="CX101" s="1">
        <v>2</v>
      </c>
      <c r="CY101" s="5">
        <f>AVERAGE(CX92:CX101)</f>
        <v>1.69166666666667</v>
      </c>
      <c r="CZ101" s="5">
        <f>STDEV(CX92:CX101)</f>
        <v>0.39033461428767802</v>
      </c>
      <c r="DA101" s="1">
        <v>0.5</v>
      </c>
      <c r="DB101" s="5">
        <f>AVERAGE(DA92:DA101)</f>
        <v>0.62361111111111101</v>
      </c>
      <c r="DC101" s="5">
        <f>STDEV(DA92:DA101)</f>
        <v>0.15842687626749699</v>
      </c>
      <c r="DD101" s="5">
        <v>0.70199999999999996</v>
      </c>
      <c r="DE101" s="5">
        <f>AVERAGE(DD92:DD101)</f>
        <v>0.64900000000000002</v>
      </c>
      <c r="DF101" s="5">
        <f>STDEV(DD92:DD101)</f>
        <v>2.9321967494999001E-2</v>
      </c>
      <c r="DG101" s="1">
        <v>9</v>
      </c>
      <c r="DH101" s="5">
        <f>AVERAGE(DG92:DG101)</f>
        <v>9</v>
      </c>
      <c r="DI101" s="5">
        <f>STDEV(DG92:DG101)</f>
        <v>0</v>
      </c>
      <c r="DJ101" s="14">
        <v>1.80795906756713</v>
      </c>
      <c r="DK101" s="5">
        <f>AVERAGE(DJ92:DJ101)</f>
        <v>1.82482383950194</v>
      </c>
      <c r="DL101" s="5">
        <f>STDEV(DJ92:DJ101)</f>
        <v>8.7920778949496195E-2</v>
      </c>
      <c r="DM101" s="1" t="s">
        <v>105</v>
      </c>
    </row>
    <row r="102" spans="1:117" x14ac:dyDescent="0.4">
      <c r="A102" s="1" t="s">
        <v>115</v>
      </c>
      <c r="B102" s="1">
        <v>101</v>
      </c>
      <c r="C102" s="1" t="s">
        <v>116</v>
      </c>
      <c r="D102" s="5">
        <v>1.28</v>
      </c>
      <c r="E102" s="5"/>
      <c r="F102" s="5"/>
      <c r="G102" s="5">
        <v>3.99</v>
      </c>
      <c r="H102" s="5"/>
      <c r="I102" s="5"/>
      <c r="J102" s="5">
        <v>25.9</v>
      </c>
      <c r="K102" s="5"/>
      <c r="L102" s="5"/>
      <c r="M102" s="5">
        <v>10.6</v>
      </c>
      <c r="N102" s="5"/>
      <c r="O102" s="5"/>
      <c r="P102" s="5">
        <v>2.86</v>
      </c>
      <c r="Q102" s="5"/>
      <c r="R102" s="5"/>
      <c r="S102" s="5">
        <v>-27.33</v>
      </c>
      <c r="V102" s="1">
        <v>0</v>
      </c>
      <c r="Y102" s="1">
        <v>0</v>
      </c>
      <c r="AB102" s="1">
        <v>1.9</v>
      </c>
      <c r="AE102" s="1">
        <v>20.3</v>
      </c>
      <c r="AH102" s="1">
        <v>17.2</v>
      </c>
      <c r="AK102" s="1">
        <v>0</v>
      </c>
      <c r="AN102" s="1">
        <v>14.2</v>
      </c>
      <c r="AQ102" s="1">
        <v>46.4</v>
      </c>
      <c r="AR102" s="1"/>
      <c r="AS102" s="1"/>
      <c r="AT102" s="1">
        <f t="shared" si="1"/>
        <v>100</v>
      </c>
      <c r="AU102" s="5">
        <v>2.6464333454854798</v>
      </c>
      <c r="AX102" s="1">
        <v>67.03</v>
      </c>
      <c r="BA102" s="1">
        <v>19.547999999999998</v>
      </c>
      <c r="BD102" s="9">
        <v>2.5165343915340399</v>
      </c>
      <c r="BG102" s="9">
        <v>0.48176746987951802</v>
      </c>
      <c r="BJ102" s="1">
        <v>0.67700000000000005</v>
      </c>
      <c r="BM102" s="15">
        <v>554.70000000000005</v>
      </c>
      <c r="BP102" s="1">
        <v>2230</v>
      </c>
      <c r="BS102" s="1">
        <v>3994</v>
      </c>
      <c r="BV102" s="1">
        <v>468</v>
      </c>
      <c r="BY102" s="1">
        <v>16.329999999999998</v>
      </c>
      <c r="CB102" s="1">
        <v>3.0739999999999998</v>
      </c>
      <c r="CE102" s="1">
        <v>1.873E-2</v>
      </c>
      <c r="CH102" s="1">
        <v>15.59</v>
      </c>
      <c r="CL102" s="1">
        <v>4.5</v>
      </c>
      <c r="CO102" s="1">
        <v>4.8499999999999996</v>
      </c>
      <c r="CP102" s="1"/>
      <c r="CQ102" s="1"/>
      <c r="CR102" s="5">
        <v>18.444727</v>
      </c>
      <c r="CS102" s="1"/>
      <c r="CT102" s="1"/>
      <c r="CU102" s="5">
        <v>0.56823573479835199</v>
      </c>
      <c r="CX102" s="1">
        <v>0</v>
      </c>
      <c r="DA102" s="1">
        <v>0</v>
      </c>
      <c r="DD102" s="5">
        <v>0.89400000000000002</v>
      </c>
      <c r="DG102" s="1">
        <v>19</v>
      </c>
      <c r="DJ102" s="14">
        <v>2.0961695101816198</v>
      </c>
      <c r="DM102" s="1" t="s">
        <v>95</v>
      </c>
    </row>
    <row r="103" spans="1:117" x14ac:dyDescent="0.4">
      <c r="A103" s="1" t="s">
        <v>115</v>
      </c>
      <c r="B103" s="1">
        <v>102</v>
      </c>
      <c r="C103" s="1" t="s">
        <v>116</v>
      </c>
      <c r="D103" s="5">
        <v>1.28</v>
      </c>
      <c r="E103" s="5"/>
      <c r="F103" s="5"/>
      <c r="G103" s="5">
        <v>3.98</v>
      </c>
      <c r="H103" s="5"/>
      <c r="I103" s="5"/>
      <c r="J103" s="5">
        <v>25.7</v>
      </c>
      <c r="K103" s="5"/>
      <c r="L103" s="5"/>
      <c r="M103" s="5">
        <v>10.5</v>
      </c>
      <c r="N103" s="5"/>
      <c r="O103" s="5"/>
      <c r="P103" s="5">
        <v>2.86</v>
      </c>
      <c r="Q103" s="5"/>
      <c r="R103" s="5"/>
      <c r="S103" s="5">
        <v>-28.02</v>
      </c>
      <c r="V103" s="1">
        <v>0</v>
      </c>
      <c r="Y103" s="1">
        <v>0</v>
      </c>
      <c r="AB103" s="1">
        <v>1.9</v>
      </c>
      <c r="AE103" s="1">
        <v>20.2</v>
      </c>
      <c r="AH103" s="1">
        <v>17.2</v>
      </c>
      <c r="AK103" s="1">
        <v>0</v>
      </c>
      <c r="AN103" s="1">
        <v>14.3</v>
      </c>
      <c r="AQ103" s="1">
        <v>46.5</v>
      </c>
      <c r="AR103" s="1"/>
      <c r="AS103" s="1"/>
      <c r="AT103" s="1">
        <f t="shared" si="1"/>
        <v>100.1</v>
      </c>
      <c r="AU103" s="5">
        <v>2.3807570786243799</v>
      </c>
      <c r="AX103" s="1">
        <v>66.81</v>
      </c>
      <c r="BA103" s="1">
        <v>19.446000000000002</v>
      </c>
      <c r="BD103" s="9">
        <v>2.2060774946918298</v>
      </c>
      <c r="BG103" s="9">
        <v>0.40590269461077799</v>
      </c>
      <c r="BJ103" s="1">
        <v>0.60399999999999998</v>
      </c>
      <c r="BM103" s="15">
        <v>534.20000000000005</v>
      </c>
      <c r="BP103" s="1">
        <v>2394</v>
      </c>
      <c r="BS103" s="1">
        <v>4295</v>
      </c>
      <c r="BV103" s="1">
        <v>454.3</v>
      </c>
      <c r="BY103" s="1">
        <v>16.72</v>
      </c>
      <c r="CB103" s="1">
        <v>3.0750000000000002</v>
      </c>
      <c r="CE103" s="1">
        <v>2.283E-2</v>
      </c>
      <c r="CH103" s="1">
        <v>15.61</v>
      </c>
      <c r="CL103" s="1">
        <v>3.75</v>
      </c>
      <c r="CO103" s="1">
        <v>4.8</v>
      </c>
      <c r="CP103" s="1"/>
      <c r="CQ103" s="1"/>
      <c r="CR103" s="5">
        <v>15.648885</v>
      </c>
      <c r="CS103" s="1"/>
      <c r="CT103" s="1"/>
      <c r="CU103" s="5">
        <v>0.57144959529065498</v>
      </c>
      <c r="CX103" s="1">
        <v>0</v>
      </c>
      <c r="DA103" s="1">
        <v>0</v>
      </c>
      <c r="DD103" s="5">
        <v>0.90400000000000003</v>
      </c>
      <c r="DG103" s="1">
        <v>19</v>
      </c>
      <c r="DJ103" s="14">
        <v>2.9504784911270101</v>
      </c>
      <c r="DM103" s="1" t="s">
        <v>95</v>
      </c>
    </row>
    <row r="104" spans="1:117" x14ac:dyDescent="0.4">
      <c r="A104" s="1" t="s">
        <v>115</v>
      </c>
      <c r="B104" s="1">
        <v>103</v>
      </c>
      <c r="C104" s="1" t="s">
        <v>116</v>
      </c>
      <c r="D104" s="5">
        <v>1.28</v>
      </c>
      <c r="E104" s="5"/>
      <c r="F104" s="5"/>
      <c r="G104" s="5">
        <v>3.97</v>
      </c>
      <c r="H104" s="5"/>
      <c r="I104" s="5"/>
      <c r="J104" s="5">
        <v>25.6</v>
      </c>
      <c r="K104" s="5"/>
      <c r="L104" s="5"/>
      <c r="M104" s="5">
        <v>10.5</v>
      </c>
      <c r="N104" s="5"/>
      <c r="O104" s="5"/>
      <c r="P104" s="5">
        <v>2.85</v>
      </c>
      <c r="Q104" s="5"/>
      <c r="R104" s="5"/>
      <c r="S104" s="5">
        <v>-26.55</v>
      </c>
      <c r="V104" s="1">
        <v>0</v>
      </c>
      <c r="Y104" s="1">
        <v>0</v>
      </c>
      <c r="AB104" s="1">
        <v>1.5</v>
      </c>
      <c r="AE104" s="1">
        <v>20.100000000000001</v>
      </c>
      <c r="AH104" s="1">
        <v>16.8</v>
      </c>
      <c r="AK104" s="1">
        <v>0</v>
      </c>
      <c r="AN104" s="1">
        <v>14.4</v>
      </c>
      <c r="AQ104" s="1">
        <v>47.2</v>
      </c>
      <c r="AR104" s="1"/>
      <c r="AS104" s="1"/>
      <c r="AT104" s="1">
        <f t="shared" si="1"/>
        <v>100</v>
      </c>
      <c r="AU104" s="5">
        <v>3.3837647344756299</v>
      </c>
      <c r="AX104" s="1">
        <v>66.760000000000005</v>
      </c>
      <c r="BA104" s="1">
        <v>19.413</v>
      </c>
      <c r="BD104" s="9">
        <v>2.3654839247039998</v>
      </c>
      <c r="BG104" s="9">
        <v>0.48518784860557801</v>
      </c>
      <c r="BJ104" s="1">
        <v>0.67100000000000004</v>
      </c>
      <c r="BM104" s="15">
        <v>545.4</v>
      </c>
      <c r="BP104" s="1">
        <v>2348</v>
      </c>
      <c r="BS104" s="1">
        <v>4278</v>
      </c>
      <c r="BV104" s="1">
        <v>459.4</v>
      </c>
      <c r="BY104" s="1">
        <v>15.78</v>
      </c>
      <c r="CB104" s="1">
        <v>2.9359999999999999</v>
      </c>
      <c r="CE104" s="1">
        <v>1.9439999999999999E-2</v>
      </c>
      <c r="CH104" s="1">
        <v>15.18</v>
      </c>
      <c r="CL104" s="1">
        <v>4.05</v>
      </c>
      <c r="CO104" s="1">
        <v>6.5999999999999899</v>
      </c>
      <c r="CP104" s="1"/>
      <c r="CQ104" s="1"/>
      <c r="CR104" s="5">
        <v>15.469251</v>
      </c>
      <c r="CS104" s="1"/>
      <c r="CT104" s="1"/>
      <c r="CU104" s="5">
        <v>0.55486080095280599</v>
      </c>
      <c r="CX104" s="1">
        <v>0</v>
      </c>
      <c r="DA104" s="1">
        <v>0</v>
      </c>
      <c r="DD104" s="5">
        <v>0.90300000000000002</v>
      </c>
      <c r="DG104" s="1">
        <v>19</v>
      </c>
      <c r="DJ104" s="14">
        <v>3.3486534033580799</v>
      </c>
      <c r="DM104" s="1" t="s">
        <v>95</v>
      </c>
    </row>
    <row r="105" spans="1:117" x14ac:dyDescent="0.4">
      <c r="A105" s="1" t="s">
        <v>115</v>
      </c>
      <c r="B105" s="1">
        <v>104</v>
      </c>
      <c r="C105" s="1" t="s">
        <v>116</v>
      </c>
      <c r="D105" s="5">
        <v>1.28</v>
      </c>
      <c r="E105" s="5"/>
      <c r="F105" s="5"/>
      <c r="G105" s="5">
        <v>3.97</v>
      </c>
      <c r="H105" s="5"/>
      <c r="I105" s="5"/>
      <c r="J105" s="5">
        <v>25.3</v>
      </c>
      <c r="K105" s="5"/>
      <c r="L105" s="5"/>
      <c r="M105" s="5">
        <v>10.4</v>
      </c>
      <c r="N105" s="5"/>
      <c r="O105" s="5"/>
      <c r="P105" s="5">
        <v>2.85</v>
      </c>
      <c r="Q105" s="5"/>
      <c r="R105" s="5"/>
      <c r="S105" s="5">
        <v>-26.14</v>
      </c>
      <c r="V105" s="1">
        <v>0</v>
      </c>
      <c r="Y105" s="1">
        <v>0</v>
      </c>
      <c r="AB105" s="1">
        <v>1.4</v>
      </c>
      <c r="AE105" s="1">
        <v>20.2</v>
      </c>
      <c r="AH105" s="1">
        <v>17.100000000000001</v>
      </c>
      <c r="AK105" s="1">
        <v>0</v>
      </c>
      <c r="AN105" s="1">
        <v>14.4</v>
      </c>
      <c r="AQ105" s="1">
        <v>46.9</v>
      </c>
      <c r="AR105" s="1"/>
      <c r="AS105" s="1"/>
      <c r="AT105" s="1">
        <f t="shared" si="1"/>
        <v>100</v>
      </c>
      <c r="AU105" s="5">
        <v>2.8218799368088501</v>
      </c>
      <c r="AX105" s="1">
        <v>66.19</v>
      </c>
      <c r="BA105" s="1">
        <v>19.404</v>
      </c>
      <c r="BD105" s="9">
        <v>2.2841540971596701</v>
      </c>
      <c r="BG105" s="9">
        <v>0.45916071428571398</v>
      </c>
      <c r="BJ105" s="1">
        <v>0.61699999999999999</v>
      </c>
      <c r="BM105" s="15">
        <v>532.9</v>
      </c>
      <c r="BP105" s="1">
        <v>2375</v>
      </c>
      <c r="BS105" s="1">
        <v>4227</v>
      </c>
      <c r="BV105" s="1">
        <v>451</v>
      </c>
      <c r="BY105" s="1">
        <v>15.86</v>
      </c>
      <c r="CB105" s="1">
        <v>2.9550000000000001</v>
      </c>
      <c r="CE105" s="1">
        <v>1.8950000000000002E-2</v>
      </c>
      <c r="CH105" s="1">
        <v>15.25</v>
      </c>
      <c r="CL105" s="1">
        <v>3.75</v>
      </c>
      <c r="CO105" s="1">
        <v>4.4000000000000004</v>
      </c>
      <c r="CP105" s="1"/>
      <c r="CQ105" s="1"/>
      <c r="CR105" s="5">
        <v>16.017365000000002</v>
      </c>
      <c r="CS105" s="1"/>
      <c r="CT105" s="1"/>
      <c r="CU105" s="5">
        <v>0.54507548526240102</v>
      </c>
      <c r="CX105" s="1">
        <v>0</v>
      </c>
      <c r="DA105" s="1">
        <v>0</v>
      </c>
      <c r="DD105" s="5">
        <v>0.91200000000000003</v>
      </c>
      <c r="DG105" s="1">
        <v>19</v>
      </c>
      <c r="DJ105" s="14">
        <v>2.7619993051074601</v>
      </c>
      <c r="DM105" s="1" t="s">
        <v>95</v>
      </c>
    </row>
    <row r="106" spans="1:117" x14ac:dyDescent="0.4">
      <c r="A106" s="1" t="s">
        <v>115</v>
      </c>
      <c r="B106" s="1">
        <v>105</v>
      </c>
      <c r="C106" s="1" t="s">
        <v>116</v>
      </c>
      <c r="D106" s="5">
        <v>1.28</v>
      </c>
      <c r="E106" s="5"/>
      <c r="F106" s="5"/>
      <c r="G106" s="5">
        <v>3.96</v>
      </c>
      <c r="H106" s="5"/>
      <c r="I106" s="5"/>
      <c r="J106" s="5">
        <v>25.2</v>
      </c>
      <c r="K106" s="5"/>
      <c r="L106" s="5"/>
      <c r="M106" s="5">
        <v>10.4</v>
      </c>
      <c r="N106" s="5"/>
      <c r="O106" s="5"/>
      <c r="P106" s="5">
        <v>2.85</v>
      </c>
      <c r="Q106" s="5"/>
      <c r="R106" s="5"/>
      <c r="S106" s="5">
        <v>-27.89</v>
      </c>
      <c r="V106" s="1">
        <v>0</v>
      </c>
      <c r="Y106" s="1">
        <v>0</v>
      </c>
      <c r="AB106" s="1">
        <v>1.5</v>
      </c>
      <c r="AE106" s="1">
        <v>20.2</v>
      </c>
      <c r="AH106" s="1">
        <v>17.3</v>
      </c>
      <c r="AK106" s="1">
        <v>0</v>
      </c>
      <c r="AN106" s="1">
        <v>14.3</v>
      </c>
      <c r="AQ106" s="1">
        <v>46.7</v>
      </c>
      <c r="AR106" s="1"/>
      <c r="AS106" s="1"/>
      <c r="AT106" s="1">
        <f t="shared" si="1"/>
        <v>100</v>
      </c>
      <c r="AU106" s="5">
        <v>3.6275671406003198</v>
      </c>
      <c r="AX106" s="1">
        <v>66.47</v>
      </c>
      <c r="BA106" s="1">
        <v>19.468</v>
      </c>
      <c r="BD106" s="9">
        <v>2.3505552230859998</v>
      </c>
      <c r="BG106" s="9">
        <v>0.51934811881188103</v>
      </c>
      <c r="BJ106" s="1">
        <v>0.66200000000000003</v>
      </c>
      <c r="BM106" s="15">
        <v>549.70000000000005</v>
      </c>
      <c r="BP106" s="1">
        <v>2405</v>
      </c>
      <c r="BS106" s="1">
        <v>4349</v>
      </c>
      <c r="BV106" s="1">
        <v>461.5</v>
      </c>
      <c r="BY106" s="1">
        <v>15.66</v>
      </c>
      <c r="CB106" s="1">
        <v>2.9420000000000002</v>
      </c>
      <c r="CE106" s="1">
        <v>1.8440000000000002E-2</v>
      </c>
      <c r="CH106" s="1">
        <v>15.19</v>
      </c>
      <c r="CL106" s="1">
        <v>3.65</v>
      </c>
      <c r="CO106" s="1">
        <v>5.4</v>
      </c>
      <c r="CP106" s="1"/>
      <c r="CQ106" s="1"/>
      <c r="CR106" s="5">
        <v>15.374828000000001</v>
      </c>
      <c r="CS106" s="1"/>
      <c r="CT106" s="1"/>
      <c r="CU106" s="5">
        <v>0.525614140203715</v>
      </c>
      <c r="CX106" s="1">
        <v>0</v>
      </c>
      <c r="DA106" s="1">
        <v>0</v>
      </c>
      <c r="DD106" s="5">
        <v>0.90400000000000003</v>
      </c>
      <c r="DG106" s="1">
        <v>19</v>
      </c>
      <c r="DJ106" s="14">
        <v>3.37921146953405</v>
      </c>
      <c r="DM106" s="1" t="s">
        <v>95</v>
      </c>
    </row>
    <row r="107" spans="1:117" x14ac:dyDescent="0.4">
      <c r="A107" s="1" t="s">
        <v>115</v>
      </c>
      <c r="B107" s="1">
        <v>106</v>
      </c>
      <c r="C107" s="1" t="s">
        <v>116</v>
      </c>
      <c r="D107" s="5">
        <v>1.28</v>
      </c>
      <c r="E107" s="5"/>
      <c r="F107" s="5"/>
      <c r="G107" s="5">
        <v>3.95</v>
      </c>
      <c r="H107" s="5"/>
      <c r="I107" s="5"/>
      <c r="J107" s="5">
        <v>24.8</v>
      </c>
      <c r="K107" s="5"/>
      <c r="L107" s="5"/>
      <c r="M107" s="5">
        <v>10.3</v>
      </c>
      <c r="N107" s="5"/>
      <c r="O107" s="5"/>
      <c r="P107" s="5">
        <v>2.84</v>
      </c>
      <c r="Q107" s="5"/>
      <c r="R107" s="5"/>
      <c r="S107" s="5">
        <v>-26.41</v>
      </c>
      <c r="V107" s="1">
        <v>0</v>
      </c>
      <c r="Y107" s="1">
        <v>0</v>
      </c>
      <c r="AB107" s="1">
        <v>1.7</v>
      </c>
      <c r="AE107" s="1">
        <v>20</v>
      </c>
      <c r="AH107" s="1">
        <v>17</v>
      </c>
      <c r="AK107" s="1">
        <v>0</v>
      </c>
      <c r="AN107" s="1">
        <v>14.3</v>
      </c>
      <c r="AQ107" s="1">
        <v>47.1</v>
      </c>
      <c r="AR107" s="1"/>
      <c r="AS107" s="1"/>
      <c r="AT107" s="1">
        <f t="shared" si="1"/>
        <v>100.1</v>
      </c>
      <c r="AU107" s="5">
        <v>2.44774577712966</v>
      </c>
      <c r="AX107" s="1">
        <v>66.709999999999994</v>
      </c>
      <c r="BA107" s="1">
        <v>19.494</v>
      </c>
      <c r="BD107" s="9">
        <v>2.3809523809520301</v>
      </c>
      <c r="BG107" s="9">
        <v>0.52364822485207096</v>
      </c>
      <c r="BJ107" s="1">
        <v>0.627</v>
      </c>
      <c r="BM107" s="15">
        <v>549.79999999999995</v>
      </c>
      <c r="BP107" s="1">
        <v>2372</v>
      </c>
      <c r="BS107" s="1">
        <v>4218</v>
      </c>
      <c r="BV107" s="1">
        <v>465.8</v>
      </c>
      <c r="BY107" s="1">
        <v>15.97</v>
      </c>
      <c r="CB107" s="1">
        <v>2.9860000000000002</v>
      </c>
      <c r="CE107" s="1">
        <v>2.0320000000000001E-2</v>
      </c>
      <c r="CH107" s="1">
        <v>15.6</v>
      </c>
      <c r="CL107" s="1">
        <v>3.4</v>
      </c>
      <c r="CO107" s="1">
        <v>5.55</v>
      </c>
      <c r="CP107" s="1"/>
      <c r="CQ107" s="1"/>
      <c r="CR107" s="5">
        <v>16.966201000000002</v>
      </c>
      <c r="CS107" s="1"/>
      <c r="CT107" s="1"/>
      <c r="CU107" s="5">
        <v>0.60268766119180095</v>
      </c>
      <c r="CX107" s="1">
        <v>0</v>
      </c>
      <c r="DA107" s="1">
        <v>0</v>
      </c>
      <c r="DD107" s="5">
        <v>0.90500000000000003</v>
      </c>
      <c r="DG107" s="1">
        <v>19</v>
      </c>
      <c r="DJ107" s="14">
        <v>3.38679610148515</v>
      </c>
      <c r="DM107" s="1" t="s">
        <v>95</v>
      </c>
    </row>
    <row r="108" spans="1:117" x14ac:dyDescent="0.4">
      <c r="A108" s="1" t="s">
        <v>115</v>
      </c>
      <c r="B108" s="1">
        <v>107</v>
      </c>
      <c r="C108" s="1" t="s">
        <v>116</v>
      </c>
      <c r="D108" s="5">
        <v>1.28</v>
      </c>
      <c r="E108" s="5"/>
      <c r="F108" s="5"/>
      <c r="G108" s="5">
        <v>3.95</v>
      </c>
      <c r="H108" s="5"/>
      <c r="I108" s="5"/>
      <c r="J108" s="5">
        <v>24.5</v>
      </c>
      <c r="K108" s="5"/>
      <c r="L108" s="5"/>
      <c r="M108" s="5">
        <v>10.199999999999999</v>
      </c>
      <c r="N108" s="5"/>
      <c r="O108" s="5"/>
      <c r="P108" s="5">
        <v>2.84</v>
      </c>
      <c r="Q108" s="5"/>
      <c r="R108" s="5"/>
      <c r="S108" s="5">
        <v>-26.46</v>
      </c>
      <c r="V108" s="1">
        <v>0</v>
      </c>
      <c r="Y108" s="1">
        <v>0</v>
      </c>
      <c r="AB108" s="1">
        <v>1.7</v>
      </c>
      <c r="AE108" s="1">
        <v>20.100000000000001</v>
      </c>
      <c r="AH108" s="1">
        <v>16.899999999999999</v>
      </c>
      <c r="AK108" s="1">
        <v>0</v>
      </c>
      <c r="AN108" s="1">
        <v>14.3</v>
      </c>
      <c r="AQ108" s="1">
        <v>47</v>
      </c>
      <c r="AR108" s="1"/>
      <c r="AS108" s="1"/>
      <c r="AT108" s="1">
        <f t="shared" si="1"/>
        <v>100</v>
      </c>
      <c r="AU108" s="5">
        <v>2.54116539069146</v>
      </c>
      <c r="AX108" s="1">
        <v>66.73</v>
      </c>
      <c r="BA108" s="1">
        <v>19.353000000000002</v>
      </c>
      <c r="BD108" s="9">
        <v>2.4057043849123101</v>
      </c>
      <c r="BG108" s="9">
        <v>0.54640984251968505</v>
      </c>
      <c r="BJ108" s="1">
        <v>0.58899999999999997</v>
      </c>
      <c r="BM108" s="15">
        <v>579.20000000000005</v>
      </c>
      <c r="BP108" s="1">
        <v>2334</v>
      </c>
      <c r="BS108" s="1">
        <v>4289</v>
      </c>
      <c r="BV108" s="1">
        <v>485.8</v>
      </c>
      <c r="BY108" s="1">
        <v>16.53</v>
      </c>
      <c r="CB108" s="1">
        <v>3.077</v>
      </c>
      <c r="CE108" s="1">
        <v>2.291E-2</v>
      </c>
      <c r="CH108" s="1">
        <v>15.95</v>
      </c>
      <c r="CL108" s="1">
        <v>3.8</v>
      </c>
      <c r="CO108" s="1">
        <v>4.1500000000000004</v>
      </c>
      <c r="CP108" s="1"/>
      <c r="CQ108" s="1"/>
      <c r="CR108" s="5">
        <v>15.939063000000001</v>
      </c>
      <c r="CS108" s="1"/>
      <c r="CT108" s="1"/>
      <c r="CU108" s="5">
        <v>0.575639358474209</v>
      </c>
      <c r="CX108" s="1">
        <v>0</v>
      </c>
      <c r="DA108" s="1">
        <v>0</v>
      </c>
      <c r="DD108" s="5">
        <v>0.90600000000000003</v>
      </c>
      <c r="DG108" s="1">
        <v>19</v>
      </c>
      <c r="DJ108" s="14">
        <v>3.3410713137418799</v>
      </c>
      <c r="DM108" s="1" t="s">
        <v>95</v>
      </c>
    </row>
    <row r="109" spans="1:117" x14ac:dyDescent="0.4">
      <c r="A109" s="1" t="s">
        <v>115</v>
      </c>
      <c r="B109" s="1">
        <v>108</v>
      </c>
      <c r="C109" s="1" t="s">
        <v>116</v>
      </c>
      <c r="D109" s="5">
        <v>1.28</v>
      </c>
      <c r="E109" s="5"/>
      <c r="F109" s="5"/>
      <c r="G109" s="5">
        <v>3.94</v>
      </c>
      <c r="H109" s="5"/>
      <c r="I109" s="5"/>
      <c r="J109" s="5">
        <v>24.3</v>
      </c>
      <c r="K109" s="5"/>
      <c r="L109" s="5"/>
      <c r="M109" s="5">
        <v>10.1</v>
      </c>
      <c r="N109" s="5"/>
      <c r="O109" s="5"/>
      <c r="P109" s="5">
        <v>2.84</v>
      </c>
      <c r="Q109" s="5"/>
      <c r="R109" s="5"/>
      <c r="S109" s="5">
        <v>-23.81</v>
      </c>
      <c r="V109" s="1">
        <v>0</v>
      </c>
      <c r="Y109" s="1">
        <v>0</v>
      </c>
      <c r="AB109" s="1">
        <v>1.7</v>
      </c>
      <c r="AE109" s="1">
        <v>20.2</v>
      </c>
      <c r="AH109" s="1">
        <v>17.100000000000001</v>
      </c>
      <c r="AK109" s="1">
        <v>0</v>
      </c>
      <c r="AN109" s="1">
        <v>14.3</v>
      </c>
      <c r="AQ109" s="1">
        <v>46.7</v>
      </c>
      <c r="AR109" s="1"/>
      <c r="AS109" s="1"/>
      <c r="AT109" s="1">
        <f t="shared" si="1"/>
        <v>100</v>
      </c>
      <c r="AU109" s="5">
        <v>2.5967614533965202</v>
      </c>
      <c r="AX109" s="1">
        <v>66.77</v>
      </c>
      <c r="BA109" s="1">
        <v>19.425999999999998</v>
      </c>
      <c r="BD109" s="9">
        <v>2.5078890549739499</v>
      </c>
      <c r="BG109" s="9">
        <v>0.51453071570576503</v>
      </c>
      <c r="BJ109" s="1">
        <v>0.60799999999999998</v>
      </c>
      <c r="BM109" s="15">
        <v>573.4</v>
      </c>
      <c r="BP109" s="1">
        <v>2394</v>
      </c>
      <c r="BS109" s="1">
        <v>4302</v>
      </c>
      <c r="BV109" s="1">
        <v>487.9</v>
      </c>
      <c r="BY109" s="1">
        <v>16.91</v>
      </c>
      <c r="CB109" s="1">
        <v>3.0979999999999999</v>
      </c>
      <c r="CE109" s="1">
        <v>2.2419999999999999E-2</v>
      </c>
      <c r="CH109" s="1">
        <v>16.16</v>
      </c>
      <c r="CL109" s="1">
        <v>5.65</v>
      </c>
      <c r="CO109" s="1">
        <v>3.25</v>
      </c>
      <c r="CP109" s="1"/>
      <c r="CQ109" s="1"/>
      <c r="CR109" s="5">
        <v>15.658097</v>
      </c>
      <c r="CS109" s="1"/>
      <c r="CT109" s="1"/>
      <c r="CU109" s="5">
        <v>0.50831004559494097</v>
      </c>
      <c r="CX109" s="1">
        <v>0</v>
      </c>
      <c r="DA109" s="1">
        <v>0</v>
      </c>
      <c r="DD109" s="5">
        <v>0.90600000000000003</v>
      </c>
      <c r="DG109" s="1">
        <v>19</v>
      </c>
      <c r="DJ109" s="14">
        <v>3.3952790480149702</v>
      </c>
      <c r="DM109" s="1" t="s">
        <v>95</v>
      </c>
    </row>
    <row r="110" spans="1:117" x14ac:dyDescent="0.4">
      <c r="A110" s="1" t="s">
        <v>115</v>
      </c>
      <c r="B110" s="1">
        <v>109</v>
      </c>
      <c r="C110" s="1" t="s">
        <v>116</v>
      </c>
      <c r="D110" s="5">
        <v>1.27</v>
      </c>
      <c r="E110" s="5"/>
      <c r="F110" s="5"/>
      <c r="G110" s="5">
        <v>3.93</v>
      </c>
      <c r="H110" s="5"/>
      <c r="I110" s="5"/>
      <c r="J110" s="5">
        <v>24.2</v>
      </c>
      <c r="K110" s="5"/>
      <c r="L110" s="5"/>
      <c r="M110" s="5">
        <v>10.1</v>
      </c>
      <c r="N110" s="5"/>
      <c r="O110" s="5"/>
      <c r="P110" s="5">
        <v>2.83</v>
      </c>
      <c r="Q110" s="5"/>
      <c r="R110" s="5"/>
      <c r="S110" s="5">
        <v>-25.92</v>
      </c>
      <c r="V110" s="1">
        <v>0</v>
      </c>
      <c r="Y110" s="1">
        <v>0</v>
      </c>
      <c r="AB110" s="1">
        <v>2</v>
      </c>
      <c r="AE110" s="1">
        <v>20</v>
      </c>
      <c r="AH110" s="1">
        <v>17</v>
      </c>
      <c r="AK110" s="1">
        <v>0</v>
      </c>
      <c r="AN110" s="1">
        <v>14.1</v>
      </c>
      <c r="AQ110" s="1">
        <v>46.9</v>
      </c>
      <c r="AR110" s="1"/>
      <c r="AS110" s="1"/>
      <c r="AT110" s="1">
        <f t="shared" si="1"/>
        <v>100</v>
      </c>
      <c r="AU110" s="5">
        <v>2.5320512820512802</v>
      </c>
      <c r="AX110" s="1">
        <v>66.73</v>
      </c>
      <c r="BA110" s="1">
        <v>19.614000000000001</v>
      </c>
      <c r="BD110" s="9">
        <v>2.3078966593605599</v>
      </c>
      <c r="BG110" s="9">
        <v>0.49395503952569197</v>
      </c>
      <c r="BJ110" s="1">
        <v>0.627</v>
      </c>
      <c r="BM110" s="15">
        <v>560.79999999999995</v>
      </c>
      <c r="BP110" s="1">
        <v>2267</v>
      </c>
      <c r="BS110" s="1">
        <v>4399</v>
      </c>
      <c r="BV110" s="1">
        <v>476.4</v>
      </c>
      <c r="BY110" s="1">
        <v>16.32</v>
      </c>
      <c r="CB110" s="1">
        <v>3.02</v>
      </c>
      <c r="CE110" s="1">
        <v>1.821E-2</v>
      </c>
      <c r="CH110" s="1">
        <v>15.18</v>
      </c>
      <c r="CL110" s="1">
        <v>4.55</v>
      </c>
      <c r="CO110" s="1">
        <v>4.7</v>
      </c>
      <c r="CP110" s="1"/>
      <c r="CQ110" s="1"/>
      <c r="CR110" s="5">
        <v>15.720278</v>
      </c>
      <c r="CS110" s="1"/>
      <c r="CT110" s="1"/>
      <c r="CU110" s="5">
        <v>0.54746557280984498</v>
      </c>
      <c r="CX110" s="1">
        <v>0</v>
      </c>
      <c r="DA110" s="1">
        <v>0</v>
      </c>
      <c r="DD110" s="5">
        <v>0.90900000000000003</v>
      </c>
      <c r="DG110" s="1">
        <v>19</v>
      </c>
      <c r="DJ110" s="14">
        <v>3.46220720600411</v>
      </c>
      <c r="DM110" s="1" t="s">
        <v>95</v>
      </c>
    </row>
    <row r="111" spans="1:117" x14ac:dyDescent="0.4">
      <c r="A111" s="1" t="s">
        <v>115</v>
      </c>
      <c r="B111" s="1">
        <v>110</v>
      </c>
      <c r="C111" s="1" t="s">
        <v>116</v>
      </c>
      <c r="D111" s="5">
        <v>1.27</v>
      </c>
      <c r="E111" s="5">
        <f>AVERAGE(D102:D111)</f>
        <v>1.278</v>
      </c>
      <c r="F111" s="5">
        <f>STDEV(D102:D111)</f>
        <v>4.2163702135578403E-3</v>
      </c>
      <c r="G111" s="5">
        <v>3.93</v>
      </c>
      <c r="H111" s="5">
        <f>AVERAGE(G102:G111)</f>
        <v>3.9569999999999999</v>
      </c>
      <c r="I111" s="5">
        <f>STDEV(G102:G111)</f>
        <v>2.05750658160146E-2</v>
      </c>
      <c r="J111" s="5">
        <v>23.9</v>
      </c>
      <c r="K111" s="5">
        <f>AVERAGE(J102:J111)</f>
        <v>24.94</v>
      </c>
      <c r="L111" s="5">
        <f>STDEV(J102:J111)</f>
        <v>0.69793345750946101</v>
      </c>
      <c r="M111" s="5">
        <v>10</v>
      </c>
      <c r="N111" s="5">
        <f>AVERAGE(M102:M111)</f>
        <v>10.31</v>
      </c>
      <c r="O111" s="5">
        <f>STDEV(M102:M111)</f>
        <v>0.202484567313166</v>
      </c>
      <c r="P111" s="5">
        <v>2.83</v>
      </c>
      <c r="Q111" s="5">
        <f>AVERAGE(P102:P111)</f>
        <v>2.8450000000000002</v>
      </c>
      <c r="R111" s="5">
        <f>STDEV(P102:P111)</f>
        <v>1.08012344973464E-2</v>
      </c>
      <c r="S111" s="5">
        <v>-25.68</v>
      </c>
      <c r="T111" s="5">
        <f>AVERAGE(S102:S111)</f>
        <v>-26.420999999999999</v>
      </c>
      <c r="U111" s="5">
        <f>STDEV(S102:S111)</f>
        <v>1.2136121474525701</v>
      </c>
      <c r="V111" s="1">
        <v>0</v>
      </c>
      <c r="W111" s="5">
        <f>AVERAGE(V102:V111)</f>
        <v>0</v>
      </c>
      <c r="X111" s="5">
        <f>STDEV(V102:V111)</f>
        <v>0</v>
      </c>
      <c r="Y111" s="1">
        <v>0</v>
      </c>
      <c r="Z111" s="5">
        <f>AVERAGE(Y102:Y111)</f>
        <v>0</v>
      </c>
      <c r="AA111" s="5">
        <f>STDEV(Y102:Y111)</f>
        <v>0</v>
      </c>
      <c r="AB111" s="1">
        <v>1.7</v>
      </c>
      <c r="AC111" s="5">
        <f>AVERAGE(AB102:AB111)</f>
        <v>1.7</v>
      </c>
      <c r="AD111" s="5">
        <f>STDEV(AB102:AB111)</f>
        <v>0.19436506316151</v>
      </c>
      <c r="AE111" s="1">
        <v>20.100000000000001</v>
      </c>
      <c r="AF111" s="5">
        <f>AVERAGE(AE102:AE111)</f>
        <v>20.14</v>
      </c>
      <c r="AG111" s="5">
        <f>STDEV(AE102:AE111)</f>
        <v>9.6609178307929297E-2</v>
      </c>
      <c r="AH111" s="1">
        <v>17.100000000000001</v>
      </c>
      <c r="AI111" s="5">
        <f>AVERAGE(AH102:AH111)</f>
        <v>17.07</v>
      </c>
      <c r="AJ111" s="5">
        <f>STDEV(AH102:AH111)</f>
        <v>0.149443411809733</v>
      </c>
      <c r="AK111" s="1">
        <v>0</v>
      </c>
      <c r="AL111" s="5">
        <f>AVERAGE(AK102:AK111)</f>
        <v>0</v>
      </c>
      <c r="AM111" s="5">
        <f>STDEV(AK102:AK111)</f>
        <v>0</v>
      </c>
      <c r="AN111" s="1">
        <v>14.3</v>
      </c>
      <c r="AO111" s="5">
        <f>AVERAGE(AN102:AN111)</f>
        <v>14.29</v>
      </c>
      <c r="AP111" s="5">
        <f>STDEV(AN102:AN111)</f>
        <v>8.7559503577091594E-2</v>
      </c>
      <c r="AQ111" s="1">
        <v>46.8</v>
      </c>
      <c r="AR111" s="5">
        <f>AVERAGE(AQ102:AQ111)</f>
        <v>46.82</v>
      </c>
      <c r="AS111" s="5">
        <f>STDEV(AQ102:AQ111)</f>
        <v>0.252982212813471</v>
      </c>
      <c r="AT111" s="1">
        <f t="shared" si="1"/>
        <v>100</v>
      </c>
      <c r="AU111" s="5">
        <v>2.4573155912018501</v>
      </c>
      <c r="AV111" s="5">
        <f>AVERAGE(AU102:AU111)</f>
        <v>2.7435441730465402</v>
      </c>
      <c r="AW111" s="5">
        <f>STDEV(AU102:AU111)</f>
        <v>0.42363709946669598</v>
      </c>
      <c r="AX111" s="1">
        <v>66.92</v>
      </c>
      <c r="AY111" s="5">
        <f>AVERAGE(AX102:AX111)</f>
        <v>66.712000000000003</v>
      </c>
      <c r="AZ111" s="5">
        <f>STDEV(AX102:AX111)</f>
        <v>0.23365691848425099</v>
      </c>
      <c r="BA111" s="1">
        <v>19.414999999999999</v>
      </c>
      <c r="BB111" s="5">
        <f>AVERAGE(BA102:BA111)</f>
        <v>19.458100000000002</v>
      </c>
      <c r="BC111" s="5">
        <f>STDEV(BA102:BA111)</f>
        <v>7.66049751793067E-2</v>
      </c>
      <c r="BD111" s="9">
        <v>2.4144936224057201</v>
      </c>
      <c r="BE111" s="5">
        <f>AVERAGE(BD102:BD111)</f>
        <v>2.3739741233780101</v>
      </c>
      <c r="BF111" s="5">
        <f>STDEV(BD102:BD111)</f>
        <v>9.5567107886298394E-2</v>
      </c>
      <c r="BG111" s="9">
        <v>0.53467334004024103</v>
      </c>
      <c r="BH111" s="5">
        <f>AVERAGE(BG102:BG111)</f>
        <v>0.49645840088369197</v>
      </c>
      <c r="BI111" s="5">
        <f>STDEV(BG102:BG111)</f>
        <v>4.1480827376034701E-2</v>
      </c>
      <c r="BJ111" s="1">
        <v>0.65800000000000003</v>
      </c>
      <c r="BK111" s="5">
        <f>AVERAGE(BJ102:BJ111)</f>
        <v>0.63400000000000001</v>
      </c>
      <c r="BL111" s="5">
        <f>STDEV(BJ102:BJ111)</f>
        <v>3.08508958991109E-2</v>
      </c>
      <c r="BM111" s="15">
        <v>546.70000000000005</v>
      </c>
      <c r="BN111" s="5">
        <f>AVERAGE(BM102:BM111)</f>
        <v>552.67999999999995</v>
      </c>
      <c r="BO111" s="5">
        <f>STDEV(BM102:BM111)</f>
        <v>15.0603821701546</v>
      </c>
      <c r="BP111" s="1">
        <v>2375</v>
      </c>
      <c r="BQ111" s="5">
        <f>AVERAGE(BP102:BP111)</f>
        <v>2349.4</v>
      </c>
      <c r="BR111" s="5">
        <f>STDEV(BP102:BP111)</f>
        <v>57.904519109766703</v>
      </c>
      <c r="BS111" s="1">
        <v>4270</v>
      </c>
      <c r="BT111" s="5">
        <f>AVERAGE(BS102:BS111)</f>
        <v>4262.1000000000004</v>
      </c>
      <c r="BU111" s="5">
        <f>STDEV(BS102:BS111)</f>
        <v>108.043664012904</v>
      </c>
      <c r="BV111" s="1">
        <v>462.6</v>
      </c>
      <c r="BW111" s="5">
        <f>AVERAGE(BV102:BV111)</f>
        <v>467.27</v>
      </c>
      <c r="BX111" s="5">
        <f>STDEV(BV102:BV111)</f>
        <v>12.4943587270416</v>
      </c>
      <c r="BY111" s="1">
        <v>15.71</v>
      </c>
      <c r="BZ111" s="5">
        <f>AVERAGE(BY102:BY111)</f>
        <v>16.178999999999998</v>
      </c>
      <c r="CA111" s="5">
        <f>STDEV(BY102:BY111)</f>
        <v>0.44558201639354</v>
      </c>
      <c r="CB111" s="1">
        <v>2.944</v>
      </c>
      <c r="CC111" s="5">
        <f>AVERAGE(CB102:CB111)</f>
        <v>3.0106999999999999</v>
      </c>
      <c r="CD111" s="5">
        <f>STDEV(CB102:CB111)</f>
        <v>6.5579553046492906E-2</v>
      </c>
      <c r="CE111" s="1">
        <v>1.694E-2</v>
      </c>
      <c r="CF111" s="5">
        <f>AVERAGE(CE102:CE111)</f>
        <v>1.9918999999999999E-2</v>
      </c>
      <c r="CG111" s="5">
        <f>STDEV(CE102:CE111)</f>
        <v>2.1187126594546398E-3</v>
      </c>
      <c r="CH111" s="1">
        <v>15.12</v>
      </c>
      <c r="CI111" s="5">
        <f>AVERAGE(CH102:CH111)</f>
        <v>15.483000000000001</v>
      </c>
      <c r="CJ111" s="5">
        <f>STDEV(CH102:CH111)</f>
        <v>0.36104939643581602</v>
      </c>
      <c r="CL111" s="1">
        <v>4.5</v>
      </c>
      <c r="CM111" s="5">
        <f>AVERAGE(CL102:CL111)</f>
        <v>4.16</v>
      </c>
      <c r="CN111" s="5">
        <f>STDEV(CL102:CL111)</f>
        <v>0.65988214435946402</v>
      </c>
      <c r="CO111" s="1">
        <v>4.25</v>
      </c>
      <c r="CP111" s="5">
        <f>AVERAGE(CO102:CO111)</f>
        <v>4.7949999999999999</v>
      </c>
      <c r="CQ111" s="5">
        <f>STDEV(CO102:CO111)</f>
        <v>0.91057063915375902</v>
      </c>
      <c r="CR111" s="5">
        <v>14.792168999999999</v>
      </c>
      <c r="CS111" s="5">
        <f>AVERAGE(CR102:CR111)</f>
        <v>16.003086400000001</v>
      </c>
      <c r="CT111" s="5">
        <f>STDEV(CR102:CR111)</f>
        <v>1.02002005081264</v>
      </c>
      <c r="CU111" s="5">
        <v>0.47065234314183402</v>
      </c>
      <c r="CV111" s="5">
        <f>AVERAGE(CU102:CU111)</f>
        <v>0.54699907377205603</v>
      </c>
      <c r="CW111" s="5">
        <f>STDEV(CU102:CU111)</f>
        <v>3.7740359448931698E-2</v>
      </c>
      <c r="CX111" s="1">
        <v>0</v>
      </c>
      <c r="CY111" s="5">
        <f>AVERAGE(CX102:CX111)</f>
        <v>0</v>
      </c>
      <c r="CZ111" s="5">
        <f>STDEV(CX102:CX111)</f>
        <v>0</v>
      </c>
      <c r="DA111" s="1">
        <v>0</v>
      </c>
      <c r="DB111" s="5">
        <f>AVERAGE(DA102:DA111)</f>
        <v>0</v>
      </c>
      <c r="DC111" s="5">
        <f>STDEV(DA102:DA111)</f>
        <v>0</v>
      </c>
      <c r="DD111" s="13">
        <v>0.91</v>
      </c>
      <c r="DE111" s="5">
        <f>AVERAGE(DD102:DD111)</f>
        <v>0.90529999999999999</v>
      </c>
      <c r="DF111" s="5">
        <f>STDEV(DD102:DD111)</f>
        <v>4.9227363664260297E-3</v>
      </c>
      <c r="DG111" s="1">
        <v>19</v>
      </c>
      <c r="DH111" s="5">
        <f>AVERAGE(DG102:DG111)</f>
        <v>19</v>
      </c>
      <c r="DI111" s="5">
        <f>STDEV(DG102:DG111)</f>
        <v>0</v>
      </c>
      <c r="DJ111" s="14">
        <v>3.4717951538821201</v>
      </c>
      <c r="DK111" s="5">
        <f>AVERAGE(DJ102:DJ111)</f>
        <v>3.15936610024364</v>
      </c>
      <c r="DL111" s="5">
        <f>STDEV(DJ102:DJ111)</f>
        <v>0.44042956551991103</v>
      </c>
      <c r="DM111" s="1" t="s">
        <v>95</v>
      </c>
    </row>
    <row r="112" spans="1:117" x14ac:dyDescent="0.4">
      <c r="A112" s="1" t="s">
        <v>117</v>
      </c>
      <c r="B112" s="1">
        <v>111</v>
      </c>
      <c r="C112" s="1" t="s">
        <v>118</v>
      </c>
      <c r="D112" s="5">
        <v>1.69</v>
      </c>
      <c r="E112" s="5"/>
      <c r="F112" s="5"/>
      <c r="G112" s="5">
        <v>4.88</v>
      </c>
      <c r="H112" s="5"/>
      <c r="I112" s="5"/>
      <c r="J112" s="5">
        <v>14</v>
      </c>
      <c r="K112" s="5"/>
      <c r="L112" s="5"/>
      <c r="M112" s="5">
        <v>6.72</v>
      </c>
      <c r="N112" s="5"/>
      <c r="O112" s="5"/>
      <c r="P112" s="5">
        <v>3.57</v>
      </c>
      <c r="Q112" s="5"/>
      <c r="R112" s="5"/>
      <c r="S112" s="5">
        <v>-27.77</v>
      </c>
      <c r="V112" s="1">
        <v>0</v>
      </c>
      <c r="Y112" s="1">
        <v>0</v>
      </c>
      <c r="AB112" s="1">
        <v>0.6</v>
      </c>
      <c r="AE112" s="1">
        <v>19.5</v>
      </c>
      <c r="AH112" s="1">
        <v>15.8</v>
      </c>
      <c r="AK112" s="1">
        <v>0</v>
      </c>
      <c r="AN112" s="1">
        <v>14</v>
      </c>
      <c r="AQ112" s="1">
        <v>50.1</v>
      </c>
      <c r="AR112" s="1"/>
      <c r="AS112" s="1"/>
      <c r="AT112" s="1">
        <f t="shared" si="1"/>
        <v>100</v>
      </c>
      <c r="AU112" s="7">
        <v>3.6694920403451201</v>
      </c>
      <c r="AX112" s="1">
        <v>70.77</v>
      </c>
      <c r="BA112" s="1">
        <v>16.045000000000002</v>
      </c>
      <c r="BD112" s="9">
        <v>2.1460228598089301</v>
      </c>
      <c r="BG112" s="9">
        <v>0.95643647859922198</v>
      </c>
      <c r="BJ112" s="1">
        <v>1.2949999999999999</v>
      </c>
      <c r="BM112" s="15">
        <v>666.7</v>
      </c>
      <c r="BP112" s="1">
        <v>2507</v>
      </c>
      <c r="BS112" s="1">
        <v>3673</v>
      </c>
      <c r="BV112" s="1">
        <v>443.7</v>
      </c>
      <c r="BY112" s="1">
        <v>14.58</v>
      </c>
      <c r="CB112" s="1">
        <v>1.5569999999999999</v>
      </c>
      <c r="CE112" s="1">
        <v>0.23319999999999999</v>
      </c>
      <c r="CH112" s="1">
        <v>10.3</v>
      </c>
      <c r="CL112" s="1">
        <v>5.6</v>
      </c>
      <c r="CO112" s="1">
        <v>5.95</v>
      </c>
      <c r="CP112" s="1"/>
      <c r="CQ112" s="1"/>
      <c r="CR112" s="5">
        <v>17.544253999999999</v>
      </c>
      <c r="CS112" s="1"/>
      <c r="CT112" s="1"/>
      <c r="CU112" s="5">
        <v>0.53334208453662402</v>
      </c>
      <c r="CX112" s="1">
        <v>3</v>
      </c>
      <c r="DA112" s="1">
        <v>0.33333333333333298</v>
      </c>
      <c r="DD112" s="5">
        <v>0.90600000000000003</v>
      </c>
      <c r="DG112" s="1">
        <v>18</v>
      </c>
      <c r="DJ112" s="14">
        <v>2.7607071309339601</v>
      </c>
      <c r="DM112" s="1" t="s">
        <v>100</v>
      </c>
    </row>
    <row r="113" spans="1:117" x14ac:dyDescent="0.4">
      <c r="A113" s="1" t="s">
        <v>117</v>
      </c>
      <c r="B113" s="1">
        <v>112</v>
      </c>
      <c r="C113" s="1" t="s">
        <v>118</v>
      </c>
      <c r="D113" s="5">
        <v>1.6</v>
      </c>
      <c r="E113" s="5"/>
      <c r="F113" s="5"/>
      <c r="G113" s="5">
        <v>4.55</v>
      </c>
      <c r="H113" s="5"/>
      <c r="I113" s="5"/>
      <c r="J113" s="5">
        <v>12.4</v>
      </c>
      <c r="K113" s="5"/>
      <c r="L113" s="5"/>
      <c r="M113" s="5">
        <v>6.03</v>
      </c>
      <c r="N113" s="5"/>
      <c r="O113" s="5"/>
      <c r="P113" s="5">
        <v>3.35</v>
      </c>
      <c r="Q113" s="5"/>
      <c r="R113" s="5"/>
      <c r="S113" s="5">
        <v>-28</v>
      </c>
      <c r="V113" s="1">
        <v>0</v>
      </c>
      <c r="Y113" s="1">
        <v>0</v>
      </c>
      <c r="AB113" s="1">
        <v>0</v>
      </c>
      <c r="AE113" s="1">
        <v>19.5</v>
      </c>
      <c r="AH113" s="1">
        <v>15.7</v>
      </c>
      <c r="AK113" s="1">
        <v>0</v>
      </c>
      <c r="AN113" s="1">
        <v>14.2</v>
      </c>
      <c r="AQ113" s="1">
        <v>50.6</v>
      </c>
      <c r="AR113" s="1"/>
      <c r="AS113" s="1"/>
      <c r="AT113" s="1">
        <f t="shared" si="1"/>
        <v>100</v>
      </c>
      <c r="AU113" s="7">
        <v>2.4053651719528499</v>
      </c>
      <c r="AX113" s="1">
        <v>70.52</v>
      </c>
      <c r="BA113" s="1">
        <v>15.936</v>
      </c>
      <c r="BD113" s="9">
        <v>2.0334492465637299</v>
      </c>
      <c r="BG113" s="9">
        <v>0.92266491228070202</v>
      </c>
      <c r="BJ113" s="1">
        <v>1.1659999999999999</v>
      </c>
      <c r="BM113" s="15">
        <v>677.3</v>
      </c>
      <c r="BP113" s="1">
        <v>2450</v>
      </c>
      <c r="BS113" s="1">
        <v>3654</v>
      </c>
      <c r="BV113" s="1">
        <v>449.9</v>
      </c>
      <c r="BY113" s="1">
        <v>14.45</v>
      </c>
      <c r="CB113" s="1">
        <v>1.5509999999999999</v>
      </c>
      <c r="CE113" s="1">
        <v>0.23960000000000001</v>
      </c>
      <c r="CH113" s="1">
        <v>10.49</v>
      </c>
      <c r="CL113" s="1">
        <v>4.05</v>
      </c>
      <c r="CO113" s="1">
        <v>5.8000000000000096</v>
      </c>
      <c r="CP113" s="1"/>
      <c r="CQ113" s="1"/>
      <c r="CR113" s="5">
        <v>17.118199000000001</v>
      </c>
      <c r="CS113" s="1"/>
      <c r="CT113" s="1"/>
      <c r="CU113" s="5">
        <v>0.48715189021929201</v>
      </c>
      <c r="CX113" s="1">
        <v>3</v>
      </c>
      <c r="DA113" s="1">
        <v>0.33333333333333298</v>
      </c>
      <c r="DD113" s="5">
        <v>0.89800000000000002</v>
      </c>
      <c r="DG113" s="1">
        <v>18</v>
      </c>
      <c r="DJ113" s="14">
        <v>2.6348651507795902</v>
      </c>
      <c r="DM113" s="1" t="s">
        <v>100</v>
      </c>
    </row>
    <row r="114" spans="1:117" x14ac:dyDescent="0.4">
      <c r="A114" s="1" t="s">
        <v>117</v>
      </c>
      <c r="B114" s="1">
        <v>113</v>
      </c>
      <c r="C114" s="1" t="s">
        <v>118</v>
      </c>
      <c r="D114" s="5">
        <v>1.52</v>
      </c>
      <c r="E114" s="5"/>
      <c r="F114" s="5"/>
      <c r="G114" s="5">
        <v>4.28</v>
      </c>
      <c r="H114" s="5"/>
      <c r="I114" s="5"/>
      <c r="J114" s="5">
        <v>11.4</v>
      </c>
      <c r="K114" s="5"/>
      <c r="L114" s="5"/>
      <c r="M114" s="5">
        <v>5.57</v>
      </c>
      <c r="N114" s="5"/>
      <c r="O114" s="5"/>
      <c r="P114" s="5">
        <v>3.17</v>
      </c>
      <c r="Q114" s="5"/>
      <c r="R114" s="5"/>
      <c r="S114" s="5">
        <v>-28.54</v>
      </c>
      <c r="V114" s="1">
        <v>0</v>
      </c>
      <c r="Y114" s="1">
        <v>0</v>
      </c>
      <c r="AB114" s="1">
        <v>0</v>
      </c>
      <c r="AE114" s="1">
        <v>19.100000000000001</v>
      </c>
      <c r="AH114" s="1">
        <v>15.3</v>
      </c>
      <c r="AK114" s="1">
        <v>0</v>
      </c>
      <c r="AN114" s="1">
        <v>14</v>
      </c>
      <c r="AQ114" s="1">
        <v>51.6</v>
      </c>
      <c r="AR114" s="1"/>
      <c r="AS114" s="1"/>
      <c r="AT114" s="1">
        <f t="shared" si="1"/>
        <v>100</v>
      </c>
      <c r="AU114" s="7">
        <v>2.43999878478551</v>
      </c>
      <c r="AX114" s="1">
        <v>70.22</v>
      </c>
      <c r="BA114" s="1">
        <v>15.805</v>
      </c>
      <c r="BD114" s="9">
        <v>2.0560498517105001</v>
      </c>
      <c r="BG114" s="9">
        <v>1.0568513671874999</v>
      </c>
      <c r="BJ114" s="1">
        <v>1.2490000000000001</v>
      </c>
      <c r="BM114" s="15">
        <v>675.3</v>
      </c>
      <c r="BP114" s="1">
        <v>2491</v>
      </c>
      <c r="BS114" s="1">
        <v>3679</v>
      </c>
      <c r="BV114" s="1">
        <v>449.1</v>
      </c>
      <c r="BY114" s="1">
        <v>14.38</v>
      </c>
      <c r="CB114" s="1">
        <v>1.534</v>
      </c>
      <c r="CE114" s="1">
        <v>0.22989999999999999</v>
      </c>
      <c r="CH114" s="1">
        <v>10.28</v>
      </c>
      <c r="CL114" s="1">
        <v>4.05</v>
      </c>
      <c r="CO114" s="1">
        <v>4.95</v>
      </c>
      <c r="CP114" s="1"/>
      <c r="CQ114" s="1"/>
      <c r="CR114" s="5">
        <v>16.708265000000001</v>
      </c>
      <c r="CS114" s="1"/>
      <c r="CT114" s="1"/>
      <c r="CU114" s="5">
        <v>0.51564438318401096</v>
      </c>
      <c r="CX114" s="1">
        <v>2</v>
      </c>
      <c r="DA114" s="1">
        <v>0.5</v>
      </c>
      <c r="DD114" s="13">
        <v>0.9</v>
      </c>
      <c r="DG114" s="1">
        <v>18</v>
      </c>
      <c r="DJ114" s="14">
        <v>2.6668626923852399</v>
      </c>
      <c r="DM114" s="1" t="s">
        <v>100</v>
      </c>
    </row>
    <row r="115" spans="1:117" x14ac:dyDescent="0.4">
      <c r="A115" s="1" t="s">
        <v>117</v>
      </c>
      <c r="B115" s="1">
        <v>114</v>
      </c>
      <c r="C115" s="1" t="s">
        <v>118</v>
      </c>
      <c r="D115" s="5">
        <v>1.57</v>
      </c>
      <c r="E115" s="5"/>
      <c r="F115" s="5"/>
      <c r="G115" s="5">
        <v>4.33</v>
      </c>
      <c r="H115" s="5"/>
      <c r="I115" s="5"/>
      <c r="J115" s="5">
        <v>11</v>
      </c>
      <c r="K115" s="5"/>
      <c r="L115" s="5"/>
      <c r="M115" s="5">
        <v>5.49</v>
      </c>
      <c r="N115" s="5"/>
      <c r="O115" s="5"/>
      <c r="P115" s="5">
        <v>3.23</v>
      </c>
      <c r="Q115" s="5"/>
      <c r="R115" s="5"/>
      <c r="S115" s="5">
        <v>-28.43</v>
      </c>
      <c r="V115" s="1">
        <v>0.1</v>
      </c>
      <c r="Y115" s="1">
        <v>0</v>
      </c>
      <c r="AB115" s="1">
        <v>0</v>
      </c>
      <c r="AE115" s="1">
        <v>19.3</v>
      </c>
      <c r="AH115" s="1">
        <v>15.3</v>
      </c>
      <c r="AK115" s="1">
        <v>0</v>
      </c>
      <c r="AN115" s="1">
        <v>13.9</v>
      </c>
      <c r="AQ115" s="1">
        <v>51.5</v>
      </c>
      <c r="AR115" s="1"/>
      <c r="AS115" s="1"/>
      <c r="AT115" s="1">
        <f t="shared" si="1"/>
        <v>100.1</v>
      </c>
      <c r="AU115" s="7">
        <v>2.62273666302102</v>
      </c>
      <c r="AX115" s="1">
        <v>70.7</v>
      </c>
      <c r="BA115" s="1">
        <v>16.033999999999999</v>
      </c>
      <c r="BD115" s="9">
        <v>2.1080237692121102</v>
      </c>
      <c r="BG115" s="9">
        <v>1.03135184824903</v>
      </c>
      <c r="BJ115" s="1">
        <v>1.1319999999999999</v>
      </c>
      <c r="BM115" s="15">
        <v>686.5</v>
      </c>
      <c r="BP115" s="1">
        <v>2429</v>
      </c>
      <c r="BS115" s="1">
        <v>3510</v>
      </c>
      <c r="BV115" s="1">
        <v>457.8</v>
      </c>
      <c r="BY115" s="1">
        <v>14.1</v>
      </c>
      <c r="CB115" s="1">
        <v>1.4750000000000001</v>
      </c>
      <c r="CE115" s="1">
        <v>0.23719999999999999</v>
      </c>
      <c r="CH115" s="1">
        <v>10.61</v>
      </c>
      <c r="CL115" s="1">
        <v>3.55</v>
      </c>
      <c r="CO115" s="1">
        <v>6.35</v>
      </c>
      <c r="CP115" s="1"/>
      <c r="CQ115" s="1"/>
      <c r="CR115" s="5">
        <v>18.027884</v>
      </c>
      <c r="CS115" s="1"/>
      <c r="CT115" s="1"/>
      <c r="CU115" s="5">
        <v>0.59619315278487495</v>
      </c>
      <c r="CX115" s="1">
        <v>2</v>
      </c>
      <c r="DA115" s="1">
        <v>0.5</v>
      </c>
      <c r="DD115" s="5">
        <v>0.90500000000000003</v>
      </c>
      <c r="DG115" s="1">
        <v>18</v>
      </c>
      <c r="DJ115" s="14">
        <v>2.1762566923212598</v>
      </c>
      <c r="DM115" s="1" t="s">
        <v>100</v>
      </c>
    </row>
    <row r="116" spans="1:117" x14ac:dyDescent="0.4">
      <c r="A116" s="1" t="s">
        <v>117</v>
      </c>
      <c r="B116" s="1">
        <v>115</v>
      </c>
      <c r="C116" s="1" t="s">
        <v>118</v>
      </c>
      <c r="D116" s="5">
        <v>1.51</v>
      </c>
      <c r="E116" s="5"/>
      <c r="F116" s="5"/>
      <c r="G116" s="5">
        <v>4.1500000000000004</v>
      </c>
      <c r="H116" s="5"/>
      <c r="I116" s="5"/>
      <c r="J116" s="5">
        <v>10.5</v>
      </c>
      <c r="K116" s="5"/>
      <c r="L116" s="5"/>
      <c r="M116" s="5">
        <v>5.22</v>
      </c>
      <c r="N116" s="5"/>
      <c r="O116" s="5"/>
      <c r="P116" s="5">
        <v>3.09</v>
      </c>
      <c r="Q116" s="5"/>
      <c r="R116" s="5"/>
      <c r="S116" s="5">
        <v>-28.3</v>
      </c>
      <c r="V116" s="1">
        <v>0</v>
      </c>
      <c r="Y116" s="1">
        <v>0</v>
      </c>
      <c r="AB116" s="1">
        <v>0</v>
      </c>
      <c r="AE116" s="1">
        <v>19.3</v>
      </c>
      <c r="AH116" s="1">
        <v>15.7</v>
      </c>
      <c r="AK116" s="1">
        <v>0</v>
      </c>
      <c r="AN116" s="1">
        <v>14</v>
      </c>
      <c r="AQ116" s="1">
        <v>51</v>
      </c>
      <c r="AR116" s="1"/>
      <c r="AS116" s="1"/>
      <c r="AT116" s="1">
        <f t="shared" si="1"/>
        <v>100</v>
      </c>
      <c r="AU116" s="7">
        <v>3.6207315591201801</v>
      </c>
      <c r="AX116" s="1">
        <v>70.510000000000005</v>
      </c>
      <c r="BA116" s="1">
        <v>16.021000000000001</v>
      </c>
      <c r="BD116" s="9">
        <v>2.1890051486461402</v>
      </c>
      <c r="BG116" s="9">
        <v>0.89954640718562895</v>
      </c>
      <c r="BJ116" s="1">
        <v>1.169</v>
      </c>
      <c r="BM116" s="1">
        <v>690</v>
      </c>
      <c r="BP116" s="1">
        <v>2501</v>
      </c>
      <c r="BS116" s="1">
        <v>3698</v>
      </c>
      <c r="BV116" s="1">
        <v>458.4</v>
      </c>
      <c r="BY116" s="1">
        <v>15.2</v>
      </c>
      <c r="CB116" s="1">
        <v>1.4370000000000001</v>
      </c>
      <c r="CE116" s="1">
        <v>0.25140000000000001</v>
      </c>
      <c r="CH116" s="1">
        <v>10.97</v>
      </c>
      <c r="CL116" s="1">
        <v>3.7</v>
      </c>
      <c r="CO116" s="1">
        <v>5.2</v>
      </c>
      <c r="CP116" s="1"/>
      <c r="CQ116" s="1"/>
      <c r="CR116" s="5">
        <v>16.897110999999999</v>
      </c>
      <c r="CS116" s="1"/>
      <c r="CT116" s="1"/>
      <c r="CU116" s="5">
        <v>0.58961428376720704</v>
      </c>
      <c r="CX116" s="1">
        <v>2.5</v>
      </c>
      <c r="DA116" s="1">
        <v>0.4</v>
      </c>
      <c r="DD116" s="5">
        <v>0.90100000000000002</v>
      </c>
      <c r="DG116" s="1">
        <v>18</v>
      </c>
      <c r="DJ116" s="14">
        <v>2.3999848546842202</v>
      </c>
      <c r="DM116" s="1" t="s">
        <v>100</v>
      </c>
    </row>
    <row r="117" spans="1:117" x14ac:dyDescent="0.4">
      <c r="A117" s="1" t="s">
        <v>117</v>
      </c>
      <c r="B117" s="1">
        <v>116</v>
      </c>
      <c r="C117" s="1" t="s">
        <v>118</v>
      </c>
      <c r="D117" s="5">
        <v>1.47</v>
      </c>
      <c r="E117" s="5"/>
      <c r="F117" s="5"/>
      <c r="G117" s="5">
        <v>4</v>
      </c>
      <c r="H117" s="5"/>
      <c r="I117" s="5"/>
      <c r="J117" s="5">
        <v>10</v>
      </c>
      <c r="K117" s="5"/>
      <c r="L117" s="5"/>
      <c r="M117" s="5">
        <v>5.01</v>
      </c>
      <c r="N117" s="5"/>
      <c r="O117" s="5"/>
      <c r="P117" s="5">
        <v>2.99</v>
      </c>
      <c r="Q117" s="5"/>
      <c r="R117" s="5"/>
      <c r="S117" s="5">
        <v>-27.49</v>
      </c>
      <c r="V117" s="1">
        <v>0</v>
      </c>
      <c r="Y117" s="1">
        <v>0</v>
      </c>
      <c r="AB117" s="1">
        <v>0</v>
      </c>
      <c r="AE117" s="1">
        <v>19</v>
      </c>
      <c r="AH117" s="1">
        <v>15.4</v>
      </c>
      <c r="AK117" s="1">
        <v>0</v>
      </c>
      <c r="AN117" s="1">
        <v>13.8</v>
      </c>
      <c r="AQ117" s="1">
        <v>51.8</v>
      </c>
      <c r="AR117" s="1"/>
      <c r="AS117" s="1"/>
      <c r="AT117" s="1">
        <f t="shared" si="1"/>
        <v>100</v>
      </c>
      <c r="AU117" s="7">
        <v>2.49422773119456</v>
      </c>
      <c r="AX117" s="1">
        <v>70.5</v>
      </c>
      <c r="BA117" s="1">
        <v>15.816000000000001</v>
      </c>
      <c r="BD117" s="9">
        <v>2.0698362071829699</v>
      </c>
      <c r="BG117" s="9">
        <v>0.907796115537849</v>
      </c>
      <c r="BJ117" s="1">
        <v>1.1419999999999999</v>
      </c>
      <c r="BM117" s="15">
        <v>679.9</v>
      </c>
      <c r="BP117" s="1">
        <v>2602</v>
      </c>
      <c r="BS117" s="1">
        <v>3840</v>
      </c>
      <c r="BV117" s="1">
        <v>453</v>
      </c>
      <c r="BY117" s="1">
        <v>15.13</v>
      </c>
      <c r="CB117" s="1">
        <v>1.4930000000000001</v>
      </c>
      <c r="CE117" s="1">
        <v>0.24759999999999999</v>
      </c>
      <c r="CH117" s="1">
        <v>10.75</v>
      </c>
      <c r="CL117" s="1">
        <v>3.6</v>
      </c>
      <c r="CO117" s="1">
        <v>5.95</v>
      </c>
      <c r="CP117" s="1"/>
      <c r="CQ117" s="1"/>
      <c r="CR117" s="5">
        <v>16.998443000000002</v>
      </c>
      <c r="CS117" s="1"/>
      <c r="CT117" s="1"/>
      <c r="CU117" s="5">
        <v>0.599783227204986</v>
      </c>
      <c r="CX117" s="1">
        <v>3</v>
      </c>
      <c r="DA117" s="1">
        <v>0.33333333333333298</v>
      </c>
      <c r="DD117" s="5">
        <v>0.90200000000000002</v>
      </c>
      <c r="DG117" s="1">
        <v>18</v>
      </c>
      <c r="DJ117" s="14">
        <v>2.4064108152952302</v>
      </c>
      <c r="DM117" s="1" t="s">
        <v>100</v>
      </c>
    </row>
    <row r="118" spans="1:117" x14ac:dyDescent="0.4">
      <c r="A118" s="1" t="s">
        <v>117</v>
      </c>
      <c r="B118" s="1">
        <v>117</v>
      </c>
      <c r="C118" s="1" t="s">
        <v>118</v>
      </c>
      <c r="D118" s="5">
        <v>1.43</v>
      </c>
      <c r="E118" s="5"/>
      <c r="F118" s="5"/>
      <c r="G118" s="5">
        <v>3.87</v>
      </c>
      <c r="H118" s="5"/>
      <c r="I118" s="5"/>
      <c r="J118" s="5">
        <v>9.64</v>
      </c>
      <c r="K118" s="5"/>
      <c r="L118" s="5"/>
      <c r="M118" s="5">
        <v>4.84</v>
      </c>
      <c r="N118" s="5"/>
      <c r="O118" s="5"/>
      <c r="P118" s="5">
        <v>2.91</v>
      </c>
      <c r="Q118" s="5"/>
      <c r="R118" s="5"/>
      <c r="S118" s="5">
        <v>-29.18</v>
      </c>
      <c r="V118" s="1">
        <v>0</v>
      </c>
      <c r="Y118" s="1">
        <v>0</v>
      </c>
      <c r="AB118" s="1">
        <v>0</v>
      </c>
      <c r="AE118" s="1">
        <v>19.100000000000001</v>
      </c>
      <c r="AH118" s="1">
        <v>15.4</v>
      </c>
      <c r="AK118" s="1">
        <v>0</v>
      </c>
      <c r="AN118" s="1">
        <v>13.8</v>
      </c>
      <c r="AQ118" s="1">
        <v>51.8</v>
      </c>
      <c r="AR118" s="1"/>
      <c r="AS118" s="1"/>
      <c r="AT118" s="1">
        <f t="shared" si="1"/>
        <v>100.1</v>
      </c>
      <c r="AU118" s="7">
        <v>2.6072426783327298</v>
      </c>
      <c r="AX118" s="1">
        <v>70.3</v>
      </c>
      <c r="BA118" s="1">
        <v>15.817</v>
      </c>
      <c r="BD118" s="9">
        <v>2.0486768270412599</v>
      </c>
      <c r="BG118" s="9">
        <v>0.92669410609037295</v>
      </c>
      <c r="BJ118" s="1">
        <v>1.24</v>
      </c>
      <c r="BM118" s="15">
        <v>693.9</v>
      </c>
      <c r="BP118" s="1">
        <v>2463</v>
      </c>
      <c r="BS118" s="1">
        <v>3618</v>
      </c>
      <c r="BV118" s="1">
        <v>460.7</v>
      </c>
      <c r="BY118" s="1">
        <v>14.57</v>
      </c>
      <c r="CB118" s="1">
        <v>1.4590000000000001</v>
      </c>
      <c r="CE118" s="1">
        <v>0.24149999999999999</v>
      </c>
      <c r="CH118" s="1">
        <v>10.78</v>
      </c>
      <c r="CL118" s="1">
        <v>4.5999999999999996</v>
      </c>
      <c r="CO118" s="1">
        <v>6.45</v>
      </c>
      <c r="CP118" s="1"/>
      <c r="CQ118" s="1"/>
      <c r="CR118" s="5">
        <v>16.583902999999999</v>
      </c>
      <c r="CS118" s="1"/>
      <c r="CT118" s="1"/>
      <c r="CU118" s="5">
        <v>0.54992362171920595</v>
      </c>
      <c r="CX118" s="1">
        <v>3</v>
      </c>
      <c r="DA118" s="1">
        <v>0.33333333333333298</v>
      </c>
      <c r="DD118" s="5">
        <v>0.90200000000000002</v>
      </c>
      <c r="DG118" s="1">
        <v>18</v>
      </c>
      <c r="DJ118" s="14">
        <v>2.4695998431164599</v>
      </c>
      <c r="DM118" s="1" t="s">
        <v>100</v>
      </c>
    </row>
    <row r="119" spans="1:117" x14ac:dyDescent="0.4">
      <c r="A119" s="1" t="s">
        <v>117</v>
      </c>
      <c r="B119" s="1">
        <v>118</v>
      </c>
      <c r="C119" s="1" t="s">
        <v>118</v>
      </c>
      <c r="D119" s="5">
        <v>1.32</v>
      </c>
      <c r="E119" s="5"/>
      <c r="F119" s="5"/>
      <c r="G119" s="5">
        <v>3.54</v>
      </c>
      <c r="H119" s="5"/>
      <c r="I119" s="5"/>
      <c r="J119" s="5">
        <v>8.89</v>
      </c>
      <c r="K119" s="5"/>
      <c r="L119" s="5"/>
      <c r="M119" s="5">
        <v>4.45</v>
      </c>
      <c r="N119" s="5"/>
      <c r="O119" s="5"/>
      <c r="P119" s="5">
        <v>2.68</v>
      </c>
      <c r="Q119" s="5"/>
      <c r="R119" s="5"/>
      <c r="S119" s="5">
        <v>-29.63</v>
      </c>
      <c r="V119" s="1">
        <v>0</v>
      </c>
      <c r="Y119" s="1">
        <v>0</v>
      </c>
      <c r="AB119" s="1">
        <v>0</v>
      </c>
      <c r="AE119" s="1">
        <v>19.2</v>
      </c>
      <c r="AH119" s="1">
        <v>15.7</v>
      </c>
      <c r="AK119" s="1">
        <v>0</v>
      </c>
      <c r="AN119" s="1">
        <v>14.1</v>
      </c>
      <c r="AQ119" s="1">
        <v>51</v>
      </c>
      <c r="AR119" s="1"/>
      <c r="AS119" s="1"/>
      <c r="AT119" s="1">
        <f t="shared" si="1"/>
        <v>100</v>
      </c>
      <c r="AU119" s="7">
        <v>2.9280593024668802</v>
      </c>
      <c r="AX119" s="1">
        <v>70.62</v>
      </c>
      <c r="BA119" s="1">
        <v>16.033000000000001</v>
      </c>
      <c r="BD119" s="9">
        <v>2.14088627372782</v>
      </c>
      <c r="BG119" s="9">
        <v>0.884827810650887</v>
      </c>
      <c r="BJ119" s="1">
        <v>1.1950000000000001</v>
      </c>
      <c r="BM119" s="15">
        <v>707.2</v>
      </c>
      <c r="BP119" s="1">
        <v>2585</v>
      </c>
      <c r="BS119" s="1">
        <v>3751</v>
      </c>
      <c r="BV119" s="1">
        <v>468.5</v>
      </c>
      <c r="BY119" s="1">
        <v>14.96</v>
      </c>
      <c r="CB119" s="1">
        <v>1.4359999999999999</v>
      </c>
      <c r="CE119" s="1">
        <v>0.24579999999999999</v>
      </c>
      <c r="CH119" s="1">
        <v>11.35</v>
      </c>
      <c r="CL119" s="1">
        <v>3</v>
      </c>
      <c r="CO119" s="1">
        <v>5.05</v>
      </c>
      <c r="CP119" s="1"/>
      <c r="CQ119" s="1"/>
      <c r="CR119" s="5">
        <v>16.770446</v>
      </c>
      <c r="CS119" s="1"/>
      <c r="CT119" s="1"/>
      <c r="CU119" s="5">
        <v>0.55383136500961305</v>
      </c>
      <c r="CX119" s="1">
        <v>1.6</v>
      </c>
      <c r="DA119" s="1">
        <v>0.625</v>
      </c>
      <c r="DD119" s="5">
        <v>0.89800000000000002</v>
      </c>
      <c r="DG119" s="1">
        <v>18</v>
      </c>
      <c r="DJ119" s="14">
        <v>2.4895127200675602</v>
      </c>
      <c r="DM119" s="1" t="s">
        <v>100</v>
      </c>
    </row>
    <row r="120" spans="1:117" x14ac:dyDescent="0.4">
      <c r="A120" s="1" t="s">
        <v>117</v>
      </c>
      <c r="B120" s="1">
        <v>119</v>
      </c>
      <c r="C120" s="1" t="s">
        <v>118</v>
      </c>
      <c r="D120" s="5">
        <v>1.36</v>
      </c>
      <c r="E120" s="5"/>
      <c r="F120" s="5"/>
      <c r="G120" s="5">
        <v>3.67</v>
      </c>
      <c r="H120" s="5"/>
      <c r="I120" s="5"/>
      <c r="J120" s="5">
        <v>9.08</v>
      </c>
      <c r="K120" s="5"/>
      <c r="L120" s="5"/>
      <c r="M120" s="5">
        <v>4.5599999999999996</v>
      </c>
      <c r="N120" s="5"/>
      <c r="O120" s="5"/>
      <c r="P120" s="5">
        <v>2.76</v>
      </c>
      <c r="Q120" s="5"/>
      <c r="R120" s="5"/>
      <c r="S120" s="5">
        <v>-30.06</v>
      </c>
      <c r="V120" s="1">
        <v>0</v>
      </c>
      <c r="Y120" s="1">
        <v>0</v>
      </c>
      <c r="AB120" s="1">
        <v>0</v>
      </c>
      <c r="AE120" s="1">
        <v>19.2</v>
      </c>
      <c r="AH120" s="1">
        <v>15.3</v>
      </c>
      <c r="AK120" s="1">
        <v>0</v>
      </c>
      <c r="AN120" s="1">
        <v>14.1</v>
      </c>
      <c r="AQ120" s="1">
        <v>51.4</v>
      </c>
      <c r="AR120" s="1"/>
      <c r="AS120" s="1"/>
      <c r="AT120" s="1">
        <f t="shared" si="1"/>
        <v>100</v>
      </c>
      <c r="AU120" s="7">
        <v>1.95011544537611</v>
      </c>
      <c r="AX120" s="1">
        <v>70.72</v>
      </c>
      <c r="BA120" s="9">
        <v>16</v>
      </c>
      <c r="BD120" s="9">
        <v>2.10582433693149</v>
      </c>
      <c r="BG120" s="9">
        <v>0.879441453831041</v>
      </c>
      <c r="BJ120" s="1">
        <v>1.2370000000000001</v>
      </c>
      <c r="BM120" s="15">
        <v>691.2</v>
      </c>
      <c r="BP120" s="1">
        <v>2540</v>
      </c>
      <c r="BS120" s="1">
        <v>3810</v>
      </c>
      <c r="BV120" s="1">
        <v>457.3</v>
      </c>
      <c r="BY120" s="1">
        <v>14.48</v>
      </c>
      <c r="CB120" s="1">
        <v>1.413</v>
      </c>
      <c r="CE120" s="1">
        <v>0.23880000000000001</v>
      </c>
      <c r="CH120" s="1">
        <v>11.2</v>
      </c>
      <c r="CL120" s="1">
        <v>2.6</v>
      </c>
      <c r="CO120" s="1">
        <v>6.2999999999999901</v>
      </c>
      <c r="CP120" s="1"/>
      <c r="CQ120" s="1"/>
      <c r="CR120" s="5">
        <v>16.609235999999999</v>
      </c>
      <c r="CS120" s="1"/>
      <c r="CT120" s="1"/>
      <c r="CU120" s="5">
        <v>0.52176927343316704</v>
      </c>
      <c r="CX120" s="1">
        <v>2</v>
      </c>
      <c r="DA120" s="1">
        <v>0.5</v>
      </c>
      <c r="DD120" s="5">
        <v>0.89800000000000002</v>
      </c>
      <c r="DG120" s="1">
        <v>18</v>
      </c>
      <c r="DJ120" s="14">
        <v>2.9916170732190301</v>
      </c>
      <c r="DM120" s="1" t="s">
        <v>100</v>
      </c>
    </row>
    <row r="121" spans="1:117" x14ac:dyDescent="0.4">
      <c r="A121" s="1" t="s">
        <v>117</v>
      </c>
      <c r="B121" s="1">
        <v>120</v>
      </c>
      <c r="C121" s="1" t="s">
        <v>118</v>
      </c>
      <c r="D121" s="5">
        <v>1.36</v>
      </c>
      <c r="E121" s="5">
        <f>AVERAGE(D112:D121)</f>
        <v>1.4830000000000001</v>
      </c>
      <c r="F121" s="5">
        <f>STDEV(D112:D121)</f>
        <v>0.11832629087025</v>
      </c>
      <c r="G121" s="5">
        <v>3.61</v>
      </c>
      <c r="H121" s="5">
        <f>AVERAGE(G112:G121)</f>
        <v>4.0880000000000001</v>
      </c>
      <c r="I121" s="5">
        <f>STDEV(G112:G121)</f>
        <v>0.43445495866788197</v>
      </c>
      <c r="J121" s="5">
        <v>8.74</v>
      </c>
      <c r="K121" s="5">
        <f>AVERAGE(J112:J121)</f>
        <v>10.565</v>
      </c>
      <c r="L121" s="5">
        <f>STDEV(J112:J121)</f>
        <v>1.68567329113457</v>
      </c>
      <c r="M121" s="5">
        <v>4.45</v>
      </c>
      <c r="N121" s="5">
        <f>AVERAGE(M112:M121)</f>
        <v>5.234</v>
      </c>
      <c r="O121" s="5">
        <f>STDEV(M112:M121)</f>
        <v>0.73857520492725304</v>
      </c>
      <c r="P121" s="5">
        <v>2.74</v>
      </c>
      <c r="Q121" s="5">
        <f>AVERAGE(P112:P121)</f>
        <v>3.0489999999999999</v>
      </c>
      <c r="R121" s="5">
        <f>STDEV(P112:P121)</f>
        <v>0.28849995185826699</v>
      </c>
      <c r="S121" s="5">
        <v>-29.01</v>
      </c>
      <c r="T121" s="5">
        <f>AVERAGE(S112:S121)</f>
        <v>-28.640999999999998</v>
      </c>
      <c r="U121" s="5">
        <f>STDEV(S112:S121)</f>
        <v>0.82217124466594904</v>
      </c>
      <c r="V121" s="1">
        <v>0</v>
      </c>
      <c r="W121" s="5">
        <f>AVERAGE(V112:V121)</f>
        <v>0.01</v>
      </c>
      <c r="X121" s="5">
        <f>STDEV(V112:V121)</f>
        <v>3.1622776601683798E-2</v>
      </c>
      <c r="Y121" s="1">
        <v>0</v>
      </c>
      <c r="Z121" s="5">
        <f>AVERAGE(Y112:Y121)</f>
        <v>0</v>
      </c>
      <c r="AA121" s="5">
        <f>STDEV(Y112:Y121)</f>
        <v>0</v>
      </c>
      <c r="AB121" s="1">
        <v>0.4</v>
      </c>
      <c r="AC121" s="5">
        <f>AVERAGE(AB112:AB121)</f>
        <v>0.1</v>
      </c>
      <c r="AD121" s="5">
        <f>STDEV(AB112:AB121)</f>
        <v>0.216024689946929</v>
      </c>
      <c r="AE121" s="1">
        <v>19.399999999999999</v>
      </c>
      <c r="AF121" s="5">
        <f>AVERAGE(AE112:AE121)</f>
        <v>19.260000000000002</v>
      </c>
      <c r="AG121" s="5">
        <f>STDEV(AE112:AE121)</f>
        <v>0.17126976771553501</v>
      </c>
      <c r="AH121" s="1">
        <v>15.7</v>
      </c>
      <c r="AI121" s="5">
        <f>AVERAGE(AH112:AH121)</f>
        <v>15.53</v>
      </c>
      <c r="AJ121" s="5">
        <f>STDEV(AH112:AH121)</f>
        <v>0.20575065816014601</v>
      </c>
      <c r="AK121" s="1">
        <v>0</v>
      </c>
      <c r="AL121" s="5">
        <f>AVERAGE(AK112:AK121)</f>
        <v>0</v>
      </c>
      <c r="AM121" s="5">
        <f>STDEV(AK112:AK121)</f>
        <v>0</v>
      </c>
      <c r="AN121" s="1">
        <v>14.1</v>
      </c>
      <c r="AO121" s="5">
        <f>AVERAGE(AN112:AN121)</f>
        <v>14</v>
      </c>
      <c r="AP121" s="5">
        <f>STDEV(AN112:AN121)</f>
        <v>0.133333333333333</v>
      </c>
      <c r="AQ121" s="1">
        <v>50.4</v>
      </c>
      <c r="AR121" s="5">
        <f>AVERAGE(AQ112:AQ121)</f>
        <v>51.12</v>
      </c>
      <c r="AS121" s="5">
        <f>STDEV(AQ112:AQ121)</f>
        <v>0.59962951524716901</v>
      </c>
      <c r="AT121" s="1">
        <f t="shared" si="1"/>
        <v>100</v>
      </c>
      <c r="AU121" s="7">
        <v>2.2955401628387402</v>
      </c>
      <c r="AV121" s="5">
        <f>AVERAGE(AU112:AU121)</f>
        <v>2.70335095394337</v>
      </c>
      <c r="AW121" s="5">
        <f>STDEV(AU112:AU121)</f>
        <v>0.555457855816614</v>
      </c>
      <c r="AX121" s="1">
        <v>70.77</v>
      </c>
      <c r="AY121" s="5">
        <f>AVERAGE(AX112:AX121)</f>
        <v>70.563000000000002</v>
      </c>
      <c r="AZ121" s="5">
        <f>STDEV(AX112:AX121)</f>
        <v>0.190848980435666</v>
      </c>
      <c r="BA121" s="1">
        <v>15.897</v>
      </c>
      <c r="BB121" s="5">
        <f>AVERAGE(BA112:BA121)</f>
        <v>15.9404</v>
      </c>
      <c r="BC121" s="5">
        <f>STDEV(BA112:BA121)</f>
        <v>9.9590494861039394E-2</v>
      </c>
      <c r="BD121" s="9">
        <v>2.0968116519023199</v>
      </c>
      <c r="BE121" s="5">
        <f>AVERAGE(BD112:BD121)</f>
        <v>2.0994586172727301</v>
      </c>
      <c r="BF121" s="5">
        <f>STDEV(BD112:BD121)</f>
        <v>4.9127709618463598E-2</v>
      </c>
      <c r="BG121" s="9">
        <v>0.88009724409448797</v>
      </c>
      <c r="BH121" s="5">
        <f>AVERAGE(BG112:BG121)</f>
        <v>0.93457077437067204</v>
      </c>
      <c r="BI121" s="5">
        <f>STDEV(BG112:BG121)</f>
        <v>6.2738946519387495E-2</v>
      </c>
      <c r="BJ121" s="1">
        <v>1.2509999999999999</v>
      </c>
      <c r="BK121" s="5">
        <f>AVERAGE(BJ112:BJ121)</f>
        <v>1.2076</v>
      </c>
      <c r="BL121" s="5">
        <f>STDEV(BJ112:BJ121)</f>
        <v>5.4312265854245298E-2</v>
      </c>
      <c r="BM121" s="15">
        <v>713.2</v>
      </c>
      <c r="BN121" s="5">
        <f>AVERAGE(BM112:BM121)</f>
        <v>688.12</v>
      </c>
      <c r="BO121" s="5">
        <f>STDEV(BM112:BM121)</f>
        <v>14.336883281321001</v>
      </c>
      <c r="BP121" s="1">
        <v>2373</v>
      </c>
      <c r="BQ121" s="5">
        <f>AVERAGE(BP112:BP121)</f>
        <v>2494.1</v>
      </c>
      <c r="BR121" s="5">
        <f>STDEV(BP112:BP121)</f>
        <v>69.961020893383505</v>
      </c>
      <c r="BS121" s="1">
        <v>3506</v>
      </c>
      <c r="BT121" s="5">
        <f>AVERAGE(BS112:BS121)</f>
        <v>3673.9</v>
      </c>
      <c r="BU121" s="5">
        <f>STDEV(BS112:BS121)</f>
        <v>111.174987194862</v>
      </c>
      <c r="BV121" s="1">
        <v>473.3</v>
      </c>
      <c r="BW121" s="5">
        <f>AVERAGE(BV112:BV121)</f>
        <v>457.17</v>
      </c>
      <c r="BX121" s="5">
        <f>STDEV(BV112:BV121)</f>
        <v>8.94266303861564</v>
      </c>
      <c r="BY121" s="1">
        <v>14.96</v>
      </c>
      <c r="BZ121" s="5">
        <f>AVERAGE(BY112:BY121)</f>
        <v>14.680999999999999</v>
      </c>
      <c r="CA121" s="5">
        <f>STDEV(BY112:BY121)</f>
        <v>0.36072303934058803</v>
      </c>
      <c r="CB121" s="1">
        <v>1.496</v>
      </c>
      <c r="CC121" s="5">
        <f>AVERAGE(CB112:CB121)</f>
        <v>1.4851000000000001</v>
      </c>
      <c r="CD121" s="5">
        <f>STDEV(CB112:CB121)</f>
        <v>5.0322184195662797E-2</v>
      </c>
      <c r="CE121" s="1">
        <v>0.25440000000000002</v>
      </c>
      <c r="CF121" s="5">
        <f>AVERAGE(CE112:CE121)</f>
        <v>0.24193999999999999</v>
      </c>
      <c r="CG121" s="5">
        <f>STDEV(CE112:CE121)</f>
        <v>7.8246334667439205E-3</v>
      </c>
      <c r="CH121" s="1">
        <v>11.24</v>
      </c>
      <c r="CI121" s="5">
        <f>AVERAGE(CH112:CH121)</f>
        <v>10.797000000000001</v>
      </c>
      <c r="CJ121" s="5">
        <f>STDEV(CH112:CH121)</f>
        <v>0.38592025658734802</v>
      </c>
      <c r="CL121" s="1">
        <v>2.95</v>
      </c>
      <c r="CM121" s="5">
        <f>AVERAGE(CL112:CL121)</f>
        <v>3.77</v>
      </c>
      <c r="CN121" s="5">
        <f>STDEV(CL112:CL121)</f>
        <v>0.87629269590068404</v>
      </c>
      <c r="CO121" s="1">
        <v>4.95</v>
      </c>
      <c r="CP121" s="5">
        <f>AVERAGE(CO112:CO121)</f>
        <v>5.6950000000000003</v>
      </c>
      <c r="CQ121" s="5">
        <f>STDEV(CO112:CO121)</f>
        <v>0.60343921722812099</v>
      </c>
      <c r="CR121" s="5">
        <v>16.678325999999998</v>
      </c>
      <c r="CS121" s="5">
        <f>AVERAGE(CR112:CR121)</f>
        <v>16.993606700000001</v>
      </c>
      <c r="CT121" s="5">
        <f>STDEV(CR112:CR121)</f>
        <v>0.46476045129795401</v>
      </c>
      <c r="CU121" s="5">
        <v>0.52402651201325601</v>
      </c>
      <c r="CV121" s="5">
        <f>AVERAGE(CU112:CU121)</f>
        <v>0.54712797938722402</v>
      </c>
      <c r="CW121" s="5">
        <f>STDEV(CU112:CU121)</f>
        <v>3.7995532162938703E-2</v>
      </c>
      <c r="CX121" s="1">
        <v>2.5</v>
      </c>
      <c r="CY121" s="5">
        <f>AVERAGE(CX112:CX121)</f>
        <v>2.46</v>
      </c>
      <c r="CZ121" s="5">
        <f>STDEV(CX112:CX121)</f>
        <v>0.53166405433005004</v>
      </c>
      <c r="DA121" s="1">
        <v>0.4</v>
      </c>
      <c r="DB121" s="5">
        <f>AVERAGE(DA112:DA121)</f>
        <v>0.42583333333333301</v>
      </c>
      <c r="DC121" s="5">
        <f>STDEV(DA112:DA121)</f>
        <v>0.100956077725066</v>
      </c>
      <c r="DD121" s="5">
        <v>0.89300000000000002</v>
      </c>
      <c r="DE121" s="5">
        <f>AVERAGE(DD112:DD121)</f>
        <v>0.90029999999999999</v>
      </c>
      <c r="DF121" s="5">
        <f>STDEV(DD112:DD121)</f>
        <v>3.8020462326956998E-3</v>
      </c>
      <c r="DG121" s="1">
        <v>18</v>
      </c>
      <c r="DH121" s="5">
        <f>AVERAGE(DG112:DG121)</f>
        <v>18</v>
      </c>
      <c r="DI121" s="5">
        <f>STDEV(DG112:DG121)</f>
        <v>0</v>
      </c>
      <c r="DJ121" s="14">
        <v>2.9691134631678402</v>
      </c>
      <c r="DK121" s="5">
        <f>AVERAGE(DJ112:DJ121)</f>
        <v>2.5964930435970399</v>
      </c>
      <c r="DL121" s="5">
        <f>STDEV(DJ112:DJ121)</f>
        <v>0.259754485606906</v>
      </c>
      <c r="DM121" s="1" t="s">
        <v>100</v>
      </c>
    </row>
    <row r="122" spans="1:117" x14ac:dyDescent="0.4">
      <c r="A122" s="1" t="s">
        <v>119</v>
      </c>
      <c r="B122" s="1">
        <v>121</v>
      </c>
      <c r="C122" s="1" t="s">
        <v>120</v>
      </c>
      <c r="D122" s="5">
        <v>1.42</v>
      </c>
      <c r="E122" s="5"/>
      <c r="F122" s="5"/>
      <c r="G122" s="5">
        <v>4.4800000000000004</v>
      </c>
      <c r="H122" s="5"/>
      <c r="I122" s="5"/>
      <c r="J122" s="5">
        <v>19.8</v>
      </c>
      <c r="K122" s="5"/>
      <c r="L122" s="5"/>
      <c r="M122" s="5">
        <v>8.82</v>
      </c>
      <c r="N122" s="5"/>
      <c r="O122" s="5"/>
      <c r="P122" s="5">
        <v>3.17</v>
      </c>
      <c r="Q122" s="5"/>
      <c r="R122" s="5"/>
      <c r="S122" s="5">
        <v>-24.62</v>
      </c>
      <c r="V122" s="1">
        <v>0.7</v>
      </c>
      <c r="Y122" s="1">
        <v>1.4</v>
      </c>
      <c r="AB122" s="1">
        <v>2.2000000000000002</v>
      </c>
      <c r="AE122" s="1">
        <v>18.100000000000001</v>
      </c>
      <c r="AH122" s="1">
        <v>15.1</v>
      </c>
      <c r="AK122" s="1">
        <v>0</v>
      </c>
      <c r="AN122" s="1">
        <v>13.6</v>
      </c>
      <c r="AQ122" s="1">
        <v>49</v>
      </c>
      <c r="AR122" s="1"/>
      <c r="AS122" s="1"/>
      <c r="AT122" s="1">
        <f t="shared" si="1"/>
        <v>100.1</v>
      </c>
      <c r="AU122" s="7">
        <v>9.5617632762182492</v>
      </c>
      <c r="AX122" s="1">
        <v>64.78</v>
      </c>
      <c r="BA122" s="1">
        <v>19.725000000000001</v>
      </c>
      <c r="BD122" s="9">
        <v>2.83315150914042</v>
      </c>
      <c r="BG122" s="9">
        <v>1.3744260355029601</v>
      </c>
      <c r="BJ122" s="1">
        <v>0.42699999999999999</v>
      </c>
      <c r="BM122" s="15">
        <v>374.5</v>
      </c>
      <c r="BP122" s="15">
        <v>927.4</v>
      </c>
      <c r="BS122" s="1">
        <v>4416</v>
      </c>
      <c r="BV122" s="1">
        <v>351.8</v>
      </c>
      <c r="BY122" s="1">
        <v>25.85</v>
      </c>
      <c r="CB122" s="1">
        <v>2.7850000000000001</v>
      </c>
      <c r="CE122" s="1">
        <v>0.41349999999999998</v>
      </c>
      <c r="CH122" s="1">
        <v>23.55</v>
      </c>
      <c r="CL122" s="1">
        <v>1.9</v>
      </c>
      <c r="CO122" s="1">
        <v>6.95</v>
      </c>
      <c r="CP122" s="1"/>
      <c r="CQ122" s="1"/>
      <c r="CR122" s="5">
        <v>22.739822</v>
      </c>
      <c r="CS122" s="1"/>
      <c r="CT122" s="1"/>
      <c r="CU122" s="5">
        <v>0.73161839173587195</v>
      </c>
      <c r="CX122" s="1">
        <v>5</v>
      </c>
      <c r="DA122" s="1">
        <v>0.2</v>
      </c>
      <c r="DD122" s="5">
        <v>0.72899999999999998</v>
      </c>
      <c r="DG122" s="1">
        <v>12</v>
      </c>
      <c r="DJ122" s="14">
        <v>1.68637802202136</v>
      </c>
      <c r="DM122" s="1" t="s">
        <v>100</v>
      </c>
    </row>
    <row r="123" spans="1:117" x14ac:dyDescent="0.4">
      <c r="A123" s="1" t="s">
        <v>119</v>
      </c>
      <c r="B123" s="1">
        <v>122</v>
      </c>
      <c r="C123" s="1" t="s">
        <v>120</v>
      </c>
      <c r="D123" s="5">
        <v>1.41</v>
      </c>
      <c r="E123" s="5"/>
      <c r="F123" s="5"/>
      <c r="G123" s="5">
        <v>4.42</v>
      </c>
      <c r="H123" s="5"/>
      <c r="I123" s="5"/>
      <c r="J123" s="5">
        <v>18.899999999999999</v>
      </c>
      <c r="K123" s="5"/>
      <c r="L123" s="5"/>
      <c r="M123" s="5">
        <v>8.4700000000000006</v>
      </c>
      <c r="N123" s="5"/>
      <c r="O123" s="5"/>
      <c r="P123" s="5">
        <v>3.13</v>
      </c>
      <c r="Q123" s="5"/>
      <c r="R123" s="5"/>
      <c r="S123" s="5">
        <v>-24.93</v>
      </c>
      <c r="V123" s="1">
        <v>1.4</v>
      </c>
      <c r="Y123" s="1">
        <v>0.4</v>
      </c>
      <c r="AB123" s="1">
        <v>1.4</v>
      </c>
      <c r="AE123" s="1">
        <v>18.2</v>
      </c>
      <c r="AH123" s="1">
        <v>15.3</v>
      </c>
      <c r="AK123" s="1">
        <v>0</v>
      </c>
      <c r="AN123" s="1">
        <v>14.3</v>
      </c>
      <c r="AQ123" s="1">
        <v>48.9</v>
      </c>
      <c r="AR123" s="1"/>
      <c r="AS123" s="1"/>
      <c r="AT123" s="1">
        <f t="shared" si="1"/>
        <v>99.9</v>
      </c>
      <c r="AU123" s="7">
        <v>9.5599404544902207</v>
      </c>
      <c r="AX123" s="1">
        <v>64.36</v>
      </c>
      <c r="BA123" s="1">
        <v>19.773</v>
      </c>
      <c r="BD123" s="9">
        <v>2.77805569451374</v>
      </c>
      <c r="BG123" s="9">
        <v>1.35215069582505</v>
      </c>
      <c r="BJ123" s="1">
        <v>0.47199999999999998</v>
      </c>
      <c r="BM123" s="15">
        <v>401.6</v>
      </c>
      <c r="BP123" s="15">
        <v>989.6</v>
      </c>
      <c r="BS123" s="1">
        <v>4522</v>
      </c>
      <c r="BV123" s="1">
        <v>386.6</v>
      </c>
      <c r="BY123" s="1">
        <v>27.51</v>
      </c>
      <c r="CB123" s="1">
        <v>2.827</v>
      </c>
      <c r="CE123" s="1">
        <v>0.44140000000000001</v>
      </c>
      <c r="CH123" s="1">
        <v>23.8</v>
      </c>
      <c r="CL123" s="1">
        <v>3.85</v>
      </c>
      <c r="CO123" s="1">
        <v>7.6</v>
      </c>
      <c r="CP123" s="1"/>
      <c r="CQ123" s="1"/>
      <c r="CR123" s="5">
        <v>22.076557999999999</v>
      </c>
      <c r="CS123" s="1"/>
      <c r="CT123" s="1"/>
      <c r="CU123" s="5">
        <v>0.81483413311078701</v>
      </c>
      <c r="CX123" s="1">
        <v>5</v>
      </c>
      <c r="DA123" s="1">
        <v>0.2</v>
      </c>
      <c r="DD123" s="5">
        <v>0.70699999999999996</v>
      </c>
      <c r="DG123" s="1">
        <v>12</v>
      </c>
      <c r="DJ123" s="14">
        <v>1.91208202194546</v>
      </c>
      <c r="DM123" s="1" t="s">
        <v>100</v>
      </c>
    </row>
    <row r="124" spans="1:117" x14ac:dyDescent="0.4">
      <c r="A124" s="1" t="s">
        <v>119</v>
      </c>
      <c r="B124" s="1">
        <v>123</v>
      </c>
      <c r="C124" s="1" t="s">
        <v>120</v>
      </c>
      <c r="D124" s="5">
        <v>1.4</v>
      </c>
      <c r="E124" s="5"/>
      <c r="F124" s="5"/>
      <c r="G124" s="5">
        <v>4.3899999999999997</v>
      </c>
      <c r="H124" s="5"/>
      <c r="I124" s="5"/>
      <c r="J124" s="5">
        <v>18.5</v>
      </c>
      <c r="K124" s="5"/>
      <c r="L124" s="5"/>
      <c r="M124" s="5">
        <v>8.33</v>
      </c>
      <c r="N124" s="5"/>
      <c r="O124" s="5"/>
      <c r="P124" s="5">
        <v>3.11</v>
      </c>
      <c r="Q124" s="5"/>
      <c r="R124" s="5"/>
      <c r="S124" s="5">
        <v>-26.78</v>
      </c>
      <c r="V124" s="1">
        <v>1.5</v>
      </c>
      <c r="Y124" s="1">
        <v>0.6</v>
      </c>
      <c r="AB124" s="1">
        <v>0.1</v>
      </c>
      <c r="AE124" s="1">
        <v>19.899999999999999</v>
      </c>
      <c r="AH124" s="1">
        <v>14.8</v>
      </c>
      <c r="AK124" s="1">
        <v>0</v>
      </c>
      <c r="AN124" s="1">
        <v>13.7</v>
      </c>
      <c r="AQ124" s="1">
        <v>49.4</v>
      </c>
      <c r="AR124" s="1"/>
      <c r="AS124" s="1"/>
      <c r="AT124" s="1">
        <f t="shared" si="1"/>
        <v>100</v>
      </c>
      <c r="AU124" s="7">
        <v>9.5289524851136296</v>
      </c>
      <c r="AX124" s="1">
        <v>65.02</v>
      </c>
      <c r="BA124" s="1">
        <v>19.827999999999999</v>
      </c>
      <c r="BD124" s="9">
        <v>2.9302201822651099</v>
      </c>
      <c r="BG124" s="9">
        <v>1.42200530451866</v>
      </c>
      <c r="BJ124" s="1">
        <v>0.47599999999999998</v>
      </c>
      <c r="BM124" s="15">
        <v>390.7</v>
      </c>
      <c r="BP124" s="15">
        <v>960.3</v>
      </c>
      <c r="BS124" s="1">
        <v>4672</v>
      </c>
      <c r="BV124" s="1">
        <v>352.8</v>
      </c>
      <c r="BY124" s="1">
        <v>25.65</v>
      </c>
      <c r="CB124" s="1">
        <v>2.6970000000000001</v>
      </c>
      <c r="CE124" s="1">
        <v>0.41120000000000001</v>
      </c>
      <c r="CH124" s="1">
        <v>22.47</v>
      </c>
      <c r="CL124" s="1">
        <v>1.8</v>
      </c>
      <c r="CO124" s="1">
        <v>7.3</v>
      </c>
      <c r="CP124" s="1"/>
      <c r="CQ124" s="1"/>
      <c r="CR124" s="5">
        <v>21.731107999999999</v>
      </c>
      <c r="CS124" s="1"/>
      <c r="CT124" s="1"/>
      <c r="CU124" s="5">
        <v>0.73537515896566297</v>
      </c>
      <c r="CX124" s="1">
        <v>3</v>
      </c>
      <c r="DA124" s="1">
        <v>0.33333333333333298</v>
      </c>
      <c r="DD124" s="5">
        <v>0.72299999999999998</v>
      </c>
      <c r="DG124" s="1">
        <v>12</v>
      </c>
      <c r="DJ124" s="14">
        <v>1.9261762086430301</v>
      </c>
      <c r="DM124" s="1" t="s">
        <v>100</v>
      </c>
    </row>
    <row r="125" spans="1:117" x14ac:dyDescent="0.4">
      <c r="A125" s="1" t="s">
        <v>119</v>
      </c>
      <c r="B125" s="1">
        <v>124</v>
      </c>
      <c r="C125" s="1" t="s">
        <v>120</v>
      </c>
      <c r="D125" s="5">
        <v>1.39</v>
      </c>
      <c r="E125" s="5"/>
      <c r="F125" s="5"/>
      <c r="G125" s="5">
        <v>4.3600000000000003</v>
      </c>
      <c r="H125" s="5"/>
      <c r="I125" s="5"/>
      <c r="J125" s="5">
        <v>18.2</v>
      </c>
      <c r="K125" s="5"/>
      <c r="L125" s="5"/>
      <c r="M125" s="5">
        <v>8.2100000000000009</v>
      </c>
      <c r="N125" s="5"/>
      <c r="O125" s="5"/>
      <c r="P125" s="5">
        <v>3.08</v>
      </c>
      <c r="Q125" s="5"/>
      <c r="R125" s="5"/>
      <c r="S125" s="5">
        <v>-24.96</v>
      </c>
      <c r="V125" s="1">
        <v>0.8</v>
      </c>
      <c r="Y125" s="1">
        <v>0.6</v>
      </c>
      <c r="AB125" s="1">
        <v>0</v>
      </c>
      <c r="AE125" s="1">
        <v>20.399999999999999</v>
      </c>
      <c r="AH125" s="1">
        <v>13.6</v>
      </c>
      <c r="AK125" s="1">
        <v>0</v>
      </c>
      <c r="AN125" s="1">
        <v>14.8</v>
      </c>
      <c r="AQ125" s="1">
        <v>49.8</v>
      </c>
      <c r="AR125" s="1"/>
      <c r="AS125" s="1"/>
      <c r="AT125" s="1">
        <f t="shared" si="1"/>
        <v>100</v>
      </c>
      <c r="AU125" s="7">
        <v>9.9714424595941207</v>
      </c>
      <c r="AX125" s="1">
        <v>65.010000000000005</v>
      </c>
      <c r="BA125" s="1">
        <v>19.835999999999999</v>
      </c>
      <c r="BD125" s="9">
        <v>3.1325701012112201</v>
      </c>
      <c r="BG125" s="9">
        <v>1.4185610337972201</v>
      </c>
      <c r="BJ125" s="1">
        <v>0.434</v>
      </c>
      <c r="BM125" s="15">
        <v>404.8</v>
      </c>
      <c r="BP125" s="15">
        <v>979.4</v>
      </c>
      <c r="BS125" s="1">
        <v>4364</v>
      </c>
      <c r="BV125" s="1">
        <v>360.8</v>
      </c>
      <c r="BY125" s="1">
        <v>26.38</v>
      </c>
      <c r="CB125" s="1">
        <v>2.7410000000000001</v>
      </c>
      <c r="CE125" s="1">
        <v>0.41799999999999998</v>
      </c>
      <c r="CH125" s="1">
        <v>23.27</v>
      </c>
      <c r="CL125" s="1">
        <v>2.7</v>
      </c>
      <c r="CO125" s="1">
        <v>6.7999999999999901</v>
      </c>
      <c r="CP125" s="1"/>
      <c r="CQ125" s="1"/>
      <c r="CR125" s="5">
        <v>22.120315000000002</v>
      </c>
      <c r="CS125" s="1"/>
      <c r="CT125" s="1"/>
      <c r="CU125" s="5">
        <v>0.723581467985424</v>
      </c>
      <c r="CX125" s="1">
        <v>4</v>
      </c>
      <c r="DA125" s="1">
        <v>0.25</v>
      </c>
      <c r="DD125" s="13">
        <v>0.72</v>
      </c>
      <c r="DG125" s="1">
        <v>12</v>
      </c>
      <c r="DJ125" s="14">
        <v>1.7471559513532899</v>
      </c>
      <c r="DM125" s="1" t="s">
        <v>100</v>
      </c>
    </row>
    <row r="126" spans="1:117" x14ac:dyDescent="0.4">
      <c r="A126" s="1" t="s">
        <v>119</v>
      </c>
      <c r="B126" s="1">
        <v>125</v>
      </c>
      <c r="C126" s="1" t="s">
        <v>120</v>
      </c>
      <c r="D126" s="5">
        <v>1.39</v>
      </c>
      <c r="E126" s="5"/>
      <c r="F126" s="5"/>
      <c r="G126" s="5">
        <v>4.34</v>
      </c>
      <c r="H126" s="5"/>
      <c r="I126" s="5"/>
      <c r="J126" s="5">
        <v>18</v>
      </c>
      <c r="K126" s="5"/>
      <c r="L126" s="5"/>
      <c r="M126" s="5">
        <v>8.07</v>
      </c>
      <c r="N126" s="5"/>
      <c r="O126" s="5"/>
      <c r="P126" s="5">
        <v>3.07</v>
      </c>
      <c r="Q126" s="5"/>
      <c r="R126" s="5"/>
      <c r="S126" s="5">
        <v>-26.53</v>
      </c>
      <c r="V126" s="1">
        <v>0.4</v>
      </c>
      <c r="Y126" s="1">
        <v>0.8</v>
      </c>
      <c r="AB126" s="1">
        <v>0</v>
      </c>
      <c r="AE126" s="1">
        <v>20.100000000000001</v>
      </c>
      <c r="AH126" s="1">
        <v>15.5</v>
      </c>
      <c r="AK126" s="1">
        <v>0</v>
      </c>
      <c r="AN126" s="1">
        <v>13.6</v>
      </c>
      <c r="AQ126" s="1">
        <v>49.6</v>
      </c>
      <c r="AR126" s="1"/>
      <c r="AS126" s="1"/>
      <c r="AT126" s="1">
        <f t="shared" si="1"/>
        <v>100</v>
      </c>
      <c r="AU126" s="7">
        <v>9.7969072791347696</v>
      </c>
      <c r="AX126" s="1">
        <v>65.83</v>
      </c>
      <c r="BA126" s="1">
        <v>19.751000000000001</v>
      </c>
      <c r="BD126" s="9">
        <v>2.7455261155762001</v>
      </c>
      <c r="BG126" s="9">
        <v>1.35504</v>
      </c>
      <c r="BJ126" s="1">
        <v>0.43099999999999999</v>
      </c>
      <c r="BM126" s="15">
        <v>411.7</v>
      </c>
      <c r="BP126" s="15">
        <v>993.3</v>
      </c>
      <c r="BS126" s="1">
        <v>4565</v>
      </c>
      <c r="BV126" s="1">
        <v>373.4</v>
      </c>
      <c r="BY126" s="1">
        <v>27.46</v>
      </c>
      <c r="CB126" s="1">
        <v>2.855</v>
      </c>
      <c r="CE126" s="1">
        <v>0.43540000000000001</v>
      </c>
      <c r="CH126" s="1">
        <v>24.05</v>
      </c>
      <c r="CL126" s="1">
        <v>3</v>
      </c>
      <c r="CO126" s="1">
        <v>8.25</v>
      </c>
      <c r="CP126" s="1"/>
      <c r="CQ126" s="1"/>
      <c r="CR126" s="5">
        <v>20.763847999999999</v>
      </c>
      <c r="CS126" s="1"/>
      <c r="CT126" s="1"/>
      <c r="CU126" s="5">
        <v>0.89019520851819001</v>
      </c>
      <c r="CX126" s="1">
        <v>3</v>
      </c>
      <c r="DA126" s="1">
        <v>0.33333333333333298</v>
      </c>
      <c r="DD126" s="5">
        <v>0.72799999999999998</v>
      </c>
      <c r="DG126" s="1">
        <v>12</v>
      </c>
      <c r="DJ126" s="14">
        <v>2.1110908262330499</v>
      </c>
      <c r="DM126" s="1" t="s">
        <v>100</v>
      </c>
    </row>
    <row r="127" spans="1:117" x14ac:dyDescent="0.4">
      <c r="A127" s="1" t="s">
        <v>119</v>
      </c>
      <c r="B127" s="1">
        <v>126</v>
      </c>
      <c r="C127" s="1" t="s">
        <v>120</v>
      </c>
      <c r="D127" s="5">
        <v>1.39</v>
      </c>
      <c r="E127" s="5"/>
      <c r="F127" s="5"/>
      <c r="G127" s="5">
        <v>4.33</v>
      </c>
      <c r="H127" s="5"/>
      <c r="I127" s="5"/>
      <c r="J127" s="5">
        <v>17.8</v>
      </c>
      <c r="K127" s="5"/>
      <c r="L127" s="5"/>
      <c r="M127" s="5">
        <v>8.0299999999999994</v>
      </c>
      <c r="N127" s="5"/>
      <c r="O127" s="5"/>
      <c r="P127" s="5">
        <v>3.07</v>
      </c>
      <c r="Q127" s="5"/>
      <c r="R127" s="5"/>
      <c r="S127" s="5">
        <v>-24.65</v>
      </c>
      <c r="V127" s="1">
        <v>1.5</v>
      </c>
      <c r="Y127" s="1">
        <v>0.8</v>
      </c>
      <c r="AB127" s="1">
        <v>0.3</v>
      </c>
      <c r="AE127" s="1">
        <v>20.100000000000001</v>
      </c>
      <c r="AH127" s="1">
        <v>14.8</v>
      </c>
      <c r="AK127" s="1">
        <v>0</v>
      </c>
      <c r="AN127" s="1">
        <v>13.8</v>
      </c>
      <c r="AQ127" s="1">
        <v>48.8</v>
      </c>
      <c r="AR127" s="1"/>
      <c r="AS127" s="1"/>
      <c r="AT127" s="1">
        <f t="shared" si="1"/>
        <v>100.1</v>
      </c>
      <c r="AU127" s="7">
        <v>9.8041985660469102</v>
      </c>
      <c r="AX127" s="1">
        <v>65.150000000000006</v>
      </c>
      <c r="BA127" s="1">
        <v>19.776</v>
      </c>
      <c r="BD127" s="9">
        <v>2.7678453185002998</v>
      </c>
      <c r="BG127" s="9">
        <v>1.3685313253011999</v>
      </c>
      <c r="BJ127" s="1">
        <v>0.46500000000000002</v>
      </c>
      <c r="BM127" s="1">
        <v>403</v>
      </c>
      <c r="BP127" s="15">
        <v>986.9</v>
      </c>
      <c r="BS127" s="1">
        <v>4251</v>
      </c>
      <c r="BV127" s="1">
        <v>364.5</v>
      </c>
      <c r="BY127" s="1">
        <v>26.25</v>
      </c>
      <c r="CB127" s="1">
        <v>2.7789999999999999</v>
      </c>
      <c r="CE127" s="1">
        <v>0.42530000000000001</v>
      </c>
      <c r="CH127" s="1">
        <v>24.73</v>
      </c>
      <c r="CL127" s="1">
        <v>2.35</v>
      </c>
      <c r="CO127" s="1">
        <v>8.1</v>
      </c>
      <c r="CP127" s="1"/>
      <c r="CQ127" s="1"/>
      <c r="CR127" s="5">
        <v>20.936572999999999</v>
      </c>
      <c r="CS127" s="1"/>
      <c r="CT127" s="1"/>
      <c r="CU127" s="5">
        <v>0.81663183368166303</v>
      </c>
      <c r="CX127" s="1">
        <v>2.5</v>
      </c>
      <c r="DA127" s="1">
        <v>0.4</v>
      </c>
      <c r="DD127" s="13">
        <v>0.73</v>
      </c>
      <c r="DG127" s="1">
        <v>12</v>
      </c>
      <c r="DJ127" s="14">
        <v>1.6242393115679601</v>
      </c>
      <c r="DM127" s="1" t="s">
        <v>100</v>
      </c>
    </row>
    <row r="128" spans="1:117" x14ac:dyDescent="0.4">
      <c r="A128" s="1" t="s">
        <v>119</v>
      </c>
      <c r="B128" s="1">
        <v>127</v>
      </c>
      <c r="C128" s="1" t="s">
        <v>120</v>
      </c>
      <c r="D128" s="5">
        <v>1.39</v>
      </c>
      <c r="E128" s="5"/>
      <c r="F128" s="5"/>
      <c r="G128" s="5">
        <v>4.33</v>
      </c>
      <c r="H128" s="5"/>
      <c r="I128" s="5"/>
      <c r="J128" s="5">
        <v>17.7</v>
      </c>
      <c r="K128" s="5"/>
      <c r="L128" s="5"/>
      <c r="M128" s="5">
        <v>7.99</v>
      </c>
      <c r="N128" s="5"/>
      <c r="O128" s="5"/>
      <c r="P128" s="5">
        <v>3.06</v>
      </c>
      <c r="Q128" s="5"/>
      <c r="R128" s="5"/>
      <c r="S128" s="5">
        <v>-24.78</v>
      </c>
      <c r="V128" s="1">
        <v>0.8</v>
      </c>
      <c r="Y128" s="1">
        <v>1.2</v>
      </c>
      <c r="AB128" s="1">
        <v>0</v>
      </c>
      <c r="AE128" s="1">
        <v>19.899999999999999</v>
      </c>
      <c r="AH128" s="1">
        <v>14.8</v>
      </c>
      <c r="AK128" s="1">
        <v>0</v>
      </c>
      <c r="AN128" s="1">
        <v>13.9</v>
      </c>
      <c r="AQ128" s="1">
        <v>49.4</v>
      </c>
      <c r="AR128" s="1"/>
      <c r="AS128" s="1"/>
      <c r="AT128" s="1">
        <f t="shared" si="1"/>
        <v>100</v>
      </c>
      <c r="AU128" s="7">
        <v>10.317322882488799</v>
      </c>
      <c r="AX128" s="1">
        <v>65.17</v>
      </c>
      <c r="BA128" s="1">
        <v>19.867000000000001</v>
      </c>
      <c r="BD128" s="9">
        <v>2.82283477626265</v>
      </c>
      <c r="BG128" s="9">
        <v>1.03966578947368</v>
      </c>
      <c r="BJ128" s="1">
        <v>0.46600000000000003</v>
      </c>
      <c r="BM128" s="15">
        <v>405.3</v>
      </c>
      <c r="BP128" s="15">
        <v>983.4</v>
      </c>
      <c r="BS128" s="1">
        <v>4576</v>
      </c>
      <c r="BV128" s="1">
        <v>360.9</v>
      </c>
      <c r="BY128" s="1">
        <v>26.39</v>
      </c>
      <c r="CB128" s="1">
        <v>2.7240000000000002</v>
      </c>
      <c r="CE128" s="1">
        <v>0.4214</v>
      </c>
      <c r="CH128" s="1">
        <v>23.22</v>
      </c>
      <c r="CL128" s="1">
        <v>3.9</v>
      </c>
      <c r="CO128" s="1">
        <v>7.25</v>
      </c>
      <c r="CP128" s="1"/>
      <c r="CQ128" s="1"/>
      <c r="CR128" s="5">
        <v>22.177890000000001</v>
      </c>
      <c r="CS128" s="1"/>
      <c r="CT128" s="1"/>
      <c r="CU128" s="5">
        <v>0.65327102803738302</v>
      </c>
      <c r="CX128" s="1">
        <v>2</v>
      </c>
      <c r="DA128" s="1">
        <v>0.5</v>
      </c>
      <c r="DD128" s="5">
        <v>0.72499999999999998</v>
      </c>
      <c r="DG128" s="1">
        <v>12</v>
      </c>
      <c r="DJ128" s="14">
        <v>1.96593595789836</v>
      </c>
      <c r="DM128" s="1" t="s">
        <v>100</v>
      </c>
    </row>
    <row r="129" spans="1:117" x14ac:dyDescent="0.4">
      <c r="A129" s="1" t="s">
        <v>119</v>
      </c>
      <c r="B129" s="1">
        <v>128</v>
      </c>
      <c r="C129" s="1" t="s">
        <v>120</v>
      </c>
      <c r="D129" s="5">
        <v>1.38</v>
      </c>
      <c r="E129" s="5"/>
      <c r="F129" s="5"/>
      <c r="G129" s="5">
        <v>4.3099999999999996</v>
      </c>
      <c r="H129" s="5"/>
      <c r="I129" s="5"/>
      <c r="J129" s="5">
        <v>17.600000000000001</v>
      </c>
      <c r="K129" s="5"/>
      <c r="L129" s="5"/>
      <c r="M129" s="5">
        <v>7.95</v>
      </c>
      <c r="N129" s="5"/>
      <c r="O129" s="5"/>
      <c r="P129" s="5">
        <v>3.06</v>
      </c>
      <c r="Q129" s="5"/>
      <c r="R129" s="5"/>
      <c r="S129" s="5">
        <v>-25.78</v>
      </c>
      <c r="V129" s="1">
        <v>1.9</v>
      </c>
      <c r="Y129" s="1">
        <v>0.4</v>
      </c>
      <c r="AB129" s="1">
        <v>0</v>
      </c>
      <c r="AE129" s="1">
        <v>20.399999999999999</v>
      </c>
      <c r="AH129" s="1">
        <v>15.4</v>
      </c>
      <c r="AK129" s="1">
        <v>0</v>
      </c>
      <c r="AN129" s="1">
        <v>13.9</v>
      </c>
      <c r="AQ129" s="1">
        <v>48.1</v>
      </c>
      <c r="AR129" s="1"/>
      <c r="AS129" s="1"/>
      <c r="AT129" s="1">
        <f t="shared" si="1"/>
        <v>100.1</v>
      </c>
      <c r="AU129" s="7">
        <v>9.9477457771296702</v>
      </c>
      <c r="AX129" s="1">
        <v>65.69</v>
      </c>
      <c r="BA129" s="1">
        <v>19.663</v>
      </c>
      <c r="BD129" s="9">
        <v>2.7507125339691201</v>
      </c>
      <c r="BG129" s="9">
        <v>1.2407008064516101</v>
      </c>
      <c r="BJ129" s="1">
        <v>0.44500000000000001</v>
      </c>
      <c r="BM129" s="15">
        <v>414.1</v>
      </c>
      <c r="BP129" s="15">
        <v>1000.4</v>
      </c>
      <c r="BS129" s="1">
        <v>4307</v>
      </c>
      <c r="BV129" s="1">
        <v>370.4</v>
      </c>
      <c r="BY129" s="1">
        <v>26.54</v>
      </c>
      <c r="CB129" s="1">
        <v>2.7839999999999998</v>
      </c>
      <c r="CE129" s="1">
        <v>0.42120000000000002</v>
      </c>
      <c r="CH129" s="1">
        <v>23</v>
      </c>
      <c r="CL129" s="1">
        <v>2.5499999999999998</v>
      </c>
      <c r="CO129" s="1">
        <v>6.15</v>
      </c>
      <c r="CP129" s="1"/>
      <c r="CQ129" s="1"/>
      <c r="CR129" s="5">
        <v>23.538962999999999</v>
      </c>
      <c r="CS129" s="1"/>
      <c r="CT129" s="1"/>
      <c r="CU129" s="5">
        <v>0.68359260346345796</v>
      </c>
      <c r="CX129" s="1">
        <v>2.5</v>
      </c>
      <c r="DA129" s="1">
        <v>0.4</v>
      </c>
      <c r="DD129" s="5">
        <v>0.73399999999999999</v>
      </c>
      <c r="DG129" s="1">
        <v>12</v>
      </c>
      <c r="DJ129" s="14">
        <v>1.9277047749738601</v>
      </c>
      <c r="DM129" s="1" t="s">
        <v>100</v>
      </c>
    </row>
    <row r="130" spans="1:117" x14ac:dyDescent="0.4">
      <c r="A130" s="1" t="s">
        <v>119</v>
      </c>
      <c r="B130" s="1">
        <v>129</v>
      </c>
      <c r="C130" s="1" t="s">
        <v>120</v>
      </c>
      <c r="D130" s="5">
        <v>1.38</v>
      </c>
      <c r="E130" s="5"/>
      <c r="F130" s="5"/>
      <c r="G130" s="5">
        <v>4.3099999999999996</v>
      </c>
      <c r="H130" s="5"/>
      <c r="I130" s="5"/>
      <c r="J130" s="5">
        <v>17.600000000000001</v>
      </c>
      <c r="K130" s="5"/>
      <c r="L130" s="5"/>
      <c r="M130" s="5">
        <v>7.93</v>
      </c>
      <c r="N130" s="5"/>
      <c r="O130" s="5"/>
      <c r="P130" s="5">
        <v>3.06</v>
      </c>
      <c r="Q130" s="5"/>
      <c r="R130" s="5"/>
      <c r="S130" s="5">
        <v>-27.06</v>
      </c>
      <c r="V130" s="1">
        <v>1</v>
      </c>
      <c r="Y130" s="1">
        <v>2</v>
      </c>
      <c r="AB130" s="1">
        <v>1.5</v>
      </c>
      <c r="AE130" s="1">
        <v>17.8</v>
      </c>
      <c r="AH130" s="1">
        <v>14.8</v>
      </c>
      <c r="AK130" s="1">
        <v>0</v>
      </c>
      <c r="AN130" s="1">
        <v>13.1</v>
      </c>
      <c r="AQ130" s="1">
        <v>49.7</v>
      </c>
      <c r="AR130" s="1"/>
      <c r="AS130" s="1"/>
      <c r="AT130" s="1">
        <f t="shared" si="1"/>
        <v>99.9</v>
      </c>
      <c r="AU130" s="7">
        <v>9.8903268926965602</v>
      </c>
      <c r="AX130" s="1">
        <v>65.37</v>
      </c>
      <c r="BA130" s="1">
        <v>19.631</v>
      </c>
      <c r="BD130" s="9">
        <v>2.8689205810972802</v>
      </c>
      <c r="BG130" s="9">
        <v>1.3478316568047299</v>
      </c>
      <c r="BJ130" s="1">
        <v>0.45500000000000002</v>
      </c>
      <c r="BM130" s="15">
        <v>401.1</v>
      </c>
      <c r="BP130" s="15">
        <v>966.8</v>
      </c>
      <c r="BS130" s="1">
        <v>4498</v>
      </c>
      <c r="BV130" s="1">
        <v>362.1</v>
      </c>
      <c r="BY130" s="1">
        <v>26.72</v>
      </c>
      <c r="CB130" s="1">
        <v>2.798</v>
      </c>
      <c r="CE130" s="1">
        <v>0.42380000000000001</v>
      </c>
      <c r="CH130" s="1">
        <v>23.37</v>
      </c>
      <c r="CL130" s="1">
        <v>3.35</v>
      </c>
      <c r="CO130" s="1">
        <v>8.4499999999999993</v>
      </c>
      <c r="CP130" s="1"/>
      <c r="CQ130" s="1"/>
      <c r="CR130" s="5">
        <v>23.373146999999999</v>
      </c>
      <c r="CS130" s="1"/>
      <c r="CT130" s="1"/>
      <c r="CU130" s="5">
        <v>0.77928859986205501</v>
      </c>
      <c r="CX130" s="1">
        <v>2.5</v>
      </c>
      <c r="DA130" s="1">
        <v>0.4</v>
      </c>
      <c r="DD130" s="5">
        <v>0.71399999999999997</v>
      </c>
      <c r="DG130" s="1">
        <v>12</v>
      </c>
      <c r="DJ130" s="14">
        <v>1.9792864349945001</v>
      </c>
      <c r="DM130" s="1" t="s">
        <v>100</v>
      </c>
    </row>
    <row r="131" spans="1:117" x14ac:dyDescent="0.4">
      <c r="A131" s="1" t="s">
        <v>119</v>
      </c>
      <c r="B131" s="1">
        <v>130</v>
      </c>
      <c r="C131" s="1" t="s">
        <v>120</v>
      </c>
      <c r="D131" s="5">
        <v>1.38</v>
      </c>
      <c r="E131" s="5">
        <f>AVERAGE(D122:D131)</f>
        <v>1.393</v>
      </c>
      <c r="F131" s="5">
        <f>STDEV(D122:D131)</f>
        <v>1.33749350984926E-2</v>
      </c>
      <c r="G131" s="5">
        <v>4.3099999999999996</v>
      </c>
      <c r="H131" s="5">
        <f>AVERAGE(G122:G131)</f>
        <v>4.3579999999999997</v>
      </c>
      <c r="I131" s="5">
        <f>STDEV(G122:G131)</f>
        <v>5.6332347131407098E-2</v>
      </c>
      <c r="J131" s="5">
        <v>17.5</v>
      </c>
      <c r="K131" s="5">
        <f>AVERAGE(J122:J131)</f>
        <v>18.16</v>
      </c>
      <c r="L131" s="5">
        <f>STDEV(J122:J131)</f>
        <v>0.72907856610625699</v>
      </c>
      <c r="M131" s="5">
        <v>7.91</v>
      </c>
      <c r="N131" s="5">
        <f>AVERAGE(M122:M131)</f>
        <v>8.1709999999999994</v>
      </c>
      <c r="O131" s="5">
        <f>STDEV(M122:M131)</f>
        <v>0.29350184553650299</v>
      </c>
      <c r="P131" s="5">
        <v>3.05</v>
      </c>
      <c r="Q131" s="5">
        <f>AVERAGE(P122:P131)</f>
        <v>3.0859999999999999</v>
      </c>
      <c r="R131" s="5">
        <f>STDEV(P122:P131)</f>
        <v>3.8643671323171799E-2</v>
      </c>
      <c r="S131" s="5">
        <v>-25.85</v>
      </c>
      <c r="T131" s="5">
        <f>AVERAGE(S122:S131)</f>
        <v>-25.594000000000001</v>
      </c>
      <c r="U131" s="5">
        <f>STDEV(S122:S131)</f>
        <v>0.93554737394152798</v>
      </c>
      <c r="V131" s="1">
        <v>0</v>
      </c>
      <c r="W131" s="5">
        <f>AVERAGE(V122:V131)</f>
        <v>1</v>
      </c>
      <c r="X131" s="5">
        <f>STDEV(V122:V131)</f>
        <v>0.57735026918962595</v>
      </c>
      <c r="Y131" s="1">
        <v>1.7</v>
      </c>
      <c r="Z131" s="5">
        <f>AVERAGE(Y122:Y131)</f>
        <v>0.99</v>
      </c>
      <c r="AA131" s="5">
        <f>STDEV(Y122:Y131)</f>
        <v>0.55866905329641403</v>
      </c>
      <c r="AB131" s="1">
        <v>0.7</v>
      </c>
      <c r="AC131" s="5">
        <f>AVERAGE(AB122:AB131)</f>
        <v>0.62</v>
      </c>
      <c r="AD131" s="5">
        <f>STDEV(AB122:AB131)</f>
        <v>0.802496105909555</v>
      </c>
      <c r="AE131" s="1">
        <v>18.7</v>
      </c>
      <c r="AF131" s="5">
        <f>AVERAGE(AE122:AE131)</f>
        <v>19.36</v>
      </c>
      <c r="AG131" s="5">
        <f>STDEV(AE122:AE131)</f>
        <v>1.0351596763570099</v>
      </c>
      <c r="AH131" s="1">
        <v>14.9</v>
      </c>
      <c r="AI131" s="5">
        <f>AVERAGE(AH122:AH131)</f>
        <v>14.9</v>
      </c>
      <c r="AJ131" s="5">
        <f>STDEV(AH122:AH131)</f>
        <v>0.53124591501697405</v>
      </c>
      <c r="AK131" s="1">
        <v>0</v>
      </c>
      <c r="AL131" s="5">
        <f>AVERAGE(AK122:AK131)</f>
        <v>0</v>
      </c>
      <c r="AM131" s="5">
        <f>STDEV(AK122:AK131)</f>
        <v>0</v>
      </c>
      <c r="AN131" s="1">
        <v>14</v>
      </c>
      <c r="AO131" s="5">
        <f>AVERAGE(AN122:AN131)</f>
        <v>13.87</v>
      </c>
      <c r="AP131" s="5">
        <f>STDEV(AN122:AN131)</f>
        <v>0.45227818381562002</v>
      </c>
      <c r="AQ131" s="1">
        <v>50</v>
      </c>
      <c r="AR131" s="5">
        <f>AVERAGE(AQ122:AQ131)</f>
        <v>49.27</v>
      </c>
      <c r="AS131" s="5">
        <f>STDEV(AQ122:AQ131)</f>
        <v>0.57164480035926002</v>
      </c>
      <c r="AT131" s="1">
        <f t="shared" ref="AT131:AT152" si="2">V131+Y131+AB131+AE131+AH131+AK131+AN131+AQ131</f>
        <v>100</v>
      </c>
      <c r="AU131" s="7">
        <v>9.7677421314862105</v>
      </c>
      <c r="AV131" s="5">
        <f>AVERAGE(AU122:AU131)</f>
        <v>9.8146342204399204</v>
      </c>
      <c r="AW131" s="5">
        <f>STDEV(AU122:AU131)</f>
        <v>0.238928506289174</v>
      </c>
      <c r="AX131" s="1">
        <v>65.430000000000007</v>
      </c>
      <c r="AY131" s="5">
        <f>AVERAGE(AX122:AX131)</f>
        <v>65.180999999999997</v>
      </c>
      <c r="AZ131" s="5">
        <f>STDEV(AX122:AX131)</f>
        <v>0.43064422026127802</v>
      </c>
      <c r="BA131" s="1">
        <v>19.678000000000001</v>
      </c>
      <c r="BB131" s="5">
        <f>AVERAGE(BA122:BA131)</f>
        <v>19.752800000000001</v>
      </c>
      <c r="BC131" s="5">
        <f>STDEV(BA122:BA131)</f>
        <v>7.87651925380463E-2</v>
      </c>
      <c r="BD131" s="9">
        <v>2.7802720409718602</v>
      </c>
      <c r="BE131" s="5">
        <f>AVERAGE(BD122:BD131)</f>
        <v>2.8410108853507898</v>
      </c>
      <c r="BF131" s="5">
        <f>STDEV(BD122:BD131)</f>
        <v>0.11757412027467901</v>
      </c>
      <c r="BG131" s="9">
        <v>1.37042927565392</v>
      </c>
      <c r="BH131" s="5">
        <f>AVERAGE(BG122:BG131)</f>
        <v>1.3289341923329001</v>
      </c>
      <c r="BI131" s="5">
        <f>STDEV(BG122:BG131)</f>
        <v>0.11308475581376</v>
      </c>
      <c r="BJ131" s="1">
        <v>0.41699999999999998</v>
      </c>
      <c r="BK131" s="5">
        <f>AVERAGE(BJ122:BJ131)</f>
        <v>0.44879999999999998</v>
      </c>
      <c r="BL131" s="5">
        <f>STDEV(BJ122:BJ131)</f>
        <v>2.0847595118435699E-2</v>
      </c>
      <c r="BM131" s="15">
        <v>403.7</v>
      </c>
      <c r="BN131" s="5">
        <f>AVERAGE(BM122:BM131)</f>
        <v>401.05</v>
      </c>
      <c r="BO131" s="5">
        <f>STDEV(BM122:BM131)</f>
        <v>11.2497160457992</v>
      </c>
      <c r="BP131" s="15">
        <v>980.6</v>
      </c>
      <c r="BQ131" s="5">
        <f>AVERAGE(BP122:BP131)</f>
        <v>976.81</v>
      </c>
      <c r="BR131" s="5">
        <f>STDEV(BP122:BP131)</f>
        <v>21.009069470112198</v>
      </c>
      <c r="BS131" s="1">
        <v>4476</v>
      </c>
      <c r="BT131" s="5">
        <f>AVERAGE(BS122:BS131)</f>
        <v>4464.7</v>
      </c>
      <c r="BU131" s="5">
        <f>STDEV(BS122:BS131)</f>
        <v>130.379829728375</v>
      </c>
      <c r="BV131" s="1">
        <v>367</v>
      </c>
      <c r="BW131" s="5">
        <f>AVERAGE(BV122:BV131)</f>
        <v>365.03</v>
      </c>
      <c r="BX131" s="5">
        <f>STDEV(BV122:BV131)</f>
        <v>10.200550094099</v>
      </c>
      <c r="BY131" s="1">
        <v>25.62</v>
      </c>
      <c r="BZ131" s="5">
        <f>AVERAGE(BY122:BY131)</f>
        <v>26.437000000000001</v>
      </c>
      <c r="CA131" s="5">
        <f>STDEV(BY122:BY131)</f>
        <v>0.66335929597432797</v>
      </c>
      <c r="CB131" s="1">
        <v>2.7789999999999999</v>
      </c>
      <c r="CC131" s="5">
        <f>AVERAGE(CB122:CB131)</f>
        <v>2.7768999999999999</v>
      </c>
      <c r="CD131" s="5">
        <f>STDEV(CB122:CB131)</f>
        <v>4.6727222615230699E-2</v>
      </c>
      <c r="CE131" s="1">
        <v>0.4083</v>
      </c>
      <c r="CF131" s="5">
        <f>AVERAGE(CE122:CE131)</f>
        <v>0.42194999999999999</v>
      </c>
      <c r="CG131" s="5">
        <f>STDEV(CE122:CE131)</f>
        <v>1.03473292313632E-2</v>
      </c>
      <c r="CH131" s="1">
        <v>23.71</v>
      </c>
      <c r="CI131" s="5">
        <f>AVERAGE(CH122:CH131)</f>
        <v>23.516999999999999</v>
      </c>
      <c r="CJ131" s="5">
        <f>STDEV(CH122:CH131)</f>
        <v>0.61537793265602303</v>
      </c>
      <c r="CL131" s="1">
        <v>3.4</v>
      </c>
      <c r="CM131" s="5">
        <f>AVERAGE(CL122:CL131)</f>
        <v>2.88</v>
      </c>
      <c r="CN131" s="5">
        <f>STDEV(CL122:CL131)</f>
        <v>0.74803446147591102</v>
      </c>
      <c r="CO131" s="1">
        <v>5.7</v>
      </c>
      <c r="CP131" s="5">
        <f>AVERAGE(CO122:CO131)</f>
        <v>7.2549999999999999</v>
      </c>
      <c r="CQ131" s="5">
        <f>STDEV(CO122:CO131)</f>
        <v>0.89394568564812105</v>
      </c>
      <c r="CR131" s="5">
        <v>22.032800999999999</v>
      </c>
      <c r="CS131" s="5">
        <f>AVERAGE(CR122:CR131)</f>
        <v>22.149102500000001</v>
      </c>
      <c r="CT131" s="5">
        <f>STDEV(CR122:CR131)</f>
        <v>0.90451153662481798</v>
      </c>
      <c r="CU131" s="5">
        <v>0.67272917319953995</v>
      </c>
      <c r="CV131" s="5">
        <f>AVERAGE(CU122:CU131)</f>
        <v>0.75011175985600398</v>
      </c>
      <c r="CW131" s="5">
        <f>STDEV(CU122:CU131)</f>
        <v>7.4641800237523995E-2</v>
      </c>
      <c r="CX131" s="1">
        <v>5</v>
      </c>
      <c r="CY131" s="5">
        <f>AVERAGE(CX122:CX131)</f>
        <v>3.45</v>
      </c>
      <c r="CZ131" s="5">
        <f>STDEV(CX122:CX131)</f>
        <v>1.1890705987824599</v>
      </c>
      <c r="DA131" s="1">
        <v>0.2</v>
      </c>
      <c r="DB131" s="5">
        <f>AVERAGE(DA122:DA131)</f>
        <v>0.32166666666666699</v>
      </c>
      <c r="DC131" s="5">
        <f>STDEV(DA122:DA131)</f>
        <v>0.105423894496761</v>
      </c>
      <c r="DD131" s="5">
        <v>0.72899999999999998</v>
      </c>
      <c r="DE131" s="5">
        <f>AVERAGE(DD122:DD131)</f>
        <v>0.72389999999999999</v>
      </c>
      <c r="DF131" s="5">
        <f>STDEV(DD122:DD131)</f>
        <v>8.2252997243599402E-3</v>
      </c>
      <c r="DG131" s="1">
        <v>12</v>
      </c>
      <c r="DH131" s="5">
        <f>AVERAGE(DG122:DG131)</f>
        <v>12</v>
      </c>
      <c r="DI131" s="5">
        <f>STDEV(DG122:DG131)</f>
        <v>0</v>
      </c>
      <c r="DJ131" s="14">
        <v>2.1334305838338001</v>
      </c>
      <c r="DK131" s="5">
        <f>AVERAGE(DJ122:DJ131)</f>
        <v>1.9013480093464701</v>
      </c>
      <c r="DL131" s="5">
        <f>STDEV(DJ122:DJ131)</f>
        <v>0.16875466284625301</v>
      </c>
      <c r="DM131" s="1" t="s">
        <v>100</v>
      </c>
    </row>
    <row r="132" spans="1:117" x14ac:dyDescent="0.4">
      <c r="A132" s="1" t="s">
        <v>121</v>
      </c>
      <c r="B132" s="1">
        <v>131</v>
      </c>
      <c r="C132" s="1" t="s">
        <v>122</v>
      </c>
      <c r="D132" s="5">
        <v>1.26</v>
      </c>
      <c r="E132" s="5"/>
      <c r="F132" s="5"/>
      <c r="G132" s="5">
        <v>3.49</v>
      </c>
      <c r="H132" s="5"/>
      <c r="I132" s="5"/>
      <c r="J132" s="5">
        <v>9.19</v>
      </c>
      <c r="K132" s="5"/>
      <c r="L132" s="5"/>
      <c r="M132" s="5">
        <v>4.51</v>
      </c>
      <c r="N132" s="5"/>
      <c r="O132" s="5"/>
      <c r="P132" s="5">
        <v>2.61</v>
      </c>
      <c r="Q132" s="5"/>
      <c r="R132" s="5"/>
      <c r="S132" s="5">
        <v>-24.57</v>
      </c>
      <c r="V132" s="1">
        <v>0</v>
      </c>
      <c r="Y132" s="1">
        <v>0</v>
      </c>
      <c r="AB132" s="1">
        <v>0.9</v>
      </c>
      <c r="AE132" s="1">
        <v>20.2</v>
      </c>
      <c r="AH132" s="1">
        <v>16.600000000000001</v>
      </c>
      <c r="AK132" s="1">
        <v>0</v>
      </c>
      <c r="AN132" s="1">
        <v>14.3</v>
      </c>
      <c r="AQ132" s="1">
        <v>48.1</v>
      </c>
      <c r="AR132" s="1"/>
      <c r="AS132" s="1"/>
      <c r="AT132" s="1">
        <f t="shared" si="2"/>
        <v>100.1</v>
      </c>
      <c r="AU132" s="7">
        <v>1.91730465427148</v>
      </c>
      <c r="AX132" s="1">
        <v>49.52</v>
      </c>
      <c r="BA132" s="1">
        <v>3.0640000000000001</v>
      </c>
      <c r="BD132" s="9">
        <v>4.7176101887039499</v>
      </c>
      <c r="BG132" s="9">
        <v>2.1677023668639102</v>
      </c>
      <c r="BJ132" s="1">
        <v>23.713000000000001</v>
      </c>
      <c r="BM132" s="1">
        <v>3245</v>
      </c>
      <c r="BP132" s="1">
        <v>15570</v>
      </c>
      <c r="BS132" s="1">
        <v>4140</v>
      </c>
      <c r="BV132" s="1">
        <v>711.1</v>
      </c>
      <c r="BY132" s="1">
        <v>5.7759999999999998</v>
      </c>
      <c r="CB132" s="1">
        <v>0.63490000000000002</v>
      </c>
      <c r="CE132" s="1">
        <v>5.3019999999999998E-2</v>
      </c>
      <c r="CH132" s="1">
        <v>3.4409999999999998</v>
      </c>
      <c r="CL132" s="1">
        <v>0.70000000000000095</v>
      </c>
      <c r="CO132" s="1">
        <v>6.25</v>
      </c>
      <c r="CP132" s="1"/>
      <c r="CQ132" s="1"/>
      <c r="CR132" s="5">
        <v>14.596413999999999</v>
      </c>
      <c r="CS132" s="1"/>
      <c r="CT132" s="1"/>
      <c r="CU132" s="5">
        <v>0.53976017671189602</v>
      </c>
      <c r="CX132" s="1">
        <v>1.1111111111111101</v>
      </c>
      <c r="DA132" s="1">
        <v>0.9</v>
      </c>
      <c r="DD132" s="5">
        <v>0.94299999999999995</v>
      </c>
      <c r="DG132" s="1">
        <v>14</v>
      </c>
      <c r="DJ132" s="14">
        <v>1.99102186101654</v>
      </c>
      <c r="DM132" s="1" t="s">
        <v>100</v>
      </c>
    </row>
    <row r="133" spans="1:117" x14ac:dyDescent="0.4">
      <c r="A133" s="1" t="s">
        <v>121</v>
      </c>
      <c r="B133" s="1">
        <v>132</v>
      </c>
      <c r="C133" s="1" t="s">
        <v>122</v>
      </c>
      <c r="D133" s="5">
        <v>1.25</v>
      </c>
      <c r="E133" s="5"/>
      <c r="F133" s="5"/>
      <c r="G133" s="5">
        <v>3.37</v>
      </c>
      <c r="H133" s="5"/>
      <c r="I133" s="5"/>
      <c r="J133" s="5">
        <v>8.59</v>
      </c>
      <c r="K133" s="5"/>
      <c r="L133" s="5"/>
      <c r="M133" s="5">
        <v>4.28</v>
      </c>
      <c r="N133" s="5"/>
      <c r="O133" s="5"/>
      <c r="P133" s="5">
        <v>2.5499999999999998</v>
      </c>
      <c r="Q133" s="5"/>
      <c r="R133" s="5"/>
      <c r="S133" s="5">
        <v>-25.71</v>
      </c>
      <c r="V133" s="1">
        <v>0</v>
      </c>
      <c r="Y133" s="1">
        <v>0</v>
      </c>
      <c r="AB133" s="1">
        <v>0.3</v>
      </c>
      <c r="AE133" s="1">
        <v>20.100000000000001</v>
      </c>
      <c r="AH133" s="1">
        <v>16.3</v>
      </c>
      <c r="AK133" s="1">
        <v>0</v>
      </c>
      <c r="AN133" s="1">
        <v>14.4</v>
      </c>
      <c r="AQ133" s="1">
        <v>48.9</v>
      </c>
      <c r="AR133" s="1"/>
      <c r="AS133" s="1"/>
      <c r="AT133" s="1">
        <f t="shared" si="2"/>
        <v>100</v>
      </c>
      <c r="AU133" s="7">
        <v>2.3552375744318899</v>
      </c>
      <c r="AX133" s="1">
        <v>50.21</v>
      </c>
      <c r="BA133" s="1">
        <v>3.0339999999999998</v>
      </c>
      <c r="BD133" s="9">
        <v>4.6774889619223696</v>
      </c>
      <c r="BG133" s="9">
        <v>2.1693459486165998</v>
      </c>
      <c r="BJ133" s="1">
        <v>26.123999999999999</v>
      </c>
      <c r="BM133" s="1">
        <v>3293</v>
      </c>
      <c r="BP133" s="1">
        <v>15860</v>
      </c>
      <c r="BS133" s="1">
        <v>4260</v>
      </c>
      <c r="BV133" s="1">
        <v>714.7</v>
      </c>
      <c r="BY133" s="1">
        <v>6.0670000000000002</v>
      </c>
      <c r="CB133" s="1">
        <v>0.6522</v>
      </c>
      <c r="CE133" s="1">
        <v>5.7700000000000001E-2</v>
      </c>
      <c r="CH133" s="1">
        <v>3.3929999999999998</v>
      </c>
      <c r="CL133" s="1">
        <v>1.6</v>
      </c>
      <c r="CO133" s="1">
        <v>5.2</v>
      </c>
      <c r="CP133" s="1"/>
      <c r="CQ133" s="1"/>
      <c r="CR133" s="5">
        <v>13.484064999999999</v>
      </c>
      <c r="CS133" s="1"/>
      <c r="CT133" s="1"/>
      <c r="CU133" s="5">
        <v>0.55576430401366395</v>
      </c>
      <c r="CX133" s="1">
        <v>1</v>
      </c>
      <c r="DA133" s="1">
        <v>1</v>
      </c>
      <c r="DD133" s="5">
        <v>0.95399999999999996</v>
      </c>
      <c r="DG133" s="1">
        <v>14</v>
      </c>
      <c r="DJ133" s="14">
        <v>1.9796796951139699</v>
      </c>
      <c r="DM133" s="1" t="s">
        <v>100</v>
      </c>
    </row>
    <row r="134" spans="1:117" x14ac:dyDescent="0.4">
      <c r="A134" s="1" t="s">
        <v>121</v>
      </c>
      <c r="B134" s="1">
        <v>133</v>
      </c>
      <c r="C134" s="1" t="s">
        <v>122</v>
      </c>
      <c r="D134" s="5">
        <v>1.22</v>
      </c>
      <c r="E134" s="5"/>
      <c r="F134" s="5"/>
      <c r="G134" s="5">
        <v>3.29</v>
      </c>
      <c r="H134" s="5"/>
      <c r="I134" s="5"/>
      <c r="J134" s="5">
        <v>8.33</v>
      </c>
      <c r="K134" s="5"/>
      <c r="L134" s="5"/>
      <c r="M134" s="5">
        <v>4.1500000000000004</v>
      </c>
      <c r="N134" s="5"/>
      <c r="O134" s="5"/>
      <c r="P134" s="5">
        <v>2.4900000000000002</v>
      </c>
      <c r="Q134" s="5"/>
      <c r="R134" s="5"/>
      <c r="S134" s="5">
        <v>-27.23</v>
      </c>
      <c r="V134" s="1">
        <v>0</v>
      </c>
      <c r="Y134" s="1">
        <v>0</v>
      </c>
      <c r="AB134" s="1">
        <v>0.9</v>
      </c>
      <c r="AE134" s="1">
        <v>19.899999999999999</v>
      </c>
      <c r="AH134" s="1">
        <v>16.3</v>
      </c>
      <c r="AK134" s="1">
        <v>0</v>
      </c>
      <c r="AN134" s="1">
        <v>14.1</v>
      </c>
      <c r="AQ134" s="1">
        <v>48.8</v>
      </c>
      <c r="AR134" s="1"/>
      <c r="AS134" s="1"/>
      <c r="AT134" s="1">
        <f t="shared" si="2"/>
        <v>100</v>
      </c>
      <c r="AU134" s="7">
        <v>2.0954854781868999</v>
      </c>
      <c r="AX134" s="1">
        <v>49.81</v>
      </c>
      <c r="BA134" s="1">
        <v>3.0609999999999999</v>
      </c>
      <c r="BD134" s="9">
        <v>4.8720505151215203</v>
      </c>
      <c r="BG134" s="9">
        <v>2.29315892857143</v>
      </c>
      <c r="BJ134" s="1">
        <v>24.661000000000001</v>
      </c>
      <c r="BM134" s="1">
        <v>3118</v>
      </c>
      <c r="BP134" s="1">
        <v>15020</v>
      </c>
      <c r="BS134" s="1">
        <v>3952</v>
      </c>
      <c r="BV134" s="1">
        <v>680</v>
      </c>
      <c r="BY134" s="1">
        <v>6.0170000000000003</v>
      </c>
      <c r="CB134" s="1">
        <v>0.63500000000000001</v>
      </c>
      <c r="CE134" s="1">
        <v>6.0249999999999998E-2</v>
      </c>
      <c r="CH134" s="1">
        <v>3.173</v>
      </c>
      <c r="CL134" s="1">
        <v>2.4</v>
      </c>
      <c r="CO134" s="1">
        <v>4.95</v>
      </c>
      <c r="CP134" s="1"/>
      <c r="CQ134" s="1"/>
      <c r="CR134" s="5">
        <v>13.553155</v>
      </c>
      <c r="CS134" s="1"/>
      <c r="CT134" s="1"/>
      <c r="CU134" s="5">
        <v>0.55683942225998295</v>
      </c>
      <c r="CX134" s="1">
        <v>1.25</v>
      </c>
      <c r="DA134" s="1">
        <v>0.8</v>
      </c>
      <c r="DD134" s="5">
        <v>0.93899999999999995</v>
      </c>
      <c r="DG134" s="1">
        <v>14</v>
      </c>
      <c r="DJ134" s="14">
        <v>1.84013139901093</v>
      </c>
      <c r="DM134" s="1" t="s">
        <v>100</v>
      </c>
    </row>
    <row r="135" spans="1:117" x14ac:dyDescent="0.4">
      <c r="A135" s="1" t="s">
        <v>121</v>
      </c>
      <c r="B135" s="1">
        <v>134</v>
      </c>
      <c r="C135" s="1" t="s">
        <v>122</v>
      </c>
      <c r="D135" s="5">
        <v>1.3</v>
      </c>
      <c r="E135" s="5"/>
      <c r="F135" s="5"/>
      <c r="G135" s="5">
        <v>3.45</v>
      </c>
      <c r="H135" s="5"/>
      <c r="I135" s="5"/>
      <c r="J135" s="5">
        <v>8.44</v>
      </c>
      <c r="K135" s="5"/>
      <c r="L135" s="5"/>
      <c r="M135" s="5">
        <v>4.28</v>
      </c>
      <c r="N135" s="5"/>
      <c r="O135" s="5"/>
      <c r="P135" s="5">
        <v>2.62</v>
      </c>
      <c r="Q135" s="5"/>
      <c r="R135" s="5"/>
      <c r="S135" s="5">
        <v>-25.85</v>
      </c>
      <c r="V135" s="1">
        <v>0</v>
      </c>
      <c r="Y135" s="1">
        <v>0</v>
      </c>
      <c r="AB135" s="1">
        <v>1.2</v>
      </c>
      <c r="AE135" s="1">
        <v>19.7</v>
      </c>
      <c r="AH135" s="1">
        <v>16.3</v>
      </c>
      <c r="AK135" s="1">
        <v>0</v>
      </c>
      <c r="AN135" s="1">
        <v>14</v>
      </c>
      <c r="AQ135" s="1">
        <v>48.9</v>
      </c>
      <c r="AR135" s="1"/>
      <c r="AS135" s="1"/>
      <c r="AT135" s="1">
        <f t="shared" si="2"/>
        <v>100.1</v>
      </c>
      <c r="AU135" s="7">
        <v>2.1515372463239801</v>
      </c>
      <c r="AX135" s="1">
        <v>49.42</v>
      </c>
      <c r="BA135" s="1">
        <v>3.0579999999999998</v>
      </c>
      <c r="BD135" s="9">
        <v>4.7571623012317303</v>
      </c>
      <c r="BG135" s="9">
        <v>2.2934579051383399</v>
      </c>
      <c r="BJ135" s="1">
        <v>25.853000000000002</v>
      </c>
      <c r="BM135" s="1">
        <v>3118</v>
      </c>
      <c r="BP135" s="1">
        <v>15120</v>
      </c>
      <c r="BS135" s="1">
        <v>3943</v>
      </c>
      <c r="BV135" s="1">
        <v>665.3</v>
      </c>
      <c r="BY135" s="1">
        <v>5.9</v>
      </c>
      <c r="CB135" s="1">
        <v>0.63570000000000004</v>
      </c>
      <c r="CE135" s="1">
        <v>5.4109999999999998E-2</v>
      </c>
      <c r="CH135" s="1">
        <v>3.282</v>
      </c>
      <c r="CL135" s="1">
        <v>1.3</v>
      </c>
      <c r="CO135" s="1">
        <v>6.9</v>
      </c>
      <c r="CP135" s="1"/>
      <c r="CQ135" s="1"/>
      <c r="CR135" s="5">
        <v>14.833622999999999</v>
      </c>
      <c r="CS135" s="1"/>
      <c r="CT135" s="1"/>
      <c r="CU135" s="5">
        <v>0.59260984319205101</v>
      </c>
      <c r="CX135" s="1">
        <v>1.1111111111111101</v>
      </c>
      <c r="DA135" s="1">
        <v>0.9</v>
      </c>
      <c r="DD135" s="5">
        <v>0.95099999999999996</v>
      </c>
      <c r="DG135" s="1">
        <v>14</v>
      </c>
      <c r="DJ135" s="14">
        <v>2.04091919043461</v>
      </c>
      <c r="DM135" s="1" t="s">
        <v>100</v>
      </c>
    </row>
    <row r="136" spans="1:117" x14ac:dyDescent="0.4">
      <c r="A136" s="1" t="s">
        <v>121</v>
      </c>
      <c r="B136" s="1">
        <v>135</v>
      </c>
      <c r="C136" s="1" t="s">
        <v>122</v>
      </c>
      <c r="D136" s="5">
        <v>1.29</v>
      </c>
      <c r="E136" s="5"/>
      <c r="F136" s="5"/>
      <c r="G136" s="5">
        <v>3.41</v>
      </c>
      <c r="H136" s="5"/>
      <c r="I136" s="5"/>
      <c r="J136" s="5">
        <v>8.33</v>
      </c>
      <c r="K136" s="5"/>
      <c r="L136" s="5"/>
      <c r="M136" s="5">
        <v>4.22</v>
      </c>
      <c r="N136" s="5"/>
      <c r="O136" s="5"/>
      <c r="P136" s="5">
        <v>2.59</v>
      </c>
      <c r="Q136" s="5"/>
      <c r="R136" s="5"/>
      <c r="S136" s="5">
        <v>-25.66</v>
      </c>
      <c r="V136" s="1">
        <v>0</v>
      </c>
      <c r="Y136" s="1">
        <v>0</v>
      </c>
      <c r="AB136" s="1">
        <v>1.6</v>
      </c>
      <c r="AE136" s="1">
        <v>19.8</v>
      </c>
      <c r="AH136" s="1">
        <v>16.5</v>
      </c>
      <c r="AK136" s="1">
        <v>0</v>
      </c>
      <c r="AN136" s="1">
        <v>14.1</v>
      </c>
      <c r="AQ136" s="1">
        <v>48</v>
      </c>
      <c r="AR136" s="1"/>
      <c r="AS136" s="1"/>
      <c r="AT136" s="1">
        <f t="shared" si="2"/>
        <v>100</v>
      </c>
      <c r="AU136" s="7">
        <v>1.96560943006441</v>
      </c>
      <c r="AX136" s="1">
        <v>49.92</v>
      </c>
      <c r="BA136" s="1">
        <v>3.0409999999999999</v>
      </c>
      <c r="BD136" s="9">
        <v>4.6804561124362296</v>
      </c>
      <c r="BG136" s="9">
        <v>2.44520275049116</v>
      </c>
      <c r="BJ136" s="1">
        <v>25.678999999999998</v>
      </c>
      <c r="BM136" s="1">
        <v>3312</v>
      </c>
      <c r="BP136" s="1">
        <v>15920</v>
      </c>
      <c r="BS136" s="1">
        <v>4238</v>
      </c>
      <c r="BV136" s="1">
        <v>658.3</v>
      </c>
      <c r="BY136" s="1">
        <v>5.9249999999999998</v>
      </c>
      <c r="CB136" s="1">
        <v>0.63690000000000002</v>
      </c>
      <c r="CE136" s="1">
        <v>5.5930000000000001E-2</v>
      </c>
      <c r="CH136" s="1">
        <v>3.327</v>
      </c>
      <c r="CL136" s="1">
        <v>1.75</v>
      </c>
      <c r="CO136" s="1">
        <v>5.9</v>
      </c>
      <c r="CP136" s="1"/>
      <c r="CQ136" s="1"/>
      <c r="CR136" s="5">
        <v>14.280903</v>
      </c>
      <c r="CS136" s="1"/>
      <c r="CT136" s="1"/>
      <c r="CU136" s="5">
        <v>0.52378648605063705</v>
      </c>
      <c r="CX136" s="1">
        <v>1.4285714285714299</v>
      </c>
      <c r="DA136" s="1">
        <v>0.7</v>
      </c>
      <c r="DD136" s="5">
        <v>0.94499999999999995</v>
      </c>
      <c r="DG136" s="1">
        <v>14</v>
      </c>
      <c r="DJ136" s="14">
        <v>1.9911620975678299</v>
      </c>
      <c r="DM136" s="1" t="s">
        <v>100</v>
      </c>
    </row>
    <row r="137" spans="1:117" x14ac:dyDescent="0.4">
      <c r="A137" s="1" t="s">
        <v>121</v>
      </c>
      <c r="B137" s="1">
        <v>136</v>
      </c>
      <c r="C137" s="1" t="s">
        <v>122</v>
      </c>
      <c r="D137" s="5">
        <v>1.28</v>
      </c>
      <c r="E137" s="5"/>
      <c r="F137" s="5"/>
      <c r="G137" s="5">
        <v>3.37</v>
      </c>
      <c r="H137" s="5"/>
      <c r="I137" s="5"/>
      <c r="J137" s="5">
        <v>8.24</v>
      </c>
      <c r="K137" s="5"/>
      <c r="L137" s="5"/>
      <c r="M137" s="5">
        <v>4.18</v>
      </c>
      <c r="N137" s="5"/>
      <c r="O137" s="5"/>
      <c r="P137" s="5">
        <v>2.56</v>
      </c>
      <c r="Q137" s="5"/>
      <c r="R137" s="5"/>
      <c r="S137" s="5">
        <v>-26.29</v>
      </c>
      <c r="V137" s="1">
        <v>0</v>
      </c>
      <c r="Y137" s="1">
        <v>0</v>
      </c>
      <c r="AB137" s="1">
        <v>0.8</v>
      </c>
      <c r="AE137" s="1">
        <v>19.8</v>
      </c>
      <c r="AH137" s="1">
        <v>16.600000000000001</v>
      </c>
      <c r="AK137" s="1">
        <v>0</v>
      </c>
      <c r="AN137" s="1">
        <v>14.1</v>
      </c>
      <c r="AQ137" s="1">
        <v>48.7</v>
      </c>
      <c r="AR137" s="1"/>
      <c r="AS137" s="1"/>
      <c r="AT137" s="1">
        <f t="shared" si="2"/>
        <v>100</v>
      </c>
      <c r="AU137" s="7">
        <v>1.5586644792805899</v>
      </c>
      <c r="AX137" s="1">
        <v>50.03</v>
      </c>
      <c r="BA137" s="1">
        <v>3.024</v>
      </c>
      <c r="BD137" s="9">
        <v>4.7443681364252601</v>
      </c>
      <c r="BG137" s="9">
        <v>2.3130026574803102</v>
      </c>
      <c r="BJ137" s="1">
        <v>25.49</v>
      </c>
      <c r="BM137" s="1">
        <v>3186</v>
      </c>
      <c r="BP137" s="1">
        <v>15210</v>
      </c>
      <c r="BS137" s="1">
        <v>4019</v>
      </c>
      <c r="BV137" s="1">
        <v>663.3</v>
      </c>
      <c r="BY137" s="1">
        <v>5.6470000000000002</v>
      </c>
      <c r="CB137" s="1">
        <v>0.64300000000000002</v>
      </c>
      <c r="CE137" s="1">
        <v>5.5390000000000002E-2</v>
      </c>
      <c r="CH137" s="1">
        <v>3.2250000000000001</v>
      </c>
      <c r="CL137" s="1">
        <v>2.4500000000000002</v>
      </c>
      <c r="CO137" s="1">
        <v>4.8499999999999996</v>
      </c>
      <c r="CP137" s="1"/>
      <c r="CQ137" s="1"/>
      <c r="CR137" s="5">
        <v>14.704655000000001</v>
      </c>
      <c r="CS137" s="1"/>
      <c r="CT137" s="1"/>
      <c r="CU137" s="5">
        <v>0.56758026624902103</v>
      </c>
      <c r="CX137" s="1">
        <v>1.5</v>
      </c>
      <c r="DA137" s="1">
        <v>0.66666666666666696</v>
      </c>
      <c r="DD137" s="5">
        <v>0.94099999999999995</v>
      </c>
      <c r="DG137" s="1">
        <v>14</v>
      </c>
      <c r="DJ137" s="14">
        <v>2.00006178151409</v>
      </c>
      <c r="DM137" s="1" t="s">
        <v>100</v>
      </c>
    </row>
    <row r="138" spans="1:117" x14ac:dyDescent="0.4">
      <c r="A138" s="1" t="s">
        <v>121</v>
      </c>
      <c r="B138" s="1">
        <v>137</v>
      </c>
      <c r="C138" s="1" t="s">
        <v>122</v>
      </c>
      <c r="D138" s="5">
        <v>1.27</v>
      </c>
      <c r="E138" s="5"/>
      <c r="F138" s="5"/>
      <c r="G138" s="5">
        <v>3.35</v>
      </c>
      <c r="H138" s="5"/>
      <c r="I138" s="5"/>
      <c r="J138" s="5">
        <v>8.16</v>
      </c>
      <c r="K138" s="5"/>
      <c r="L138" s="5"/>
      <c r="M138" s="5">
        <v>4.1399999999999997</v>
      </c>
      <c r="N138" s="5"/>
      <c r="O138" s="5"/>
      <c r="P138" s="5">
        <v>2.5499999999999998</v>
      </c>
      <c r="Q138" s="5"/>
      <c r="R138" s="5"/>
      <c r="S138" s="5">
        <v>-24.96</v>
      </c>
      <c r="V138" s="1">
        <v>0</v>
      </c>
      <c r="Y138" s="1">
        <v>0</v>
      </c>
      <c r="AB138" s="1">
        <v>1.5</v>
      </c>
      <c r="AE138" s="1">
        <v>19.600000000000001</v>
      </c>
      <c r="AH138" s="1">
        <v>16.399999999999999</v>
      </c>
      <c r="AK138" s="1">
        <v>0</v>
      </c>
      <c r="AN138" s="1">
        <v>14</v>
      </c>
      <c r="AQ138" s="1">
        <v>48.5</v>
      </c>
      <c r="AR138" s="1"/>
      <c r="AS138" s="1"/>
      <c r="AT138" s="1">
        <f t="shared" si="2"/>
        <v>100</v>
      </c>
      <c r="AU138" s="7">
        <v>1.7856057844209501</v>
      </c>
      <c r="AX138" s="1">
        <v>50.13</v>
      </c>
      <c r="BA138" s="9">
        <v>3.03</v>
      </c>
      <c r="BD138" s="9">
        <v>4.8557867834968</v>
      </c>
      <c r="BG138" s="9">
        <v>2.0106716733871002</v>
      </c>
      <c r="BJ138" s="1">
        <v>24.681999999999999</v>
      </c>
      <c r="BM138" s="1">
        <v>3356</v>
      </c>
      <c r="BP138" s="1">
        <v>16070</v>
      </c>
      <c r="BS138" s="1">
        <v>4300</v>
      </c>
      <c r="BV138" s="1">
        <v>667.2</v>
      </c>
      <c r="BY138" s="1">
        <v>6.03</v>
      </c>
      <c r="CB138" s="1">
        <v>0.63429999999999997</v>
      </c>
      <c r="CE138" s="1">
        <v>5.4460000000000001E-2</v>
      </c>
      <c r="CH138" s="1">
        <v>3.2989999999999999</v>
      </c>
      <c r="CL138" s="1">
        <v>2.0499999999999998</v>
      </c>
      <c r="CO138" s="1">
        <v>5.25</v>
      </c>
      <c r="CP138" s="1"/>
      <c r="CQ138" s="1"/>
      <c r="CR138" s="5">
        <v>14.241752</v>
      </c>
      <c r="CS138" s="1"/>
      <c r="CT138" s="1"/>
      <c r="CU138" s="5">
        <v>0.54867399741267797</v>
      </c>
      <c r="CX138" s="1">
        <v>1.2</v>
      </c>
      <c r="DA138" s="1">
        <v>0.83333333333333304</v>
      </c>
      <c r="DD138" s="5">
        <v>0.93899999999999995</v>
      </c>
      <c r="DG138" s="1">
        <v>14</v>
      </c>
      <c r="DJ138" s="14">
        <v>2.3664301286568299</v>
      </c>
      <c r="DM138" s="1" t="s">
        <v>100</v>
      </c>
    </row>
    <row r="139" spans="1:117" x14ac:dyDescent="0.4">
      <c r="A139" s="1" t="s">
        <v>121</v>
      </c>
      <c r="B139" s="1">
        <v>138</v>
      </c>
      <c r="C139" s="1" t="s">
        <v>122</v>
      </c>
      <c r="D139" s="5">
        <v>1.26</v>
      </c>
      <c r="E139" s="5"/>
      <c r="F139" s="5"/>
      <c r="G139" s="5">
        <v>3.32</v>
      </c>
      <c r="H139" s="5"/>
      <c r="I139" s="5"/>
      <c r="J139" s="5">
        <v>8.1</v>
      </c>
      <c r="K139" s="5"/>
      <c r="L139" s="5"/>
      <c r="M139" s="5">
        <v>4.1100000000000003</v>
      </c>
      <c r="N139" s="5"/>
      <c r="O139" s="5"/>
      <c r="P139" s="5">
        <v>2.5299999999999998</v>
      </c>
      <c r="Q139" s="5"/>
      <c r="R139" s="5"/>
      <c r="S139" s="5">
        <v>-25.71</v>
      </c>
      <c r="V139" s="1">
        <v>0</v>
      </c>
      <c r="Y139" s="1">
        <v>0</v>
      </c>
      <c r="AB139" s="1">
        <v>0</v>
      </c>
      <c r="AE139" s="1">
        <v>20.100000000000001</v>
      </c>
      <c r="AH139" s="1">
        <v>16.5</v>
      </c>
      <c r="AK139" s="1">
        <v>0</v>
      </c>
      <c r="AN139" s="1">
        <v>14.3</v>
      </c>
      <c r="AQ139" s="1">
        <v>49.1</v>
      </c>
      <c r="AR139" s="1"/>
      <c r="AS139" s="1"/>
      <c r="AT139" s="1">
        <f t="shared" si="2"/>
        <v>100</v>
      </c>
      <c r="AU139" s="7">
        <v>1.4944100133673599</v>
      </c>
      <c r="AX139" s="1">
        <v>49.97</v>
      </c>
      <c r="BA139" s="1">
        <v>2.984</v>
      </c>
      <c r="BD139" s="9">
        <v>4.77898442429683</v>
      </c>
      <c r="BG139" s="9">
        <v>2.0551962450592902</v>
      </c>
      <c r="BJ139" s="1">
        <v>24.922000000000001</v>
      </c>
      <c r="BM139" s="1">
        <v>3360</v>
      </c>
      <c r="BP139" s="1">
        <v>15940</v>
      </c>
      <c r="BS139" s="1">
        <v>4209</v>
      </c>
      <c r="BV139" s="1">
        <v>656.8</v>
      </c>
      <c r="BY139" s="1">
        <v>5.9340000000000002</v>
      </c>
      <c r="CB139" s="1">
        <v>0.63419999999999999</v>
      </c>
      <c r="CE139" s="1">
        <v>5.4170000000000003E-2</v>
      </c>
      <c r="CH139" s="1">
        <v>3.2730000000000001</v>
      </c>
      <c r="CL139" s="1">
        <v>2.0499999999999998</v>
      </c>
      <c r="CO139" s="1">
        <v>6.5999999999999899</v>
      </c>
      <c r="CP139" s="1"/>
      <c r="CQ139" s="1"/>
      <c r="CR139" s="5">
        <v>14.679322000000001</v>
      </c>
      <c r="CS139" s="1"/>
      <c r="CT139" s="1"/>
      <c r="CU139" s="5">
        <v>0.54926262943206805</v>
      </c>
      <c r="CX139" s="1">
        <v>1</v>
      </c>
      <c r="DA139" s="1">
        <v>1</v>
      </c>
      <c r="DD139" s="5">
        <v>0.94499999999999995</v>
      </c>
      <c r="DG139" s="1">
        <v>14</v>
      </c>
      <c r="DJ139" s="14">
        <v>2.0778051746719099</v>
      </c>
      <c r="DM139" s="1" t="s">
        <v>100</v>
      </c>
    </row>
    <row r="140" spans="1:117" x14ac:dyDescent="0.4">
      <c r="A140" s="1" t="s">
        <v>121</v>
      </c>
      <c r="B140" s="1">
        <v>139</v>
      </c>
      <c r="C140" s="1" t="s">
        <v>122</v>
      </c>
      <c r="D140" s="5">
        <v>1.25</v>
      </c>
      <c r="E140" s="5"/>
      <c r="F140" s="5"/>
      <c r="G140" s="5">
        <v>3.3</v>
      </c>
      <c r="H140" s="5"/>
      <c r="I140" s="5"/>
      <c r="J140" s="5">
        <v>8.0500000000000007</v>
      </c>
      <c r="K140" s="5"/>
      <c r="L140" s="5"/>
      <c r="M140" s="5">
        <v>4.08</v>
      </c>
      <c r="N140" s="5"/>
      <c r="O140" s="5"/>
      <c r="P140" s="5">
        <v>2.52</v>
      </c>
      <c r="Q140" s="5"/>
      <c r="R140" s="5"/>
      <c r="S140" s="5">
        <v>-25.2</v>
      </c>
      <c r="V140" s="1">
        <v>0</v>
      </c>
      <c r="Y140" s="1">
        <v>0</v>
      </c>
      <c r="AB140" s="1">
        <v>0.7</v>
      </c>
      <c r="AE140" s="1">
        <v>19.899999999999999</v>
      </c>
      <c r="AH140" s="1">
        <v>16.100000000000001</v>
      </c>
      <c r="AK140" s="1">
        <v>0</v>
      </c>
      <c r="AN140" s="1">
        <v>14</v>
      </c>
      <c r="AQ140" s="1">
        <v>49.2</v>
      </c>
      <c r="AR140" s="1"/>
      <c r="AS140" s="1"/>
      <c r="AT140" s="1">
        <f t="shared" si="2"/>
        <v>99.9</v>
      </c>
      <c r="AU140" s="7">
        <v>1.70266739579536</v>
      </c>
      <c r="AX140" s="1">
        <v>50.13</v>
      </c>
      <c r="BA140" s="1">
        <v>2.9820000000000002</v>
      </c>
      <c r="BD140" s="9">
        <v>4.8406923818059102</v>
      </c>
      <c r="BG140" s="9">
        <v>1.8061141700404899</v>
      </c>
      <c r="BJ140" s="1">
        <v>25.251999999999999</v>
      </c>
      <c r="BM140" s="1">
        <v>3159</v>
      </c>
      <c r="BP140" s="1">
        <v>15150</v>
      </c>
      <c r="BS140" s="1">
        <v>3942</v>
      </c>
      <c r="BV140" s="1">
        <v>652.6</v>
      </c>
      <c r="BY140" s="1">
        <v>5.9139999999999997</v>
      </c>
      <c r="CB140" s="1">
        <v>0.63770000000000004</v>
      </c>
      <c r="CE140" s="1">
        <v>5.6270000000000001E-2</v>
      </c>
      <c r="CH140" s="1">
        <v>3.3079999999999998</v>
      </c>
      <c r="CL140" s="1">
        <v>1.25</v>
      </c>
      <c r="CO140" s="1">
        <v>5.85</v>
      </c>
      <c r="CP140" s="1"/>
      <c r="CQ140" s="1"/>
      <c r="CR140" s="5">
        <v>14.476658</v>
      </c>
      <c r="CS140" s="1"/>
      <c r="CT140" s="1"/>
      <c r="CU140" s="5">
        <v>0.52211263124403395</v>
      </c>
      <c r="CX140" s="1">
        <v>1.4285714285714299</v>
      </c>
      <c r="DA140" s="1">
        <v>0.7</v>
      </c>
      <c r="DD140" s="5">
        <v>0.94599999999999995</v>
      </c>
      <c r="DG140" s="1">
        <v>14</v>
      </c>
      <c r="DJ140" s="14">
        <v>2.0076250946657201</v>
      </c>
      <c r="DM140" s="1" t="s">
        <v>100</v>
      </c>
    </row>
    <row r="141" spans="1:117" x14ac:dyDescent="0.4">
      <c r="A141" s="1" t="s">
        <v>121</v>
      </c>
      <c r="B141" s="1">
        <v>140</v>
      </c>
      <c r="C141" s="1" t="s">
        <v>122</v>
      </c>
      <c r="D141" s="5">
        <v>1.25</v>
      </c>
      <c r="E141" s="5">
        <f>AVERAGE(D132:D141)</f>
        <v>1.2629999999999999</v>
      </c>
      <c r="F141" s="5">
        <f>STDEV(D132:D141)</f>
        <v>2.3118054512533001E-2</v>
      </c>
      <c r="G141" s="5">
        <v>3.29</v>
      </c>
      <c r="H141" s="5">
        <f>AVERAGE(G132:G141)</f>
        <v>3.3639999999999999</v>
      </c>
      <c r="I141" s="5">
        <f>STDEV(G132:G141)</f>
        <v>6.8831517328748398E-2</v>
      </c>
      <c r="J141" s="5">
        <v>8</v>
      </c>
      <c r="K141" s="5">
        <f>AVERAGE(J132:J141)</f>
        <v>8.343</v>
      </c>
      <c r="L141" s="5">
        <f>STDEV(J132:J141)</f>
        <v>0.348777229124201</v>
      </c>
      <c r="M141" s="5">
        <v>4.0599999999999996</v>
      </c>
      <c r="N141" s="5">
        <f>AVERAGE(M132:M141)</f>
        <v>4.2009999999999996</v>
      </c>
      <c r="O141" s="5">
        <f>STDEV(M132:M141)</f>
        <v>0.132451248893068</v>
      </c>
      <c r="P141" s="5">
        <v>2.5</v>
      </c>
      <c r="Q141" s="5">
        <f>AVERAGE(P132:P141)</f>
        <v>2.552</v>
      </c>
      <c r="R141" s="5">
        <f>STDEV(P132:P141)</f>
        <v>4.4171383395939803E-2</v>
      </c>
      <c r="S141" s="5">
        <v>-25.16</v>
      </c>
      <c r="T141" s="5">
        <f>AVERAGE(S132:S141)</f>
        <v>-25.634</v>
      </c>
      <c r="U141" s="5">
        <f>STDEV(S132:S141)</f>
        <v>0.74802257838769703</v>
      </c>
      <c r="V141" s="1">
        <v>0</v>
      </c>
      <c r="W141" s="5">
        <f>AVERAGE(V132:V141)</f>
        <v>0</v>
      </c>
      <c r="X141" s="5">
        <f>STDEV(V132:V141)</f>
        <v>0</v>
      </c>
      <c r="Y141" s="1">
        <v>0</v>
      </c>
      <c r="Z141" s="5">
        <f>AVERAGE(Y132:Y141)</f>
        <v>0</v>
      </c>
      <c r="AA141" s="5">
        <f>STDEV(Y132:Y141)</f>
        <v>0</v>
      </c>
      <c r="AB141" s="1">
        <v>1.1000000000000001</v>
      </c>
      <c r="AC141" s="5">
        <f>AVERAGE(AB132:AB141)</f>
        <v>0.9</v>
      </c>
      <c r="AD141" s="5">
        <f>STDEV(AB132:AB141)</f>
        <v>0.49441323247304397</v>
      </c>
      <c r="AE141" s="1">
        <v>19.8</v>
      </c>
      <c r="AF141" s="5">
        <f>AVERAGE(AE132:AE141)</f>
        <v>19.89</v>
      </c>
      <c r="AG141" s="5">
        <f>STDEV(AE132:AE141)</f>
        <v>0.191195071996</v>
      </c>
      <c r="AH141" s="1">
        <v>16.399999999999999</v>
      </c>
      <c r="AI141" s="5">
        <f>AVERAGE(AH132:AH141)</f>
        <v>16.399999999999999</v>
      </c>
      <c r="AJ141" s="5">
        <f>STDEV(AH132:AH141)</f>
        <v>0.15634719199411401</v>
      </c>
      <c r="AK141" s="1">
        <v>0</v>
      </c>
      <c r="AL141" s="5">
        <f>AVERAGE(AK132:AK141)</f>
        <v>0</v>
      </c>
      <c r="AM141" s="5">
        <f>STDEV(AK132:AK141)</f>
        <v>0</v>
      </c>
      <c r="AN141" s="1">
        <v>14</v>
      </c>
      <c r="AO141" s="5">
        <f>AVERAGE(AN132:AN141)</f>
        <v>14.13</v>
      </c>
      <c r="AP141" s="5">
        <f>STDEV(AN132:AN141)</f>
        <v>0.149443411809733</v>
      </c>
      <c r="AQ141" s="1">
        <v>48.6</v>
      </c>
      <c r="AR141" s="5">
        <f>AVERAGE(AQ132:AQ141)</f>
        <v>48.68</v>
      </c>
      <c r="AS141" s="5">
        <f>STDEV(AQ132:AQ141)</f>
        <v>0.393841479673118</v>
      </c>
      <c r="AT141" s="1">
        <f t="shared" si="2"/>
        <v>99.9</v>
      </c>
      <c r="AU141" s="7">
        <v>1.34083728278041</v>
      </c>
      <c r="AV141" s="5">
        <f>AVERAGE(AU132:AU141)</f>
        <v>1.8367359338923299</v>
      </c>
      <c r="AW141" s="5">
        <f>STDEV(AU132:AU141)</f>
        <v>0.319549987037831</v>
      </c>
      <c r="AX141" s="1">
        <v>49.53</v>
      </c>
      <c r="AY141" s="5">
        <f>AVERAGE(AX132:AX141)</f>
        <v>49.866999999999997</v>
      </c>
      <c r="AZ141" s="5">
        <f>STDEV(AX132:AX141)</f>
        <v>0.28538667725658701</v>
      </c>
      <c r="BA141" s="9">
        <v>3.02</v>
      </c>
      <c r="BB141" s="5">
        <f>AVERAGE(BA132:BA141)</f>
        <v>3.0297999999999998</v>
      </c>
      <c r="BC141" s="5">
        <f>STDEV(BA132:BA141)</f>
        <v>2.9047088207483501E-2</v>
      </c>
      <c r="BD141" s="9">
        <v>4.7638004246281804</v>
      </c>
      <c r="BE141" s="5">
        <f>AVERAGE(BD132:BD141)</f>
        <v>4.7688400230068799</v>
      </c>
      <c r="BF141" s="5">
        <f>STDEV(BD132:BD141)</f>
        <v>6.9137289413509398E-2</v>
      </c>
      <c r="BG141" s="9">
        <v>1.9983786585365899</v>
      </c>
      <c r="BH141" s="5">
        <f>AVERAGE(BG132:BG141)</f>
        <v>2.1552231304185199</v>
      </c>
      <c r="BI141" s="5">
        <f>STDEV(BG132:BG141)</f>
        <v>0.189985566120773</v>
      </c>
      <c r="BJ141" s="1">
        <v>25.276</v>
      </c>
      <c r="BK141" s="5">
        <f>AVERAGE(BJ132:BJ141)</f>
        <v>25.165199999999999</v>
      </c>
      <c r="BL141" s="5">
        <f>STDEV(BJ132:BJ141)</f>
        <v>0.70217072947633796</v>
      </c>
      <c r="BM141" s="1">
        <v>3182</v>
      </c>
      <c r="BN141" s="5">
        <f>AVERAGE(BM132:BM141)</f>
        <v>3232.9</v>
      </c>
      <c r="BO141" s="5">
        <f>STDEV(BM132:BM141)</f>
        <v>93.082341086922696</v>
      </c>
      <c r="BP141" s="1">
        <v>15330</v>
      </c>
      <c r="BQ141" s="5">
        <f>AVERAGE(BP132:BP141)</f>
        <v>15519</v>
      </c>
      <c r="BR141" s="5">
        <f>STDEV(BP132:BP141)</f>
        <v>399.45657530644797</v>
      </c>
      <c r="BS141" s="1">
        <v>4059</v>
      </c>
      <c r="BT141" s="5">
        <f>AVERAGE(BS132:BS141)</f>
        <v>4106.2</v>
      </c>
      <c r="BU141" s="5">
        <f>STDEV(BS132:BS141)</f>
        <v>140.43567131529599</v>
      </c>
      <c r="BV141" s="1">
        <v>659.2</v>
      </c>
      <c r="BW141" s="5">
        <f>AVERAGE(BV132:BV141)</f>
        <v>672.85</v>
      </c>
      <c r="BX141" s="5">
        <f>STDEV(BV132:BV141)</f>
        <v>22.3890474215507</v>
      </c>
      <c r="BY141" s="1">
        <v>6.1790000000000003</v>
      </c>
      <c r="BZ141" s="5">
        <f>AVERAGE(BY132:BY141)</f>
        <v>5.9389000000000003</v>
      </c>
      <c r="CA141" s="5">
        <f>STDEV(BY132:BY141)</f>
        <v>0.15001811001786899</v>
      </c>
      <c r="CB141" s="1">
        <v>0.65039999999999998</v>
      </c>
      <c r="CC141" s="5">
        <f>AVERAGE(CB132:CB141)</f>
        <v>0.63943000000000005</v>
      </c>
      <c r="CD141" s="5">
        <f>STDEV(CB132:CB141)</f>
        <v>6.7764379367858899E-3</v>
      </c>
      <c r="CE141" s="1">
        <v>5.3870000000000001E-2</v>
      </c>
      <c r="CF141" s="5">
        <f>AVERAGE(CE132:CE141)</f>
        <v>5.5516999999999997E-2</v>
      </c>
      <c r="CG141" s="5">
        <f>STDEV(CE132:CE141)</f>
        <v>2.1545664683798099E-3</v>
      </c>
      <c r="CH141" s="1">
        <v>3.3530000000000002</v>
      </c>
      <c r="CI141" s="5">
        <f>AVERAGE(CH132:CH141)</f>
        <v>3.3073999999999999</v>
      </c>
      <c r="CJ141" s="5">
        <f>STDEV(CH132:CH141)</f>
        <v>7.77405942863829E-2</v>
      </c>
      <c r="CL141" s="1">
        <v>2.85</v>
      </c>
      <c r="CM141" s="5">
        <f>AVERAGE(CL132:CL141)</f>
        <v>1.84</v>
      </c>
      <c r="CN141" s="5">
        <f>STDEV(CL132:CL141)</f>
        <v>0.64970078583230195</v>
      </c>
      <c r="CO141" s="1">
        <v>5.3</v>
      </c>
      <c r="CP141" s="5">
        <f>AVERAGE(CO132:CO141)</f>
        <v>5.7050000000000001</v>
      </c>
      <c r="CQ141" s="5">
        <f>STDEV(CO132:CO141)</f>
        <v>0.70806857797187195</v>
      </c>
      <c r="CR141" s="5">
        <v>14.188783000000001</v>
      </c>
      <c r="CS141" s="5">
        <f>AVERAGE(CR132:CR141)</f>
        <v>14.303933000000001</v>
      </c>
      <c r="CT141" s="5">
        <f>STDEV(CR132:CR141)</f>
        <v>0.46558840938226898</v>
      </c>
      <c r="CU141" s="5">
        <v>0.47427365687388401</v>
      </c>
      <c r="CV141" s="5">
        <f>AVERAGE(CU132:CU141)</f>
        <v>0.54306634134399201</v>
      </c>
      <c r="CW141" s="5">
        <f>STDEV(CU132:CU141)</f>
        <v>3.16761421690347E-2</v>
      </c>
      <c r="CX141" s="1">
        <v>1.25</v>
      </c>
      <c r="CY141" s="5">
        <f>AVERAGE(CX132:CX141)</f>
        <v>1.2279365079365101</v>
      </c>
      <c r="CZ141" s="5">
        <f>STDEV(CX132:CX141)</f>
        <v>0.17872628989519301</v>
      </c>
      <c r="DA141" s="1">
        <v>0.8</v>
      </c>
      <c r="DB141" s="5">
        <f>AVERAGE(DA132:DA141)</f>
        <v>0.83</v>
      </c>
      <c r="DC141" s="5">
        <f>STDEV(DA132:DA141)</f>
        <v>0.120133670406893</v>
      </c>
      <c r="DD141" s="5">
        <v>0.95399999999999996</v>
      </c>
      <c r="DE141" s="5">
        <f>AVERAGE(DD132:DD141)</f>
        <v>0.94569999999999999</v>
      </c>
      <c r="DF141" s="5">
        <f>STDEV(DD132:DD141)</f>
        <v>5.6381636096240499E-3</v>
      </c>
      <c r="DG141" s="1">
        <v>14</v>
      </c>
      <c r="DH141" s="5">
        <f>AVERAGE(DG132:DG141)</f>
        <v>14</v>
      </c>
      <c r="DI141" s="5">
        <f>STDEV(DG132:DG141)</f>
        <v>0</v>
      </c>
      <c r="DJ141" s="14">
        <v>2.2221161930987701</v>
      </c>
      <c r="DK141" s="5">
        <f>AVERAGE(DJ132:DJ141)</f>
        <v>2.0516952615751198</v>
      </c>
      <c r="DL141" s="5">
        <f>STDEV(DJ132:DJ141)</f>
        <v>0.145601592192144</v>
      </c>
      <c r="DM141" s="1" t="s">
        <v>100</v>
      </c>
    </row>
    <row r="142" spans="1:117" x14ac:dyDescent="0.4">
      <c r="A142" s="1" t="s">
        <v>123</v>
      </c>
      <c r="B142" s="1">
        <v>141</v>
      </c>
      <c r="C142" s="1" t="s">
        <v>124</v>
      </c>
      <c r="D142" s="5">
        <v>1.17</v>
      </c>
      <c r="E142" s="5"/>
      <c r="F142" s="5"/>
      <c r="G142" s="5">
        <v>3.17</v>
      </c>
      <c r="H142" s="5"/>
      <c r="I142" s="5"/>
      <c r="J142" s="5">
        <v>8.09</v>
      </c>
      <c r="K142" s="5"/>
      <c r="L142" s="5"/>
      <c r="M142" s="5">
        <v>4.0199999999999996</v>
      </c>
      <c r="N142" s="5"/>
      <c r="O142" s="5"/>
      <c r="P142" s="5">
        <v>2.39</v>
      </c>
      <c r="Q142" s="5"/>
      <c r="R142" s="5"/>
      <c r="S142" s="5">
        <v>-27.67</v>
      </c>
      <c r="V142" s="1">
        <v>0.3</v>
      </c>
      <c r="Y142" s="1">
        <v>2.4</v>
      </c>
      <c r="AB142" s="1">
        <v>0</v>
      </c>
      <c r="AE142" s="1">
        <v>17.399999999999999</v>
      </c>
      <c r="AH142" s="1">
        <v>16.100000000000001</v>
      </c>
      <c r="AK142" s="1">
        <v>0</v>
      </c>
      <c r="AN142" s="1">
        <v>14.3</v>
      </c>
      <c r="AQ142" s="1">
        <v>49.5</v>
      </c>
      <c r="AR142" s="1"/>
      <c r="AS142" s="1"/>
      <c r="AT142" s="1">
        <f t="shared" si="2"/>
        <v>100</v>
      </c>
      <c r="AU142" s="7">
        <v>4.06231012273666</v>
      </c>
      <c r="AX142" s="1">
        <v>76.900000000000006</v>
      </c>
      <c r="BA142" s="1">
        <v>5.4720000000000004</v>
      </c>
      <c r="BD142" s="9">
        <v>3.7871270754774402</v>
      </c>
      <c r="BG142" s="9">
        <v>0.68312241035856602</v>
      </c>
      <c r="BJ142" s="1">
        <v>2.0430000000000001</v>
      </c>
      <c r="BM142" s="1">
        <v>5324</v>
      </c>
      <c r="BP142" s="1">
        <v>5224</v>
      </c>
      <c r="BS142" s="1">
        <v>4396</v>
      </c>
      <c r="BV142" s="1">
        <v>619.29999999999995</v>
      </c>
      <c r="BY142" s="1">
        <v>10.53</v>
      </c>
      <c r="CB142" s="1">
        <v>1.0580000000000001</v>
      </c>
      <c r="CE142" s="1">
        <v>0.28699999999999998</v>
      </c>
      <c r="CH142" s="1">
        <v>5.64</v>
      </c>
      <c r="CL142" s="1">
        <v>3.2</v>
      </c>
      <c r="CO142" s="1">
        <v>5.95</v>
      </c>
      <c r="CP142" s="1"/>
      <c r="CQ142" s="1"/>
      <c r="CR142" s="5">
        <v>15.351798</v>
      </c>
      <c r="CS142" s="1"/>
      <c r="CT142" s="1"/>
      <c r="CU142" s="5">
        <v>0.56525652565256501</v>
      </c>
      <c r="CX142" s="1">
        <v>5</v>
      </c>
      <c r="DA142" s="1">
        <v>0.2</v>
      </c>
      <c r="DD142" s="5">
        <v>0.90100000000000002</v>
      </c>
      <c r="DG142" s="1">
        <v>14</v>
      </c>
      <c r="DJ142" s="14">
        <v>1.2624249108316099</v>
      </c>
      <c r="DM142" s="1" t="s">
        <v>100</v>
      </c>
    </row>
    <row r="143" spans="1:117" x14ac:dyDescent="0.4">
      <c r="A143" s="1" t="s">
        <v>123</v>
      </c>
      <c r="B143" s="1">
        <v>142</v>
      </c>
      <c r="C143" s="1" t="s">
        <v>124</v>
      </c>
      <c r="D143" s="5">
        <v>1.21</v>
      </c>
      <c r="E143" s="5"/>
      <c r="F143" s="5"/>
      <c r="G143" s="5">
        <v>3.24</v>
      </c>
      <c r="H143" s="5"/>
      <c r="I143" s="5"/>
      <c r="J143" s="5">
        <v>7.94</v>
      </c>
      <c r="K143" s="5"/>
      <c r="L143" s="5"/>
      <c r="M143" s="5">
        <v>4.01</v>
      </c>
      <c r="N143" s="5"/>
      <c r="O143" s="5"/>
      <c r="P143" s="5">
        <v>2.4500000000000002</v>
      </c>
      <c r="Q143" s="5"/>
      <c r="R143" s="5"/>
      <c r="S143" s="5">
        <v>-29.6</v>
      </c>
      <c r="V143" s="1">
        <v>0</v>
      </c>
      <c r="Y143" s="1">
        <v>1.1000000000000001</v>
      </c>
      <c r="AB143" s="1">
        <v>0</v>
      </c>
      <c r="AE143" s="1">
        <v>18.899999999999999</v>
      </c>
      <c r="AH143" s="1">
        <v>15.8</v>
      </c>
      <c r="AK143" s="1">
        <v>0</v>
      </c>
      <c r="AN143" s="1">
        <v>13.6</v>
      </c>
      <c r="AQ143" s="1">
        <v>50.7</v>
      </c>
      <c r="AR143" s="1"/>
      <c r="AS143" s="1"/>
      <c r="AT143" s="1">
        <f t="shared" si="2"/>
        <v>100.1</v>
      </c>
      <c r="AU143" s="7">
        <v>4.10879207680156</v>
      </c>
      <c r="AX143" s="1">
        <v>74.19</v>
      </c>
      <c r="BA143" s="1">
        <v>5.4189999999999996</v>
      </c>
      <c r="BD143" s="9">
        <v>3.8616465261823798</v>
      </c>
      <c r="BG143" s="9">
        <v>0.70482703777335998</v>
      </c>
      <c r="BJ143" s="1">
        <v>1.9830000000000001</v>
      </c>
      <c r="BM143" s="1">
        <v>5161</v>
      </c>
      <c r="BP143" s="1">
        <v>5059</v>
      </c>
      <c r="BS143" s="1">
        <v>4053</v>
      </c>
      <c r="BV143" s="1">
        <v>617</v>
      </c>
      <c r="BY143" s="1">
        <v>10.4</v>
      </c>
      <c r="CB143" s="1">
        <v>1.0609999999999999</v>
      </c>
      <c r="CE143" s="1">
        <v>0.28439999999999999</v>
      </c>
      <c r="CH143" s="1">
        <v>5.7380000000000004</v>
      </c>
      <c r="CL143" s="1">
        <v>3.8</v>
      </c>
      <c r="CO143" s="1">
        <v>5.0999999999999996</v>
      </c>
      <c r="CP143" s="1"/>
      <c r="CQ143" s="1"/>
      <c r="CR143" s="5">
        <v>15.308040999999999</v>
      </c>
      <c r="CS143" s="1"/>
      <c r="CT143" s="1"/>
      <c r="CU143" s="5">
        <v>0.58161576651120805</v>
      </c>
      <c r="CX143" s="1">
        <v>1.25</v>
      </c>
      <c r="DA143" s="1">
        <v>0.8</v>
      </c>
      <c r="DD143" s="5">
        <v>0.89800000000000002</v>
      </c>
      <c r="DG143" s="1">
        <v>14</v>
      </c>
      <c r="DJ143" s="14">
        <v>1.22713721254471</v>
      </c>
      <c r="DM143" s="1" t="s">
        <v>100</v>
      </c>
    </row>
    <row r="144" spans="1:117" x14ac:dyDescent="0.4">
      <c r="A144" s="1" t="s">
        <v>123</v>
      </c>
      <c r="B144" s="1">
        <v>143</v>
      </c>
      <c r="C144" s="1" t="s">
        <v>124</v>
      </c>
      <c r="D144" s="5">
        <v>1.2</v>
      </c>
      <c r="E144" s="5"/>
      <c r="F144" s="5"/>
      <c r="G144" s="5">
        <v>3.13</v>
      </c>
      <c r="H144" s="5"/>
      <c r="I144" s="5"/>
      <c r="J144" s="5">
        <v>7.32</v>
      </c>
      <c r="K144" s="5"/>
      <c r="L144" s="5"/>
      <c r="M144" s="5">
        <v>3.75</v>
      </c>
      <c r="N144" s="5"/>
      <c r="O144" s="5"/>
      <c r="P144" s="5">
        <v>2.39</v>
      </c>
      <c r="Q144" s="5"/>
      <c r="R144" s="5"/>
      <c r="S144" s="5">
        <v>-29.4</v>
      </c>
      <c r="V144" s="1">
        <v>0.9</v>
      </c>
      <c r="Y144" s="1">
        <v>1.1000000000000001</v>
      </c>
      <c r="AB144" s="1">
        <v>0</v>
      </c>
      <c r="AE144" s="1">
        <v>19</v>
      </c>
      <c r="AH144" s="1">
        <v>15.3</v>
      </c>
      <c r="AK144" s="1">
        <v>0</v>
      </c>
      <c r="AN144" s="1">
        <v>14.1</v>
      </c>
      <c r="AQ144" s="1">
        <v>49.6</v>
      </c>
      <c r="AR144" s="1"/>
      <c r="AS144" s="1"/>
      <c r="AT144" s="1">
        <f t="shared" si="2"/>
        <v>100</v>
      </c>
      <c r="AU144" s="7">
        <v>5.0457224450115401</v>
      </c>
      <c r="AX144" s="1">
        <v>77.33</v>
      </c>
      <c r="BA144" s="1">
        <v>5.4660000000000002</v>
      </c>
      <c r="BD144" s="9">
        <v>3.5950960901258902</v>
      </c>
      <c r="BG144" s="9">
        <v>0.73078039603960399</v>
      </c>
      <c r="BJ144" s="1">
        <v>1.8859999999999999</v>
      </c>
      <c r="BM144" s="1">
        <v>5293</v>
      </c>
      <c r="BP144" s="1">
        <v>5136</v>
      </c>
      <c r="BS144" s="1">
        <v>4267</v>
      </c>
      <c r="BV144" s="1">
        <v>636.5</v>
      </c>
      <c r="BY144" s="1">
        <v>10.79</v>
      </c>
      <c r="CB144" s="1">
        <v>1.085</v>
      </c>
      <c r="CE144" s="1">
        <v>0.28949999999999998</v>
      </c>
      <c r="CH144" s="1">
        <v>5.9569999999999999</v>
      </c>
      <c r="CL144" s="1">
        <v>3.65</v>
      </c>
      <c r="CO144" s="1">
        <v>7.55</v>
      </c>
      <c r="CP144" s="1"/>
      <c r="CQ144" s="1"/>
      <c r="CR144" s="5">
        <v>14.145026</v>
      </c>
      <c r="CS144" s="1"/>
      <c r="CT144" s="1"/>
      <c r="CU144" s="5">
        <v>0.57440573103223702</v>
      </c>
      <c r="CX144" s="1">
        <v>1.875</v>
      </c>
      <c r="DA144" s="1">
        <v>0.53333333333333299</v>
      </c>
      <c r="DD144" s="5">
        <v>0.89300000000000002</v>
      </c>
      <c r="DG144" s="1">
        <v>14</v>
      </c>
      <c r="DJ144" s="14">
        <v>1.22543179817172</v>
      </c>
      <c r="DM144" s="1" t="s">
        <v>100</v>
      </c>
    </row>
    <row r="145" spans="1:117" x14ac:dyDescent="0.4">
      <c r="A145" s="1" t="s">
        <v>123</v>
      </c>
      <c r="B145" s="1">
        <v>144</v>
      </c>
      <c r="C145" s="1" t="s">
        <v>124</v>
      </c>
      <c r="D145" s="5">
        <v>1.2</v>
      </c>
      <c r="E145" s="5"/>
      <c r="F145" s="5"/>
      <c r="G145" s="5">
        <v>3.07</v>
      </c>
      <c r="H145" s="5"/>
      <c r="I145" s="5"/>
      <c r="J145" s="5">
        <v>7.04</v>
      </c>
      <c r="K145" s="5"/>
      <c r="L145" s="5"/>
      <c r="M145" s="5">
        <v>3.65</v>
      </c>
      <c r="N145" s="5"/>
      <c r="O145" s="5"/>
      <c r="P145" s="5">
        <v>2.37</v>
      </c>
      <c r="Q145" s="5"/>
      <c r="R145" s="5"/>
      <c r="S145" s="5">
        <v>-28.69</v>
      </c>
      <c r="V145" s="1">
        <v>0</v>
      </c>
      <c r="Y145" s="1">
        <v>0.4</v>
      </c>
      <c r="AB145" s="1">
        <v>0</v>
      </c>
      <c r="AE145" s="1">
        <v>19</v>
      </c>
      <c r="AH145" s="1">
        <v>15.3</v>
      </c>
      <c r="AK145" s="1">
        <v>0</v>
      </c>
      <c r="AN145" s="1">
        <v>13.9</v>
      </c>
      <c r="AQ145" s="1">
        <v>51.5</v>
      </c>
      <c r="AR145" s="1"/>
      <c r="AS145" s="1"/>
      <c r="AT145" s="1">
        <f t="shared" si="2"/>
        <v>100.1</v>
      </c>
      <c r="AU145" s="7">
        <v>3.8335459958682701</v>
      </c>
      <c r="AX145" s="1">
        <v>77.3</v>
      </c>
      <c r="BA145" s="1">
        <v>5.4169999999999998</v>
      </c>
      <c r="BD145" s="9">
        <v>3.6149768058309002</v>
      </c>
      <c r="BG145" s="9">
        <v>0.72849464285714305</v>
      </c>
      <c r="BJ145" s="1">
        <v>1.952</v>
      </c>
      <c r="BM145" s="1">
        <v>5434</v>
      </c>
      <c r="BP145" s="1">
        <v>5325</v>
      </c>
      <c r="BS145" s="1">
        <v>4341</v>
      </c>
      <c r="BV145" s="1">
        <v>630.1</v>
      </c>
      <c r="BY145" s="1">
        <v>10.54</v>
      </c>
      <c r="CB145" s="1">
        <v>1.069</v>
      </c>
      <c r="CE145" s="1">
        <v>0.28939999999999999</v>
      </c>
      <c r="CH145" s="1">
        <v>5.8449999999999998</v>
      </c>
      <c r="CL145" s="1">
        <v>3.25</v>
      </c>
      <c r="CO145" s="1">
        <v>6.4999999999999902</v>
      </c>
      <c r="CP145" s="1"/>
      <c r="CQ145" s="1"/>
      <c r="CR145" s="5">
        <v>15.577491999999999</v>
      </c>
      <c r="CS145" s="1"/>
      <c r="CT145" s="1"/>
      <c r="CU145" s="5">
        <v>0.52838557066824399</v>
      </c>
      <c r="CX145" s="1">
        <v>1.6666666666666701</v>
      </c>
      <c r="DA145" s="1">
        <v>0.6</v>
      </c>
      <c r="DD145" s="5">
        <v>0.89100000000000001</v>
      </c>
      <c r="DG145" s="1">
        <v>14</v>
      </c>
      <c r="DJ145" s="14">
        <v>1.2063365621548101</v>
      </c>
      <c r="DM145" s="1" t="s">
        <v>100</v>
      </c>
    </row>
    <row r="146" spans="1:117" x14ac:dyDescent="0.4">
      <c r="A146" s="1" t="s">
        <v>123</v>
      </c>
      <c r="B146" s="1">
        <v>145</v>
      </c>
      <c r="C146" s="1" t="s">
        <v>124</v>
      </c>
      <c r="D146" s="5">
        <v>1.19</v>
      </c>
      <c r="E146" s="5"/>
      <c r="F146" s="5"/>
      <c r="G146" s="5">
        <v>3.03</v>
      </c>
      <c r="H146" s="5"/>
      <c r="I146" s="5"/>
      <c r="J146" s="5">
        <v>6.93</v>
      </c>
      <c r="K146" s="5"/>
      <c r="L146" s="5"/>
      <c r="M146" s="5">
        <v>3.6</v>
      </c>
      <c r="N146" s="5"/>
      <c r="O146" s="5"/>
      <c r="P146" s="5">
        <v>2.34</v>
      </c>
      <c r="Q146" s="5"/>
      <c r="R146" s="5"/>
      <c r="S146" s="5">
        <v>-29.56</v>
      </c>
      <c r="V146" s="1">
        <v>0</v>
      </c>
      <c r="Y146" s="1">
        <v>0.8</v>
      </c>
      <c r="AB146" s="1">
        <v>1.8</v>
      </c>
      <c r="AE146" s="1">
        <v>17.8</v>
      </c>
      <c r="AH146" s="1">
        <v>15.5</v>
      </c>
      <c r="AK146" s="1">
        <v>0</v>
      </c>
      <c r="AN146" s="1">
        <v>14.8</v>
      </c>
      <c r="AQ146" s="1">
        <v>49.3</v>
      </c>
      <c r="AR146" s="1"/>
      <c r="AS146" s="1"/>
      <c r="AT146" s="1">
        <f t="shared" si="2"/>
        <v>100</v>
      </c>
      <c r="AU146" s="7">
        <v>5.0507352047636402</v>
      </c>
      <c r="AX146" s="1">
        <v>77.569999999999993</v>
      </c>
      <c r="BA146" s="9">
        <v>5.44</v>
      </c>
      <c r="BD146" s="9">
        <v>3.82410445040906</v>
      </c>
      <c r="BG146" s="9">
        <v>0.64429044265593605</v>
      </c>
      <c r="BJ146" s="1">
        <v>1.9</v>
      </c>
      <c r="BM146" s="1">
        <v>5281</v>
      </c>
      <c r="BP146" s="1">
        <v>5177</v>
      </c>
      <c r="BS146" s="1">
        <v>4181</v>
      </c>
      <c r="BV146" s="1">
        <v>644.6</v>
      </c>
      <c r="BY146" s="1">
        <v>10.85</v>
      </c>
      <c r="CB146" s="1">
        <v>1.1020000000000001</v>
      </c>
      <c r="CE146" s="1">
        <v>0.29599999999999999</v>
      </c>
      <c r="CH146" s="1">
        <v>5.9690000000000003</v>
      </c>
      <c r="CL146" s="1">
        <v>3.45</v>
      </c>
      <c r="CO146" s="1">
        <v>5.5</v>
      </c>
      <c r="CP146" s="1"/>
      <c r="CQ146" s="1"/>
      <c r="CR146" s="5">
        <v>16.199301999999999</v>
      </c>
      <c r="CS146" s="1"/>
      <c r="CT146" s="1"/>
      <c r="CU146" s="5">
        <v>0.60605629798123395</v>
      </c>
      <c r="CX146" s="1">
        <v>1.5625</v>
      </c>
      <c r="DA146" s="1">
        <v>0.64</v>
      </c>
      <c r="DD146" s="5">
        <v>0.90500000000000003</v>
      </c>
      <c r="DG146" s="1">
        <v>14</v>
      </c>
      <c r="DJ146" s="14">
        <v>1.19237942423706</v>
      </c>
      <c r="DM146" s="1" t="s">
        <v>100</v>
      </c>
    </row>
    <row r="147" spans="1:117" x14ac:dyDescent="0.4">
      <c r="A147" s="1" t="s">
        <v>123</v>
      </c>
      <c r="B147" s="1">
        <v>146</v>
      </c>
      <c r="C147" s="1" t="s">
        <v>124</v>
      </c>
      <c r="D147" s="5">
        <v>1.17</v>
      </c>
      <c r="E147" s="5"/>
      <c r="F147" s="5"/>
      <c r="G147" s="5">
        <v>2.99</v>
      </c>
      <c r="H147" s="5"/>
      <c r="I147" s="5"/>
      <c r="J147" s="5">
        <v>6.83</v>
      </c>
      <c r="K147" s="5"/>
      <c r="L147" s="5"/>
      <c r="M147" s="5">
        <v>3.55</v>
      </c>
      <c r="N147" s="5"/>
      <c r="O147" s="5"/>
      <c r="P147" s="5">
        <v>2.31</v>
      </c>
      <c r="Q147" s="5"/>
      <c r="R147" s="5"/>
      <c r="S147" s="5">
        <v>-29.82</v>
      </c>
      <c r="V147" s="1">
        <v>0.2</v>
      </c>
      <c r="Y147" s="1">
        <v>1.1000000000000001</v>
      </c>
      <c r="AB147" s="1">
        <v>0.2</v>
      </c>
      <c r="AE147" s="1">
        <v>18.899999999999999</v>
      </c>
      <c r="AH147" s="1">
        <v>15.5</v>
      </c>
      <c r="AK147" s="1">
        <v>0</v>
      </c>
      <c r="AN147" s="1">
        <v>13.9</v>
      </c>
      <c r="AQ147" s="1">
        <v>50.2</v>
      </c>
      <c r="AR147" s="1"/>
      <c r="AS147" s="1"/>
      <c r="AT147" s="1">
        <f t="shared" si="2"/>
        <v>100</v>
      </c>
      <c r="AU147" s="7">
        <v>3.4976910924778202</v>
      </c>
      <c r="AX147" s="1">
        <v>77.44</v>
      </c>
      <c r="BA147" s="1">
        <v>5.5030000000000001</v>
      </c>
      <c r="BD147" s="9">
        <v>3.7674526581102499</v>
      </c>
      <c r="BG147" s="9">
        <v>0.67743645418326703</v>
      </c>
      <c r="BJ147" s="1">
        <v>1.9019999999999999</v>
      </c>
      <c r="BM147" s="1">
        <v>5333</v>
      </c>
      <c r="BP147" s="1">
        <v>5257</v>
      </c>
      <c r="BS147" s="1">
        <v>4273</v>
      </c>
      <c r="BV147" s="1">
        <v>638.20000000000005</v>
      </c>
      <c r="BY147" s="1">
        <v>10.81</v>
      </c>
      <c r="CB147" s="1">
        <v>1.08</v>
      </c>
      <c r="CE147" s="1">
        <v>0.29399999999999998</v>
      </c>
      <c r="CH147" s="1">
        <v>5.8639999999999999</v>
      </c>
      <c r="CL147" s="1">
        <v>4.9000000000000004</v>
      </c>
      <c r="CO147" s="1">
        <v>5.85</v>
      </c>
      <c r="CP147" s="1"/>
      <c r="CQ147" s="1"/>
      <c r="CR147" s="5">
        <v>15.913729999999999</v>
      </c>
      <c r="CS147" s="1"/>
      <c r="CT147" s="1"/>
      <c r="CU147" s="5">
        <v>0.55426917510853801</v>
      </c>
      <c r="CX147" s="1">
        <v>1.25</v>
      </c>
      <c r="DA147" s="1">
        <v>0.8</v>
      </c>
      <c r="DD147" s="5">
        <v>0.89800000000000002</v>
      </c>
      <c r="DG147" s="1">
        <v>14</v>
      </c>
      <c r="DJ147" s="14">
        <v>1.31134926175616</v>
      </c>
      <c r="DM147" s="1" t="s">
        <v>100</v>
      </c>
    </row>
    <row r="148" spans="1:117" x14ac:dyDescent="0.4">
      <c r="A148" s="1" t="s">
        <v>123</v>
      </c>
      <c r="B148" s="1">
        <v>147</v>
      </c>
      <c r="C148" s="1" t="s">
        <v>124</v>
      </c>
      <c r="D148" s="5">
        <v>1.17</v>
      </c>
      <c r="E148" s="5"/>
      <c r="F148" s="5"/>
      <c r="G148" s="5">
        <v>2.96</v>
      </c>
      <c r="H148" s="5"/>
      <c r="I148" s="5"/>
      <c r="J148" s="5">
        <v>6.75</v>
      </c>
      <c r="K148" s="5"/>
      <c r="L148" s="5"/>
      <c r="M148" s="5">
        <v>3.52</v>
      </c>
      <c r="N148" s="5"/>
      <c r="O148" s="5"/>
      <c r="P148" s="5">
        <v>2.29</v>
      </c>
      <c r="Q148" s="5"/>
      <c r="R148" s="5"/>
      <c r="S148" s="5">
        <v>-31.11</v>
      </c>
      <c r="V148" s="1">
        <v>0.7</v>
      </c>
      <c r="Y148" s="1">
        <v>0.1</v>
      </c>
      <c r="AB148" s="1">
        <v>0</v>
      </c>
      <c r="AE148" s="1">
        <v>19.100000000000001</v>
      </c>
      <c r="AH148" s="1">
        <v>16</v>
      </c>
      <c r="AK148" s="1">
        <v>0</v>
      </c>
      <c r="AN148" s="1">
        <v>14.4</v>
      </c>
      <c r="AQ148" s="1">
        <v>49.8</v>
      </c>
      <c r="AR148" s="1"/>
      <c r="AS148" s="1"/>
      <c r="AT148" s="1">
        <f t="shared" si="2"/>
        <v>100.1</v>
      </c>
      <c r="AU148" s="7">
        <v>3.5660469072791301</v>
      </c>
      <c r="AX148" s="1">
        <v>77.459999999999994</v>
      </c>
      <c r="BA148" s="1">
        <v>5.4530000000000003</v>
      </c>
      <c r="BD148" s="9">
        <v>3.7051766421416099</v>
      </c>
      <c r="BG148" s="9">
        <v>0.61043993963782694</v>
      </c>
      <c r="BJ148" s="1">
        <v>1.925</v>
      </c>
      <c r="BM148" s="1">
        <v>5251</v>
      </c>
      <c r="BP148" s="1">
        <v>5215</v>
      </c>
      <c r="BS148" s="1">
        <v>4316</v>
      </c>
      <c r="BV148" s="1">
        <v>662</v>
      </c>
      <c r="BY148" s="1">
        <v>11.19</v>
      </c>
      <c r="CB148" s="1">
        <v>1.1220000000000001</v>
      </c>
      <c r="CE148" s="1">
        <v>0.30530000000000002</v>
      </c>
      <c r="CH148" s="1">
        <v>6.0919999999999996</v>
      </c>
      <c r="CL148" s="1">
        <v>4.55</v>
      </c>
      <c r="CO148" s="1">
        <v>5.05</v>
      </c>
      <c r="CP148" s="1"/>
      <c r="CQ148" s="1"/>
      <c r="CR148" s="5">
        <v>16.058819</v>
      </c>
      <c r="CS148" s="1"/>
      <c r="CT148" s="1"/>
      <c r="CU148" s="5">
        <v>0.55958697834504501</v>
      </c>
      <c r="CX148" s="1">
        <v>1.25</v>
      </c>
      <c r="DA148" s="1">
        <v>0.8</v>
      </c>
      <c r="DD148" s="5">
        <v>0.90100000000000002</v>
      </c>
      <c r="DG148" s="1">
        <v>14</v>
      </c>
      <c r="DJ148" s="14">
        <v>1.24712386851376</v>
      </c>
      <c r="DM148" s="1" t="s">
        <v>100</v>
      </c>
    </row>
    <row r="149" spans="1:117" x14ac:dyDescent="0.4">
      <c r="A149" s="1" t="s">
        <v>123</v>
      </c>
      <c r="B149" s="1">
        <v>148</v>
      </c>
      <c r="C149" s="1" t="s">
        <v>124</v>
      </c>
      <c r="D149" s="5">
        <v>1.1599999999999999</v>
      </c>
      <c r="E149" s="5"/>
      <c r="F149" s="5"/>
      <c r="G149" s="5">
        <v>2.93</v>
      </c>
      <c r="H149" s="5"/>
      <c r="I149" s="5"/>
      <c r="J149" s="5">
        <v>6.69</v>
      </c>
      <c r="K149" s="5"/>
      <c r="L149" s="5"/>
      <c r="M149" s="5">
        <v>3.49</v>
      </c>
      <c r="N149" s="5"/>
      <c r="O149" s="5"/>
      <c r="P149" s="5">
        <v>2.27</v>
      </c>
      <c r="Q149" s="5"/>
      <c r="R149" s="5"/>
      <c r="S149" s="5">
        <v>-29.99</v>
      </c>
      <c r="V149" s="1">
        <v>0.7</v>
      </c>
      <c r="Y149" s="1">
        <v>0.4</v>
      </c>
      <c r="AB149" s="1">
        <v>0</v>
      </c>
      <c r="AE149" s="1">
        <v>18.7</v>
      </c>
      <c r="AH149" s="1">
        <v>15.6</v>
      </c>
      <c r="AK149" s="1">
        <v>0</v>
      </c>
      <c r="AN149" s="1">
        <v>14.4</v>
      </c>
      <c r="AQ149" s="1">
        <v>50.3</v>
      </c>
      <c r="AR149" s="1"/>
      <c r="AS149" s="1"/>
      <c r="AT149" s="1">
        <f t="shared" si="2"/>
        <v>100.1</v>
      </c>
      <c r="AU149" s="7">
        <v>3.3924231376837999</v>
      </c>
      <c r="AX149" s="1">
        <v>77.489999999999995</v>
      </c>
      <c r="BA149" s="1">
        <v>5.5030000000000001</v>
      </c>
      <c r="BD149" s="9">
        <v>3.7295109164510101</v>
      </c>
      <c r="BG149" s="9">
        <v>0.6378741</v>
      </c>
      <c r="BJ149" s="1">
        <v>1.9279999999999999</v>
      </c>
      <c r="BM149" s="1">
        <v>5171</v>
      </c>
      <c r="BP149" s="1">
        <v>5072</v>
      </c>
      <c r="BS149" s="1">
        <v>4153</v>
      </c>
      <c r="BV149" s="1">
        <v>623.6</v>
      </c>
      <c r="BY149" s="1">
        <v>10.76</v>
      </c>
      <c r="CB149" s="1">
        <v>1.0609999999999999</v>
      </c>
      <c r="CE149" s="1">
        <v>0.28820000000000001</v>
      </c>
      <c r="CH149" s="1">
        <v>5.649</v>
      </c>
      <c r="CL149" s="1">
        <v>6.2999999999999901</v>
      </c>
      <c r="CO149" s="1">
        <v>5.05</v>
      </c>
      <c r="CP149" s="1"/>
      <c r="CQ149" s="1"/>
      <c r="CR149" s="5">
        <v>16.284513</v>
      </c>
      <c r="CS149" s="1"/>
      <c r="CT149" s="1"/>
      <c r="CU149" s="5">
        <v>0.68264743317776799</v>
      </c>
      <c r="CX149" s="1">
        <v>1.6</v>
      </c>
      <c r="DA149" s="1">
        <v>0.625</v>
      </c>
      <c r="DD149" s="5">
        <v>0.89200000000000002</v>
      </c>
      <c r="DG149" s="1">
        <v>14</v>
      </c>
      <c r="DJ149" s="14">
        <v>1.24619453880663</v>
      </c>
      <c r="DM149" s="1" t="s">
        <v>100</v>
      </c>
    </row>
    <row r="150" spans="1:117" x14ac:dyDescent="0.4">
      <c r="A150" s="1" t="s">
        <v>123</v>
      </c>
      <c r="B150" s="1">
        <v>149</v>
      </c>
      <c r="C150" s="1" t="s">
        <v>124</v>
      </c>
      <c r="D150" s="5">
        <v>1.1499999999999999</v>
      </c>
      <c r="E150" s="5"/>
      <c r="F150" s="5"/>
      <c r="G150" s="5">
        <v>2.91</v>
      </c>
      <c r="H150" s="5"/>
      <c r="I150" s="5"/>
      <c r="J150" s="5">
        <v>6.63</v>
      </c>
      <c r="K150" s="5"/>
      <c r="L150" s="5"/>
      <c r="M150" s="5">
        <v>3.46</v>
      </c>
      <c r="N150" s="5"/>
      <c r="O150" s="5"/>
      <c r="P150" s="5">
        <v>2.25</v>
      </c>
      <c r="Q150" s="5"/>
      <c r="R150" s="5"/>
      <c r="S150" s="5">
        <v>-30.07</v>
      </c>
      <c r="V150" s="1">
        <v>1.1000000000000001</v>
      </c>
      <c r="Y150" s="1">
        <v>0.8</v>
      </c>
      <c r="AB150" s="1">
        <v>0</v>
      </c>
      <c r="AE150" s="1">
        <v>18.5</v>
      </c>
      <c r="AH150" s="1">
        <v>15</v>
      </c>
      <c r="AK150" s="1">
        <v>0</v>
      </c>
      <c r="AN150" s="1">
        <v>14.2</v>
      </c>
      <c r="AQ150" s="1">
        <v>50.4</v>
      </c>
      <c r="AR150" s="1"/>
      <c r="AS150" s="1"/>
      <c r="AT150" s="1">
        <f t="shared" si="2"/>
        <v>100</v>
      </c>
      <c r="AU150" s="7">
        <v>4.2555292259083703</v>
      </c>
      <c r="AX150" s="1">
        <v>77.55</v>
      </c>
      <c r="BA150" s="1">
        <v>5.399</v>
      </c>
      <c r="BD150" s="9">
        <v>3.8184104294882601</v>
      </c>
      <c r="BG150" s="9">
        <v>0.65805808383233499</v>
      </c>
      <c r="BJ150" s="1">
        <v>1.98</v>
      </c>
      <c r="BM150" s="1">
        <v>5392</v>
      </c>
      <c r="BP150" s="1">
        <v>5267</v>
      </c>
      <c r="BS150" s="1">
        <v>4309</v>
      </c>
      <c r="BV150" s="1">
        <v>637.29999999999995</v>
      </c>
      <c r="BY150" s="1">
        <v>10.92</v>
      </c>
      <c r="CB150" s="1">
        <v>1.097</v>
      </c>
      <c r="CE150" s="1">
        <v>0.2994</v>
      </c>
      <c r="CH150" s="1">
        <v>6.048</v>
      </c>
      <c r="CL150" s="1">
        <v>3.8</v>
      </c>
      <c r="CO150" s="1">
        <v>6.2999999999999901</v>
      </c>
      <c r="CP150" s="1"/>
      <c r="CQ150" s="1"/>
      <c r="CR150" s="5">
        <v>16.047304</v>
      </c>
      <c r="CS150" s="1"/>
      <c r="CT150" s="1"/>
      <c r="CU150" s="5">
        <v>0.54664179104477595</v>
      </c>
      <c r="CX150" s="1">
        <v>1.2</v>
      </c>
      <c r="DA150" s="1">
        <v>0.83333333333333304</v>
      </c>
      <c r="DD150" s="5">
        <v>0.90400000000000003</v>
      </c>
      <c r="DG150" s="1">
        <v>14</v>
      </c>
      <c r="DJ150" s="14">
        <v>1.2499804111056001</v>
      </c>
      <c r="DM150" s="1" t="s">
        <v>100</v>
      </c>
    </row>
    <row r="151" spans="1:117" x14ac:dyDescent="0.4">
      <c r="A151" s="1" t="s">
        <v>123</v>
      </c>
      <c r="B151" s="1">
        <v>150</v>
      </c>
      <c r="C151" s="1" t="s">
        <v>124</v>
      </c>
      <c r="D151" s="5">
        <v>1.1499999999999999</v>
      </c>
      <c r="E151" s="5">
        <f>AVERAGE(D142:D151)</f>
        <v>1.177</v>
      </c>
      <c r="F151" s="5">
        <f>STDEV(D142:D151)</f>
        <v>2.1628170930011101E-2</v>
      </c>
      <c r="G151" s="5">
        <v>2.89</v>
      </c>
      <c r="H151" s="5">
        <f>AVERAGE(G142:G151)</f>
        <v>3.032</v>
      </c>
      <c r="I151" s="5">
        <f>STDEV(G142:G151)</f>
        <v>0.118208854716275</v>
      </c>
      <c r="J151" s="5">
        <v>6.58</v>
      </c>
      <c r="K151" s="5">
        <f>AVERAGE(J142:J151)</f>
        <v>7.08</v>
      </c>
      <c r="L151" s="5">
        <f>STDEV(J142:J151)</f>
        <v>0.53927935452993403</v>
      </c>
      <c r="M151" s="5">
        <v>3.43</v>
      </c>
      <c r="N151" s="5">
        <f>AVERAGE(M142:M151)</f>
        <v>3.6480000000000001</v>
      </c>
      <c r="O151" s="5">
        <f>STDEV(M142:M151)</f>
        <v>0.21498320347826599</v>
      </c>
      <c r="P151" s="5">
        <v>2.2400000000000002</v>
      </c>
      <c r="Q151" s="5">
        <f>AVERAGE(P142:P151)</f>
        <v>2.33</v>
      </c>
      <c r="R151" s="5">
        <f>STDEV(P142:P151)</f>
        <v>6.9442222186665598E-2</v>
      </c>
      <c r="S151" s="5">
        <v>-29.01</v>
      </c>
      <c r="T151" s="5">
        <f>AVERAGE(S142:S151)</f>
        <v>-29.492000000000001</v>
      </c>
      <c r="U151" s="5">
        <f>STDEV(S142:S151)</f>
        <v>0.91454663935501601</v>
      </c>
      <c r="V151" s="1">
        <v>0</v>
      </c>
      <c r="W151" s="5">
        <f>AVERAGE(V142:V151)</f>
        <v>0.39</v>
      </c>
      <c r="X151" s="5">
        <f>STDEV(V142:V151)</f>
        <v>0.422821212544709</v>
      </c>
      <c r="Y151" s="1">
        <v>1</v>
      </c>
      <c r="Z151" s="5">
        <f>AVERAGE(Y142:Y151)</f>
        <v>0.92</v>
      </c>
      <c r="AA151" s="5">
        <f>STDEV(Y142:Y151)</f>
        <v>0.62680849458896803</v>
      </c>
      <c r="AB151" s="1">
        <v>0</v>
      </c>
      <c r="AC151" s="5">
        <f>AVERAGE(AB142:AB151)</f>
        <v>0.2</v>
      </c>
      <c r="AD151" s="5">
        <f>STDEV(AB142:AB151)</f>
        <v>0.56568542494923801</v>
      </c>
      <c r="AE151" s="1">
        <v>18.8</v>
      </c>
      <c r="AF151" s="5">
        <f>AVERAGE(AE142:AE151)</f>
        <v>18.61</v>
      </c>
      <c r="AG151" s="5">
        <f>STDEV(AE142:AE151)</f>
        <v>0.56656861896861199</v>
      </c>
      <c r="AH151" s="1">
        <v>15.2</v>
      </c>
      <c r="AI151" s="5">
        <f>AVERAGE(AH142:AH151)</f>
        <v>15.53</v>
      </c>
      <c r="AJ151" s="5">
        <f>STDEV(AH142:AH151)</f>
        <v>0.35292429153510502</v>
      </c>
      <c r="AK151" s="1">
        <v>0</v>
      </c>
      <c r="AL151" s="5">
        <f>AVERAGE(AK142:AK151)</f>
        <v>0</v>
      </c>
      <c r="AM151" s="5">
        <f>STDEV(AK142:AK151)</f>
        <v>0</v>
      </c>
      <c r="AN151" s="1">
        <v>13.7</v>
      </c>
      <c r="AO151" s="5">
        <f>AVERAGE(AN142:AN151)</f>
        <v>14.13</v>
      </c>
      <c r="AP151" s="5">
        <f>STDEV(AN142:AN151)</f>
        <v>0.36530048514126645</v>
      </c>
      <c r="AQ151" s="1">
        <v>51.3</v>
      </c>
      <c r="AR151" s="5">
        <f>AVERAGE(AQ142:AQ151)</f>
        <v>50.26</v>
      </c>
      <c r="AS151" s="5">
        <f>STDEV(AQ142:AQ151)</f>
        <v>0.74416246732671099</v>
      </c>
      <c r="AT151" s="1">
        <f t="shared" si="2"/>
        <v>100</v>
      </c>
      <c r="AU151" s="7">
        <v>3.53232470531049</v>
      </c>
      <c r="AV151" s="5">
        <f>AVERAGE(AU142:AU151)</f>
        <v>4.0345120913841299</v>
      </c>
      <c r="AW151" s="5">
        <f>STDEV(AU142:AU151)</f>
        <v>0.60762641997929201</v>
      </c>
      <c r="AX151" s="1">
        <v>75.77</v>
      </c>
      <c r="AY151" s="5">
        <f>AVERAGE(AX142:AX151)</f>
        <v>76.900000000000006</v>
      </c>
      <c r="AZ151" s="5">
        <f>STDEV(AX142:AX151)</f>
        <v>1.0949682897488699</v>
      </c>
      <c r="BA151" s="1">
        <v>5.375</v>
      </c>
      <c r="BB151" s="5">
        <f>AVERAGE(BA142:BA151)</f>
        <v>5.4447000000000001</v>
      </c>
      <c r="BC151" s="5">
        <f>STDEV(BA142:BA151)</f>
        <v>4.2768238474623098E-2</v>
      </c>
      <c r="BD151" s="9">
        <v>3.66786379356195</v>
      </c>
      <c r="BE151" s="5">
        <f>AVERAGE(BD142:BD151)</f>
        <v>3.7371365387778801</v>
      </c>
      <c r="BF151" s="5">
        <f>STDEV(BD142:BD151)</f>
        <v>9.0717209273045094E-2</v>
      </c>
      <c r="BG151" s="9">
        <v>0.73849642857142805</v>
      </c>
      <c r="BH151" s="5">
        <f>AVERAGE(BG142:BG151)</f>
        <v>0.68138199359094698</v>
      </c>
      <c r="BI151" s="5">
        <f>STDEV(BG142:BG151)</f>
        <v>4.3888278285712803E-2</v>
      </c>
      <c r="BJ151" s="1">
        <v>1.925</v>
      </c>
      <c r="BK151" s="5">
        <f>AVERAGE(BJ142:BJ151)</f>
        <v>1.9423999999999999</v>
      </c>
      <c r="BL151" s="5">
        <f>STDEV(BJ142:BJ151)</f>
        <v>4.7956461735851899E-2</v>
      </c>
      <c r="BM151" s="1">
        <v>5157</v>
      </c>
      <c r="BN151" s="5">
        <f>AVERAGE(BM142:BM151)</f>
        <v>5279.7</v>
      </c>
      <c r="BO151" s="5">
        <f>STDEV(BM142:BM151)</f>
        <v>96.140002080299496</v>
      </c>
      <c r="BP151" s="1">
        <v>5079</v>
      </c>
      <c r="BQ151" s="5">
        <f>AVERAGE(BP142:BP151)</f>
        <v>5181.1000000000004</v>
      </c>
      <c r="BR151" s="5">
        <f>STDEV(BP142:BP151)</f>
        <v>91.967929192735397</v>
      </c>
      <c r="BS151" s="1">
        <v>4158</v>
      </c>
      <c r="BT151" s="5">
        <f>AVERAGE(BS142:BS151)</f>
        <v>4244.7</v>
      </c>
      <c r="BU151" s="5">
        <f>STDEV(BS142:BS151)</f>
        <v>105.10000528597099</v>
      </c>
      <c r="BV151" s="1">
        <v>663</v>
      </c>
      <c r="BW151" s="5">
        <f>AVERAGE(BV142:BV151)</f>
        <v>637.16</v>
      </c>
      <c r="BX151" s="5">
        <f>STDEV(BV142:BV151)</f>
        <v>15.9886904473826</v>
      </c>
      <c r="BY151" s="1">
        <v>11.07</v>
      </c>
      <c r="BZ151" s="5">
        <f>AVERAGE(BY142:BY151)</f>
        <v>10.786</v>
      </c>
      <c r="CA151" s="5">
        <f>STDEV(BY142:BY151)</f>
        <v>0.24545649082655999</v>
      </c>
      <c r="CB151" s="1">
        <v>1.1200000000000001</v>
      </c>
      <c r="CC151" s="5">
        <f>AVERAGE(CB142:CB151)</f>
        <v>1.0854999999999999</v>
      </c>
      <c r="CD151" s="5">
        <f>STDEV(CB142:CB151)</f>
        <v>2.4005786339501199E-2</v>
      </c>
      <c r="CE151" s="1">
        <v>0.30380000000000001</v>
      </c>
      <c r="CF151" s="5">
        <f>AVERAGE(CE142:CE151)</f>
        <v>0.29370000000000002</v>
      </c>
      <c r="CG151" s="5">
        <f>STDEV(CE142:CE151)</f>
        <v>7.2433877893335798E-3</v>
      </c>
      <c r="CH151" s="1">
        <v>6.141</v>
      </c>
      <c r="CI151" s="5">
        <f>AVERAGE(CH142:CH151)</f>
        <v>5.8943000000000003</v>
      </c>
      <c r="CJ151" s="5">
        <f>STDEV(CH142:CH151)</f>
        <v>0.178169738046492</v>
      </c>
      <c r="CL151" s="1">
        <v>3.9</v>
      </c>
      <c r="CM151" s="5">
        <f>AVERAGE(CL142:CL151)</f>
        <v>4.08</v>
      </c>
      <c r="CN151" s="5">
        <f>STDEV(CL142:CL151)</f>
        <v>0.94610311864569296</v>
      </c>
      <c r="CO151" s="1">
        <v>6.35</v>
      </c>
      <c r="CP151" s="5">
        <f>AVERAGE(CO142:CO151)</f>
        <v>5.92</v>
      </c>
      <c r="CQ151" s="5">
        <f>STDEV(CO142:CO151)</f>
        <v>0.79519389669019203</v>
      </c>
      <c r="CR151" s="5">
        <v>14.870471</v>
      </c>
      <c r="CS151" s="5">
        <f>AVERAGE(CR142:CR151)</f>
        <v>15.5756496</v>
      </c>
      <c r="CT151" s="5">
        <f>STDEV(CR142:CR151)</f>
        <v>0.67719409442479805</v>
      </c>
      <c r="CU151" s="5">
        <v>0.56481338082700905</v>
      </c>
      <c r="CV151" s="5">
        <f>AVERAGE(CU142:CU151)</f>
        <v>0.57636786503486204</v>
      </c>
      <c r="CW151" s="5">
        <f>STDEV(CU142:CU151)</f>
        <v>4.2714814455209499E-2</v>
      </c>
      <c r="CX151" s="1">
        <v>1.3333333333333299</v>
      </c>
      <c r="CY151" s="5">
        <f>AVERAGE(CX142:CX151)</f>
        <v>1.7987500000000001</v>
      </c>
      <c r="CZ151" s="5">
        <f>STDEV(CX142:CX151)</f>
        <v>1.1472223062953999</v>
      </c>
      <c r="DA151" s="1">
        <v>0.75</v>
      </c>
      <c r="DB151" s="5">
        <f>AVERAGE(DA142:DA151)</f>
        <v>0.65816666666666701</v>
      </c>
      <c r="DC151" s="5">
        <f>STDEV(DA142:DA151)</f>
        <v>0.191421663054158</v>
      </c>
      <c r="DD151" s="5">
        <v>0.90400000000000003</v>
      </c>
      <c r="DE151" s="5">
        <f>AVERAGE(DD142:DD151)</f>
        <v>0.89870000000000005</v>
      </c>
      <c r="DF151" s="5">
        <f>STDEV(DD142:DD151)</f>
        <v>5.20789998197184E-3</v>
      </c>
      <c r="DG151" s="1">
        <v>14</v>
      </c>
      <c r="DH151" s="5">
        <f>AVERAGE(DG142:DG151)</f>
        <v>14</v>
      </c>
      <c r="DI151" s="5">
        <f>STDEV(DG142:DG151)</f>
        <v>0</v>
      </c>
      <c r="DJ151" s="14">
        <v>1.27351261495563</v>
      </c>
      <c r="DK151" s="5">
        <f>AVERAGE(DJ142:DJ151)</f>
        <v>1.24418706030777</v>
      </c>
      <c r="DL151" s="5">
        <f>STDEV(DJ142:DJ151)</f>
        <v>3.4170706929498897E-2</v>
      </c>
      <c r="DM151" s="1" t="s">
        <v>100</v>
      </c>
    </row>
    <row r="152" spans="1:117" x14ac:dyDescent="0.4">
      <c r="A152" s="1" t="s">
        <v>125</v>
      </c>
      <c r="B152" s="1">
        <v>151</v>
      </c>
      <c r="C152" s="1" t="s">
        <v>126</v>
      </c>
      <c r="D152" s="5">
        <v>1.1499999999999999</v>
      </c>
      <c r="E152" s="5"/>
      <c r="F152" s="5"/>
      <c r="G152" s="5">
        <v>3.44</v>
      </c>
      <c r="H152" s="5"/>
      <c r="I152" s="5"/>
      <c r="J152" s="5">
        <v>22.6</v>
      </c>
      <c r="K152" s="5"/>
      <c r="L152" s="5"/>
      <c r="M152" s="5">
        <v>8.66</v>
      </c>
      <c r="N152" s="5"/>
      <c r="O152" s="5"/>
      <c r="P152" s="5">
        <v>2.52</v>
      </c>
      <c r="Q152" s="5"/>
      <c r="R152" s="5"/>
      <c r="S152" s="5">
        <v>-37.950000000000003</v>
      </c>
      <c r="V152" s="1">
        <v>1.8</v>
      </c>
      <c r="Y152" s="1">
        <v>3.5</v>
      </c>
      <c r="AB152" s="1">
        <v>0</v>
      </c>
      <c r="AE152" s="1">
        <v>16.8</v>
      </c>
      <c r="AH152" s="1">
        <v>15.1</v>
      </c>
      <c r="AK152" s="1">
        <v>3.2</v>
      </c>
      <c r="AN152" s="1">
        <v>13.5</v>
      </c>
      <c r="AQ152" s="1">
        <v>46.1</v>
      </c>
      <c r="AR152" s="1"/>
      <c r="AS152" s="1"/>
      <c r="AT152" s="1">
        <f t="shared" si="2"/>
        <v>100</v>
      </c>
      <c r="AU152" s="7">
        <v>6.2934439178514996</v>
      </c>
      <c r="AX152" s="1">
        <v>75.64</v>
      </c>
      <c r="BA152" s="1">
        <v>4.1280000000000001</v>
      </c>
      <c r="BD152" s="9">
        <v>4.7391794259956699</v>
      </c>
      <c r="BG152" s="9">
        <v>1.5532469818913499</v>
      </c>
      <c r="BJ152" s="1">
        <v>4.7160000000000002</v>
      </c>
      <c r="BM152" s="1">
        <v>14040</v>
      </c>
      <c r="BP152" s="1">
        <v>5870</v>
      </c>
      <c r="BS152" s="1">
        <v>2347</v>
      </c>
      <c r="BV152" s="1">
        <v>331.4</v>
      </c>
      <c r="BY152" s="1">
        <v>6.6150000000000002</v>
      </c>
      <c r="CB152" s="1">
        <v>0.73019999999999996</v>
      </c>
      <c r="CE152" s="1">
        <v>0</v>
      </c>
      <c r="CH152" s="1">
        <v>2.5790000000000002</v>
      </c>
      <c r="CL152" s="1">
        <v>0.80000000000000104</v>
      </c>
      <c r="CO152" s="1">
        <v>6.25</v>
      </c>
      <c r="CP152" s="1"/>
      <c r="CQ152" s="1"/>
      <c r="CR152" s="14">
        <v>17.210318999999998</v>
      </c>
      <c r="CS152" s="1"/>
      <c r="CT152" s="1"/>
      <c r="CU152" s="14">
        <v>0.665997591328784</v>
      </c>
      <c r="CX152" s="1">
        <v>1.875</v>
      </c>
      <c r="DA152" s="1">
        <v>0.53333333333333299</v>
      </c>
      <c r="DD152" s="5">
        <v>0.68700000000000006</v>
      </c>
      <c r="DG152" s="1">
        <v>12</v>
      </c>
      <c r="DJ152" s="14">
        <v>1.7882752675084901</v>
      </c>
      <c r="DM152" s="1" t="s">
        <v>127</v>
      </c>
    </row>
    <row r="153" spans="1:117" x14ac:dyDescent="0.4">
      <c r="A153" s="1" t="s">
        <v>125</v>
      </c>
      <c r="B153" s="1">
        <v>152</v>
      </c>
      <c r="C153" s="1" t="s">
        <v>126</v>
      </c>
      <c r="D153" s="5">
        <v>1.0900000000000001</v>
      </c>
      <c r="E153" s="5"/>
      <c r="F153" s="5"/>
      <c r="G153" s="5">
        <v>3.28</v>
      </c>
      <c r="H153" s="5"/>
      <c r="I153" s="5"/>
      <c r="J153" s="5">
        <v>17</v>
      </c>
      <c r="K153" s="5"/>
      <c r="L153" s="5"/>
      <c r="M153" s="5">
        <v>8.17</v>
      </c>
      <c r="N153" s="5"/>
      <c r="O153" s="5"/>
      <c r="P153" s="5">
        <v>2.38</v>
      </c>
      <c r="Q153" s="5"/>
      <c r="R153" s="5"/>
      <c r="S153" s="5">
        <v>-36.69</v>
      </c>
      <c r="V153" s="1">
        <v>2.1</v>
      </c>
      <c r="Y153" s="1">
        <v>5.8</v>
      </c>
      <c r="AB153" s="1">
        <v>0.2</v>
      </c>
      <c r="AE153" s="1">
        <v>14.5</v>
      </c>
      <c r="AH153" s="1">
        <v>14.5</v>
      </c>
      <c r="AK153" s="1">
        <v>2.9</v>
      </c>
      <c r="AN153" s="1">
        <v>13.2</v>
      </c>
      <c r="AQ153" s="1">
        <v>46.8</v>
      </c>
      <c r="AR153" s="1"/>
      <c r="AS153" s="1"/>
      <c r="AT153" s="1"/>
      <c r="AU153" s="7">
        <v>6.5003341839834698</v>
      </c>
      <c r="AX153" s="1">
        <v>75.62</v>
      </c>
      <c r="BA153" s="1">
        <v>4.1289999999999996</v>
      </c>
      <c r="BD153" s="9">
        <v>4.7115895800105099</v>
      </c>
      <c r="BG153" s="9">
        <v>1.4531798597194401</v>
      </c>
      <c r="BJ153" s="1">
        <v>4.7229999999999999</v>
      </c>
      <c r="BM153" s="1">
        <v>13470</v>
      </c>
      <c r="BP153" s="1">
        <v>5571</v>
      </c>
      <c r="BS153" s="1">
        <v>2216</v>
      </c>
      <c r="BV153" s="1">
        <v>334.3</v>
      </c>
      <c r="BY153" s="1">
        <v>6.883</v>
      </c>
      <c r="CB153" s="1">
        <v>0.73670000000000002</v>
      </c>
      <c r="CE153" s="1">
        <v>0</v>
      </c>
      <c r="CH153" s="1">
        <v>2.6309999999999998</v>
      </c>
      <c r="CL153" s="1">
        <v>1.85</v>
      </c>
      <c r="CO153" s="1">
        <v>4.75</v>
      </c>
      <c r="CP153" s="1"/>
      <c r="CQ153" s="1"/>
      <c r="CR153" s="14">
        <v>17.244864</v>
      </c>
      <c r="CS153" s="1"/>
      <c r="CT153" s="1"/>
      <c r="CU153" s="14">
        <v>0.59815705128205099</v>
      </c>
      <c r="CX153" s="1">
        <v>2</v>
      </c>
      <c r="DA153" s="1">
        <v>0.5</v>
      </c>
      <c r="DD153" s="5">
        <v>0.67300000000000004</v>
      </c>
      <c r="DG153" s="1">
        <v>12</v>
      </c>
      <c r="DJ153" s="14">
        <v>1.7756953552530399</v>
      </c>
      <c r="DM153" s="1" t="s">
        <v>127</v>
      </c>
    </row>
    <row r="154" spans="1:117" x14ac:dyDescent="0.4">
      <c r="A154" s="1" t="s">
        <v>125</v>
      </c>
      <c r="B154" s="1">
        <v>153</v>
      </c>
      <c r="C154" s="1" t="s">
        <v>126</v>
      </c>
      <c r="D154" s="5">
        <v>1.06</v>
      </c>
      <c r="E154" s="5"/>
      <c r="F154" s="5"/>
      <c r="G154" s="5">
        <v>3.2</v>
      </c>
      <c r="H154" s="5"/>
      <c r="I154" s="5"/>
      <c r="J154" s="5">
        <v>15.5</v>
      </c>
      <c r="K154" s="5"/>
      <c r="L154" s="5"/>
      <c r="M154" s="5">
        <v>8.3000000000000007</v>
      </c>
      <c r="N154" s="5"/>
      <c r="O154" s="5"/>
      <c r="P154" s="5">
        <v>2.33</v>
      </c>
      <c r="Q154" s="5"/>
      <c r="R154" s="5"/>
      <c r="S154" s="5">
        <v>-39.700000000000003</v>
      </c>
      <c r="V154" s="1">
        <v>2.6</v>
      </c>
      <c r="Y154" s="1">
        <v>6.1</v>
      </c>
      <c r="AB154" s="1">
        <v>0</v>
      </c>
      <c r="AE154" s="1">
        <v>13.5</v>
      </c>
      <c r="AH154" s="1">
        <v>13.8</v>
      </c>
      <c r="AK154" s="1">
        <v>3.9</v>
      </c>
      <c r="AN154" s="1">
        <v>13.2</v>
      </c>
      <c r="AQ154" s="1">
        <v>46.8</v>
      </c>
      <c r="AR154" s="1"/>
      <c r="AS154" s="1"/>
      <c r="AT154" s="1"/>
      <c r="AU154" s="7">
        <v>5.9183983473083002</v>
      </c>
      <c r="AX154" s="1">
        <v>75.650000000000006</v>
      </c>
      <c r="BA154" s="1">
        <v>4.1260000000000003</v>
      </c>
      <c r="BD154" s="9">
        <v>4.8206352363897498</v>
      </c>
      <c r="BG154" s="9">
        <v>1.3705408102766801</v>
      </c>
      <c r="BJ154" s="1">
        <v>4.6559999999999997</v>
      </c>
      <c r="BM154" s="1">
        <v>13940</v>
      </c>
      <c r="BP154" s="1">
        <v>5668</v>
      </c>
      <c r="BS154" s="1">
        <v>2239</v>
      </c>
      <c r="BV154" s="1">
        <v>329.9</v>
      </c>
      <c r="BY154" s="1">
        <v>7.008</v>
      </c>
      <c r="CB154" s="1">
        <v>0.75219999999999998</v>
      </c>
      <c r="CE154" s="1">
        <v>0</v>
      </c>
      <c r="CH154" s="1">
        <v>2.5489999999999999</v>
      </c>
      <c r="CL154" s="1">
        <v>1.2</v>
      </c>
      <c r="CO154" s="1">
        <v>7.5</v>
      </c>
      <c r="CP154" s="1"/>
      <c r="CQ154" s="1"/>
      <c r="CR154" s="14">
        <v>17.145835000000002</v>
      </c>
      <c r="CS154" s="1"/>
      <c r="CT154" s="1"/>
      <c r="CU154" s="14">
        <v>0.61329751511081299</v>
      </c>
      <c r="CX154" s="1">
        <v>1.3333333333333299</v>
      </c>
      <c r="DA154" s="1">
        <v>0.75</v>
      </c>
      <c r="DD154" s="5">
        <v>0.66500000000000004</v>
      </c>
      <c r="DG154" s="1">
        <v>12</v>
      </c>
      <c r="DJ154" s="14">
        <v>1.6155985809522899</v>
      </c>
      <c r="DM154" s="1" t="s">
        <v>127</v>
      </c>
    </row>
    <row r="155" spans="1:117" x14ac:dyDescent="0.4">
      <c r="A155" s="1" t="s">
        <v>125</v>
      </c>
      <c r="B155" s="1">
        <v>154</v>
      </c>
      <c r="C155" s="1" t="s">
        <v>126</v>
      </c>
      <c r="D155" s="5">
        <v>1.04</v>
      </c>
      <c r="E155" s="5"/>
      <c r="F155" s="5"/>
      <c r="G155" s="5">
        <v>3.1</v>
      </c>
      <c r="H155" s="5"/>
      <c r="I155" s="5"/>
      <c r="J155" s="5">
        <v>12.6</v>
      </c>
      <c r="K155" s="5"/>
      <c r="L155" s="5"/>
      <c r="M155" s="5">
        <v>7.59</v>
      </c>
      <c r="N155" s="5"/>
      <c r="O155" s="5"/>
      <c r="P155" s="5">
        <v>2.27</v>
      </c>
      <c r="Q155" s="5"/>
      <c r="R155" s="5"/>
      <c r="S155" s="5">
        <v>-37.1</v>
      </c>
      <c r="V155" s="1">
        <v>3.4</v>
      </c>
      <c r="Y155" s="1">
        <v>5.8</v>
      </c>
      <c r="AB155" s="1">
        <v>0</v>
      </c>
      <c r="AE155" s="1">
        <v>14.4</v>
      </c>
      <c r="AH155" s="1">
        <v>13.4</v>
      </c>
      <c r="AK155" s="1">
        <v>4.8</v>
      </c>
      <c r="AN155" s="1">
        <v>12.7</v>
      </c>
      <c r="AQ155" s="1">
        <v>45.5</v>
      </c>
      <c r="AR155" s="1"/>
      <c r="AS155" s="1"/>
      <c r="AT155" s="1"/>
      <c r="AU155" s="7">
        <v>5.7661927330173803</v>
      </c>
      <c r="AX155" s="1">
        <v>75.739999999999995</v>
      </c>
      <c r="BA155" s="1">
        <v>4.1369999999999996</v>
      </c>
      <c r="BD155" s="9">
        <v>4.7462577583057399</v>
      </c>
      <c r="BG155" s="9">
        <v>1.40921465346535</v>
      </c>
      <c r="BJ155" s="1">
        <v>4.585</v>
      </c>
      <c r="BM155" s="1">
        <v>14070</v>
      </c>
      <c r="BP155" s="1">
        <v>5761</v>
      </c>
      <c r="BS155" s="1">
        <v>2270</v>
      </c>
      <c r="BV155" s="1">
        <v>343.4</v>
      </c>
      <c r="BY155" s="1">
        <v>7.0570000000000004</v>
      </c>
      <c r="CB155" s="1">
        <v>0.78620000000000001</v>
      </c>
      <c r="CE155" s="1">
        <v>0</v>
      </c>
      <c r="CH155" s="1">
        <v>2.7639999999999998</v>
      </c>
      <c r="CL155" s="1">
        <v>0.249999999999995</v>
      </c>
      <c r="CO155" s="1">
        <v>5.8000000000000096</v>
      </c>
      <c r="CP155" s="1"/>
      <c r="CQ155" s="1"/>
      <c r="CR155" s="14">
        <v>17.551162999999999</v>
      </c>
      <c r="CS155" s="1"/>
      <c r="CT155" s="1"/>
      <c r="CU155" s="14">
        <v>0.55766959716572595</v>
      </c>
      <c r="CX155" s="1">
        <v>1.25</v>
      </c>
      <c r="DA155" s="1">
        <v>0.8</v>
      </c>
      <c r="DD155" s="5">
        <v>0.627</v>
      </c>
      <c r="DG155" s="1">
        <v>12</v>
      </c>
      <c r="DJ155" s="14">
        <v>1.5961162411732801</v>
      </c>
      <c r="DM155" s="1" t="s">
        <v>127</v>
      </c>
    </row>
    <row r="156" spans="1:117" x14ac:dyDescent="0.4">
      <c r="A156" s="1" t="s">
        <v>125</v>
      </c>
      <c r="B156" s="1">
        <v>155</v>
      </c>
      <c r="C156" s="1" t="s">
        <v>126</v>
      </c>
      <c r="D156" s="5">
        <v>1.03</v>
      </c>
      <c r="E156" s="5"/>
      <c r="F156" s="5"/>
      <c r="G156" s="5">
        <v>3.03</v>
      </c>
      <c r="H156" s="5"/>
      <c r="I156" s="5"/>
      <c r="J156" s="5">
        <v>11.3</v>
      </c>
      <c r="K156" s="5"/>
      <c r="L156" s="5"/>
      <c r="M156" s="5">
        <v>7.08</v>
      </c>
      <c r="N156" s="5"/>
      <c r="O156" s="5"/>
      <c r="P156" s="5">
        <v>2.2200000000000002</v>
      </c>
      <c r="Q156" s="5"/>
      <c r="R156" s="5"/>
      <c r="S156" s="5">
        <v>-36.25</v>
      </c>
      <c r="V156" s="1">
        <v>3.6</v>
      </c>
      <c r="Y156" s="1">
        <v>5.3</v>
      </c>
      <c r="AB156" s="1">
        <v>0</v>
      </c>
      <c r="AE156" s="1">
        <v>14.8</v>
      </c>
      <c r="AH156" s="1">
        <v>13.7</v>
      </c>
      <c r="AK156" s="1">
        <v>4.0999999999999996</v>
      </c>
      <c r="AN156" s="1">
        <v>12.6</v>
      </c>
      <c r="AQ156" s="1">
        <v>45.9</v>
      </c>
      <c r="AR156" s="1"/>
      <c r="AS156" s="1"/>
      <c r="AT156" s="1"/>
      <c r="AU156" s="7">
        <v>6.8585186535423501</v>
      </c>
      <c r="AX156" s="1">
        <v>75.73</v>
      </c>
      <c r="BA156" s="9">
        <v>4.1900000000000004</v>
      </c>
      <c r="BD156" s="9">
        <v>4.6939928858747404</v>
      </c>
      <c r="BG156" s="9">
        <v>1.50946583665339</v>
      </c>
      <c r="BJ156" s="1">
        <v>4.6639999999999997</v>
      </c>
      <c r="BM156" s="1">
        <v>14410</v>
      </c>
      <c r="BP156" s="1">
        <v>5917</v>
      </c>
      <c r="BS156" s="1">
        <v>2369</v>
      </c>
      <c r="BV156" s="1">
        <v>344.8</v>
      </c>
      <c r="BY156" s="1">
        <v>7.1029999999999998</v>
      </c>
      <c r="CB156" s="1">
        <v>0.77869999999999995</v>
      </c>
      <c r="CE156" s="1">
        <v>0</v>
      </c>
      <c r="CH156" s="1">
        <v>2.7189999999999999</v>
      </c>
      <c r="CL156" s="1">
        <v>1</v>
      </c>
      <c r="CO156" s="1">
        <v>4.8499999999999996</v>
      </c>
      <c r="CP156" s="1"/>
      <c r="CQ156" s="1"/>
      <c r="CR156" s="14">
        <v>18.348001</v>
      </c>
      <c r="CS156" s="1"/>
      <c r="CT156" s="1"/>
      <c r="CU156" s="14">
        <v>0.65570478222668505</v>
      </c>
      <c r="CX156" s="1">
        <v>1.6</v>
      </c>
      <c r="DA156" s="1">
        <v>0.625</v>
      </c>
      <c r="DD156" s="5">
        <v>0.70599999999999996</v>
      </c>
      <c r="DG156" s="1">
        <v>12</v>
      </c>
      <c r="DJ156" s="14">
        <v>1.5866503453540099</v>
      </c>
      <c r="DM156" s="1" t="s">
        <v>127</v>
      </c>
    </row>
    <row r="157" spans="1:117" x14ac:dyDescent="0.4">
      <c r="A157" s="1" t="s">
        <v>125</v>
      </c>
      <c r="B157" s="1">
        <v>156</v>
      </c>
      <c r="C157" s="1" t="s">
        <v>126</v>
      </c>
      <c r="D157" s="5">
        <v>1</v>
      </c>
      <c r="E157" s="5"/>
      <c r="F157" s="5"/>
      <c r="G157" s="5">
        <v>3</v>
      </c>
      <c r="H157" s="5"/>
      <c r="I157" s="5"/>
      <c r="J157" s="5">
        <v>11.3</v>
      </c>
      <c r="K157" s="5"/>
      <c r="L157" s="5"/>
      <c r="M157" s="5">
        <v>7.1</v>
      </c>
      <c r="N157" s="5"/>
      <c r="O157" s="5"/>
      <c r="P157" s="5">
        <v>2.1800000000000002</v>
      </c>
      <c r="Q157" s="5"/>
      <c r="R157" s="5"/>
      <c r="S157" s="5">
        <v>-38.43</v>
      </c>
      <c r="V157" s="1">
        <v>3.1</v>
      </c>
      <c r="Y157" s="1">
        <v>4.8</v>
      </c>
      <c r="AB157" s="1">
        <v>0</v>
      </c>
      <c r="AE157" s="1">
        <v>15.3</v>
      </c>
      <c r="AH157" s="1">
        <v>14.1</v>
      </c>
      <c r="AK157" s="1">
        <v>4.7</v>
      </c>
      <c r="AN157" s="1">
        <v>12.9</v>
      </c>
      <c r="AQ157" s="1">
        <v>45</v>
      </c>
      <c r="AR157" s="1"/>
      <c r="AS157" s="1"/>
      <c r="AT157" s="1"/>
      <c r="AU157" s="7">
        <v>5.8545995868270797</v>
      </c>
      <c r="AX157" s="1">
        <v>75.540000000000006</v>
      </c>
      <c r="BA157" s="1">
        <v>4.133</v>
      </c>
      <c r="BD157" s="9">
        <v>4.8206352363897498</v>
      </c>
      <c r="BG157" s="9">
        <v>1.5138027000000001</v>
      </c>
      <c r="BJ157" s="1">
        <v>4.47</v>
      </c>
      <c r="BM157" s="1">
        <v>14050</v>
      </c>
      <c r="BP157" s="1">
        <v>5792</v>
      </c>
      <c r="BS157" s="1">
        <v>2271</v>
      </c>
      <c r="BV157" s="1">
        <v>347.3</v>
      </c>
      <c r="BY157" s="1">
        <v>7.1310000000000002</v>
      </c>
      <c r="CB157" s="1">
        <v>0.78759999999999997</v>
      </c>
      <c r="CE157" s="1">
        <v>0</v>
      </c>
      <c r="CH157" s="1">
        <v>2.8029999999999999</v>
      </c>
      <c r="CL157" s="1">
        <v>2.9</v>
      </c>
      <c r="CO157" s="1">
        <v>5.6</v>
      </c>
      <c r="CP157" s="1"/>
      <c r="CQ157" s="1"/>
      <c r="CR157" s="14">
        <v>16.618448000000001</v>
      </c>
      <c r="CS157" s="1"/>
      <c r="CT157" s="1"/>
      <c r="CU157" s="14">
        <v>0.70606984478935697</v>
      </c>
      <c r="CX157" s="1">
        <v>2.2000000000000002</v>
      </c>
      <c r="DA157" s="1">
        <v>0.45454545454545497</v>
      </c>
      <c r="DD157" s="5">
        <v>0.67800000000000005</v>
      </c>
      <c r="DG157" s="1">
        <v>12</v>
      </c>
      <c r="DJ157" s="14">
        <v>1.7145760017149301</v>
      </c>
      <c r="DM157" s="1" t="s">
        <v>127</v>
      </c>
    </row>
    <row r="158" spans="1:117" x14ac:dyDescent="0.4">
      <c r="A158" s="1" t="s">
        <v>125</v>
      </c>
      <c r="B158" s="1">
        <v>157</v>
      </c>
      <c r="C158" s="1" t="s">
        <v>126</v>
      </c>
      <c r="D158" s="5">
        <v>0.99299999999999999</v>
      </c>
      <c r="E158" s="5"/>
      <c r="F158" s="5"/>
      <c r="G158" s="5">
        <v>2.95</v>
      </c>
      <c r="H158" s="5"/>
      <c r="I158" s="5"/>
      <c r="J158" s="5">
        <v>10.7</v>
      </c>
      <c r="K158" s="5"/>
      <c r="L158" s="5"/>
      <c r="M158" s="5">
        <v>6.78</v>
      </c>
      <c r="N158" s="5"/>
      <c r="O158" s="5"/>
      <c r="P158" s="5">
        <v>2.15</v>
      </c>
      <c r="Q158" s="5"/>
      <c r="R158" s="5"/>
      <c r="S158" s="5">
        <v>-38.840000000000003</v>
      </c>
      <c r="V158" s="1">
        <v>2.2000000000000002</v>
      </c>
      <c r="Y158" s="1">
        <v>6</v>
      </c>
      <c r="AB158" s="1">
        <v>0</v>
      </c>
      <c r="AE158" s="1">
        <v>14.8</v>
      </c>
      <c r="AH158" s="1">
        <v>13.7</v>
      </c>
      <c r="AK158" s="1">
        <v>3.9</v>
      </c>
      <c r="AN158" s="1">
        <v>12.7</v>
      </c>
      <c r="AQ158" s="1">
        <v>46.7</v>
      </c>
      <c r="AR158" s="1"/>
      <c r="AS158" s="1"/>
      <c r="AT158" s="1"/>
      <c r="AU158" s="7">
        <v>5.3159557661927304</v>
      </c>
      <c r="AX158" s="1">
        <v>75.75</v>
      </c>
      <c r="BA158" s="1">
        <v>4.1269999999999998</v>
      </c>
      <c r="BD158" s="9">
        <v>4.8283190542600902</v>
      </c>
      <c r="BG158" s="9">
        <v>1.5395969939879799</v>
      </c>
      <c r="BJ158" s="1">
        <v>4.6619999999999999</v>
      </c>
      <c r="BM158" s="1">
        <v>13960</v>
      </c>
      <c r="BP158" s="1">
        <v>5747</v>
      </c>
      <c r="BS158" s="1">
        <v>2317</v>
      </c>
      <c r="BV158" s="1">
        <v>340.7</v>
      </c>
      <c r="BY158" s="1">
        <v>6.931</v>
      </c>
      <c r="CB158" s="1">
        <v>0.76270000000000004</v>
      </c>
      <c r="CE158" s="1">
        <v>0</v>
      </c>
      <c r="CH158" s="1">
        <v>2.7349999999999999</v>
      </c>
      <c r="CL158" s="1">
        <v>1.55</v>
      </c>
      <c r="CO158" s="1">
        <v>5.2</v>
      </c>
      <c r="CP158" s="1"/>
      <c r="CQ158" s="1"/>
      <c r="CR158" s="14">
        <v>16.60463</v>
      </c>
      <c r="CS158" s="1"/>
      <c r="CT158" s="1"/>
      <c r="CU158" s="14">
        <v>0.62260748959778101</v>
      </c>
      <c r="CX158" s="1">
        <v>1.6666666666666701</v>
      </c>
      <c r="DA158" s="1">
        <v>0.6</v>
      </c>
      <c r="DD158" s="5">
        <v>0.64200000000000002</v>
      </c>
      <c r="DG158" s="1">
        <v>12</v>
      </c>
      <c r="DJ158" s="14">
        <v>1.7374713343761401</v>
      </c>
      <c r="DM158" s="1" t="s">
        <v>127</v>
      </c>
    </row>
    <row r="159" spans="1:117" x14ac:dyDescent="0.4">
      <c r="A159" s="1" t="s">
        <v>125</v>
      </c>
      <c r="B159" s="1">
        <v>158</v>
      </c>
      <c r="C159" s="1" t="s">
        <v>126</v>
      </c>
      <c r="D159" s="5">
        <v>0.98599999999999999</v>
      </c>
      <c r="E159" s="5"/>
      <c r="F159" s="5"/>
      <c r="G159" s="5">
        <v>2.91</v>
      </c>
      <c r="H159" s="5"/>
      <c r="I159" s="5"/>
      <c r="J159" s="5">
        <v>10.1</v>
      </c>
      <c r="K159" s="5"/>
      <c r="L159" s="5"/>
      <c r="M159" s="5">
        <v>6.56</v>
      </c>
      <c r="N159" s="5"/>
      <c r="O159" s="5"/>
      <c r="P159" s="5">
        <v>2.12</v>
      </c>
      <c r="Q159" s="5"/>
      <c r="R159" s="5"/>
      <c r="S159" s="5">
        <v>-37.340000000000003</v>
      </c>
      <c r="V159" s="1">
        <v>1.3</v>
      </c>
      <c r="Y159" s="1">
        <v>5</v>
      </c>
      <c r="AB159" s="1">
        <v>0</v>
      </c>
      <c r="AE159" s="1">
        <v>14.6</v>
      </c>
      <c r="AH159" s="1">
        <v>13.8</v>
      </c>
      <c r="AK159" s="1">
        <v>3.9</v>
      </c>
      <c r="AN159" s="1">
        <v>14.3</v>
      </c>
      <c r="AQ159" s="1">
        <v>47</v>
      </c>
      <c r="AR159" s="1"/>
      <c r="AS159" s="1"/>
      <c r="AT159" s="1"/>
      <c r="AU159" s="7">
        <v>6.0355146433345501</v>
      </c>
      <c r="AX159" s="1">
        <v>75.16</v>
      </c>
      <c r="BA159" s="1">
        <v>4.1719999999999997</v>
      </c>
      <c r="BD159" s="9">
        <v>4.7652231624347401</v>
      </c>
      <c r="BG159" s="9">
        <v>1.54268855421687</v>
      </c>
      <c r="BJ159" s="1">
        <v>4.5860000000000003</v>
      </c>
      <c r="BM159" s="1">
        <v>14150</v>
      </c>
      <c r="BP159" s="1">
        <v>5783</v>
      </c>
      <c r="BS159" s="1">
        <v>2336</v>
      </c>
      <c r="BV159" s="1">
        <v>333.6</v>
      </c>
      <c r="BY159" s="1">
        <v>7.0309999999999997</v>
      </c>
      <c r="CB159" s="1">
        <v>0.75960000000000005</v>
      </c>
      <c r="CE159" s="1">
        <v>0</v>
      </c>
      <c r="CH159" s="1">
        <v>2.8039999999999998</v>
      </c>
      <c r="CL159" s="1">
        <v>0.64999999999999503</v>
      </c>
      <c r="CO159" s="1">
        <v>5.95</v>
      </c>
      <c r="CP159" s="1"/>
      <c r="CQ159" s="1"/>
      <c r="CR159" s="14">
        <v>16.500995</v>
      </c>
      <c r="CS159" s="1"/>
      <c r="CT159" s="1"/>
      <c r="CU159" s="14">
        <v>0.57013258897417995</v>
      </c>
      <c r="CX159" s="1">
        <v>2</v>
      </c>
      <c r="DA159" s="1">
        <v>0.5</v>
      </c>
      <c r="DD159" s="5">
        <v>0.64700000000000002</v>
      </c>
      <c r="DG159" s="1">
        <v>12</v>
      </c>
      <c r="DJ159" s="14">
        <v>1.6648182194121799</v>
      </c>
      <c r="DM159" s="1" t="s">
        <v>127</v>
      </c>
    </row>
    <row r="160" spans="1:117" x14ac:dyDescent="0.4">
      <c r="A160" s="1" t="s">
        <v>125</v>
      </c>
      <c r="B160" s="1">
        <v>159</v>
      </c>
      <c r="C160" s="1" t="s">
        <v>126</v>
      </c>
      <c r="D160" s="5">
        <v>0.98099999999999998</v>
      </c>
      <c r="E160" s="5"/>
      <c r="F160" s="5"/>
      <c r="G160" s="5">
        <v>2.89</v>
      </c>
      <c r="H160" s="5"/>
      <c r="I160" s="5"/>
      <c r="J160" s="5">
        <v>9.77</v>
      </c>
      <c r="K160" s="5"/>
      <c r="L160" s="5"/>
      <c r="M160" s="5">
        <v>6.37</v>
      </c>
      <c r="N160" s="5"/>
      <c r="O160" s="5"/>
      <c r="P160" s="5">
        <v>2.11</v>
      </c>
      <c r="Q160" s="5"/>
      <c r="R160" s="5"/>
      <c r="S160" s="5">
        <v>-38.270000000000003</v>
      </c>
      <c r="V160" s="1">
        <v>3</v>
      </c>
      <c r="Y160" s="1">
        <v>4.9000000000000004</v>
      </c>
      <c r="AB160" s="1">
        <v>0</v>
      </c>
      <c r="AE160" s="1">
        <v>15.1</v>
      </c>
      <c r="AH160" s="1">
        <v>14.1</v>
      </c>
      <c r="AK160" s="1">
        <v>4.7</v>
      </c>
      <c r="AN160" s="1">
        <v>13</v>
      </c>
      <c r="AQ160" s="1">
        <v>45.2</v>
      </c>
      <c r="AR160" s="1"/>
      <c r="AS160" s="1"/>
      <c r="AT160" s="1"/>
      <c r="AU160" s="7">
        <v>6.3444829262364797</v>
      </c>
      <c r="AX160" s="1">
        <v>75.39</v>
      </c>
      <c r="BA160" s="1">
        <v>4.1710000000000003</v>
      </c>
      <c r="BD160" s="9">
        <v>4.7182654314840802</v>
      </c>
      <c r="BG160" s="9">
        <v>1.3607002994012001</v>
      </c>
      <c r="BJ160" s="1">
        <v>4.6369999999999996</v>
      </c>
      <c r="BM160" s="1">
        <v>14030</v>
      </c>
      <c r="BP160" s="1">
        <v>5779</v>
      </c>
      <c r="BS160" s="1">
        <v>2332</v>
      </c>
      <c r="BV160" s="1">
        <v>359.7</v>
      </c>
      <c r="BY160" s="1">
        <v>7.2539999999999996</v>
      </c>
      <c r="CB160" s="1">
        <v>0.79690000000000005</v>
      </c>
      <c r="CE160" s="1">
        <v>0</v>
      </c>
      <c r="CH160" s="1">
        <v>2.7989999999999999</v>
      </c>
      <c r="CL160" s="1">
        <v>0.4</v>
      </c>
      <c r="CO160" s="1">
        <v>7.7</v>
      </c>
      <c r="CP160" s="1"/>
      <c r="CQ160" s="1"/>
      <c r="CR160" s="14">
        <v>17.198803999999999</v>
      </c>
      <c r="CS160" s="1"/>
      <c r="CT160" s="1"/>
      <c r="CU160" s="14">
        <v>0.59641135511515797</v>
      </c>
      <c r="CX160" s="1">
        <v>2</v>
      </c>
      <c r="DA160" s="1">
        <v>0.5</v>
      </c>
      <c r="DD160" s="5">
        <v>0.64500000000000002</v>
      </c>
      <c r="DG160" s="1">
        <v>12</v>
      </c>
      <c r="DJ160" s="14">
        <v>1.6365005034754501</v>
      </c>
      <c r="DM160" s="1" t="s">
        <v>127</v>
      </c>
    </row>
    <row r="161" spans="1:117" x14ac:dyDescent="0.4">
      <c r="A161" s="1" t="s">
        <v>125</v>
      </c>
      <c r="B161" s="1">
        <v>160</v>
      </c>
      <c r="C161" s="1" t="s">
        <v>126</v>
      </c>
      <c r="D161" s="5">
        <v>0.97399999999999998</v>
      </c>
      <c r="E161" s="5">
        <f>AVERAGE(D152:D161)</f>
        <v>1.0304</v>
      </c>
      <c r="F161" s="5">
        <f>STDEV(D152:D161)</f>
        <v>5.6509979452993797E-2</v>
      </c>
      <c r="G161" s="5">
        <v>2.86</v>
      </c>
      <c r="H161" s="5">
        <f>AVERAGE(G152:G161)</f>
        <v>3.0659999999999998</v>
      </c>
      <c r="I161" s="5">
        <f>STDEV(G152:G161)</f>
        <v>0.189044380444852</v>
      </c>
      <c r="J161" s="5">
        <v>9.49</v>
      </c>
      <c r="K161" s="5">
        <f>AVERAGE(J152:J161)</f>
        <v>13.036</v>
      </c>
      <c r="L161" s="5">
        <f>STDEV(J152:J161)</f>
        <v>4.1738609890071299</v>
      </c>
      <c r="M161" s="5">
        <v>6.22</v>
      </c>
      <c r="N161" s="5">
        <f>AVERAGE(M152:M161)</f>
        <v>7.2830000000000004</v>
      </c>
      <c r="O161" s="5">
        <f>STDEV(M152:M161)</f>
        <v>0.85799572648508404</v>
      </c>
      <c r="P161" s="5">
        <v>2.09</v>
      </c>
      <c r="Q161" s="5">
        <f>AVERAGE(P152:P161)</f>
        <v>2.2370000000000001</v>
      </c>
      <c r="R161" s="5">
        <f>STDEV(P152:P161)</f>
        <v>0.13856807392437501</v>
      </c>
      <c r="S161" s="5">
        <v>-37.61</v>
      </c>
      <c r="T161" s="5">
        <f>AVERAGE(S152:S161)</f>
        <v>-37.817999999999998</v>
      </c>
      <c r="U161" s="5">
        <f>STDEV(S152:S161)</f>
        <v>1.0382121384594001</v>
      </c>
      <c r="V161" s="1">
        <v>3.3</v>
      </c>
      <c r="W161" s="5">
        <f>AVERAGE(V152:V161)</f>
        <v>2.64</v>
      </c>
      <c r="X161" s="5">
        <f>STDEV(V152:V161)</f>
        <v>0.764780287983999</v>
      </c>
      <c r="Y161" s="1">
        <v>6.2</v>
      </c>
      <c r="Z161" s="5">
        <f>AVERAGE(Y152:Y161)</f>
        <v>5.34</v>
      </c>
      <c r="AA161" s="5">
        <f>STDEV(Y152:Y161)</f>
        <v>0.82758014046307804</v>
      </c>
      <c r="AB161" s="1">
        <v>0</v>
      </c>
      <c r="AC161" s="5">
        <f>AVERAGE(AB152:AB161)</f>
        <v>0.02</v>
      </c>
      <c r="AD161" s="5">
        <f>STDEV(AB152:AB161)</f>
        <v>6.3245553203367597E-2</v>
      </c>
      <c r="AE161" s="1">
        <v>13.4</v>
      </c>
      <c r="AF161" s="5">
        <f>AVERAGE(AE152:AE161)</f>
        <v>14.72</v>
      </c>
      <c r="AG161" s="5">
        <f>STDEV(AE152:AE161)</f>
        <v>0.95545219079181998</v>
      </c>
      <c r="AH161" s="1">
        <v>13.9</v>
      </c>
      <c r="AI161" s="5">
        <f>AVERAGE(AH152:AH161)</f>
        <v>14.01</v>
      </c>
      <c r="AJ161" s="5">
        <f>STDEV(AH152:AH161)</f>
        <v>0.48407988321488099</v>
      </c>
      <c r="AK161" s="1">
        <v>3.4</v>
      </c>
      <c r="AL161" s="5">
        <f>AVERAGE(AK152:AK161)</f>
        <v>3.95</v>
      </c>
      <c r="AM161" s="5">
        <f>STDEV(AK152:AK161)</f>
        <v>0.65362238503758596</v>
      </c>
      <c r="AN161" s="1">
        <v>13.3</v>
      </c>
      <c r="AO161" s="5">
        <f>AVERAGE(AN152:AN161)</f>
        <v>13.14</v>
      </c>
      <c r="AP161" s="5">
        <f>STDEV(AN152:AN161)</f>
        <v>0.50155314330144096</v>
      </c>
      <c r="AQ161" s="1">
        <v>46.5</v>
      </c>
      <c r="AR161" s="5">
        <f>AVERAGE(AQ152:AQ161)</f>
        <v>46.15</v>
      </c>
      <c r="AS161" s="5">
        <f>STDEV(AQ152:AQ161)</f>
        <v>0.72303373211612798</v>
      </c>
      <c r="AT161" s="5"/>
      <c r="AU161" s="7">
        <v>6.5121825252157004</v>
      </c>
      <c r="AV161" s="5">
        <f>AVERAGE(AU152:AU161)</f>
        <v>6.1399623283509497</v>
      </c>
      <c r="AW161" s="5">
        <f>STDEV(AU152:AU161)</f>
        <v>0.44848467715186302</v>
      </c>
      <c r="AX161" s="1">
        <v>76.06</v>
      </c>
      <c r="AY161" s="5">
        <f>AVERAGE(AX152:AX161)</f>
        <v>75.628</v>
      </c>
      <c r="AZ161" s="5">
        <f>STDEV(AX152:AX161)</f>
        <v>0.23771130950517899</v>
      </c>
      <c r="BA161" s="1">
        <v>4.1680000000000001</v>
      </c>
      <c r="BB161" s="5">
        <f>AVERAGE(BA152:BA161)</f>
        <v>4.1481000000000003</v>
      </c>
      <c r="BC161" s="5">
        <f>STDEV(BA152:BA161)</f>
        <v>2.4269093285265001E-2</v>
      </c>
      <c r="BD161" s="9">
        <v>4.80408745562488</v>
      </c>
      <c r="BE161" s="5">
        <f>AVERAGE(BD152:BD161)</f>
        <v>4.7648185226770003</v>
      </c>
      <c r="BF161" s="5">
        <f>STDEV(BD152:BD161)</f>
        <v>5.0358920777698102E-2</v>
      </c>
      <c r="BG161" s="9">
        <v>1.4412710059171601</v>
      </c>
      <c r="BH161" s="5">
        <f>AVERAGE(BG152:BG161)</f>
        <v>1.4693707695529401</v>
      </c>
      <c r="BI161" s="5">
        <f>STDEV(BG152:BG161)</f>
        <v>7.2396579496871297E-2</v>
      </c>
      <c r="BJ161" s="1">
        <v>4.5279999999999996</v>
      </c>
      <c r="BK161" s="5">
        <f>AVERAGE(BJ152:BJ161)</f>
        <v>4.6227</v>
      </c>
      <c r="BL161" s="5">
        <f>STDEV(BJ152:BJ161)</f>
        <v>8.0541293756681204E-2</v>
      </c>
      <c r="BM161" s="1">
        <v>14100</v>
      </c>
      <c r="BN161" s="5">
        <f>AVERAGE(BM152:BM161)</f>
        <v>14022</v>
      </c>
      <c r="BO161" s="5">
        <f>STDEV(BM152:BM161)</f>
        <v>233.75200533899201</v>
      </c>
      <c r="BP161" s="1">
        <v>5756</v>
      </c>
      <c r="BQ161" s="5">
        <f>AVERAGE(BP152:BP161)</f>
        <v>5764.4</v>
      </c>
      <c r="BR161" s="5">
        <f>STDEV(BP152:BP161)</f>
        <v>95.940027563519493</v>
      </c>
      <c r="BS161" s="1">
        <v>2313</v>
      </c>
      <c r="BT161" s="5">
        <f>AVERAGE(BS152:BS161)</f>
        <v>2301</v>
      </c>
      <c r="BU161" s="5">
        <f>STDEV(BS152:BS161)</f>
        <v>49.728149863924003</v>
      </c>
      <c r="BV161" s="1">
        <v>346.3</v>
      </c>
      <c r="BW161" s="5">
        <f>AVERAGE(BV152:BV161)</f>
        <v>341.14</v>
      </c>
      <c r="BX161" s="5">
        <f>STDEV(BV152:BV161)</f>
        <v>9.1444214931533203</v>
      </c>
      <c r="BY161" s="1">
        <v>7.1280000000000001</v>
      </c>
      <c r="BZ161" s="5">
        <f>AVERAGE(BY152:BY161)</f>
        <v>7.0141</v>
      </c>
      <c r="CA161" s="5">
        <f>STDEV(BY152:BY161)</f>
        <v>0.17563563925860201</v>
      </c>
      <c r="CB161" s="1">
        <v>0.77769999999999995</v>
      </c>
      <c r="CC161" s="5">
        <f>AVERAGE(CB152:CB161)</f>
        <v>0.76685000000000003</v>
      </c>
      <c r="CD161" s="5">
        <f>STDEV(CB152:CB161)</f>
        <v>2.2367598092876299E-2</v>
      </c>
      <c r="CE161" s="1">
        <v>0</v>
      </c>
      <c r="CF161" s="5">
        <f>AVERAGE(CE152:CE161)</f>
        <v>0</v>
      </c>
      <c r="CG161" s="5">
        <f>STDEV(CE152:CE161)</f>
        <v>0</v>
      </c>
      <c r="CH161" s="1">
        <v>2.577</v>
      </c>
      <c r="CI161" s="5">
        <f>AVERAGE(CH152:CH161)</f>
        <v>2.6960000000000002</v>
      </c>
      <c r="CJ161" s="5">
        <f>STDEV(CH152:CH161)</f>
        <v>0.102241544067631</v>
      </c>
      <c r="CL161" s="1">
        <v>1.45</v>
      </c>
      <c r="CM161" s="5">
        <f>AVERAGE(CL152:CL161)</f>
        <v>1.2050000000000001</v>
      </c>
      <c r="CN161" s="5">
        <f>STDEV(CL152:CL161)</f>
        <v>0.78473279245585104</v>
      </c>
      <c r="CO161" s="1">
        <v>5.25</v>
      </c>
      <c r="CP161" s="5">
        <f>AVERAGE(CO152:CO161)</f>
        <v>5.8849999999999998</v>
      </c>
      <c r="CQ161" s="5">
        <f>STDEV(CO152:CO161)</f>
        <v>1.01981752180367</v>
      </c>
      <c r="CR161" s="14">
        <v>17.620253000000002</v>
      </c>
      <c r="CS161" s="5">
        <f>AVERAGE(CR152:CR161)</f>
        <v>17.204331199999999</v>
      </c>
      <c r="CT161" s="5">
        <f>STDEV(CR152:CR161)</f>
        <v>0.55816937226094498</v>
      </c>
      <c r="CU161" s="14">
        <v>0.60802509475885502</v>
      </c>
      <c r="CV161" s="5">
        <f>AVERAGE(CU152:CU161)</f>
        <v>0.61940729103493897</v>
      </c>
      <c r="CW161" s="5">
        <f>STDEV(CU152:CU161)</f>
        <v>4.5210141514834198E-2</v>
      </c>
      <c r="CX161" s="1">
        <v>1.875</v>
      </c>
      <c r="CY161" s="5">
        <f>AVERAGE(CX152:CX161)</f>
        <v>1.78</v>
      </c>
      <c r="CZ161" s="5">
        <f>STDEV(CX152:CX161)</f>
        <v>0.31007267168906599</v>
      </c>
      <c r="DA161" s="1">
        <v>0.53333333333333299</v>
      </c>
      <c r="DB161" s="5">
        <f>AVERAGE(DA152:DA161)</f>
        <v>0.57962121212121198</v>
      </c>
      <c r="DC161" s="5">
        <f>STDEV(DA152:DA161)</f>
        <v>0.114996600784637</v>
      </c>
      <c r="DD161" s="13">
        <v>0.67</v>
      </c>
      <c r="DE161" s="5">
        <f>AVERAGE(DD152:DD161)</f>
        <v>0.66400000000000003</v>
      </c>
      <c r="DF161" s="5">
        <f>STDEV(DD152:DD161)</f>
        <v>2.3828088000882E-2</v>
      </c>
      <c r="DG161" s="1">
        <v>12</v>
      </c>
      <c r="DH161" s="5">
        <f>AVERAGE(DG152:DG161)</f>
        <v>12</v>
      </c>
      <c r="DI161" s="5">
        <f>STDEV(DG152:DG161)</f>
        <v>0</v>
      </c>
      <c r="DJ161" s="14">
        <v>1.64107653773426</v>
      </c>
      <c r="DK161" s="5">
        <f>AVERAGE(DJ152:DJ161)</f>
        <v>1.6756778386954101</v>
      </c>
      <c r="DL161" s="5">
        <f>STDEV(DJ152:DJ161)</f>
        <v>7.3581921333691805E-2</v>
      </c>
      <c r="DM161" s="1" t="s">
        <v>127</v>
      </c>
    </row>
    <row r="162" spans="1:117" x14ac:dyDescent="0.4">
      <c r="AR162" s="5"/>
      <c r="AS162" s="5"/>
      <c r="AT162" s="5"/>
      <c r="DH162" s="14"/>
      <c r="DI162" s="14"/>
      <c r="DJ162" s="14"/>
    </row>
    <row r="163" spans="1:117" x14ac:dyDescent="0.4">
      <c r="AR163" s="5"/>
      <c r="AS163" s="5"/>
      <c r="AT163" s="5"/>
    </row>
    <row r="164" spans="1:117" x14ac:dyDescent="0.4">
      <c r="AR164" s="5"/>
      <c r="AS164" s="5"/>
      <c r="AT164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7"/>
  <sheetViews>
    <sheetView topLeftCell="I1" workbookViewId="0">
      <selection activeCell="D17" sqref="D17"/>
    </sheetView>
  </sheetViews>
  <sheetFormatPr defaultRowHeight="13.8" x14ac:dyDescent="0.25"/>
  <cols>
    <col min="1" max="59" width="20.77734375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28</v>
      </c>
      <c r="Y1" t="s">
        <v>29</v>
      </c>
      <c r="Z1" t="s">
        <v>30</v>
      </c>
      <c r="AA1" t="s">
        <v>31</v>
      </c>
      <c r="AB1" t="s">
        <v>33</v>
      </c>
      <c r="AC1" t="s">
        <v>34</v>
      </c>
      <c r="AD1" t="s">
        <v>36</v>
      </c>
      <c r="AE1" t="s">
        <v>37</v>
      </c>
      <c r="AF1" t="s">
        <v>38</v>
      </c>
      <c r="AG1" t="s">
        <v>141</v>
      </c>
      <c r="AH1" t="s">
        <v>41</v>
      </c>
      <c r="AI1" t="s">
        <v>142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51</v>
      </c>
      <c r="AS1" t="s">
        <v>52</v>
      </c>
      <c r="AT1" t="s">
        <v>54</v>
      </c>
      <c r="AU1" t="s">
        <v>55</v>
      </c>
      <c r="AV1" t="s">
        <v>57</v>
      </c>
      <c r="AW1" t="s">
        <v>58</v>
      </c>
      <c r="AX1" t="s">
        <v>60</v>
      </c>
      <c r="AY1" t="s">
        <v>61</v>
      </c>
      <c r="AZ1" t="s">
        <v>63</v>
      </c>
      <c r="BA1" t="s">
        <v>64</v>
      </c>
      <c r="BB1" t="s">
        <v>66</v>
      </c>
      <c r="BC1" t="s">
        <v>67</v>
      </c>
      <c r="BD1" t="s">
        <v>69</v>
      </c>
      <c r="BE1" t="s">
        <v>70</v>
      </c>
      <c r="BF1" t="s">
        <v>72</v>
      </c>
      <c r="BG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</row>
    <row r="2" spans="1:79" x14ac:dyDescent="0.25">
      <c r="A2" t="s">
        <v>93</v>
      </c>
      <c r="B2">
        <v>10</v>
      </c>
      <c r="C2" t="s">
        <v>94</v>
      </c>
      <c r="D2">
        <v>1.258</v>
      </c>
      <c r="E2">
        <v>1.93218356615859E-2</v>
      </c>
      <c r="F2">
        <v>4.194</v>
      </c>
      <c r="G2">
        <v>9.3476081313765794E-2</v>
      </c>
      <c r="H2">
        <v>26.01</v>
      </c>
      <c r="I2">
        <v>1.00271852702762</v>
      </c>
      <c r="J2">
        <v>10.62</v>
      </c>
      <c r="K2">
        <v>0.379473319220206</v>
      </c>
      <c r="L2">
        <v>2.887</v>
      </c>
      <c r="M2">
        <v>5.1865209919559903E-2</v>
      </c>
      <c r="N2">
        <v>-32.081000000000003</v>
      </c>
      <c r="O2">
        <v>1.0117251493255399</v>
      </c>
      <c r="P2">
        <v>0</v>
      </c>
      <c r="Q2">
        <v>0</v>
      </c>
      <c r="R2">
        <v>0</v>
      </c>
      <c r="S2">
        <v>0</v>
      </c>
      <c r="T2">
        <v>1.18</v>
      </c>
      <c r="U2">
        <v>0.22509257354845499</v>
      </c>
      <c r="V2">
        <v>19.29</v>
      </c>
      <c r="W2">
        <v>7.3786478737262101E-2</v>
      </c>
      <c r="X2">
        <v>18.190000000000001</v>
      </c>
      <c r="Y2">
        <v>0.13703203194062999</v>
      </c>
      <c r="Z2">
        <v>0</v>
      </c>
      <c r="AA2">
        <v>0</v>
      </c>
      <c r="AB2">
        <v>14.92</v>
      </c>
      <c r="AC2">
        <v>7.8881063774661295E-2</v>
      </c>
      <c r="AD2">
        <v>46.39</v>
      </c>
      <c r="AE2">
        <v>0.28848262031225103</v>
      </c>
      <c r="AF2">
        <v>1.7092751245594899</v>
      </c>
      <c r="AG2">
        <v>0.55185772067555205</v>
      </c>
      <c r="AH2">
        <v>77.760000000000005</v>
      </c>
      <c r="AI2">
        <v>0.39029903065897198</v>
      </c>
      <c r="AJ2">
        <v>6.5811999999999999</v>
      </c>
      <c r="AK2">
        <v>7.2176943071254399E-2</v>
      </c>
      <c r="AL2">
        <v>2.6252578310185899</v>
      </c>
      <c r="AM2">
        <v>8.3510140957296697E-2</v>
      </c>
      <c r="AN2">
        <v>0.30441028475331799</v>
      </c>
      <c r="AO2">
        <v>2.1331004019044902E-2</v>
      </c>
      <c r="AP2">
        <v>1.1288</v>
      </c>
      <c r="AQ2">
        <v>4.1600747856525601E-2</v>
      </c>
      <c r="AR2">
        <v>1145.8</v>
      </c>
      <c r="AS2">
        <v>29.705218396773301</v>
      </c>
      <c r="AT2">
        <v>4674.6000000000004</v>
      </c>
      <c r="AU2">
        <v>106.637704401398</v>
      </c>
      <c r="AV2">
        <v>3823.9</v>
      </c>
      <c r="AW2">
        <v>120.649584426231</v>
      </c>
      <c r="AX2">
        <v>649.34</v>
      </c>
      <c r="AY2">
        <v>19.253582639198498</v>
      </c>
      <c r="AZ2">
        <v>9.4095999999999993</v>
      </c>
      <c r="BA2">
        <v>0.18230389768491301</v>
      </c>
      <c r="BB2">
        <v>1.0689</v>
      </c>
      <c r="BC2">
        <v>1.8888267963650601E-2</v>
      </c>
      <c r="BD2">
        <v>3.4553E-2</v>
      </c>
      <c r="BE2">
        <v>2.3200672882962301E-3</v>
      </c>
      <c r="BF2">
        <v>4.6192000000000002</v>
      </c>
      <c r="BG2">
        <v>7.1505710727652105E-2</v>
      </c>
      <c r="BI2">
        <v>4.4749999999999996</v>
      </c>
      <c r="BJ2">
        <v>0.83574650595872801</v>
      </c>
      <c r="BK2">
        <v>4.7</v>
      </c>
      <c r="BL2">
        <v>0.64377359719426497</v>
      </c>
      <c r="BM2">
        <v>27.727429099999998</v>
      </c>
      <c r="BN2">
        <v>0.28180383563056799</v>
      </c>
      <c r="BO2">
        <v>0.53096562526318403</v>
      </c>
      <c r="BP2">
        <v>0.16514943330776899</v>
      </c>
      <c r="BQ2">
        <v>0</v>
      </c>
      <c r="BR2">
        <v>0</v>
      </c>
      <c r="BS2">
        <v>0</v>
      </c>
      <c r="BT2">
        <v>0</v>
      </c>
      <c r="BU2">
        <v>0.9224</v>
      </c>
      <c r="BV2">
        <v>1.2598059815349E-2</v>
      </c>
      <c r="BW2">
        <v>23</v>
      </c>
      <c r="BX2">
        <v>0</v>
      </c>
      <c r="BY2">
        <v>2.5703741628293799</v>
      </c>
      <c r="BZ2">
        <v>0.22323216406311899</v>
      </c>
      <c r="CA2" t="s">
        <v>95</v>
      </c>
    </row>
    <row r="3" spans="1:79" x14ac:dyDescent="0.25">
      <c r="A3" t="s">
        <v>96</v>
      </c>
      <c r="B3">
        <v>20</v>
      </c>
      <c r="C3" t="s">
        <v>97</v>
      </c>
      <c r="D3">
        <v>1.2410000000000001</v>
      </c>
      <c r="E3">
        <v>2.1832697191750398E-2</v>
      </c>
      <c r="F3">
        <v>3.879</v>
      </c>
      <c r="G3">
        <v>0.14692779783886301</v>
      </c>
      <c r="H3">
        <v>24.61</v>
      </c>
      <c r="I3">
        <v>3.73435997788703</v>
      </c>
      <c r="J3">
        <v>10.071</v>
      </c>
      <c r="K3">
        <v>0.78922535860593501</v>
      </c>
      <c r="L3">
        <v>2.7709999999999999</v>
      </c>
      <c r="M3">
        <v>7.46026511295379E-2</v>
      </c>
      <c r="N3">
        <v>-27.504999999999999</v>
      </c>
      <c r="O3">
        <v>0.43510535122734001</v>
      </c>
      <c r="P3">
        <v>0</v>
      </c>
      <c r="Q3">
        <v>0</v>
      </c>
      <c r="R3">
        <v>0</v>
      </c>
      <c r="S3">
        <v>0</v>
      </c>
      <c r="T3">
        <v>0.98</v>
      </c>
      <c r="U3">
        <v>0.37357135269658398</v>
      </c>
      <c r="V3">
        <v>19</v>
      </c>
      <c r="W3">
        <v>0.266666666666666</v>
      </c>
      <c r="X3">
        <v>18.22</v>
      </c>
      <c r="Y3">
        <v>0.10327955589886401</v>
      </c>
      <c r="Z3">
        <v>0</v>
      </c>
      <c r="AA3">
        <v>0</v>
      </c>
      <c r="AB3">
        <v>15</v>
      </c>
      <c r="AC3">
        <v>0.141421356237309</v>
      </c>
      <c r="AD3">
        <v>46.81</v>
      </c>
      <c r="AE3">
        <v>0.24698178070457</v>
      </c>
      <c r="AF3">
        <v>3.1673046542714798</v>
      </c>
      <c r="AG3">
        <v>1.2467471566056201</v>
      </c>
      <c r="AH3">
        <v>74.650999999999996</v>
      </c>
      <c r="AI3">
        <v>0.14775730852388699</v>
      </c>
      <c r="AJ3">
        <v>7.6669</v>
      </c>
      <c r="AK3">
        <v>5.3029237218727002E-2</v>
      </c>
      <c r="AL3">
        <v>3.1268277464360801</v>
      </c>
      <c r="AM3">
        <v>5.6500446999976001E-2</v>
      </c>
      <c r="AN3">
        <v>0.94264286611472703</v>
      </c>
      <c r="AO3">
        <v>7.9238707733805105E-2</v>
      </c>
      <c r="AP3">
        <v>2.8062</v>
      </c>
      <c r="AQ3">
        <v>4.0229342525077399E-2</v>
      </c>
      <c r="AR3">
        <v>2566.9</v>
      </c>
      <c r="AS3">
        <v>84.507001682306395</v>
      </c>
      <c r="AT3">
        <v>4728.3</v>
      </c>
      <c r="AU3">
        <v>139.95717599005499</v>
      </c>
      <c r="AV3">
        <v>5641.3</v>
      </c>
      <c r="AW3">
        <v>202.845343385874</v>
      </c>
      <c r="AX3">
        <v>707.18</v>
      </c>
      <c r="AY3">
        <v>16.225138246286601</v>
      </c>
      <c r="AZ3">
        <v>9.6631999999999998</v>
      </c>
      <c r="BA3">
        <v>0.307732495666104</v>
      </c>
      <c r="BB3">
        <v>0.78488000000000002</v>
      </c>
      <c r="BC3">
        <v>2.04586737921434E-2</v>
      </c>
      <c r="BD3">
        <v>8.7178000000000005E-2</v>
      </c>
      <c r="BE3">
        <v>5.6632044325138397E-3</v>
      </c>
      <c r="BF3">
        <v>7.1050000000000004</v>
      </c>
      <c r="BG3">
        <v>0.15944905142395799</v>
      </c>
      <c r="BI3">
        <v>2.64</v>
      </c>
      <c r="BJ3">
        <v>0.79435508432942004</v>
      </c>
      <c r="BK3">
        <v>4.7149999999999999</v>
      </c>
      <c r="BL3">
        <v>0.46729124869947097</v>
      </c>
      <c r="BM3">
        <v>29.443624700000001</v>
      </c>
      <c r="BN3">
        <v>5.3738723370807797</v>
      </c>
      <c r="BO3">
        <v>0.717660417222313</v>
      </c>
      <c r="BP3">
        <v>7.5092988230107294E-2</v>
      </c>
      <c r="BQ3">
        <v>0</v>
      </c>
      <c r="BR3">
        <v>0</v>
      </c>
      <c r="BS3">
        <v>0</v>
      </c>
      <c r="BT3">
        <v>0</v>
      </c>
      <c r="BU3">
        <v>0.92259999999999998</v>
      </c>
      <c r="BV3">
        <v>9.1917837707862007E-3</v>
      </c>
      <c r="BW3">
        <v>21</v>
      </c>
      <c r="BX3">
        <v>0</v>
      </c>
      <c r="BY3">
        <v>4.2023163910659402</v>
      </c>
      <c r="BZ3">
        <v>0.421993814528143</v>
      </c>
      <c r="CA3" t="s">
        <v>95</v>
      </c>
    </row>
    <row r="4" spans="1:79" x14ac:dyDescent="0.25">
      <c r="A4" t="s">
        <v>98</v>
      </c>
      <c r="B4">
        <v>30</v>
      </c>
      <c r="C4" t="s">
        <v>99</v>
      </c>
      <c r="D4">
        <v>1.7549999999999999</v>
      </c>
      <c r="E4">
        <v>4.6007245806140899E-2</v>
      </c>
      <c r="F4">
        <v>5.3520000000000003</v>
      </c>
      <c r="G4">
        <v>6.5455667779378904E-2</v>
      </c>
      <c r="H4">
        <v>19.190000000000001</v>
      </c>
      <c r="I4">
        <v>1.6636305679647301</v>
      </c>
      <c r="J4">
        <v>8.7910000000000004</v>
      </c>
      <c r="K4">
        <v>0.56630282436951396</v>
      </c>
      <c r="L4">
        <v>3.8250000000000002</v>
      </c>
      <c r="M4">
        <v>6.7864243571674407E-2</v>
      </c>
      <c r="N4">
        <v>-17.213000000000001</v>
      </c>
      <c r="O4">
        <v>0.81989226934600001</v>
      </c>
      <c r="P4">
        <v>0</v>
      </c>
      <c r="Q4">
        <v>0</v>
      </c>
      <c r="R4">
        <v>0</v>
      </c>
      <c r="S4">
        <v>0</v>
      </c>
      <c r="T4">
        <v>1.48</v>
      </c>
      <c r="U4">
        <v>0.38528488738132999</v>
      </c>
      <c r="V4">
        <v>19.86</v>
      </c>
      <c r="W4">
        <v>0.13498971154211101</v>
      </c>
      <c r="X4">
        <v>16.37</v>
      </c>
      <c r="Y4">
        <v>0.13374935098492599</v>
      </c>
      <c r="Z4">
        <v>0</v>
      </c>
      <c r="AA4">
        <v>0</v>
      </c>
      <c r="AB4">
        <v>14.02</v>
      </c>
      <c r="AC4">
        <v>9.1893658347267801E-2</v>
      </c>
      <c r="AD4">
        <v>48.26</v>
      </c>
      <c r="AE4">
        <v>0.22211108331943599</v>
      </c>
      <c r="AF4">
        <v>0.55059849313403797</v>
      </c>
      <c r="AG4">
        <v>7.5240157829738905E-2</v>
      </c>
      <c r="AH4">
        <v>43.603000000000002</v>
      </c>
      <c r="AI4">
        <v>0.173656749556896</v>
      </c>
      <c r="AJ4">
        <v>3.2071999999999998</v>
      </c>
      <c r="AK4">
        <v>3.4569736282862598E-2</v>
      </c>
      <c r="AL4">
        <v>7.5794134203408499</v>
      </c>
      <c r="AM4">
        <v>7.7540507862959795E-2</v>
      </c>
      <c r="AN4">
        <v>1.78773317395608</v>
      </c>
      <c r="AO4">
        <v>0.14100632417523601</v>
      </c>
      <c r="AP4">
        <v>25.008199999999999</v>
      </c>
      <c r="AQ4">
        <v>0.39677331899545198</v>
      </c>
      <c r="AR4">
        <v>3365.9</v>
      </c>
      <c r="AS4">
        <v>95.036191936429006</v>
      </c>
      <c r="AT4">
        <v>14975</v>
      </c>
      <c r="AU4">
        <v>355.816744343989</v>
      </c>
      <c r="AV4">
        <v>13621</v>
      </c>
      <c r="AW4">
        <v>529.22270044534798</v>
      </c>
      <c r="AX4">
        <v>1140</v>
      </c>
      <c r="AY4">
        <v>26.419689627245798</v>
      </c>
      <c r="AZ4">
        <v>9.2942</v>
      </c>
      <c r="BA4">
        <v>0.27406073941535097</v>
      </c>
      <c r="BB4">
        <v>0.53154999999999997</v>
      </c>
      <c r="BC4">
        <v>1.3215584234783801E-2</v>
      </c>
      <c r="BD4">
        <v>7.2283E-2</v>
      </c>
      <c r="BE4">
        <v>3.6427768711977601E-3</v>
      </c>
      <c r="BF4">
        <v>4.8491999999999997</v>
      </c>
      <c r="BG4">
        <v>0.15185138933985601</v>
      </c>
      <c r="BI4">
        <v>3.875</v>
      </c>
      <c r="BJ4">
        <v>1.0244917439068699</v>
      </c>
      <c r="BK4">
        <v>3.9049999999999998</v>
      </c>
      <c r="BL4">
        <v>1.05473798747472</v>
      </c>
      <c r="BM4">
        <v>17.887401000000001</v>
      </c>
      <c r="BN4">
        <v>4.4232778802733304</v>
      </c>
      <c r="BO4">
        <v>0.57554998297212501</v>
      </c>
      <c r="BP4">
        <v>0.159384161591936</v>
      </c>
      <c r="BQ4">
        <v>4.1333333333333302</v>
      </c>
      <c r="BR4">
        <v>0.97118992815165195</v>
      </c>
      <c r="BS4">
        <v>0.25583333333333302</v>
      </c>
      <c r="BT4">
        <v>6.6440588888508803E-2</v>
      </c>
      <c r="BU4">
        <v>0.94</v>
      </c>
      <c r="BV4">
        <v>7.27247474309044E-3</v>
      </c>
      <c r="BW4">
        <v>20</v>
      </c>
      <c r="BX4">
        <v>0</v>
      </c>
      <c r="BY4">
        <v>2.2773604077802299</v>
      </c>
      <c r="BZ4">
        <v>0.125927568617971</v>
      </c>
      <c r="CA4" t="s">
        <v>100</v>
      </c>
    </row>
    <row r="5" spans="1:79" x14ac:dyDescent="0.25">
      <c r="A5" t="s">
        <v>101</v>
      </c>
      <c r="B5">
        <v>40</v>
      </c>
      <c r="C5" t="s">
        <v>102</v>
      </c>
      <c r="D5">
        <v>1.5409999999999999</v>
      </c>
      <c r="E5">
        <v>2.4244128727957601E-2</v>
      </c>
      <c r="F5">
        <v>4.7969999999999997</v>
      </c>
      <c r="G5">
        <v>5.0343266128097502E-2</v>
      </c>
      <c r="H5">
        <v>18.71</v>
      </c>
      <c r="I5">
        <v>0.93979903289066102</v>
      </c>
      <c r="J5">
        <v>8.6280000000000001</v>
      </c>
      <c r="K5">
        <v>0.30028874992802101</v>
      </c>
      <c r="L5">
        <v>3.3959999999999999</v>
      </c>
      <c r="M5">
        <v>3.8643671323171799E-2</v>
      </c>
      <c r="N5">
        <v>-20.608000000000001</v>
      </c>
      <c r="O5">
        <v>0.85334374993642204</v>
      </c>
      <c r="P5">
        <v>0</v>
      </c>
      <c r="Q5">
        <v>0</v>
      </c>
      <c r="R5">
        <v>0.01</v>
      </c>
      <c r="S5">
        <v>3.1622776601683798E-2</v>
      </c>
      <c r="T5">
        <v>1.52</v>
      </c>
      <c r="U5">
        <v>1.25503430674668</v>
      </c>
      <c r="V5">
        <v>19.38</v>
      </c>
      <c r="W5">
        <v>0.70836274448743997</v>
      </c>
      <c r="X5">
        <v>17.41</v>
      </c>
      <c r="Y5">
        <v>1.10196793661764</v>
      </c>
      <c r="Z5">
        <v>0.53</v>
      </c>
      <c r="AA5">
        <v>1.6760071598892401</v>
      </c>
      <c r="AB5">
        <v>14.48</v>
      </c>
      <c r="AC5">
        <v>0.71305290437978297</v>
      </c>
      <c r="AD5">
        <v>46.67</v>
      </c>
      <c r="AE5">
        <v>0.44484703987875301</v>
      </c>
      <c r="AF5">
        <v>1.6194100133673599</v>
      </c>
      <c r="AG5">
        <v>0.30555139269700199</v>
      </c>
      <c r="AH5">
        <v>65.733999999999995</v>
      </c>
      <c r="AI5">
        <v>0.108954628681444</v>
      </c>
      <c r="AJ5">
        <v>4.4638</v>
      </c>
      <c r="AK5">
        <v>3.5323269006892997E-2</v>
      </c>
      <c r="AL5">
        <v>4.6355219001489303</v>
      </c>
      <c r="AM5">
        <v>5.8290722171870001E-2</v>
      </c>
      <c r="AN5">
        <v>1.45519960444639</v>
      </c>
      <c r="AO5">
        <v>0.120502575390388</v>
      </c>
      <c r="AP5">
        <v>10.8424</v>
      </c>
      <c r="AQ5">
        <v>7.0000317459597394E-2</v>
      </c>
      <c r="AR5">
        <v>2724.8</v>
      </c>
      <c r="AS5">
        <v>59.499393087474203</v>
      </c>
      <c r="AT5">
        <v>8305.6</v>
      </c>
      <c r="AU5">
        <v>185.17991251753</v>
      </c>
      <c r="AV5">
        <v>8275.2000000000007</v>
      </c>
      <c r="AW5">
        <v>252.72461956313899</v>
      </c>
      <c r="AX5">
        <v>805.33</v>
      </c>
      <c r="AY5">
        <v>15.369309244942199</v>
      </c>
      <c r="AZ5">
        <v>9.8157999999999994</v>
      </c>
      <c r="BA5">
        <v>0.230910660934772</v>
      </c>
      <c r="BB5">
        <v>0.86770000000000003</v>
      </c>
      <c r="BC5">
        <v>2.3021777129974601E-2</v>
      </c>
      <c r="BD5">
        <v>0.10662000000000001</v>
      </c>
      <c r="BE5">
        <v>3.2474947609229801E-3</v>
      </c>
      <c r="BF5">
        <v>11.534000000000001</v>
      </c>
      <c r="BG5">
        <v>0.20699973161549901</v>
      </c>
      <c r="BI5">
        <v>4.7149999999999999</v>
      </c>
      <c r="BJ5">
        <v>0.89164330187456597</v>
      </c>
      <c r="BK5">
        <v>8.9450000000000003</v>
      </c>
      <c r="BL5">
        <v>1.45953759800836</v>
      </c>
      <c r="BM5">
        <v>14.775587399999999</v>
      </c>
      <c r="BN5">
        <v>1.64423189958197</v>
      </c>
      <c r="BO5">
        <v>0.64259556176211197</v>
      </c>
      <c r="BP5">
        <v>0.106031046162559</v>
      </c>
      <c r="BQ5">
        <v>2.5833333333333299</v>
      </c>
      <c r="BR5">
        <v>0.85436424995720495</v>
      </c>
      <c r="BS5">
        <v>0.42333333333333301</v>
      </c>
      <c r="BT5">
        <v>0.126491106406735</v>
      </c>
      <c r="BU5">
        <v>0.93420000000000003</v>
      </c>
      <c r="BV5">
        <v>6.9729636613295098E-3</v>
      </c>
      <c r="BW5">
        <v>18</v>
      </c>
      <c r="BX5">
        <v>0</v>
      </c>
      <c r="BY5">
        <v>2.4281997919442202</v>
      </c>
      <c r="BZ5">
        <v>0.301112683046038</v>
      </c>
      <c r="CA5" t="s">
        <v>95</v>
      </c>
    </row>
    <row r="6" spans="1:79" x14ac:dyDescent="0.25">
      <c r="A6" t="s">
        <v>103</v>
      </c>
      <c r="B6">
        <v>50</v>
      </c>
      <c r="C6" t="s">
        <v>104</v>
      </c>
      <c r="D6">
        <v>1.4350000000000001</v>
      </c>
      <c r="E6">
        <v>5.0826502273256399E-2</v>
      </c>
      <c r="F6">
        <v>4.6150000000000002</v>
      </c>
      <c r="G6">
        <v>0.33450626966387997</v>
      </c>
      <c r="H6">
        <v>24.28</v>
      </c>
      <c r="I6">
        <v>9.6477746426601207</v>
      </c>
      <c r="J6">
        <v>9.8699999999999992</v>
      </c>
      <c r="K6">
        <v>1.79788764943753</v>
      </c>
      <c r="L6">
        <v>3.2189999999999999</v>
      </c>
      <c r="M6">
        <v>0.181135308540329</v>
      </c>
      <c r="N6">
        <v>-34.744</v>
      </c>
      <c r="O6">
        <v>1.6575363243882999</v>
      </c>
      <c r="P6">
        <v>2.86</v>
      </c>
      <c r="Q6">
        <v>0.26749870196985198</v>
      </c>
      <c r="R6">
        <v>1.48</v>
      </c>
      <c r="S6">
        <v>0.26997942308422102</v>
      </c>
      <c r="T6">
        <v>0.48</v>
      </c>
      <c r="U6">
        <v>0.86384154925670398</v>
      </c>
      <c r="V6">
        <v>17.79</v>
      </c>
      <c r="W6">
        <v>0.77524189773257202</v>
      </c>
      <c r="X6">
        <v>16.38</v>
      </c>
      <c r="Y6">
        <v>0.28205594401741602</v>
      </c>
      <c r="Z6">
        <v>0</v>
      </c>
      <c r="AA6">
        <v>0</v>
      </c>
      <c r="AB6">
        <v>14.17</v>
      </c>
      <c r="AC6">
        <v>0.221359436211787</v>
      </c>
      <c r="AD6">
        <v>46.84</v>
      </c>
      <c r="AE6">
        <v>0.38930136855083802</v>
      </c>
      <c r="AF6">
        <v>1.5622189816502601</v>
      </c>
      <c r="AG6">
        <v>0.602479417901994</v>
      </c>
      <c r="AH6">
        <v>50.115000000000002</v>
      </c>
      <c r="AI6">
        <v>0.29489169386591901</v>
      </c>
      <c r="AJ6">
        <v>1.1826000000000001</v>
      </c>
      <c r="AK6">
        <v>3.4945036207672697E-2</v>
      </c>
      <c r="AL6">
        <v>2.3850792052930401</v>
      </c>
      <c r="AM6">
        <v>8.0763781413478605E-2</v>
      </c>
      <c r="AN6">
        <v>1.80877807550417</v>
      </c>
      <c r="AO6">
        <v>0.11831168843145499</v>
      </c>
      <c r="AP6">
        <v>29.193899999999999</v>
      </c>
      <c r="AQ6">
        <v>0.29908246725982102</v>
      </c>
      <c r="AR6">
        <v>5063.8</v>
      </c>
      <c r="AS6">
        <v>148.17392183211999</v>
      </c>
      <c r="AT6">
        <v>3538.1</v>
      </c>
      <c r="AU6">
        <v>97.043461053969693</v>
      </c>
      <c r="AV6">
        <v>1396.6</v>
      </c>
      <c r="AW6">
        <v>21.955510571253999</v>
      </c>
      <c r="AX6">
        <v>101.38800000000001</v>
      </c>
      <c r="AY6">
        <v>1.4041589020556799</v>
      </c>
      <c r="AZ6">
        <v>2.7934999999999999</v>
      </c>
      <c r="BA6">
        <v>9.7718700587167195E-2</v>
      </c>
      <c r="BB6">
        <v>0.34810999999999998</v>
      </c>
      <c r="BC6">
        <v>7.5457788052511699E-3</v>
      </c>
      <c r="BD6">
        <v>2.3847E-2</v>
      </c>
      <c r="BE6">
        <v>1.58235443423891E-3</v>
      </c>
      <c r="BF6">
        <v>3.7025999999999999</v>
      </c>
      <c r="BG6">
        <v>0.11789656483545199</v>
      </c>
      <c r="BI6">
        <v>1.42</v>
      </c>
      <c r="BJ6">
        <v>1.1040833301884401</v>
      </c>
      <c r="BK6">
        <v>5.2649999999999997</v>
      </c>
      <c r="BL6">
        <v>1.0493516516825401</v>
      </c>
      <c r="BM6">
        <v>18.651306099999999</v>
      </c>
      <c r="BN6">
        <v>3.8885883614375598</v>
      </c>
      <c r="BO6">
        <v>0.62765823518682595</v>
      </c>
      <c r="BP6">
        <v>7.5337100165262599E-2</v>
      </c>
      <c r="BQ6">
        <v>1.2912878787878801</v>
      </c>
      <c r="BR6">
        <v>0.21716268773806099</v>
      </c>
      <c r="BS6">
        <v>0.79220779220779203</v>
      </c>
      <c r="BT6">
        <v>0.118430206215849</v>
      </c>
      <c r="BU6">
        <v>0.41099999999999998</v>
      </c>
      <c r="BV6">
        <v>8.8750586852519797E-2</v>
      </c>
      <c r="BW6">
        <v>17</v>
      </c>
      <c r="BX6">
        <v>0</v>
      </c>
      <c r="BY6">
        <v>2.16346861109654</v>
      </c>
      <c r="BZ6">
        <v>2.4384789984216101E-2</v>
      </c>
      <c r="CA6" t="s">
        <v>105</v>
      </c>
    </row>
    <row r="7" spans="1:79" x14ac:dyDescent="0.25">
      <c r="A7" t="s">
        <v>106</v>
      </c>
      <c r="B7">
        <v>60</v>
      </c>
      <c r="C7" t="s">
        <v>107</v>
      </c>
      <c r="D7">
        <v>1.18</v>
      </c>
      <c r="E7">
        <v>2.70801280154532E-2</v>
      </c>
      <c r="F7">
        <v>3.8929999999999998</v>
      </c>
      <c r="G7">
        <v>0.15355418877024801</v>
      </c>
      <c r="H7">
        <v>25.41</v>
      </c>
      <c r="I7">
        <v>2.47810411403557</v>
      </c>
      <c r="J7">
        <v>10.834</v>
      </c>
      <c r="K7">
        <v>0.72480188864115003</v>
      </c>
      <c r="L7">
        <v>2.6970000000000001</v>
      </c>
      <c r="M7">
        <v>8.3273311717767404E-2</v>
      </c>
      <c r="N7">
        <v>-38.448999999999998</v>
      </c>
      <c r="O7">
        <v>1.3883119246048401</v>
      </c>
      <c r="P7">
        <v>3.71</v>
      </c>
      <c r="Q7">
        <v>0.39846929339382903</v>
      </c>
      <c r="R7">
        <v>6.38</v>
      </c>
      <c r="S7">
        <v>2.3943451900026602</v>
      </c>
      <c r="T7">
        <v>0.3</v>
      </c>
      <c r="U7">
        <v>0.54365021434333605</v>
      </c>
      <c r="V7">
        <v>13.78</v>
      </c>
      <c r="W7">
        <v>1.5732485852881299</v>
      </c>
      <c r="X7">
        <v>11.6</v>
      </c>
      <c r="Y7">
        <v>1.6418147141366299</v>
      </c>
      <c r="Z7">
        <v>5.8888888888888902</v>
      </c>
      <c r="AA7">
        <v>0.93199308533438796</v>
      </c>
      <c r="AB7">
        <v>12.97</v>
      </c>
      <c r="AC7">
        <v>0.66841437580125196</v>
      </c>
      <c r="AD7">
        <v>45.36</v>
      </c>
      <c r="AE7">
        <v>1.17492316533654</v>
      </c>
      <c r="AF7">
        <v>2.9849769109247801</v>
      </c>
      <c r="AG7">
        <v>0.68896808866386094</v>
      </c>
      <c r="AH7">
        <v>73.793000000000006</v>
      </c>
      <c r="AI7">
        <v>0.215409171371858</v>
      </c>
      <c r="AJ7">
        <v>3.9125999999999999</v>
      </c>
      <c r="AK7">
        <v>2.67382372891957E-2</v>
      </c>
      <c r="AL7">
        <v>3.75850062408893</v>
      </c>
      <c r="AM7">
        <v>0.105401294365757</v>
      </c>
      <c r="AN7">
        <v>2.0153137377705099</v>
      </c>
      <c r="AO7">
        <v>0.13598905498807301</v>
      </c>
      <c r="AP7">
        <v>7.5266000000000002</v>
      </c>
      <c r="AQ7">
        <v>0.15240530757745199</v>
      </c>
      <c r="AR7">
        <v>10344</v>
      </c>
      <c r="AS7">
        <v>162.28917948457899</v>
      </c>
      <c r="AT7">
        <v>1648.8</v>
      </c>
      <c r="AU7">
        <v>44.198541956846398</v>
      </c>
      <c r="AV7">
        <v>2762.6</v>
      </c>
      <c r="AW7">
        <v>71.049591444599102</v>
      </c>
      <c r="AX7">
        <v>231.55</v>
      </c>
      <c r="AY7">
        <v>6.1828166900064403</v>
      </c>
      <c r="AZ7">
        <v>6.0361000000000002</v>
      </c>
      <c r="BA7">
        <v>0.18297325244721199</v>
      </c>
      <c r="BB7">
        <v>0.72411999999999999</v>
      </c>
      <c r="BC7">
        <v>2.9854863739245101E-2</v>
      </c>
      <c r="BD7">
        <v>7.6434000000000002E-2</v>
      </c>
      <c r="BE7">
        <v>2.2788067052736199E-3</v>
      </c>
      <c r="BF7">
        <v>9.0753000000000004</v>
      </c>
      <c r="BG7">
        <v>0.241339341545836</v>
      </c>
      <c r="BI7">
        <v>3.0350000000000001</v>
      </c>
      <c r="BJ7">
        <v>1.5129166092903701</v>
      </c>
      <c r="BK7">
        <v>5.165</v>
      </c>
      <c r="BL7">
        <v>1.0687609648560299</v>
      </c>
      <c r="BM7">
        <v>17.896152399999998</v>
      </c>
      <c r="BN7">
        <v>2.0752183501397399</v>
      </c>
      <c r="BO7">
        <v>0.62261437799645802</v>
      </c>
      <c r="BP7">
        <v>0.10233401947024399</v>
      </c>
      <c r="BQ7">
        <v>2.7916666666666701</v>
      </c>
      <c r="BR7">
        <v>0.81979747574298401</v>
      </c>
      <c r="BS7">
        <v>0.38666666666666699</v>
      </c>
      <c r="BT7">
        <v>0.109668411558785</v>
      </c>
      <c r="BU7">
        <v>0.80489999999999995</v>
      </c>
      <c r="BV7">
        <v>2.6307793522072499E-2</v>
      </c>
      <c r="BW7">
        <v>11</v>
      </c>
      <c r="BX7">
        <v>0</v>
      </c>
      <c r="BY7">
        <v>2.5689417080500001</v>
      </c>
      <c r="BZ7">
        <v>0.32290922775509601</v>
      </c>
      <c r="CA7" t="s">
        <v>105</v>
      </c>
    </row>
    <row r="8" spans="1:79" x14ac:dyDescent="0.25">
      <c r="A8">
        <v>550</v>
      </c>
      <c r="B8">
        <v>70</v>
      </c>
      <c r="C8" t="s">
        <v>108</v>
      </c>
      <c r="D8">
        <v>1.081</v>
      </c>
      <c r="E8">
        <v>7.3786478737262297E-3</v>
      </c>
      <c r="F8">
        <v>3.0760000000000001</v>
      </c>
      <c r="G8">
        <v>4.5752959831396003E-2</v>
      </c>
      <c r="H8">
        <v>8.734</v>
      </c>
      <c r="I8">
        <v>0.36145385443910899</v>
      </c>
      <c r="J8">
        <v>5.1529999999999996</v>
      </c>
      <c r="K8">
        <v>0.33001851799894799</v>
      </c>
      <c r="L8">
        <v>2.2730000000000001</v>
      </c>
      <c r="M8">
        <v>2.66874918683308E-2</v>
      </c>
      <c r="N8">
        <v>-31.724</v>
      </c>
      <c r="O8">
        <v>0.56989667679520895</v>
      </c>
      <c r="P8">
        <v>0</v>
      </c>
      <c r="Q8">
        <v>0</v>
      </c>
      <c r="R8">
        <v>0</v>
      </c>
      <c r="S8">
        <v>0</v>
      </c>
      <c r="T8">
        <v>1.27</v>
      </c>
      <c r="U8">
        <v>0.411096095821889</v>
      </c>
      <c r="V8">
        <v>18.89</v>
      </c>
      <c r="W8">
        <v>0.27264140062238001</v>
      </c>
      <c r="X8">
        <v>18.309999999999999</v>
      </c>
      <c r="Y8">
        <v>0.11005049346146099</v>
      </c>
      <c r="Z8">
        <v>0</v>
      </c>
      <c r="AA8">
        <v>0</v>
      </c>
      <c r="AB8">
        <v>14.88</v>
      </c>
      <c r="AC8">
        <v>0.113529242439509</v>
      </c>
      <c r="AD8">
        <v>46.65</v>
      </c>
      <c r="AE8">
        <v>0.334165627596058</v>
      </c>
      <c r="AF8">
        <v>1.82443188722809</v>
      </c>
      <c r="AG8">
        <v>0.30492462399660702</v>
      </c>
      <c r="AH8">
        <v>77.239000000000004</v>
      </c>
      <c r="AI8">
        <v>0.32766683621562198</v>
      </c>
      <c r="AJ8">
        <v>4.3757999999999999</v>
      </c>
      <c r="AK8">
        <v>3.3525446388609798E-2</v>
      </c>
      <c r="AL8">
        <v>2.9705722714348299</v>
      </c>
      <c r="AM8">
        <v>4.6303277864973798E-2</v>
      </c>
      <c r="AN8">
        <v>0.32340262622010602</v>
      </c>
      <c r="AO8">
        <v>2.5673978538989901E-2</v>
      </c>
      <c r="AP8">
        <v>3.8868</v>
      </c>
      <c r="AQ8">
        <v>0.100849502835771</v>
      </c>
      <c r="AR8">
        <v>4959</v>
      </c>
      <c r="AS8">
        <v>70.3957069398096</v>
      </c>
      <c r="AT8">
        <v>5349</v>
      </c>
      <c r="AU8">
        <v>75.4659599495767</v>
      </c>
      <c r="AV8">
        <v>3074.3</v>
      </c>
      <c r="AW8">
        <v>56.037784871757097</v>
      </c>
      <c r="AX8">
        <v>471.66</v>
      </c>
      <c r="AY8">
        <v>11.3477555294232</v>
      </c>
      <c r="AZ8">
        <v>7.6612999999999998</v>
      </c>
      <c r="BA8">
        <v>0.19739866598671099</v>
      </c>
      <c r="BB8">
        <v>1.1512</v>
      </c>
      <c r="BC8">
        <v>2.6288146885367701E-2</v>
      </c>
      <c r="BD8">
        <v>2.4681000000000002E-2</v>
      </c>
      <c r="BE8">
        <v>1.5425840513746899E-3</v>
      </c>
      <c r="BF8">
        <v>3.1091000000000002</v>
      </c>
      <c r="BG8">
        <v>8.0221152655227598E-2</v>
      </c>
      <c r="BI8">
        <v>4.6399999999999997</v>
      </c>
      <c r="BJ8">
        <v>0.96200023100020304</v>
      </c>
      <c r="BK8">
        <v>3.56</v>
      </c>
      <c r="BL8">
        <v>1.2773235907770399</v>
      </c>
      <c r="BM8">
        <v>16.3261973</v>
      </c>
      <c r="BN8">
        <v>1.0547401696054599</v>
      </c>
      <c r="BO8">
        <v>0.65499517250539097</v>
      </c>
      <c r="BP8">
        <v>5.02456143906444E-2</v>
      </c>
      <c r="BQ8">
        <v>3.45</v>
      </c>
      <c r="BR8">
        <v>1.0124228365658301</v>
      </c>
      <c r="BS8">
        <v>0.31333333333333302</v>
      </c>
      <c r="BT8">
        <v>9.2895799849237695E-2</v>
      </c>
      <c r="BU8">
        <v>0.94469999999999998</v>
      </c>
      <c r="BV8">
        <v>4.4234225060089697E-3</v>
      </c>
      <c r="BW8">
        <v>28</v>
      </c>
      <c r="BX8">
        <v>0</v>
      </c>
      <c r="BY8">
        <v>2.2406110087844402</v>
      </c>
      <c r="BZ8">
        <v>0.181697069342973</v>
      </c>
      <c r="CA8" t="s">
        <v>95</v>
      </c>
    </row>
    <row r="9" spans="1:79" x14ac:dyDescent="0.25">
      <c r="A9" t="s">
        <v>109</v>
      </c>
      <c r="B9">
        <v>80</v>
      </c>
      <c r="C9" t="s">
        <v>110</v>
      </c>
      <c r="D9">
        <v>0.80889999999999995</v>
      </c>
      <c r="E9">
        <v>1.7025797419732699E-2</v>
      </c>
      <c r="F9">
        <v>2.2360000000000002</v>
      </c>
      <c r="G9">
        <v>4.97102716861526E-2</v>
      </c>
      <c r="H9">
        <v>5.7690000000000001</v>
      </c>
      <c r="I9">
        <v>0.13779614572903601</v>
      </c>
      <c r="J9">
        <v>3.5339999999999998</v>
      </c>
      <c r="K9">
        <v>6.6866367563305801E-2</v>
      </c>
      <c r="L9">
        <v>1.669</v>
      </c>
      <c r="M9">
        <v>3.6040101122068E-2</v>
      </c>
      <c r="N9">
        <v>-28.774999999999999</v>
      </c>
      <c r="O9">
        <v>1.10202087094574</v>
      </c>
      <c r="P9">
        <v>3.26</v>
      </c>
      <c r="Q9">
        <v>0.56213877290220804</v>
      </c>
      <c r="R9">
        <v>6.48</v>
      </c>
      <c r="S9">
        <v>2.41881513693516</v>
      </c>
      <c r="T9">
        <v>0.1</v>
      </c>
      <c r="U9">
        <v>0.316227766016838</v>
      </c>
      <c r="V9">
        <v>12.42</v>
      </c>
      <c r="W9">
        <v>1.88903267426597</v>
      </c>
      <c r="X9">
        <v>12.02</v>
      </c>
      <c r="Y9">
        <v>2.8153547240485</v>
      </c>
      <c r="Z9">
        <v>5.14</v>
      </c>
      <c r="AA9">
        <v>0.45018514709690999</v>
      </c>
      <c r="AB9">
        <v>13.65</v>
      </c>
      <c r="AC9">
        <v>0.76194196337749698</v>
      </c>
      <c r="AD9">
        <v>46.93</v>
      </c>
      <c r="AE9">
        <v>1.90382655605902</v>
      </c>
      <c r="AF9">
        <v>4.9027220804471998</v>
      </c>
      <c r="AG9">
        <v>0.89889199652449503</v>
      </c>
      <c r="AH9">
        <v>75.096000000000004</v>
      </c>
      <c r="AI9">
        <v>1.15420198501918</v>
      </c>
      <c r="AJ9">
        <v>4.9508000000000001</v>
      </c>
      <c r="AK9">
        <v>3.2889714704346797E-2</v>
      </c>
      <c r="AL9">
        <v>3.3776390756446601</v>
      </c>
      <c r="AM9">
        <v>6.3036930462642804E-2</v>
      </c>
      <c r="AN9">
        <v>0.71767905685025601</v>
      </c>
      <c r="AO9">
        <v>5.3738967971430997E-2</v>
      </c>
      <c r="AP9">
        <v>3.8287</v>
      </c>
      <c r="AQ9">
        <v>9.2943292149329199E-2</v>
      </c>
      <c r="AR9">
        <v>1148.0999999999999</v>
      </c>
      <c r="AS9">
        <v>31.1464283666683</v>
      </c>
      <c r="AT9">
        <v>11145</v>
      </c>
      <c r="AU9">
        <v>353.96955299071197</v>
      </c>
      <c r="AV9">
        <v>3934.3</v>
      </c>
      <c r="AW9">
        <v>125.198553417273</v>
      </c>
      <c r="AX9">
        <v>602.07000000000005</v>
      </c>
      <c r="AY9">
        <v>16.912720393571</v>
      </c>
      <c r="AZ9">
        <v>8.2684999999999995</v>
      </c>
      <c r="BA9">
        <v>0.177545142929278</v>
      </c>
      <c r="BB9">
        <v>0.86650000000000005</v>
      </c>
      <c r="BC9">
        <v>3.4126236241343699E-2</v>
      </c>
      <c r="BD9">
        <v>6.6112000000000004E-2</v>
      </c>
      <c r="BE9">
        <v>1.5724489039569899E-3</v>
      </c>
      <c r="BF9">
        <v>3.0912000000000002</v>
      </c>
      <c r="BG9">
        <v>0.104063869276944</v>
      </c>
      <c r="BI9">
        <v>1.06</v>
      </c>
      <c r="BJ9">
        <v>0.87426159319355601</v>
      </c>
      <c r="BK9">
        <v>4.67</v>
      </c>
      <c r="BL9">
        <v>0.90957865703485496</v>
      </c>
      <c r="BM9">
        <v>16.033486</v>
      </c>
      <c r="BN9">
        <v>0.75721824388686698</v>
      </c>
      <c r="BO9">
        <v>0.59118776312007304</v>
      </c>
      <c r="BP9">
        <v>6.4994941597896205E-2</v>
      </c>
      <c r="BQ9">
        <v>1.5049999999999999</v>
      </c>
      <c r="BR9">
        <v>0.26817282984423801</v>
      </c>
      <c r="BS9">
        <v>0.68305555555555597</v>
      </c>
      <c r="BT9">
        <v>0.117263684083941</v>
      </c>
      <c r="BU9">
        <v>0.81100000000000005</v>
      </c>
      <c r="BV9">
        <v>1.70163320241336E-2</v>
      </c>
      <c r="BW9">
        <v>10</v>
      </c>
      <c r="BX9">
        <v>0</v>
      </c>
      <c r="BY9">
        <v>1.48503133591258</v>
      </c>
      <c r="BZ9">
        <v>0.181338706075033</v>
      </c>
      <c r="CA9" t="s">
        <v>105</v>
      </c>
    </row>
    <row r="10" spans="1:79" x14ac:dyDescent="0.25">
      <c r="A10" t="s">
        <v>111</v>
      </c>
      <c r="B10">
        <v>90</v>
      </c>
      <c r="C10" t="s">
        <v>112</v>
      </c>
      <c r="D10">
        <v>0.86519999999999997</v>
      </c>
      <c r="E10">
        <v>8.8040394769168997E-3</v>
      </c>
      <c r="F10">
        <v>2.3250000000000002</v>
      </c>
      <c r="G10">
        <v>4.6487752269937899E-2</v>
      </c>
      <c r="H10">
        <v>5.6929999999999996</v>
      </c>
      <c r="I10">
        <v>0.20981738091333901</v>
      </c>
      <c r="J10">
        <v>2.8580000000000001</v>
      </c>
      <c r="K10">
        <v>9.1140916534050001E-2</v>
      </c>
      <c r="L10">
        <v>1.7529999999999999</v>
      </c>
      <c r="M10">
        <v>2.7100635498903802E-2</v>
      </c>
      <c r="N10">
        <v>-25.629000000000001</v>
      </c>
      <c r="O10">
        <v>0.63070419197733096</v>
      </c>
      <c r="P10">
        <v>2.4</v>
      </c>
      <c r="Q10">
        <v>0.54772255750516596</v>
      </c>
      <c r="R10">
        <v>2.77</v>
      </c>
      <c r="S10">
        <v>0.57551908936387397</v>
      </c>
      <c r="T10">
        <v>0.63</v>
      </c>
      <c r="U10">
        <v>0.984377976185977</v>
      </c>
      <c r="V10">
        <v>16.72</v>
      </c>
      <c r="W10">
        <v>0.96815976642976298</v>
      </c>
      <c r="X10">
        <v>15.59</v>
      </c>
      <c r="Y10">
        <v>0.37844711945293302</v>
      </c>
      <c r="Z10">
        <v>7.0000000000000007E-2</v>
      </c>
      <c r="AA10">
        <v>0.221359436211787</v>
      </c>
      <c r="AB10">
        <v>14.02</v>
      </c>
      <c r="AC10">
        <v>0.37058512292499501</v>
      </c>
      <c r="AD10">
        <v>47.78</v>
      </c>
      <c r="AE10">
        <v>1.01849562263828</v>
      </c>
      <c r="AF10">
        <v>3.9014916757807798</v>
      </c>
      <c r="AG10">
        <v>0.63459222442055996</v>
      </c>
      <c r="AH10">
        <v>73.433000000000007</v>
      </c>
      <c r="AI10">
        <v>0.66766674987518204</v>
      </c>
      <c r="AJ10">
        <v>5.6722999999999999</v>
      </c>
      <c r="AK10">
        <v>4.61785183343464E-2</v>
      </c>
      <c r="AL10">
        <v>4.7555535542213399</v>
      </c>
      <c r="AM10">
        <v>8.1816196274887301E-2</v>
      </c>
      <c r="AN10">
        <v>1.0735168346286399</v>
      </c>
      <c r="AO10">
        <v>9.4480953870784201E-2</v>
      </c>
      <c r="AP10">
        <v>3.7290000000000001</v>
      </c>
      <c r="AQ10">
        <v>0.14124446891825501</v>
      </c>
      <c r="AR10">
        <v>1624.8</v>
      </c>
      <c r="AS10">
        <v>35.1529989237523</v>
      </c>
      <c r="AT10">
        <v>8671.2999999999993</v>
      </c>
      <c r="AU10">
        <v>190.624733150997</v>
      </c>
      <c r="AV10">
        <v>10437.200000000001</v>
      </c>
      <c r="AW10">
        <v>273.758125196516</v>
      </c>
      <c r="AX10">
        <v>939.94</v>
      </c>
      <c r="AY10">
        <v>21.843595552625199</v>
      </c>
      <c r="AZ10">
        <v>11.372999999999999</v>
      </c>
      <c r="BA10">
        <v>0.375501146617572</v>
      </c>
      <c r="BB10">
        <v>0.95077999999999996</v>
      </c>
      <c r="BC10">
        <v>3.2073173283048297E-2</v>
      </c>
      <c r="BD10">
        <v>0.32673000000000002</v>
      </c>
      <c r="BE10">
        <v>8.8980709519910408E-3</v>
      </c>
      <c r="BF10">
        <v>8.02</v>
      </c>
      <c r="BG10">
        <v>0.21964618012714099</v>
      </c>
      <c r="BI10">
        <v>0.91499999999999904</v>
      </c>
      <c r="BJ10">
        <v>0.99136550048685701</v>
      </c>
      <c r="BK10">
        <v>3.9</v>
      </c>
      <c r="BL10">
        <v>0.94310362338634102</v>
      </c>
      <c r="BM10">
        <v>13.0616948</v>
      </c>
      <c r="BN10">
        <v>0.66381659642334001</v>
      </c>
      <c r="BO10">
        <v>0.52257368531385495</v>
      </c>
      <c r="BP10">
        <v>6.9735689115984295E-2</v>
      </c>
      <c r="BQ10">
        <v>2.3133333333333299</v>
      </c>
      <c r="BR10">
        <v>0.33182994305986202</v>
      </c>
      <c r="BS10">
        <v>0.440606060606061</v>
      </c>
      <c r="BT10">
        <v>6.48662614484488E-2</v>
      </c>
      <c r="BU10">
        <v>0.66969999999999996</v>
      </c>
      <c r="BV10">
        <v>1.9270299542156699E-2</v>
      </c>
      <c r="BW10">
        <v>11</v>
      </c>
      <c r="BX10">
        <v>0</v>
      </c>
      <c r="BY10">
        <v>2.3885303326683598</v>
      </c>
      <c r="BZ10">
        <v>0.189098154674578</v>
      </c>
      <c r="CA10" t="s">
        <v>105</v>
      </c>
    </row>
    <row r="11" spans="1:79" x14ac:dyDescent="0.25">
      <c r="A11" t="s">
        <v>113</v>
      </c>
      <c r="B11">
        <v>100</v>
      </c>
      <c r="C11" t="s">
        <v>114</v>
      </c>
      <c r="D11">
        <v>0.92049999999999998</v>
      </c>
      <c r="E11">
        <v>5.4226377345347403E-2</v>
      </c>
      <c r="F11">
        <v>2.6440000000000001</v>
      </c>
      <c r="G11">
        <v>0.18167125376471799</v>
      </c>
      <c r="H11">
        <v>7.7350000000000003</v>
      </c>
      <c r="I11">
        <v>0.94236404855024003</v>
      </c>
      <c r="J11">
        <v>4.6219999999999999</v>
      </c>
      <c r="K11">
        <v>0.85923480169534805</v>
      </c>
      <c r="L11">
        <v>1.944</v>
      </c>
      <c r="M11">
        <v>0.12755826555386801</v>
      </c>
      <c r="N11">
        <v>-34.03</v>
      </c>
      <c r="O11">
        <v>0.96608028191818096</v>
      </c>
      <c r="P11">
        <v>3.95</v>
      </c>
      <c r="Q11">
        <v>0.87717982446271803</v>
      </c>
      <c r="R11">
        <v>4.49</v>
      </c>
      <c r="S11">
        <v>0.54047304383392802</v>
      </c>
      <c r="T11">
        <v>0.62</v>
      </c>
      <c r="U11">
        <v>0.88166509136595295</v>
      </c>
      <c r="V11">
        <v>15.69</v>
      </c>
      <c r="W11">
        <v>1.3270267518026899</v>
      </c>
      <c r="X11">
        <v>14.43</v>
      </c>
      <c r="Y11">
        <v>0.52925524193068796</v>
      </c>
      <c r="Z11">
        <v>1.86</v>
      </c>
      <c r="AA11">
        <v>0.90455636763123903</v>
      </c>
      <c r="AB11">
        <v>13.41</v>
      </c>
      <c r="AC11">
        <v>0.58585170668200903</v>
      </c>
      <c r="AD11">
        <v>45.53</v>
      </c>
      <c r="AE11">
        <v>0.67503086349193497</v>
      </c>
      <c r="AF11">
        <v>2.66684894883947</v>
      </c>
      <c r="AG11">
        <v>0.50179156859879004</v>
      </c>
      <c r="AH11">
        <v>74.08</v>
      </c>
      <c r="AI11">
        <v>0.12027745701779</v>
      </c>
      <c r="AJ11">
        <v>4.6018999999999997</v>
      </c>
      <c r="AK11">
        <v>3.4933110686313502E-2</v>
      </c>
      <c r="AL11">
        <v>4.2088603667408</v>
      </c>
      <c r="AM11">
        <v>3.9617796290497102E-2</v>
      </c>
      <c r="AN11">
        <v>1.77684880416044</v>
      </c>
      <c r="AO11">
        <v>0.102076071731053</v>
      </c>
      <c r="AP11">
        <v>5.5766999999999998</v>
      </c>
      <c r="AQ11">
        <v>0.14769341367997599</v>
      </c>
      <c r="AR11">
        <v>11936</v>
      </c>
      <c r="AS11">
        <v>296.84264443566002</v>
      </c>
      <c r="AT11">
        <v>1963.3</v>
      </c>
      <c r="AU11">
        <v>42.763042195075201</v>
      </c>
      <c r="AV11">
        <v>2808.1</v>
      </c>
      <c r="AW11">
        <v>83.435204400380897</v>
      </c>
      <c r="AX11">
        <v>169.47</v>
      </c>
      <c r="AY11">
        <v>4.2716247234252398</v>
      </c>
      <c r="AZ11">
        <v>2.4723000000000002</v>
      </c>
      <c r="BA11">
        <v>7.1706268128308603E-2</v>
      </c>
      <c r="BB11">
        <v>0.61531000000000002</v>
      </c>
      <c r="BC11">
        <v>1.4982764171614701E-2</v>
      </c>
      <c r="BD11">
        <v>4.6538999999999999E-3</v>
      </c>
      <c r="BE11">
        <v>1.6527097916922901E-3</v>
      </c>
      <c r="BF11">
        <v>11.506</v>
      </c>
      <c r="BG11">
        <v>0.31697178283107602</v>
      </c>
      <c r="BI11">
        <v>1.17</v>
      </c>
      <c r="BJ11">
        <v>0.79658995446563297</v>
      </c>
      <c r="BK11">
        <v>5.6449999999999996</v>
      </c>
      <c r="BL11">
        <v>0.69659888027472305</v>
      </c>
      <c r="BM11">
        <v>16.481880100000001</v>
      </c>
      <c r="BN11">
        <v>0.93967734003013004</v>
      </c>
      <c r="BO11">
        <v>0.600424190997216</v>
      </c>
      <c r="BP11">
        <v>4.4611861284517801E-2</v>
      </c>
      <c r="BQ11">
        <v>1.69166666666667</v>
      </c>
      <c r="BR11">
        <v>0.39033461428767802</v>
      </c>
      <c r="BS11">
        <v>0.62361111111111101</v>
      </c>
      <c r="BT11">
        <v>0.15842687626749699</v>
      </c>
      <c r="BU11">
        <v>0.64900000000000002</v>
      </c>
      <c r="BV11">
        <v>2.9321967494999001E-2</v>
      </c>
      <c r="BW11">
        <v>9</v>
      </c>
      <c r="BX11">
        <v>0</v>
      </c>
      <c r="BY11">
        <v>1.82482383950194</v>
      </c>
      <c r="BZ11">
        <v>8.7920778949496195E-2</v>
      </c>
      <c r="CA11" t="s">
        <v>105</v>
      </c>
    </row>
    <row r="12" spans="1:79" x14ac:dyDescent="0.25">
      <c r="A12" t="s">
        <v>115</v>
      </c>
      <c r="B12">
        <v>110</v>
      </c>
      <c r="C12" t="s">
        <v>116</v>
      </c>
      <c r="D12">
        <v>1.278</v>
      </c>
      <c r="E12">
        <v>4.2163702135578403E-3</v>
      </c>
      <c r="F12">
        <v>3.9569999999999999</v>
      </c>
      <c r="G12">
        <v>2.05750658160146E-2</v>
      </c>
      <c r="H12">
        <v>24.94</v>
      </c>
      <c r="I12">
        <v>0.69793345750946101</v>
      </c>
      <c r="J12">
        <v>10.31</v>
      </c>
      <c r="K12">
        <v>0.202484567313166</v>
      </c>
      <c r="L12">
        <v>2.8450000000000002</v>
      </c>
      <c r="M12">
        <v>1.08012344973464E-2</v>
      </c>
      <c r="N12">
        <v>-26.420999999999999</v>
      </c>
      <c r="O12">
        <v>1.2136121474525701</v>
      </c>
      <c r="P12">
        <v>0</v>
      </c>
      <c r="Q12">
        <v>0</v>
      </c>
      <c r="R12">
        <v>0</v>
      </c>
      <c r="S12">
        <v>0</v>
      </c>
      <c r="T12">
        <v>1.7</v>
      </c>
      <c r="U12">
        <v>0.19436506316151</v>
      </c>
      <c r="V12">
        <v>20.14</v>
      </c>
      <c r="W12">
        <v>9.6609178307929297E-2</v>
      </c>
      <c r="X12">
        <v>17.07</v>
      </c>
      <c r="Y12">
        <v>0.149443411809733</v>
      </c>
      <c r="Z12">
        <v>0</v>
      </c>
      <c r="AA12">
        <v>0</v>
      </c>
      <c r="AB12">
        <v>14.29</v>
      </c>
      <c r="AC12">
        <v>8.7559503577091594E-2</v>
      </c>
      <c r="AD12">
        <v>46.82</v>
      </c>
      <c r="AE12">
        <v>0.252982212813471</v>
      </c>
      <c r="AF12">
        <v>2.7435441730465402</v>
      </c>
      <c r="AG12">
        <v>0.42363709946669598</v>
      </c>
      <c r="AH12">
        <v>66.712000000000003</v>
      </c>
      <c r="AI12">
        <v>0.23365691848425099</v>
      </c>
      <c r="AJ12">
        <v>19.458100000000002</v>
      </c>
      <c r="AK12">
        <v>7.66049751793067E-2</v>
      </c>
      <c r="AL12">
        <v>2.3739741233780101</v>
      </c>
      <c r="AM12">
        <v>9.5567107886298394E-2</v>
      </c>
      <c r="AN12">
        <v>0.49645840088369197</v>
      </c>
      <c r="AO12">
        <v>4.1480827376034701E-2</v>
      </c>
      <c r="AP12">
        <v>0.63400000000000001</v>
      </c>
      <c r="AQ12">
        <v>3.08508958991109E-2</v>
      </c>
      <c r="AR12">
        <v>552.67999999999995</v>
      </c>
      <c r="AS12">
        <v>15.0603821701546</v>
      </c>
      <c r="AT12">
        <v>2349.4</v>
      </c>
      <c r="AU12">
        <v>57.904519109766703</v>
      </c>
      <c r="AV12">
        <v>4262.1000000000004</v>
      </c>
      <c r="AW12">
        <v>108.043664012904</v>
      </c>
      <c r="AX12">
        <v>467.27</v>
      </c>
      <c r="AY12">
        <v>12.4943587270416</v>
      </c>
      <c r="AZ12">
        <v>16.178999999999998</v>
      </c>
      <c r="BA12">
        <v>0.44558201639354</v>
      </c>
      <c r="BB12">
        <v>3.0106999999999999</v>
      </c>
      <c r="BC12">
        <v>6.5579553046492906E-2</v>
      </c>
      <c r="BD12">
        <v>1.9918999999999999E-2</v>
      </c>
      <c r="BE12">
        <v>2.1187126594546398E-3</v>
      </c>
      <c r="BF12">
        <v>15.483000000000001</v>
      </c>
      <c r="BG12">
        <v>0.36104939643581602</v>
      </c>
      <c r="BI12">
        <v>4.16</v>
      </c>
      <c r="BJ12">
        <v>0.65988214435946402</v>
      </c>
      <c r="BK12">
        <v>4.7949999999999999</v>
      </c>
      <c r="BL12">
        <v>0.91057063915375902</v>
      </c>
      <c r="BM12">
        <v>16.003086400000001</v>
      </c>
      <c r="BN12">
        <v>1.02002005081264</v>
      </c>
      <c r="BO12">
        <v>0.54699907377205603</v>
      </c>
      <c r="BP12">
        <v>3.7740359448931698E-2</v>
      </c>
      <c r="BQ12">
        <v>0</v>
      </c>
      <c r="BR12">
        <v>0</v>
      </c>
      <c r="BS12">
        <v>0</v>
      </c>
      <c r="BT12">
        <v>0</v>
      </c>
      <c r="BU12">
        <v>0.90529999999999999</v>
      </c>
      <c r="BV12">
        <v>4.9227363664260297E-3</v>
      </c>
      <c r="BW12">
        <v>19</v>
      </c>
      <c r="BX12">
        <v>0</v>
      </c>
      <c r="BY12">
        <v>3.15936610024364</v>
      </c>
      <c r="BZ12">
        <v>0.44042956551991103</v>
      </c>
      <c r="CA12" t="s">
        <v>95</v>
      </c>
    </row>
    <row r="13" spans="1:79" x14ac:dyDescent="0.25">
      <c r="A13" t="s">
        <v>117</v>
      </c>
      <c r="B13">
        <v>120</v>
      </c>
      <c r="C13" t="s">
        <v>118</v>
      </c>
      <c r="D13">
        <v>1.4830000000000001</v>
      </c>
      <c r="E13">
        <v>0.11832629087025</v>
      </c>
      <c r="F13">
        <v>4.0880000000000001</v>
      </c>
      <c r="G13">
        <v>0.43445495866788197</v>
      </c>
      <c r="H13">
        <v>10.565</v>
      </c>
      <c r="I13">
        <v>1.68567329113457</v>
      </c>
      <c r="J13">
        <v>5.234</v>
      </c>
      <c r="K13">
        <v>0.73857520492725304</v>
      </c>
      <c r="L13">
        <v>3.0489999999999999</v>
      </c>
      <c r="M13">
        <v>0.28849995185826699</v>
      </c>
      <c r="N13">
        <v>-28.640999999999998</v>
      </c>
      <c r="O13">
        <v>0.82217124466594904</v>
      </c>
      <c r="P13">
        <v>0.01</v>
      </c>
      <c r="Q13">
        <v>3.1622776601683798E-2</v>
      </c>
      <c r="R13">
        <v>0</v>
      </c>
      <c r="S13">
        <v>0</v>
      </c>
      <c r="T13">
        <v>0.1</v>
      </c>
      <c r="U13">
        <v>0.216024689946929</v>
      </c>
      <c r="V13">
        <v>19.260000000000002</v>
      </c>
      <c r="W13">
        <v>0.17126976771553501</v>
      </c>
      <c r="X13">
        <v>15.53</v>
      </c>
      <c r="Y13">
        <v>0.20575065816014601</v>
      </c>
      <c r="Z13">
        <v>0</v>
      </c>
      <c r="AA13">
        <v>0</v>
      </c>
      <c r="AB13">
        <v>14</v>
      </c>
      <c r="AC13">
        <v>0.133333333333333</v>
      </c>
      <c r="AD13">
        <v>51.12</v>
      </c>
      <c r="AE13">
        <v>0.59962951524716901</v>
      </c>
      <c r="AF13">
        <v>2.70335095394337</v>
      </c>
      <c r="AG13">
        <v>0.555457855816614</v>
      </c>
      <c r="AH13">
        <v>70.563000000000002</v>
      </c>
      <c r="AI13">
        <v>0.190848980435666</v>
      </c>
      <c r="AJ13">
        <v>15.9404</v>
      </c>
      <c r="AK13">
        <v>9.9590494861039394E-2</v>
      </c>
      <c r="AL13">
        <v>2.0994586172727301</v>
      </c>
      <c r="AM13">
        <v>4.9127709618463598E-2</v>
      </c>
      <c r="AN13">
        <v>0.93457077437067204</v>
      </c>
      <c r="AO13">
        <v>6.2738946519387495E-2</v>
      </c>
      <c r="AP13">
        <v>1.2076</v>
      </c>
      <c r="AQ13">
        <v>5.4312265854245298E-2</v>
      </c>
      <c r="AR13">
        <v>688.12</v>
      </c>
      <c r="AS13">
        <v>14.336883281321001</v>
      </c>
      <c r="AT13">
        <v>2494.1</v>
      </c>
      <c r="AU13">
        <v>69.961020893383505</v>
      </c>
      <c r="AV13">
        <v>3673.9</v>
      </c>
      <c r="AW13">
        <v>111.174987194862</v>
      </c>
      <c r="AX13">
        <v>457.17</v>
      </c>
      <c r="AY13">
        <v>8.94266303861564</v>
      </c>
      <c r="AZ13">
        <v>14.680999999999999</v>
      </c>
      <c r="BA13">
        <v>0.36072303934058803</v>
      </c>
      <c r="BB13">
        <v>1.4851000000000001</v>
      </c>
      <c r="BC13">
        <v>5.0322184195662797E-2</v>
      </c>
      <c r="BD13">
        <v>0.24193999999999999</v>
      </c>
      <c r="BE13">
        <v>7.8246334667439205E-3</v>
      </c>
      <c r="BF13">
        <v>10.797000000000001</v>
      </c>
      <c r="BG13">
        <v>0.38592025658734802</v>
      </c>
      <c r="BI13">
        <v>3.77</v>
      </c>
      <c r="BJ13">
        <v>0.87629269590068404</v>
      </c>
      <c r="BK13">
        <v>5.6950000000000003</v>
      </c>
      <c r="BL13">
        <v>0.60343921722812099</v>
      </c>
      <c r="BM13">
        <v>16.993606700000001</v>
      </c>
      <c r="BN13">
        <v>0.46476045129795401</v>
      </c>
      <c r="BO13">
        <v>0.54712797938722402</v>
      </c>
      <c r="BP13">
        <v>3.7995532162938703E-2</v>
      </c>
      <c r="BQ13">
        <v>2.46</v>
      </c>
      <c r="BR13">
        <v>0.53166405433005004</v>
      </c>
      <c r="BS13">
        <v>0.42583333333333301</v>
      </c>
      <c r="BT13">
        <v>0.100956077725066</v>
      </c>
      <c r="BU13">
        <v>0.90029999999999999</v>
      </c>
      <c r="BV13">
        <v>3.8020462326956998E-3</v>
      </c>
      <c r="BW13">
        <v>18</v>
      </c>
      <c r="BX13">
        <v>0</v>
      </c>
      <c r="BY13">
        <v>2.5964930435970399</v>
      </c>
      <c r="BZ13">
        <v>0.259754485606906</v>
      </c>
      <c r="CA13" t="s">
        <v>100</v>
      </c>
    </row>
    <row r="14" spans="1:79" x14ac:dyDescent="0.25">
      <c r="A14" t="s">
        <v>119</v>
      </c>
      <c r="B14">
        <v>130</v>
      </c>
      <c r="C14" t="s">
        <v>120</v>
      </c>
      <c r="D14">
        <v>1.393</v>
      </c>
      <c r="E14">
        <v>1.33749350984926E-2</v>
      </c>
      <c r="F14">
        <v>4.3579999999999997</v>
      </c>
      <c r="G14">
        <v>5.6332347131407098E-2</v>
      </c>
      <c r="H14">
        <v>18.16</v>
      </c>
      <c r="I14">
        <v>0.72907856610625699</v>
      </c>
      <c r="J14">
        <v>8.1709999999999994</v>
      </c>
      <c r="K14">
        <v>0.29350184553650299</v>
      </c>
      <c r="L14">
        <v>3.0859999999999999</v>
      </c>
      <c r="M14">
        <v>3.8643671323171799E-2</v>
      </c>
      <c r="N14">
        <v>-25.594000000000001</v>
      </c>
      <c r="O14">
        <v>0.93554737394152798</v>
      </c>
      <c r="P14">
        <v>1</v>
      </c>
      <c r="Q14">
        <v>0.57735026918962595</v>
      </c>
      <c r="R14">
        <v>0.99</v>
      </c>
      <c r="S14">
        <v>0.55866905329641403</v>
      </c>
      <c r="T14">
        <v>0.62</v>
      </c>
      <c r="U14">
        <v>0.802496105909555</v>
      </c>
      <c r="V14">
        <v>19.36</v>
      </c>
      <c r="W14">
        <v>1.0351596763570099</v>
      </c>
      <c r="X14">
        <v>14.9</v>
      </c>
      <c r="Y14">
        <v>0.53124591501697405</v>
      </c>
      <c r="Z14">
        <v>0</v>
      </c>
      <c r="AA14">
        <v>0</v>
      </c>
      <c r="AB14">
        <v>13.87</v>
      </c>
      <c r="AC14">
        <v>0.45227818381562002</v>
      </c>
      <c r="AD14">
        <v>49.27</v>
      </c>
      <c r="AE14">
        <v>0.57164480035926002</v>
      </c>
      <c r="AF14">
        <v>9.8146342204399204</v>
      </c>
      <c r="AG14">
        <v>0.238928506289174</v>
      </c>
      <c r="AH14">
        <v>65.180999999999997</v>
      </c>
      <c r="AI14">
        <v>0.43064422026127802</v>
      </c>
      <c r="AJ14">
        <v>19.752800000000001</v>
      </c>
      <c r="AK14">
        <v>7.87651925380463E-2</v>
      </c>
      <c r="AL14">
        <v>2.8410108853507898</v>
      </c>
      <c r="AM14">
        <v>0.11757412027467901</v>
      </c>
      <c r="AN14">
        <v>1.3289341923329001</v>
      </c>
      <c r="AO14">
        <v>0.11308475581376</v>
      </c>
      <c r="AP14">
        <v>0.44879999999999998</v>
      </c>
      <c r="AQ14">
        <v>2.0847595118435699E-2</v>
      </c>
      <c r="AR14">
        <v>401.05</v>
      </c>
      <c r="AS14">
        <v>11.2497160457992</v>
      </c>
      <c r="AT14">
        <v>976.81</v>
      </c>
      <c r="AU14">
        <v>21.009069470112198</v>
      </c>
      <c r="AV14">
        <v>4464.7</v>
      </c>
      <c r="AW14">
        <v>130.379829728375</v>
      </c>
      <c r="AX14">
        <v>365.03</v>
      </c>
      <c r="AY14">
        <v>10.200550094099</v>
      </c>
      <c r="AZ14">
        <v>26.437000000000001</v>
      </c>
      <c r="BA14">
        <v>0.66335929597432797</v>
      </c>
      <c r="BB14">
        <v>2.7768999999999999</v>
      </c>
      <c r="BC14">
        <v>4.6727222615230699E-2</v>
      </c>
      <c r="BD14">
        <v>0.42194999999999999</v>
      </c>
      <c r="BE14">
        <v>1.03473292313632E-2</v>
      </c>
      <c r="BF14">
        <v>23.516999999999999</v>
      </c>
      <c r="BG14">
        <v>0.61537793265602303</v>
      </c>
      <c r="BI14">
        <v>2.88</v>
      </c>
      <c r="BJ14">
        <v>0.74803446147591102</v>
      </c>
      <c r="BK14">
        <v>7.2549999999999999</v>
      </c>
      <c r="BL14">
        <v>0.89394568564812105</v>
      </c>
      <c r="BM14">
        <v>22.149102500000001</v>
      </c>
      <c r="BN14">
        <v>0.90451153662481798</v>
      </c>
      <c r="BO14">
        <v>0.75011175985600398</v>
      </c>
      <c r="BP14">
        <v>7.4641800237523995E-2</v>
      </c>
      <c r="BQ14">
        <v>3.45</v>
      </c>
      <c r="BR14">
        <v>1.1890705987824599</v>
      </c>
      <c r="BS14">
        <v>0.32166666666666699</v>
      </c>
      <c r="BT14">
        <v>0.105423894496761</v>
      </c>
      <c r="BU14">
        <v>0.72389999999999999</v>
      </c>
      <c r="BV14">
        <v>8.2252997243599402E-3</v>
      </c>
      <c r="BW14">
        <v>12</v>
      </c>
      <c r="BX14">
        <v>0</v>
      </c>
      <c r="BY14">
        <v>1.9013480093464701</v>
      </c>
      <c r="BZ14">
        <v>0.16875466284625301</v>
      </c>
      <c r="CA14" t="s">
        <v>100</v>
      </c>
    </row>
    <row r="15" spans="1:79" x14ac:dyDescent="0.25">
      <c r="A15" t="s">
        <v>121</v>
      </c>
      <c r="B15">
        <v>140</v>
      </c>
      <c r="C15" t="s">
        <v>122</v>
      </c>
      <c r="D15">
        <v>1.2629999999999999</v>
      </c>
      <c r="E15">
        <v>2.3118054512533001E-2</v>
      </c>
      <c r="F15">
        <v>3.3639999999999999</v>
      </c>
      <c r="G15">
        <v>6.8831517328748398E-2</v>
      </c>
      <c r="H15">
        <v>8.343</v>
      </c>
      <c r="I15">
        <v>0.348777229124201</v>
      </c>
      <c r="J15">
        <v>4.2009999999999996</v>
      </c>
      <c r="K15">
        <v>0.132451248893068</v>
      </c>
      <c r="L15">
        <v>2.552</v>
      </c>
      <c r="M15">
        <v>4.4171383395939803E-2</v>
      </c>
      <c r="N15">
        <v>-25.634</v>
      </c>
      <c r="O15">
        <v>0.74802257838769703</v>
      </c>
      <c r="P15">
        <v>0</v>
      </c>
      <c r="Q15">
        <v>0</v>
      </c>
      <c r="R15">
        <v>0</v>
      </c>
      <c r="S15">
        <v>0</v>
      </c>
      <c r="T15">
        <v>0.9</v>
      </c>
      <c r="U15">
        <v>0.49441323247304397</v>
      </c>
      <c r="V15">
        <v>19.89</v>
      </c>
      <c r="W15">
        <v>0.191195071996</v>
      </c>
      <c r="X15">
        <v>16.399999999999999</v>
      </c>
      <c r="Y15">
        <v>0.15634719199411401</v>
      </c>
      <c r="Z15">
        <v>0</v>
      </c>
      <c r="AA15">
        <v>0</v>
      </c>
      <c r="AB15">
        <v>14.13</v>
      </c>
      <c r="AC15">
        <v>0.149443411809733</v>
      </c>
      <c r="AD15">
        <v>48.68</v>
      </c>
      <c r="AE15">
        <v>0.393841479673118</v>
      </c>
      <c r="AF15">
        <v>1.8367359338923299</v>
      </c>
      <c r="AG15">
        <v>0.319549987037831</v>
      </c>
      <c r="AH15">
        <v>49.866999999999997</v>
      </c>
      <c r="AI15">
        <v>0.28538667725658701</v>
      </c>
      <c r="AJ15">
        <v>3.0297999999999998</v>
      </c>
      <c r="AK15">
        <v>2.9047088207483501E-2</v>
      </c>
      <c r="AL15">
        <v>4.7688400230068799</v>
      </c>
      <c r="AM15">
        <v>6.9137289413509398E-2</v>
      </c>
      <c r="AN15">
        <v>2.1552231304185199</v>
      </c>
      <c r="AO15">
        <v>0.189985566120773</v>
      </c>
      <c r="AP15">
        <v>25.165199999999999</v>
      </c>
      <c r="AQ15">
        <v>0.70217072947633796</v>
      </c>
      <c r="AR15">
        <v>3232.9</v>
      </c>
      <c r="AS15">
        <v>93.082341086922696</v>
      </c>
      <c r="AT15">
        <v>15519</v>
      </c>
      <c r="AU15">
        <v>399.45657530644797</v>
      </c>
      <c r="AV15">
        <v>4106.2</v>
      </c>
      <c r="AW15">
        <v>140.43567131529599</v>
      </c>
      <c r="AX15">
        <v>672.85</v>
      </c>
      <c r="AY15">
        <v>22.3890474215507</v>
      </c>
      <c r="AZ15">
        <v>5.9389000000000003</v>
      </c>
      <c r="BA15">
        <v>0.15001811001786899</v>
      </c>
      <c r="BB15">
        <v>0.63943000000000005</v>
      </c>
      <c r="BC15">
        <v>6.7764379367858899E-3</v>
      </c>
      <c r="BD15">
        <v>5.5516999999999997E-2</v>
      </c>
      <c r="BE15">
        <v>2.1545664683798099E-3</v>
      </c>
      <c r="BF15">
        <v>3.3073999999999999</v>
      </c>
      <c r="BG15">
        <v>7.77405942863829E-2</v>
      </c>
      <c r="BI15">
        <v>1.84</v>
      </c>
      <c r="BJ15">
        <v>0.64970078583230195</v>
      </c>
      <c r="BK15">
        <v>5.7050000000000001</v>
      </c>
      <c r="BL15">
        <v>0.70806857797187195</v>
      </c>
      <c r="BM15">
        <v>14.303933000000001</v>
      </c>
      <c r="BN15">
        <v>0.46558840938226898</v>
      </c>
      <c r="BO15">
        <v>0.54306634134399201</v>
      </c>
      <c r="BP15">
        <v>3.16761421690347E-2</v>
      </c>
      <c r="BQ15">
        <v>1.2279365079365101</v>
      </c>
      <c r="BR15">
        <v>0.17872628989519301</v>
      </c>
      <c r="BS15">
        <v>0.83</v>
      </c>
      <c r="BT15">
        <v>0.120133670406893</v>
      </c>
      <c r="BU15">
        <v>0.94569999999999999</v>
      </c>
      <c r="BV15">
        <v>5.6381636096240499E-3</v>
      </c>
      <c r="BW15">
        <v>14</v>
      </c>
      <c r="BX15">
        <v>0</v>
      </c>
      <c r="BY15">
        <v>2.0516952615751198</v>
      </c>
      <c r="BZ15">
        <v>0.145601592192144</v>
      </c>
      <c r="CA15" t="s">
        <v>100</v>
      </c>
    </row>
    <row r="16" spans="1:79" x14ac:dyDescent="0.25">
      <c r="A16" t="s">
        <v>123</v>
      </c>
      <c r="B16">
        <v>150</v>
      </c>
      <c r="C16" t="s">
        <v>124</v>
      </c>
      <c r="D16">
        <v>1.177</v>
      </c>
      <c r="E16">
        <v>2.1628170930011101E-2</v>
      </c>
      <c r="F16">
        <v>3.032</v>
      </c>
      <c r="G16">
        <v>0.118208854716275</v>
      </c>
      <c r="H16">
        <v>7.08</v>
      </c>
      <c r="I16">
        <v>0.53927935452993403</v>
      </c>
      <c r="J16">
        <v>3.6480000000000001</v>
      </c>
      <c r="K16">
        <v>0.21498320347826599</v>
      </c>
      <c r="L16">
        <v>2.33</v>
      </c>
      <c r="M16">
        <v>6.9442222186665598E-2</v>
      </c>
      <c r="N16">
        <v>-29.492000000000001</v>
      </c>
      <c r="O16">
        <v>0.91454663935501601</v>
      </c>
      <c r="P16">
        <v>0.39</v>
      </c>
      <c r="Q16">
        <v>0.422821212544709</v>
      </c>
      <c r="R16">
        <v>0.92</v>
      </c>
      <c r="S16">
        <v>0.62680849458896803</v>
      </c>
      <c r="T16">
        <v>0.2</v>
      </c>
      <c r="U16">
        <v>0.56568542494923801</v>
      </c>
      <c r="V16">
        <v>18.61</v>
      </c>
      <c r="W16">
        <v>0.56656861896861199</v>
      </c>
      <c r="X16">
        <v>15.53</v>
      </c>
      <c r="Y16">
        <v>0.35292429153510502</v>
      </c>
      <c r="Z16">
        <v>0</v>
      </c>
      <c r="AA16">
        <v>0</v>
      </c>
      <c r="AB16">
        <v>14.0555555555556</v>
      </c>
      <c r="AC16">
        <v>0.29627314724385301</v>
      </c>
      <c r="AD16">
        <v>50.26</v>
      </c>
      <c r="AE16">
        <v>0.74416246732671099</v>
      </c>
      <c r="AF16">
        <v>4.0345120913841299</v>
      </c>
      <c r="AG16">
        <v>0.60762641997929201</v>
      </c>
      <c r="AH16">
        <v>76.900000000000006</v>
      </c>
      <c r="AI16">
        <v>1.0949682897488699</v>
      </c>
      <c r="AJ16">
        <v>5.4447000000000001</v>
      </c>
      <c r="AK16">
        <v>4.2768238474623098E-2</v>
      </c>
      <c r="AL16">
        <v>3.7371365387778801</v>
      </c>
      <c r="AM16">
        <v>9.0717209273045094E-2</v>
      </c>
      <c r="AN16">
        <v>0.68138199359094698</v>
      </c>
      <c r="AO16">
        <v>4.3888278285712803E-2</v>
      </c>
      <c r="AP16">
        <v>1.9423999999999999</v>
      </c>
      <c r="AQ16">
        <v>4.7956461735851899E-2</v>
      </c>
      <c r="AR16">
        <v>5279.7</v>
      </c>
      <c r="AS16">
        <v>96.140002080299496</v>
      </c>
      <c r="AT16">
        <v>5181.1000000000004</v>
      </c>
      <c r="AU16">
        <v>91.967929192735397</v>
      </c>
      <c r="AV16">
        <v>4244.7</v>
      </c>
      <c r="AW16">
        <v>105.10000528597099</v>
      </c>
      <c r="AX16">
        <v>637.16</v>
      </c>
      <c r="AY16">
        <v>15.9886904473826</v>
      </c>
      <c r="AZ16">
        <v>10.786</v>
      </c>
      <c r="BA16">
        <v>0.24545649082655999</v>
      </c>
      <c r="BB16">
        <v>1.0854999999999999</v>
      </c>
      <c r="BC16">
        <v>2.4005786339501199E-2</v>
      </c>
      <c r="BD16">
        <v>0.29370000000000002</v>
      </c>
      <c r="BE16">
        <v>7.2433877893335798E-3</v>
      </c>
      <c r="BF16">
        <v>5.8943000000000003</v>
      </c>
      <c r="BG16">
        <v>0.178169738046492</v>
      </c>
      <c r="BI16">
        <v>4.08</v>
      </c>
      <c r="BJ16">
        <v>0.94610311864569296</v>
      </c>
      <c r="BK16">
        <v>5.92</v>
      </c>
      <c r="BL16">
        <v>0.79519389669019203</v>
      </c>
      <c r="BM16">
        <v>15.5756496</v>
      </c>
      <c r="BN16">
        <v>0.67719409442479805</v>
      </c>
      <c r="BO16">
        <v>0.57636786503486204</v>
      </c>
      <c r="BP16">
        <v>4.2714814455209499E-2</v>
      </c>
      <c r="BQ16">
        <v>1.7987500000000001</v>
      </c>
      <c r="BR16">
        <v>1.1472223062953999</v>
      </c>
      <c r="BS16">
        <v>0.65816666666666701</v>
      </c>
      <c r="BT16">
        <v>0.191421663054158</v>
      </c>
      <c r="BU16">
        <v>0.89870000000000005</v>
      </c>
      <c r="BV16">
        <v>5.20789998197184E-3</v>
      </c>
      <c r="BW16">
        <v>14</v>
      </c>
      <c r="BX16">
        <v>0</v>
      </c>
      <c r="BY16">
        <v>1.24418706030777</v>
      </c>
      <c r="BZ16">
        <v>3.4170706929498897E-2</v>
      </c>
      <c r="CA16" t="s">
        <v>100</v>
      </c>
    </row>
    <row r="17" spans="1:79" x14ac:dyDescent="0.25">
      <c r="A17" t="s">
        <v>125</v>
      </c>
      <c r="B17">
        <v>160</v>
      </c>
      <c r="C17" t="s">
        <v>126</v>
      </c>
      <c r="D17">
        <v>1.0304</v>
      </c>
      <c r="E17">
        <v>5.6509979452993797E-2</v>
      </c>
      <c r="F17">
        <v>3.0659999999999998</v>
      </c>
      <c r="G17">
        <v>0.189044380444852</v>
      </c>
      <c r="H17">
        <v>13.036</v>
      </c>
      <c r="I17">
        <v>4.1738609890071299</v>
      </c>
      <c r="J17">
        <v>7.2830000000000004</v>
      </c>
      <c r="K17">
        <v>0.85799572648508404</v>
      </c>
      <c r="L17">
        <v>2.2370000000000001</v>
      </c>
      <c r="M17">
        <v>0.13856807392437501</v>
      </c>
      <c r="N17">
        <v>-37.817999999999998</v>
      </c>
      <c r="O17">
        <v>1.0382121384594001</v>
      </c>
      <c r="P17">
        <v>2.64</v>
      </c>
      <c r="Q17">
        <v>0.764780287983999</v>
      </c>
      <c r="R17">
        <v>5.34</v>
      </c>
      <c r="S17">
        <v>0.82758014046307804</v>
      </c>
      <c r="T17">
        <v>0.02</v>
      </c>
      <c r="U17">
        <v>6.3245553203367597E-2</v>
      </c>
      <c r="V17">
        <v>14.72</v>
      </c>
      <c r="W17">
        <v>0.95545219079181998</v>
      </c>
      <c r="X17">
        <v>14.01</v>
      </c>
      <c r="Y17">
        <v>0.48407988321488099</v>
      </c>
      <c r="Z17">
        <v>3.95</v>
      </c>
      <c r="AA17">
        <v>0.65362238503758596</v>
      </c>
      <c r="AB17">
        <v>13.14</v>
      </c>
      <c r="AC17">
        <v>0.50155314330144096</v>
      </c>
      <c r="AD17">
        <v>46.15</v>
      </c>
      <c r="AE17">
        <v>0.72303373211612798</v>
      </c>
      <c r="AF17">
        <v>6.1399623283509497</v>
      </c>
      <c r="AG17">
        <v>0.44848467715186302</v>
      </c>
      <c r="AH17">
        <v>75.628</v>
      </c>
      <c r="AI17">
        <v>0.23771130950517899</v>
      </c>
      <c r="AJ17">
        <v>4.1481000000000003</v>
      </c>
      <c r="AK17">
        <v>2.4269093285265001E-2</v>
      </c>
      <c r="AL17">
        <v>4.7648185226770003</v>
      </c>
      <c r="AM17">
        <v>5.0358920777698102E-2</v>
      </c>
      <c r="AN17">
        <v>1.4693707695529401</v>
      </c>
      <c r="AO17">
        <v>7.2396579496871297E-2</v>
      </c>
      <c r="AP17">
        <v>4.6227</v>
      </c>
      <c r="AQ17">
        <v>8.0541293756681204E-2</v>
      </c>
      <c r="AR17">
        <v>14022</v>
      </c>
      <c r="AS17">
        <v>233.75200533899201</v>
      </c>
      <c r="AT17">
        <v>5764.4</v>
      </c>
      <c r="AU17">
        <v>95.940027563519493</v>
      </c>
      <c r="AV17">
        <v>2301</v>
      </c>
      <c r="AW17">
        <v>49.728149863924003</v>
      </c>
      <c r="AX17">
        <v>341.14</v>
      </c>
      <c r="AY17">
        <v>9.1444214931533203</v>
      </c>
      <c r="AZ17">
        <v>7.0141</v>
      </c>
      <c r="BA17">
        <v>0.17563563925860201</v>
      </c>
      <c r="BB17">
        <v>0.76685000000000003</v>
      </c>
      <c r="BC17">
        <v>2.2367598092876299E-2</v>
      </c>
      <c r="BD17">
        <v>0</v>
      </c>
      <c r="BE17">
        <v>0</v>
      </c>
      <c r="BF17">
        <v>2.6960000000000002</v>
      </c>
      <c r="BG17">
        <v>0.102241544067631</v>
      </c>
      <c r="BI17">
        <v>1.2050000000000001</v>
      </c>
      <c r="BJ17">
        <v>0.78473279245585104</v>
      </c>
      <c r="BK17">
        <v>5.8849999999999998</v>
      </c>
      <c r="BL17">
        <v>1.01981752180367</v>
      </c>
      <c r="BM17">
        <v>17.204331199999999</v>
      </c>
      <c r="BN17">
        <v>0.55816937226094498</v>
      </c>
      <c r="BO17">
        <v>0.61940729103493897</v>
      </c>
      <c r="BP17">
        <v>4.5210141514834198E-2</v>
      </c>
      <c r="BQ17">
        <v>1.78</v>
      </c>
      <c r="BR17">
        <v>0.31007267168906599</v>
      </c>
      <c r="BS17">
        <v>0.57962121212121198</v>
      </c>
      <c r="BT17">
        <v>0.114996600784637</v>
      </c>
      <c r="BU17">
        <v>0.66400000000000003</v>
      </c>
      <c r="BV17">
        <v>2.3828088000882E-2</v>
      </c>
      <c r="BW17">
        <v>12</v>
      </c>
      <c r="BX17">
        <v>0</v>
      </c>
      <c r="BY17">
        <v>1.6756778386954101</v>
      </c>
      <c r="BZ17">
        <v>7.3581921333691805E-2</v>
      </c>
      <c r="CA17" t="s">
        <v>127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杨栋(创新技术组)</cp:lastModifiedBy>
  <dcterms:created xsi:type="dcterms:W3CDTF">2015-06-09T18:19:00Z</dcterms:created>
  <dcterms:modified xsi:type="dcterms:W3CDTF">2025-08-27T07:32:24Z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55ACCEC94658558BEE1E8B68E4C60E98_43</vt:lpwstr>
  </property>
  <property fmtid="{D5CDD505-2E9C-101B-9397-08002B2CF9AE}" pid="3" name="KSOProductBuildVer">
    <vt:lpwstr>2052-6.11.0.8885</vt:lpwstr>
  </property>
</Properties>
</file>