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unghuang/Desktop/Marketing Analytics/Assignment_3/Attrition_Allocation/"/>
    </mc:Choice>
  </mc:AlternateContent>
  <xr:revisionPtr revIDLastSave="0" documentId="13_ncr:40009_{159056CB-180D-8E4B-99B2-83B9CBBBC79D}" xr6:coauthVersionLast="36" xr6:coauthVersionMax="36" xr10:uidLastSave="{00000000-0000-0000-0000-000000000000}"/>
  <bookViews>
    <workbookView xWindow="3300" yWindow="460" windowWidth="27240" windowHeight="15240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J19" i="1" l="1"/>
  <c r="J17" i="1"/>
  <c r="J15" i="1"/>
  <c r="J16" i="1"/>
  <c r="J14" i="1"/>
  <c r="H15" i="1"/>
  <c r="H16" i="1"/>
  <c r="I16" i="1"/>
  <c r="I14" i="1"/>
  <c r="H14" i="1"/>
  <c r="C15" i="1"/>
</calcChain>
</file>

<file path=xl/sharedStrings.xml><?xml version="1.0" encoding="utf-8"?>
<sst xmlns="http://schemas.openxmlformats.org/spreadsheetml/2006/main" count="30" uniqueCount="27">
  <si>
    <t>channel</t>
  </si>
  <si>
    <t>M-CAC 1</t>
  </si>
  <si>
    <t>M-CAC 2</t>
  </si>
  <si>
    <t>M-CAC 3</t>
  </si>
  <si>
    <t>marginal spend</t>
  </si>
  <si>
    <t>direct</t>
  </si>
  <si>
    <t>display</t>
  </si>
  <si>
    <t>email</t>
  </si>
  <si>
    <t>organic_search</t>
  </si>
  <si>
    <t>paid_search</t>
  </si>
  <si>
    <t>inf</t>
  </si>
  <si>
    <t>referral</t>
  </si>
  <si>
    <t>social</t>
  </si>
  <si>
    <t xml:space="preserve">Display </t>
  </si>
  <si>
    <t>Email</t>
  </si>
  <si>
    <t>Social</t>
  </si>
  <si>
    <t>Alocation</t>
  </si>
  <si>
    <t>Total</t>
  </si>
  <si>
    <t>tier1 Conversions</t>
  </si>
  <si>
    <t>tier2 Conversions</t>
  </si>
  <si>
    <t>tier3 Conversions</t>
  </si>
  <si>
    <t>Marginal Conversion 2</t>
  </si>
  <si>
    <t>Marginal Conversion 3</t>
  </si>
  <si>
    <t>First $50</t>
  </si>
  <si>
    <t>Second $50</t>
  </si>
  <si>
    <t>Display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</si>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</sst>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16" fillId="0" borderId="0" xfId="0" applyFont="1"/>
    <xf numFmtId="0" fontId="0" fillId="0" borderId="10" xfId="0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33" borderId="0" xfId="1" applyFont="1" applyFill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0" fontId="0" fillId="0" borderId="0" xfId="1" applyNumberFormat="1" applyFont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7" sqref="J17"/>
    </sheetView>
  </sheetViews>
  <sheetFormatPr baseColWidth="10" defaultRowHeight="16"/>
  <cols>
    <col min="2" max="2" width="18.83203125" customWidth="1"/>
    <col min="3" max="3" width="12.33203125" customWidth="1"/>
    <col min="6" max="6" width="14" customWidth="1"/>
    <col min="7" max="7" width="12.6640625" customWidth="1"/>
    <col min="8" max="8" width="10.83203125" style="1"/>
    <col min="9" max="9" width="13.5" style="1" customWidth="1"/>
    <col min="10" max="10" width="10.83203125" style="1"/>
    <col min="11" max="11" width="24.1640625" customWidth="1"/>
  </cols>
  <sheetData>
    <row r="1" spans="1:11" ht="51">
      <c r="B1" s="4" t="s">
        <v>0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8" t="s">
        <v>1</v>
      </c>
      <c r="I1" s="8" t="s">
        <v>2</v>
      </c>
      <c r="J1" s="8" t="s">
        <v>3</v>
      </c>
      <c r="K1" s="7" t="s">
        <v>4</v>
      </c>
    </row>
    <row r="2" spans="1:11">
      <c r="A2">
        <v>0</v>
      </c>
      <c r="B2" s="4" t="s">
        <v>5</v>
      </c>
      <c r="C2" s="4">
        <v>122</v>
      </c>
      <c r="D2" s="4">
        <v>197</v>
      </c>
      <c r="E2" s="4">
        <v>294</v>
      </c>
      <c r="F2" s="4">
        <v>75</v>
      </c>
      <c r="G2" s="4">
        <v>97</v>
      </c>
      <c r="H2" s="5">
        <v>0</v>
      </c>
      <c r="I2" s="5">
        <v>0</v>
      </c>
      <c r="J2" s="5">
        <v>0</v>
      </c>
      <c r="K2" s="4">
        <v>0</v>
      </c>
    </row>
    <row r="3" spans="1:11">
      <c r="A3">
        <v>1</v>
      </c>
      <c r="B3" s="4" t="s">
        <v>6</v>
      </c>
      <c r="C3" s="4">
        <v>72</v>
      </c>
      <c r="D3" s="4">
        <v>159</v>
      </c>
      <c r="E3" s="4">
        <v>175</v>
      </c>
      <c r="F3" s="4">
        <v>87</v>
      </c>
      <c r="G3" s="4">
        <v>16</v>
      </c>
      <c r="H3" s="6">
        <v>0.69444444444444398</v>
      </c>
      <c r="I3" s="6">
        <v>0.57471264367816</v>
      </c>
      <c r="J3" s="5">
        <v>3.125</v>
      </c>
      <c r="K3" s="4">
        <v>50</v>
      </c>
    </row>
    <row r="4" spans="1:11">
      <c r="A4">
        <v>2</v>
      </c>
      <c r="B4" s="4" t="s">
        <v>7</v>
      </c>
      <c r="C4" s="4">
        <v>65</v>
      </c>
      <c r="D4" s="4">
        <v>99</v>
      </c>
      <c r="E4" s="4">
        <v>159</v>
      </c>
      <c r="F4" s="4">
        <v>34</v>
      </c>
      <c r="G4" s="4">
        <v>60</v>
      </c>
      <c r="H4" s="6">
        <v>0.76923076923076905</v>
      </c>
      <c r="I4" s="5">
        <v>1.47058823529411</v>
      </c>
      <c r="J4" s="5">
        <v>0.83333333333333304</v>
      </c>
      <c r="K4" s="4">
        <v>50</v>
      </c>
    </row>
    <row r="5" spans="1:11">
      <c r="A5">
        <v>3</v>
      </c>
      <c r="B5" s="4" t="s">
        <v>8</v>
      </c>
      <c r="C5" s="4">
        <v>121</v>
      </c>
      <c r="D5" s="4">
        <v>223</v>
      </c>
      <c r="E5" s="4">
        <v>318</v>
      </c>
      <c r="F5" s="4">
        <v>102</v>
      </c>
      <c r="G5" s="4">
        <v>95</v>
      </c>
      <c r="H5" s="5">
        <v>0</v>
      </c>
      <c r="I5" s="5">
        <v>0</v>
      </c>
      <c r="J5" s="5">
        <v>0</v>
      </c>
      <c r="K5" s="4">
        <v>0</v>
      </c>
    </row>
    <row r="6" spans="1:11">
      <c r="A6">
        <v>4</v>
      </c>
      <c r="B6" s="4" t="s">
        <v>9</v>
      </c>
      <c r="C6" s="4">
        <v>2</v>
      </c>
      <c r="D6" s="4">
        <v>2</v>
      </c>
      <c r="E6" s="4">
        <v>8</v>
      </c>
      <c r="F6" s="4">
        <v>0</v>
      </c>
      <c r="G6" s="4">
        <v>6</v>
      </c>
      <c r="H6" s="5">
        <v>25</v>
      </c>
      <c r="I6" s="5" t="s">
        <v>10</v>
      </c>
      <c r="J6" s="5">
        <v>8.3333333333333304</v>
      </c>
      <c r="K6" s="4">
        <v>50</v>
      </c>
    </row>
    <row r="7" spans="1:11">
      <c r="A7">
        <v>5</v>
      </c>
      <c r="B7" s="4" t="s">
        <v>11</v>
      </c>
      <c r="C7" s="4">
        <v>1</v>
      </c>
      <c r="D7" s="4">
        <v>2</v>
      </c>
      <c r="E7" s="4">
        <v>7</v>
      </c>
      <c r="F7" s="4">
        <v>1</v>
      </c>
      <c r="G7" s="4">
        <v>5</v>
      </c>
      <c r="H7" s="5">
        <v>50</v>
      </c>
      <c r="I7" s="5">
        <v>50</v>
      </c>
      <c r="J7" s="5">
        <v>10</v>
      </c>
      <c r="K7" s="4">
        <v>50</v>
      </c>
    </row>
    <row r="8" spans="1:11">
      <c r="A8">
        <v>6</v>
      </c>
      <c r="B8" s="4" t="s">
        <v>12</v>
      </c>
      <c r="C8" s="4">
        <v>58</v>
      </c>
      <c r="D8" s="4">
        <v>129</v>
      </c>
      <c r="E8" s="4">
        <v>165</v>
      </c>
      <c r="F8" s="4">
        <v>71</v>
      </c>
      <c r="G8" s="4">
        <v>36</v>
      </c>
      <c r="H8" s="6">
        <v>0.86206896551724099</v>
      </c>
      <c r="I8" s="6">
        <v>0.70422535211267601</v>
      </c>
      <c r="J8" s="5">
        <v>1.38888888888888</v>
      </c>
      <c r="K8" s="4">
        <v>50</v>
      </c>
    </row>
    <row r="11" spans="1:11">
      <c r="B11" s="2" t="s">
        <v>16</v>
      </c>
    </row>
    <row r="12" spans="1:11">
      <c r="B12" t="s">
        <v>13</v>
      </c>
      <c r="C12">
        <v>100</v>
      </c>
    </row>
    <row r="13" spans="1:11">
      <c r="B13" t="s">
        <v>14</v>
      </c>
      <c r="C13">
        <v>50</v>
      </c>
      <c r="E13" s="7"/>
      <c r="G13" s="4"/>
      <c r="H13" s="5" t="s">
        <v>23</v>
      </c>
      <c r="I13" s="5" t="s">
        <v>24</v>
      </c>
      <c r="J13" s="5" t="s">
        <v>17</v>
      </c>
    </row>
    <row r="14" spans="1:11">
      <c r="B14" s="3" t="s">
        <v>15</v>
      </c>
      <c r="C14" s="3">
        <v>100</v>
      </c>
      <c r="G14" s="4" t="s">
        <v>25</v>
      </c>
      <c r="H14" s="9">
        <f>50/H3</f>
        <v>72.000000000000043</v>
      </c>
      <c r="I14" s="9">
        <f>50/I3</f>
        <v>87.000000000000142</v>
      </c>
      <c r="J14" s="9">
        <f>SUM(H14:I14)</f>
        <v>159.00000000000017</v>
      </c>
    </row>
    <row r="15" spans="1:11">
      <c r="B15" t="s">
        <v>17</v>
      </c>
      <c r="C15">
        <f>SUM(C12:C14)</f>
        <v>250</v>
      </c>
      <c r="G15" s="4" t="s">
        <v>14</v>
      </c>
      <c r="H15" s="9">
        <f t="shared" ref="H15:I15" si="0">50/H4</f>
        <v>65.000000000000014</v>
      </c>
      <c r="I15" s="9"/>
      <c r="J15" s="9">
        <f t="shared" ref="J15:J16" si="1">SUM(H15:I15)</f>
        <v>65.000000000000014</v>
      </c>
    </row>
    <row r="16" spans="1:11">
      <c r="G16" s="4" t="s">
        <v>15</v>
      </c>
      <c r="H16" s="9">
        <f>50/H8</f>
        <v>58.000000000000028</v>
      </c>
      <c r="I16" s="9">
        <f>50/I8</f>
        <v>71</v>
      </c>
      <c r="J16" s="10">
        <f t="shared" si="1"/>
        <v>129.00000000000003</v>
      </c>
    </row>
    <row r="17" spans="7:10">
      <c r="G17" s="4"/>
      <c r="H17" s="9"/>
      <c r="I17" s="9"/>
      <c r="J17" s="9">
        <f>SUM(J14:J16)</f>
        <v>353.00000000000023</v>
      </c>
    </row>
    <row r="19" spans="7:10">
      <c r="I19" s="1" t="s">
        <v>26</v>
      </c>
      <c r="J19" s="11">
        <f>353/198-1</f>
        <v>0.78282828282828287</v>
      </c>
    </row>
  </sheetData>
  <pageMargins left="0.75" right="0.75" top="1" bottom="1" header="0.5" footer="0.5"/>
  <pageSetup orientation="portrait" horizontalDpi="0" verticalDpi="0"/>
</worksheet>
</file>