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MILL CREEK" sheetId="1" r:id="rId4"/>
  </sheets>
  <definedNames/>
  <calcPr calcId="999999" calcMode="auto" calcCompleted="1" fullCalcOnLoad="0"/>
</workbook>
</file>

<file path=xl/sharedStrings.xml><?xml version="1.0" encoding="utf-8"?>
<sst xmlns="http://schemas.openxmlformats.org/spreadsheetml/2006/main" uniqueCount="132">
  <si>
    <t>TORY@MILLCREEKAGENCY.COM</t>
  </si>
  <si>
    <t>DIRECT DEPOSIT</t>
  </si>
  <si>
    <t>MILL CREEK AGENCY INC</t>
  </si>
  <si>
    <t>97 Main Street</t>
  </si>
  <si>
    <t>Stony Brook, NY 11790</t>
  </si>
  <si>
    <t>EFFECTIVE</t>
  </si>
  <si>
    <t>AGENT</t>
  </si>
  <si>
    <t>COMPANY</t>
  </si>
  <si>
    <t>INSURED</t>
  </si>
  <si>
    <t>POLICY NO:</t>
  </si>
  <si>
    <t>DATE</t>
  </si>
  <si>
    <t>TYPE</t>
  </si>
  <si>
    <t>PREMIUM</t>
  </si>
  <si>
    <t>RATE</t>
  </si>
  <si>
    <t>COMMISSION</t>
  </si>
  <si>
    <t>NBIC</t>
  </si>
  <si>
    <t>Daiyana Lazala-Gordon</t>
  </si>
  <si>
    <t>10853189</t>
  </si>
  <si>
    <t>Renewal</t>
  </si>
  <si>
    <t>Thomas Bellucci</t>
  </si>
  <si>
    <t>10970542</t>
  </si>
  <si>
    <t>Richard Moffit</t>
  </si>
  <si>
    <t>10987809</t>
  </si>
  <si>
    <t>SAFECO</t>
  </si>
  <si>
    <t>Lombardo, Daniel</t>
  </si>
  <si>
    <t>K2379838</t>
  </si>
  <si>
    <t>Endors</t>
  </si>
  <si>
    <t>Guarino, Michael</t>
  </si>
  <si>
    <t>K2910487</t>
  </si>
  <si>
    <t>Renew</t>
  </si>
  <si>
    <t>Scotti, Anthony J</t>
  </si>
  <si>
    <t>K3258422</t>
  </si>
  <si>
    <t>Graber, Burton H</t>
  </si>
  <si>
    <t>K3267678</t>
  </si>
  <si>
    <t>MVR Chargeback Total-JUN 2018: $-10.0</t>
  </si>
  <si>
    <t>MVR Chargeback</t>
  </si>
  <si>
    <t>NAT GEN</t>
  </si>
  <si>
    <t>Dennis Montiel</t>
  </si>
  <si>
    <t>2004254700 03</t>
  </si>
  <si>
    <t>6/12/2018</t>
  </si>
  <si>
    <t>Endorsement</t>
  </si>
  <si>
    <t>Michael Cammarota</t>
  </si>
  <si>
    <t>2004409996 03</t>
  </si>
  <si>
    <t>6/5/2018</t>
  </si>
  <si>
    <t>Mirela Opankovic</t>
  </si>
  <si>
    <t>2006226902 00</t>
  </si>
  <si>
    <t>6/11/2018</t>
  </si>
  <si>
    <t>Alejandra Mora</t>
  </si>
  <si>
    <t>2005129811 01</t>
  </si>
  <si>
    <t>6/6/2018</t>
  </si>
  <si>
    <t>Cancel</t>
  </si>
  <si>
    <t>Robert Seifert</t>
  </si>
  <si>
    <t>2005151552 00</t>
  </si>
  <si>
    <t>5/21/2018</t>
  </si>
  <si>
    <t>5/22/2018</t>
  </si>
  <si>
    <t>2005151552 01</t>
  </si>
  <si>
    <t>6/9/2018</t>
  </si>
  <si>
    <t>Richard Kolsch</t>
  </si>
  <si>
    <t>2005391337 00</t>
  </si>
  <si>
    <t>6/25/2018</t>
  </si>
  <si>
    <t>Frank Franceschini</t>
  </si>
  <si>
    <t>2006444866 00</t>
  </si>
  <si>
    <t>6/22/2018</t>
  </si>
  <si>
    <t>Jason Norwood</t>
  </si>
  <si>
    <t>2003437832 02</t>
  </si>
  <si>
    <t>Gregory Star</t>
  </si>
  <si>
    <t>2005144273 01</t>
  </si>
  <si>
    <t>6/7/2018</t>
  </si>
  <si>
    <t>Karen Bagan</t>
  </si>
  <si>
    <t>2005197063 01</t>
  </si>
  <si>
    <t>6/20/2018</t>
  </si>
  <si>
    <t>Maria Kaufman</t>
  </si>
  <si>
    <t>2005203247 01</t>
  </si>
  <si>
    <t>Todd Petraco</t>
  </si>
  <si>
    <t>2006504023 00</t>
  </si>
  <si>
    <t>5/31/2018</t>
  </si>
  <si>
    <t>Peter Leporati</t>
  </si>
  <si>
    <t>2006508496 00</t>
  </si>
  <si>
    <t>6/16/2018</t>
  </si>
  <si>
    <t>New Business</t>
  </si>
  <si>
    <t>Phillip Rine</t>
  </si>
  <si>
    <t>10412844</t>
  </si>
  <si>
    <t>Kenneth Molfetta</t>
  </si>
  <si>
    <t>10556427</t>
  </si>
  <si>
    <t>Linda Levinger</t>
  </si>
  <si>
    <t>10427128</t>
  </si>
  <si>
    <t>William Rodgers</t>
  </si>
  <si>
    <t>10414702</t>
  </si>
  <si>
    <t>Anthony Pacella</t>
  </si>
  <si>
    <t>10412708</t>
  </si>
  <si>
    <t>Terminated/Cancelle</t>
  </si>
  <si>
    <t>Reinstatement</t>
  </si>
  <si>
    <t>Kurt Helm</t>
  </si>
  <si>
    <t>10570314</t>
  </si>
  <si>
    <t>Ralph Pepe</t>
  </si>
  <si>
    <t>10562840</t>
  </si>
  <si>
    <t>Endorsed Policy</t>
  </si>
  <si>
    <t>Greg Rushton</t>
  </si>
  <si>
    <t>10751517</t>
  </si>
  <si>
    <t>Claudia Larrabure</t>
  </si>
  <si>
    <t>10519378</t>
  </si>
  <si>
    <t>Chris Stavrakos</t>
  </si>
  <si>
    <t>10400363</t>
  </si>
  <si>
    <t>Edward Russo</t>
  </si>
  <si>
    <t>10717029</t>
  </si>
  <si>
    <t>Steven Woodburn</t>
  </si>
  <si>
    <t>10418243</t>
  </si>
  <si>
    <t>Mark Tocci</t>
  </si>
  <si>
    <t>10716285</t>
  </si>
  <si>
    <t>Frank Micelotta</t>
  </si>
  <si>
    <t>10407965</t>
  </si>
  <si>
    <t>Harry DeMeo</t>
  </si>
  <si>
    <t>10427467</t>
  </si>
  <si>
    <t>Jeffrey Walker</t>
  </si>
  <si>
    <t>10560270</t>
  </si>
  <si>
    <t>UPC</t>
  </si>
  <si>
    <t>Randy S Willis</t>
  </si>
  <si>
    <t>32 1003641998 00</t>
  </si>
  <si>
    <t>Michael Kane</t>
  </si>
  <si>
    <t>32 1005025521 00</t>
  </si>
  <si>
    <t>Robert Potukian</t>
  </si>
  <si>
    <t>32 1005119381 00</t>
  </si>
  <si>
    <t>32 1004658009 00</t>
  </si>
  <si>
    <t>Jacqueline Aiello</t>
  </si>
  <si>
    <t>32 1004591853 00</t>
  </si>
  <si>
    <t>Michelle Ferraroni</t>
  </si>
  <si>
    <t>32 1004013866 00</t>
  </si>
  <si>
    <t>Megan McCartin</t>
  </si>
  <si>
    <t>32 1004767800 00</t>
  </si>
  <si>
    <t>LESS MVR COST</t>
  </si>
  <si>
    <t>LESS CLUE COST</t>
  </si>
  <si>
    <t>$</t>
  </si>
</sst>
</file>

<file path=xl/styles.xml><?xml version="1.0" encoding="utf-8"?>
<styleSheet xmlns="http://schemas.openxmlformats.org/spreadsheetml/2006/main" xml:space="preserve">
  <numFmts count="1">
    <numFmt numFmtId="164" formatCode="_(* #,##0.00_);_(* \(#,##0.00\);_(* &quot;-&quot;??_);_(@_)"/>
  </numFmts>
  <fonts count="5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single"/>
      <sz val="11"/>
      <color rgb="FF000000"/>
      <name val="Calibri"/>
    </font>
    <font>
      <b val="0"/>
      <i val="0"/>
      <strike val="0"/>
      <u val="none"/>
      <sz val="9"/>
      <color rgb="FF000000"/>
      <name val="Arial"/>
    </font>
    <font>
      <b val="0"/>
      <i val="0"/>
      <strike val="0"/>
      <u val="single"/>
      <sz val="11"/>
      <color rgb="FF0000FF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3">
    <border/>
    <border>
      <bottom style="thin">
        <color rgb="FF000000"/>
      </bottom>
    </border>
    <border>
      <top style="thin">
        <color rgb="FF000000"/>
      </top>
      <bottom style="double">
        <color rgb="FF000000"/>
      </bottom>
    </border>
  </borders>
  <cellStyleXfs count="1">
    <xf numFmtId="0" fontId="0" fillId="0" borderId="0"/>
  </cellStyleXfs>
  <cellXfs count="58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1" numFmtId="0" fillId="2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2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164" fillId="2" borderId="0" applyFont="1" applyNumberFormat="1" applyFill="1" applyBorder="0" applyAlignment="1">
      <alignment horizontal="center" vertical="bottom" textRotation="0" wrapText="false" shrinkToFit="false"/>
    </xf>
    <xf xfId="0" fontId="2" numFmtId="164" fillId="2" borderId="0" applyFont="1" applyNumberFormat="1" applyFill="1" applyBorder="0" applyAlignment="1">
      <alignment horizontal="center" vertical="bottom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3" numFmtId="0" fillId="2" borderId="1" applyFont="1" applyNumberFormat="0" applyFill="1" applyBorder="1" applyAlignment="1">
      <alignment horizontal="general" vertical="bottom" textRotation="0" wrapText="true" shrinkToFit="false"/>
    </xf>
    <xf xfId="0" fontId="3" numFmtId="164" fillId="2" borderId="1" applyFont="1" applyNumberFormat="1" applyFill="1" applyBorder="1" applyAlignment="1">
      <alignment horizontal="right" vertical="bottom" textRotation="0" wrapText="true" shrinkToFit="false"/>
    </xf>
    <xf xfId="0" fontId="0" numFmtId="164" fillId="2" borderId="0" applyFont="0" applyNumberFormat="1" applyFill="1" applyBorder="0" applyAlignment="0">
      <alignment horizontal="general" vertical="bottom" textRotation="0" wrapText="false" shrinkToFit="false"/>
    </xf>
    <xf xfId="0" fontId="1" numFmtId="164" fillId="2" borderId="0" applyFont="1" applyNumberFormat="1" applyFill="1" applyBorder="0" applyAlignment="0">
      <alignment horizontal="general" vertical="bottom" textRotation="0" wrapText="false" shrinkToFit="false"/>
    </xf>
    <xf xfId="0" fontId="1" numFmtId="164" fillId="2" borderId="0" applyFont="1" applyNumberFormat="1" applyFill="1" applyBorder="0" applyAlignment="1">
      <alignment horizontal="right" vertical="bottom" textRotation="0" wrapText="false" shrinkToFit="false"/>
    </xf>
    <xf xfId="0" fontId="1" numFmtId="164" fillId="2" borderId="2" applyFont="1" applyNumberFormat="1" applyFill="1" applyBorder="1" applyAlignment="0">
      <alignment horizontal="general" vertical="bottom" textRotation="0" wrapText="false" shrinkToFit="false"/>
    </xf>
    <xf xfId="0" fontId="0" numFmtId="0" fillId="2" borderId="0" applyFont="0" applyNumberFormat="0" applyFill="1" applyBorder="0" applyAlignment="1">
      <alignment horizontal="left" vertical="bottom" textRotation="0" wrapText="false" shrinkToFit="false"/>
    </xf>
    <xf xfId="0" fontId="3" numFmtId="0" fillId="2" borderId="1" applyFont="1" applyNumberFormat="0" applyFill="1" applyBorder="1" applyAlignment="1">
      <alignment horizontal="left" vertical="bottom" textRotation="0" wrapText="true" shrinkToFit="false"/>
    </xf>
    <xf xfId="0" fontId="3" numFmtId="17" fillId="2" borderId="1" applyFont="1" applyNumberFormat="1" applyFill="1" applyBorder="1" applyAlignment="1">
      <alignment horizontal="left" vertical="bottom" textRotation="0" wrapText="true" shrinkToFit="false"/>
    </xf>
    <xf xfId="0" fontId="3" numFmtId="0" fillId="2" borderId="0" applyFont="1" applyNumberFormat="0" applyFill="1" applyBorder="0" applyAlignment="1">
      <alignment horizontal="right" vertical="bottom" textRotation="0" wrapText="true" shrinkToFit="false"/>
    </xf>
    <xf xfId="0" fontId="0" numFmtId="0" fillId="2" borderId="0" applyFont="0" applyNumberFormat="0" applyFill="1" applyBorder="0" applyAlignment="1">
      <alignment horizontal="center" vertical="bottom" textRotation="0" wrapText="false" shrinkToFit="false"/>
    </xf>
    <xf xfId="0" fontId="0" numFmtId="17" fillId="2" borderId="0" applyFont="0" applyNumberFormat="1" applyFill="1" applyBorder="0" applyAlignment="1">
      <alignment horizontal="center" vertical="bottom" textRotation="0" wrapText="false" shrinkToFit="false"/>
    </xf>
    <xf xfId="0" fontId="0" numFmtId="14" fillId="2" borderId="0" applyFont="0" applyNumberFormat="1" applyFill="1" applyBorder="0" applyAlignment="0">
      <alignment horizontal="general" vertical="bottom" textRotation="0" wrapText="false" shrinkToFit="false"/>
    </xf>
    <xf xfId="0" fontId="1" numFmtId="14" fillId="2" borderId="0" applyFont="1" applyNumberFormat="1" applyFill="1" applyBorder="0" applyAlignment="1">
      <alignment horizontal="center" vertical="bottom" textRotation="0" wrapText="false" shrinkToFit="false"/>
    </xf>
    <xf xfId="0" fontId="2" numFmtId="14" fillId="2" borderId="0" applyFont="1" applyNumberFormat="1" applyFill="1" applyBorder="0" applyAlignment="1">
      <alignment horizontal="center" vertical="bottom" textRotation="0" wrapText="false" shrinkToFit="false"/>
    </xf>
    <xf xfId="0" fontId="1" numFmtId="14" fillId="2" borderId="0" applyFont="1" applyNumberFormat="1" applyFill="1" applyBorder="0" applyAlignment="0">
      <alignment horizontal="general" vertical="bottom" textRotation="0" wrapText="false" shrinkToFit="false"/>
    </xf>
    <xf xfId="0" fontId="3" numFmtId="14" fillId="2" borderId="1" applyFont="1" applyNumberFormat="1" applyFill="1" applyBorder="1" applyAlignment="1">
      <alignment horizontal="left" vertical="bottom" textRotation="0" wrapText="true" shrinkToFit="false"/>
    </xf>
    <xf xfId="0" fontId="0" numFmtId="14" fillId="2" borderId="0" applyFont="0" applyNumberFormat="1" applyFill="1" applyBorder="0" applyAlignment="1">
      <alignment horizontal="center" vertical="bottom" textRotation="0" wrapText="false" shrinkToFit="false"/>
    </xf>
    <xf xfId="0" fontId="3" numFmtId="164" fillId="2" borderId="1" applyFont="1" applyNumberFormat="1" applyFill="1" applyBorder="1" applyAlignment="1">
      <alignment horizontal="general" vertical="bottom" textRotation="0" wrapText="true" shrinkToFit="false"/>
    </xf>
    <xf xfId="0" fontId="4" numFmtId="0" fillId="2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0" numFmtId="164" fillId="2" borderId="0" applyFont="0" applyNumberFormat="1" applyFill="1" applyBorder="0" applyAlignment="0">
      <alignment horizontal="general" vertical="bottom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0" numFmtId="164" fillId="2" borderId="0" applyFont="0" applyNumberFormat="1" applyFill="1" applyBorder="0" applyAlignment="0">
      <alignment horizontal="general" vertical="bottom" textRotation="0" wrapText="false" shrinkToFit="false"/>
    </xf>
    <xf xfId="0" fontId="1" numFmtId="0" fillId="2" borderId="0" applyFont="1" applyNumberFormat="0" applyFill="1" applyBorder="0" applyAlignment="0">
      <alignment horizontal="general" vertical="bottom" textRotation="0" wrapText="false" shrinkToFit="false"/>
    </xf>
    <xf xfId="0" fontId="0" numFmtId="14" fillId="2" borderId="0" applyFont="0" applyNumberFormat="1" applyFill="1" applyBorder="0" applyAlignment="1">
      <alignment horizontal="left" vertical="bottom" textRotation="0" wrapText="false" shrinkToFit="false"/>
    </xf>
    <xf xfId="0" fontId="0" numFmtId="0" fillId="2" borderId="0" applyFont="0" applyNumberFormat="0" applyFill="1" applyBorder="0" applyAlignment="1">
      <alignment horizontal="left" vertical="bottom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0" numFmtId="14" fillId="2" borderId="0" applyFont="0" applyNumberFormat="1" applyFill="1" applyBorder="0" applyAlignment="1">
      <alignment horizontal="left" vertical="bottom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0" numFmtId="164" fillId="2" borderId="0" applyFont="0" applyNumberFormat="1" applyFill="1" applyBorder="0" applyAlignment="0">
      <alignment horizontal="general" vertical="bottom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0" numFmtId="164" fillId="2" borderId="0" applyFont="0" applyNumberFormat="1" applyFill="1" applyBorder="0" applyAlignment="0">
      <alignment horizontal="general" vertical="bottom" textRotation="0" wrapText="false" shrinkToFit="false"/>
    </xf>
    <xf xfId="0" fontId="0" numFmtId="14" fillId="2" borderId="0" applyFont="0" applyNumberFormat="1" applyFill="1" applyBorder="0" applyAlignment="1">
      <alignment horizontal="left" vertical="bottom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0" numFmtId="164" fillId="2" borderId="0" applyFont="0" applyNumberFormat="1" applyFill="1" applyBorder="0" applyAlignment="0">
      <alignment horizontal="general" vertical="bottom" textRotation="0" wrapText="false" shrinkToFit="false"/>
    </xf>
    <xf xfId="0" fontId="0" numFmtId="164" fillId="2" borderId="0" applyFont="0" applyNumberFormat="1" applyFill="1" applyBorder="0" applyAlignment="0">
      <alignment horizontal="general" vertical="bottom" textRotation="0" wrapText="false" shrinkToFit="false"/>
    </xf>
    <xf xfId="0" fontId="0" numFmtId="0" fillId="2" borderId="0" applyFont="0" applyNumberFormat="0" applyFill="1" applyBorder="0" applyAlignment="1">
      <alignment horizontal="left" vertical="bottom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0" numFmtId="164" fillId="2" borderId="0" applyFont="0" applyNumberFormat="1" applyFill="1" applyBorder="0" applyAlignment="0">
      <alignment horizontal="general" vertical="bottom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0" numFmtId="164" fillId="2" borderId="0" applyFont="0" applyNumberFormat="1" applyFill="1" applyBorder="0" applyAlignment="0">
      <alignment horizontal="general" vertical="bottom" textRotation="0" wrapText="false" shrinkToFit="false"/>
    </xf>
    <xf xfId="0" fontId="0" numFmtId="164" fillId="2" borderId="0" applyFont="0" applyNumberFormat="1" applyFill="1" applyBorder="0" applyAlignment="0">
      <alignment horizontal="general" vertical="bottom" textRotation="0" wrapText="false" shrinkToFit="false"/>
    </xf>
    <xf xfId="0" fontId="0" numFmtId="14" fillId="2" borderId="0" applyFont="0" applyNumberFormat="1" applyFill="1" applyBorder="0" applyAlignment="1">
      <alignment horizontal="left" vertical="bottom" textRotation="0" wrapText="false" shrinkToFit="false"/>
    </xf>
    <xf xfId="0" fontId="0" numFmtId="0" fillId="2" borderId="0" applyFont="0" applyNumberFormat="0" applyFill="1" applyBorder="0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mailto:TORY@MILLCREEKAGENCY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H93"/>
  <sheetViews>
    <sheetView tabSelected="1" workbookViewId="0" showGridLines="true" showRowColHeaders="1">
      <selection activeCell="J39" sqref="J39"/>
    </sheetView>
  </sheetViews>
  <sheetFormatPr defaultRowHeight="14.4" outlineLevelRow="0" outlineLevelCol="0"/>
  <cols>
    <col min="1" max="1" width="10.42578125" customWidth="true" style="0"/>
    <col min="2" max="2" width="29.85546875" customWidth="true" style="0"/>
    <col min="3" max="3" width="15.7109375" customWidth="true" style="17"/>
    <col min="4" max="4" width="11.42578125" customWidth="true" style="23"/>
    <col min="5" max="5" width="20.28515625" customWidth="true" style="0"/>
    <col min="6" max="6" width="11.28515625" customWidth="true" style="20"/>
    <col min="7" max="7" width="7.5703125" customWidth="true" style="20"/>
    <col min="8" max="8" width="13.5703125" customWidth="true" style="20"/>
  </cols>
  <sheetData>
    <row r="1" spans="1:8">
      <c r="A1" s="27" t="s">
        <v>0</v>
      </c>
    </row>
    <row r="2" spans="1:8">
      <c r="A2" s="1" t="s">
        <v>1</v>
      </c>
    </row>
    <row r="5" spans="1:8">
      <c r="A5" s="1" t="s">
        <v>2</v>
      </c>
    </row>
    <row r="6" spans="1:8">
      <c r="A6" s="1" t="s">
        <v>3</v>
      </c>
      <c r="C6" s="19"/>
    </row>
    <row r="7" spans="1:8">
      <c r="A7" s="1" t="s">
        <v>4</v>
      </c>
    </row>
    <row r="8" spans="1:8" s="2" customFormat="1">
      <c r="D8" s="21" t="s">
        <v>5</v>
      </c>
      <c r="F8" s="5"/>
      <c r="G8" s="5" t="s">
        <v>6</v>
      </c>
      <c r="H8" s="5"/>
    </row>
    <row r="9" spans="1:8" s="3" customFormat="1">
      <c r="A9" s="4" t="s">
        <v>7</v>
      </c>
      <c r="B9" s="4" t="s">
        <v>8</v>
      </c>
      <c r="C9" s="4" t="s">
        <v>9</v>
      </c>
      <c r="D9" s="22" t="s">
        <v>10</v>
      </c>
      <c r="E9" s="4" t="s">
        <v>11</v>
      </c>
      <c r="F9" s="6" t="s">
        <v>12</v>
      </c>
      <c r="G9" s="6" t="s">
        <v>13</v>
      </c>
      <c r="H9" s="6" t="s">
        <v>14</v>
      </c>
    </row>
    <row r="10" spans="1:8">
      <c r="C10" s="14"/>
      <c r="D10" s="45"/>
    </row>
    <row r="11" spans="1:8" customHeight="1" ht="15" s="28" customFormat="1">
      <c r="A11" s="33" t="s">
        <v>15</v>
      </c>
      <c r="B11" s="41" t="s">
        <v>16</v>
      </c>
      <c r="C11" s="41" t="s">
        <v>17</v>
      </c>
      <c r="D11" s="56">
        <v>43622</v>
      </c>
      <c r="E11" s="41" t="s">
        <v>18</v>
      </c>
      <c r="F11" s="42">
        <v>2038</v>
      </c>
      <c r="G11" s="42">
        <v>0.12</v>
      </c>
      <c r="H11" s="34">
        <f>SUM(F11*G11)</f>
        <v>244.56</v>
      </c>
    </row>
    <row r="12" spans="1:8" customHeight="1" ht="15" s="28" customFormat="1">
      <c r="A12" s="33" t="s">
        <v>15</v>
      </c>
      <c r="B12" s="41" t="s">
        <v>19</v>
      </c>
      <c r="C12" s="41" t="s">
        <v>20</v>
      </c>
      <c r="D12" s="56">
        <v>43646</v>
      </c>
      <c r="E12" s="41" t="s">
        <v>18</v>
      </c>
      <c r="F12" s="42">
        <v>1176</v>
      </c>
      <c r="G12" s="42">
        <v>0.12</v>
      </c>
      <c r="H12" s="34">
        <f>SUM(F12*G12)</f>
        <v>141.12</v>
      </c>
    </row>
    <row r="13" spans="1:8" customHeight="1" ht="15" s="28" customFormat="1">
      <c r="A13" s="33" t="s">
        <v>15</v>
      </c>
      <c r="B13" s="41" t="s">
        <v>21</v>
      </c>
      <c r="C13" s="41" t="s">
        <v>22</v>
      </c>
      <c r="D13" s="56">
        <v>43646</v>
      </c>
      <c r="E13" s="41" t="s">
        <v>18</v>
      </c>
      <c r="F13" s="42">
        <v>1816</v>
      </c>
      <c r="G13" s="42">
        <v>0.12</v>
      </c>
      <c r="H13" s="34">
        <f>SUM(F13*G13)</f>
        <v>217.92</v>
      </c>
    </row>
    <row r="14" spans="1:8" customHeight="1" ht="15" s="28" customFormat="1">
      <c r="A14" s="33" t="s">
        <v>23</v>
      </c>
      <c r="B14" s="33" t="s">
        <v>24</v>
      </c>
      <c r="C14" s="33" t="s">
        <v>25</v>
      </c>
      <c r="D14" s="36">
        <v>43252</v>
      </c>
      <c r="E14" s="33" t="s">
        <v>26</v>
      </c>
      <c r="F14" s="34">
        <v>1807.67</v>
      </c>
      <c r="G14" s="34">
        <v>0.08</v>
      </c>
      <c r="H14" s="34">
        <f>SUM(F14*G14)</f>
        <v>144.6136</v>
      </c>
    </row>
    <row r="15" spans="1:8" customHeight="1" ht="15" s="28" customFormat="1">
      <c r="A15" s="33" t="s">
        <v>23</v>
      </c>
      <c r="B15" s="33" t="s">
        <v>27</v>
      </c>
      <c r="C15" s="33" t="s">
        <v>28</v>
      </c>
      <c r="D15" s="36">
        <v>43271</v>
      </c>
      <c r="E15" s="33" t="s">
        <v>26</v>
      </c>
      <c r="F15" s="34">
        <v>-183.34</v>
      </c>
      <c r="G15" s="34">
        <v>0.08</v>
      </c>
      <c r="H15" s="34">
        <f>SUM(F15*G15)</f>
        <v>-14.6672</v>
      </c>
    </row>
    <row r="16" spans="1:8" customHeight="1" ht="15" s="28" customFormat="1">
      <c r="A16" s="29" t="s">
        <v>23</v>
      </c>
      <c r="B16" s="29" t="s">
        <v>27</v>
      </c>
      <c r="C16" s="29" t="s">
        <v>28</v>
      </c>
      <c r="D16" s="45">
        <v>43271</v>
      </c>
      <c r="E16" s="29" t="s">
        <v>29</v>
      </c>
      <c r="F16" s="31">
        <v>4196.26</v>
      </c>
      <c r="G16" s="31">
        <v>0.08</v>
      </c>
      <c r="H16" s="34">
        <f>SUM(F16*G16)</f>
        <v>335.7008</v>
      </c>
    </row>
    <row r="17" spans="1:8" customHeight="1" ht="15" s="28" customFormat="1">
      <c r="A17" s="29" t="s">
        <v>23</v>
      </c>
      <c r="B17" s="29" t="s">
        <v>30</v>
      </c>
      <c r="C17" s="29" t="s">
        <v>31</v>
      </c>
      <c r="D17" s="45">
        <v>43123</v>
      </c>
      <c r="E17" s="29" t="s">
        <v>26</v>
      </c>
      <c r="F17" s="31">
        <v>-648.5</v>
      </c>
      <c r="G17" s="31">
        <v>0.1</v>
      </c>
      <c r="H17" s="34">
        <f>SUM(F17*G17)</f>
        <v>-64.85</v>
      </c>
    </row>
    <row r="18" spans="1:8" customHeight="1" ht="15" s="32" customFormat="1">
      <c r="A18" s="29" t="s">
        <v>23</v>
      </c>
      <c r="B18" s="29" t="s">
        <v>30</v>
      </c>
      <c r="C18" s="29" t="s">
        <v>31</v>
      </c>
      <c r="D18" s="45">
        <v>43123</v>
      </c>
      <c r="E18" s="29" t="s">
        <v>26</v>
      </c>
      <c r="F18" s="31">
        <v>1034.52</v>
      </c>
      <c r="G18" s="31">
        <v>0.1</v>
      </c>
      <c r="H18" s="34">
        <f>SUM(F18*G18)</f>
        <v>103.452</v>
      </c>
    </row>
    <row r="19" spans="1:8" customHeight="1" ht="15" s="32" customFormat="1">
      <c r="A19" s="29" t="s">
        <v>23</v>
      </c>
      <c r="B19" s="29" t="s">
        <v>30</v>
      </c>
      <c r="C19" s="29" t="s">
        <v>31</v>
      </c>
      <c r="D19" s="45">
        <v>43123</v>
      </c>
      <c r="E19" s="29" t="s">
        <v>26</v>
      </c>
      <c r="F19" s="31">
        <v>-1025.31</v>
      </c>
      <c r="G19" s="31">
        <v>0.1</v>
      </c>
      <c r="H19" s="34">
        <f>SUM(F19*G19)</f>
        <v>-102.531</v>
      </c>
    </row>
    <row r="20" spans="1:8" customHeight="1" ht="15" s="32" customFormat="1">
      <c r="A20" s="29" t="s">
        <v>23</v>
      </c>
      <c r="B20" s="29" t="s">
        <v>30</v>
      </c>
      <c r="C20" s="29" t="s">
        <v>31</v>
      </c>
      <c r="D20" s="45">
        <v>43123</v>
      </c>
      <c r="E20" s="29" t="s">
        <v>26</v>
      </c>
      <c r="F20" s="31">
        <v>-16.23</v>
      </c>
      <c r="G20" s="31">
        <v>0.1</v>
      </c>
      <c r="H20" s="34">
        <f>SUM(F20*G20)</f>
        <v>-1.623</v>
      </c>
    </row>
    <row r="21" spans="1:8" customHeight="1" ht="15" s="32" customFormat="1">
      <c r="A21" s="29" t="s">
        <v>23</v>
      </c>
      <c r="B21" s="29" t="s">
        <v>30</v>
      </c>
      <c r="C21" s="29" t="s">
        <v>31</v>
      </c>
      <c r="D21" s="45">
        <v>43123</v>
      </c>
      <c r="E21" s="29" t="s">
        <v>26</v>
      </c>
      <c r="F21" s="31">
        <v>991.8</v>
      </c>
      <c r="G21" s="31">
        <v>0.1</v>
      </c>
      <c r="H21" s="34">
        <f>SUM(F21*G21)</f>
        <v>99.18</v>
      </c>
    </row>
    <row r="22" spans="1:8" customHeight="1" ht="15" s="32" customFormat="1">
      <c r="A22" s="29" t="s">
        <v>23</v>
      </c>
      <c r="B22" s="29" t="s">
        <v>30</v>
      </c>
      <c r="C22" s="29" t="s">
        <v>31</v>
      </c>
      <c r="D22" s="45">
        <v>43123</v>
      </c>
      <c r="E22" s="29" t="s">
        <v>26</v>
      </c>
      <c r="F22" s="31">
        <v>-988.74</v>
      </c>
      <c r="G22" s="31">
        <v>0.1</v>
      </c>
      <c r="H22" s="34">
        <f>SUM(F22*G22)</f>
        <v>-98.874</v>
      </c>
    </row>
    <row r="23" spans="1:8" customHeight="1" ht="15" s="32" customFormat="1">
      <c r="A23" s="29" t="s">
        <v>23</v>
      </c>
      <c r="B23" s="29" t="s">
        <v>30</v>
      </c>
      <c r="C23" s="29" t="s">
        <v>31</v>
      </c>
      <c r="D23" s="45">
        <v>43123</v>
      </c>
      <c r="E23" s="29" t="s">
        <v>26</v>
      </c>
      <c r="F23" s="31">
        <v>1659.71</v>
      </c>
      <c r="G23" s="31">
        <v>0.1</v>
      </c>
      <c r="H23" s="34">
        <f>SUM(F23*G23)</f>
        <v>165.971</v>
      </c>
    </row>
    <row r="24" spans="1:8" customHeight="1" ht="15" s="32" customFormat="1">
      <c r="A24" s="29" t="s">
        <v>23</v>
      </c>
      <c r="B24" s="29" t="s">
        <v>30</v>
      </c>
      <c r="C24" s="29" t="s">
        <v>31</v>
      </c>
      <c r="D24" s="45">
        <v>43123</v>
      </c>
      <c r="E24" s="29" t="s">
        <v>26</v>
      </c>
      <c r="F24" s="31">
        <v>-1808.38</v>
      </c>
      <c r="G24" s="31">
        <v>0.1</v>
      </c>
      <c r="H24" s="34">
        <f>SUM(F24*G24)</f>
        <v>-180.838</v>
      </c>
    </row>
    <row r="25" spans="1:8" customHeight="1" ht="15" s="28" customFormat="1">
      <c r="A25" s="29" t="s">
        <v>23</v>
      </c>
      <c r="B25" s="29" t="s">
        <v>30</v>
      </c>
      <c r="C25" s="29" t="s">
        <v>31</v>
      </c>
      <c r="D25" s="45">
        <v>43123</v>
      </c>
      <c r="E25" s="29" t="s">
        <v>26</v>
      </c>
      <c r="F25" s="31">
        <v>645.15</v>
      </c>
      <c r="G25" s="31">
        <v>0.1</v>
      </c>
      <c r="H25" s="34">
        <f>SUM(F25*G25)</f>
        <v>64.515</v>
      </c>
    </row>
    <row r="26" spans="1:8" customHeight="1" ht="15" s="28" customFormat="1">
      <c r="A26" s="29" t="s">
        <v>23</v>
      </c>
      <c r="B26" s="29" t="s">
        <v>32</v>
      </c>
      <c r="C26" s="29" t="s">
        <v>33</v>
      </c>
      <c r="D26" s="45">
        <v>43161</v>
      </c>
      <c r="E26" s="29" t="s">
        <v>26</v>
      </c>
      <c r="F26" s="31">
        <v>-4.8</v>
      </c>
      <c r="G26" s="31">
        <v>0.1</v>
      </c>
      <c r="H26" s="34">
        <f>SUM(F26*G26)</f>
        <v>-0.48</v>
      </c>
    </row>
    <row r="27" spans="1:8" customHeight="1" ht="15" s="28" customFormat="1">
      <c r="A27" s="29" t="s">
        <v>23</v>
      </c>
      <c r="B27" s="29" t="s">
        <v>34</v>
      </c>
      <c r="C27" s="29"/>
      <c r="D27" s="49"/>
      <c r="E27" s="29" t="s">
        <v>35</v>
      </c>
      <c r="F27" s="31"/>
      <c r="G27" s="31"/>
      <c r="H27" s="31">
        <v>-10</v>
      </c>
    </row>
    <row r="28" spans="1:8" customHeight="1" ht="15" s="28" customFormat="1">
      <c r="A28" s="40" t="s">
        <v>36</v>
      </c>
      <c r="B28" s="43" t="s">
        <v>37</v>
      </c>
      <c r="C28" s="43" t="s">
        <v>38</v>
      </c>
      <c r="D28" s="57" t="s">
        <v>39</v>
      </c>
      <c r="E28" s="43" t="s">
        <v>40</v>
      </c>
      <c r="F28" s="44">
        <v>-333</v>
      </c>
      <c r="G28" s="44">
        <v>0.1</v>
      </c>
      <c r="H28" s="34">
        <f>SUM(F28*G28)</f>
        <v>-33.3</v>
      </c>
    </row>
    <row r="29" spans="1:8" customHeight="1" ht="15" s="28" customFormat="1">
      <c r="A29" s="40" t="s">
        <v>36</v>
      </c>
      <c r="B29" s="43" t="s">
        <v>41</v>
      </c>
      <c r="C29" s="43" t="s">
        <v>42</v>
      </c>
      <c r="D29" s="57" t="s">
        <v>43</v>
      </c>
      <c r="E29" s="43" t="s">
        <v>29</v>
      </c>
      <c r="F29" s="44">
        <v>905</v>
      </c>
      <c r="G29" s="44">
        <v>0.1</v>
      </c>
      <c r="H29" s="34">
        <f>SUM(F29*G29)</f>
        <v>90.5</v>
      </c>
    </row>
    <row r="30" spans="1:8" customHeight="1" ht="15" s="28" customFormat="1">
      <c r="A30" s="40" t="s">
        <v>36</v>
      </c>
      <c r="B30" s="43" t="s">
        <v>41</v>
      </c>
      <c r="C30" s="43" t="s">
        <v>42</v>
      </c>
      <c r="D30" s="57" t="s">
        <v>43</v>
      </c>
      <c r="E30" s="43" t="s">
        <v>40</v>
      </c>
      <c r="F30" s="44">
        <v>-29</v>
      </c>
      <c r="G30" s="44">
        <v>0.1</v>
      </c>
      <c r="H30" s="34">
        <f>SUM(F30*G30)</f>
        <v>-2.9</v>
      </c>
    </row>
    <row r="31" spans="1:8" customHeight="1" ht="15" s="28" customFormat="1">
      <c r="A31" s="40" t="s">
        <v>36</v>
      </c>
      <c r="B31" s="43" t="s">
        <v>44</v>
      </c>
      <c r="C31" s="43" t="s">
        <v>45</v>
      </c>
      <c r="D31" s="57" t="s">
        <v>46</v>
      </c>
      <c r="E31" s="43" t="s">
        <v>40</v>
      </c>
      <c r="F31" s="44">
        <v>41</v>
      </c>
      <c r="G31" s="44">
        <v>0.12</v>
      </c>
      <c r="H31" s="34">
        <f>SUM(F31*G31)</f>
        <v>4.92</v>
      </c>
    </row>
    <row r="32" spans="1:8" customHeight="1" ht="15" s="28" customFormat="1">
      <c r="A32" s="40" t="s">
        <v>36</v>
      </c>
      <c r="B32" s="43" t="s">
        <v>47</v>
      </c>
      <c r="C32" s="43" t="s">
        <v>48</v>
      </c>
      <c r="D32" s="57" t="s">
        <v>43</v>
      </c>
      <c r="E32" s="43" t="s">
        <v>29</v>
      </c>
      <c r="F32" s="44">
        <v>2564</v>
      </c>
      <c r="G32" s="44">
        <v>0.1</v>
      </c>
      <c r="H32" s="34">
        <f>SUM(F32*G32)</f>
        <v>256.4</v>
      </c>
    </row>
    <row r="33" spans="1:8" customHeight="1" ht="15" s="32" customFormat="1">
      <c r="A33" s="40" t="s">
        <v>36</v>
      </c>
      <c r="B33" s="43" t="s">
        <v>47</v>
      </c>
      <c r="C33" s="43" t="s">
        <v>48</v>
      </c>
      <c r="D33" s="57" t="s">
        <v>49</v>
      </c>
      <c r="E33" s="43" t="s">
        <v>50</v>
      </c>
      <c r="F33" s="44">
        <v>-2556</v>
      </c>
      <c r="G33" s="44">
        <v>0.1</v>
      </c>
      <c r="H33" s="34">
        <f>SUM(F33*G33)</f>
        <v>-255.6</v>
      </c>
    </row>
    <row r="34" spans="1:8" customHeight="1" ht="15" s="32" customFormat="1">
      <c r="A34" s="40" t="s">
        <v>36</v>
      </c>
      <c r="B34" s="43" t="s">
        <v>51</v>
      </c>
      <c r="C34" s="43" t="s">
        <v>52</v>
      </c>
      <c r="D34" s="57" t="s">
        <v>53</v>
      </c>
      <c r="E34" s="43" t="s">
        <v>40</v>
      </c>
      <c r="F34" s="44">
        <v>-8</v>
      </c>
      <c r="G34" s="44">
        <v>0.12</v>
      </c>
      <c r="H34" s="34">
        <f>SUM(F34*G34)</f>
        <v>-0.96</v>
      </c>
    </row>
    <row r="35" spans="1:8" customHeight="1" ht="15" s="32" customFormat="1">
      <c r="A35" s="40" t="s">
        <v>36</v>
      </c>
      <c r="B35" s="43" t="s">
        <v>51</v>
      </c>
      <c r="C35" s="43" t="s">
        <v>52</v>
      </c>
      <c r="D35" s="57" t="s">
        <v>54</v>
      </c>
      <c r="E35" s="43" t="s">
        <v>40</v>
      </c>
      <c r="F35" s="44">
        <v>56</v>
      </c>
      <c r="G35" s="44">
        <v>0.12</v>
      </c>
      <c r="H35" s="34">
        <f>SUM(F35*G35)</f>
        <v>6.72</v>
      </c>
    </row>
    <row r="36" spans="1:8" customHeight="1" ht="15" s="32" customFormat="1">
      <c r="A36" s="40" t="s">
        <v>36</v>
      </c>
      <c r="B36" s="43" t="s">
        <v>51</v>
      </c>
      <c r="C36" s="43" t="s">
        <v>52</v>
      </c>
      <c r="D36" s="57" t="s">
        <v>53</v>
      </c>
      <c r="E36" s="43" t="s">
        <v>40</v>
      </c>
      <c r="F36" s="44">
        <v>-56</v>
      </c>
      <c r="G36" s="44">
        <v>0.12</v>
      </c>
      <c r="H36" s="34">
        <f>SUM(F36*G36)</f>
        <v>-6.72</v>
      </c>
    </row>
    <row r="37" spans="1:8" customHeight="1" ht="15" s="32" customFormat="1">
      <c r="A37" s="40" t="s">
        <v>36</v>
      </c>
      <c r="B37" s="43" t="s">
        <v>51</v>
      </c>
      <c r="C37" s="43" t="s">
        <v>52</v>
      </c>
      <c r="D37" s="57" t="s">
        <v>54</v>
      </c>
      <c r="E37" s="43" t="s">
        <v>40</v>
      </c>
      <c r="F37" s="44">
        <v>56</v>
      </c>
      <c r="G37" s="44">
        <v>0.12</v>
      </c>
      <c r="H37" s="34">
        <f>SUM(F37*G37)</f>
        <v>6.72</v>
      </c>
    </row>
    <row r="38" spans="1:8" customHeight="1" ht="15" s="32" customFormat="1">
      <c r="A38" s="40" t="s">
        <v>36</v>
      </c>
      <c r="B38" s="43" t="s">
        <v>51</v>
      </c>
      <c r="C38" s="43" t="s">
        <v>55</v>
      </c>
      <c r="D38" s="57" t="s">
        <v>56</v>
      </c>
      <c r="E38" s="43" t="s">
        <v>29</v>
      </c>
      <c r="F38" s="44">
        <v>5946</v>
      </c>
      <c r="G38" s="44">
        <v>0.1</v>
      </c>
      <c r="H38" s="34">
        <f>SUM(F38*G38)</f>
        <v>594.6</v>
      </c>
    </row>
    <row r="39" spans="1:8" customHeight="1" ht="15" s="32" customFormat="1">
      <c r="A39" s="40" t="s">
        <v>36</v>
      </c>
      <c r="B39" s="43" t="s">
        <v>51</v>
      </c>
      <c r="C39" s="43" t="s">
        <v>55</v>
      </c>
      <c r="D39" s="57" t="s">
        <v>56</v>
      </c>
      <c r="E39" s="43" t="s">
        <v>40</v>
      </c>
      <c r="F39" s="44">
        <v>-223</v>
      </c>
      <c r="G39" s="44">
        <v>0.1</v>
      </c>
      <c r="H39" s="34">
        <f>SUM(F39*G39)</f>
        <v>-22.3</v>
      </c>
    </row>
    <row r="40" spans="1:8" customHeight="1" ht="15" s="32" customFormat="1">
      <c r="A40" s="40" t="s">
        <v>36</v>
      </c>
      <c r="B40" s="43" t="s">
        <v>51</v>
      </c>
      <c r="C40" s="43" t="s">
        <v>55</v>
      </c>
      <c r="D40" s="57" t="s">
        <v>56</v>
      </c>
      <c r="E40" s="43" t="s">
        <v>40</v>
      </c>
      <c r="F40" s="44">
        <v>1289</v>
      </c>
      <c r="G40" s="44">
        <v>0.1</v>
      </c>
      <c r="H40" s="34">
        <f>SUM(F40*G40)</f>
        <v>128.9</v>
      </c>
    </row>
    <row r="41" spans="1:8" customHeight="1" ht="15" s="32" customFormat="1">
      <c r="A41" s="40" t="s">
        <v>36</v>
      </c>
      <c r="B41" s="43" t="s">
        <v>51</v>
      </c>
      <c r="C41" s="43" t="s">
        <v>55</v>
      </c>
      <c r="D41" s="57" t="s">
        <v>56</v>
      </c>
      <c r="E41" s="43" t="s">
        <v>40</v>
      </c>
      <c r="F41" s="44">
        <v>-61</v>
      </c>
      <c r="G41" s="44">
        <v>0.1</v>
      </c>
      <c r="H41" s="34">
        <f>SUM(F41*G41)</f>
        <v>-6.1</v>
      </c>
    </row>
    <row r="42" spans="1:8" customHeight="1" ht="15" s="32" customFormat="1">
      <c r="A42" s="40" t="s">
        <v>36</v>
      </c>
      <c r="B42" s="43" t="s">
        <v>57</v>
      </c>
      <c r="C42" s="43" t="s">
        <v>58</v>
      </c>
      <c r="D42" s="57" t="s">
        <v>59</v>
      </c>
      <c r="E42" s="43" t="s">
        <v>40</v>
      </c>
      <c r="F42" s="44">
        <v>-7</v>
      </c>
      <c r="G42" s="44">
        <v>0.12</v>
      </c>
      <c r="H42" s="34">
        <f>SUM(F42*G42)</f>
        <v>-0.84</v>
      </c>
    </row>
    <row r="43" spans="1:8" customHeight="1" ht="15" s="32" customFormat="1">
      <c r="A43" s="40" t="s">
        <v>36</v>
      </c>
      <c r="B43" s="43" t="s">
        <v>60</v>
      </c>
      <c r="C43" s="43" t="s">
        <v>61</v>
      </c>
      <c r="D43" s="57" t="s">
        <v>62</v>
      </c>
      <c r="E43" s="43" t="s">
        <v>40</v>
      </c>
      <c r="F43" s="44">
        <v>-397</v>
      </c>
      <c r="G43" s="44">
        <v>0.12</v>
      </c>
      <c r="H43" s="34">
        <f>SUM(F43*G43)</f>
        <v>-47.64</v>
      </c>
    </row>
    <row r="44" spans="1:8" customHeight="1" ht="15" s="32" customFormat="1">
      <c r="A44" s="52" t="s">
        <v>36</v>
      </c>
      <c r="B44" s="50" t="s">
        <v>63</v>
      </c>
      <c r="C44" s="50" t="s">
        <v>64</v>
      </c>
      <c r="D44" s="37" t="s">
        <v>54</v>
      </c>
      <c r="E44" s="50" t="s">
        <v>40</v>
      </c>
      <c r="F44" s="48">
        <v>173</v>
      </c>
      <c r="G44" s="48">
        <v>0.08</v>
      </c>
      <c r="H44" s="48">
        <f>SUM(F44*G44)</f>
        <v>13.84</v>
      </c>
    </row>
    <row r="45" spans="1:8" customHeight="1" ht="15" s="32" customFormat="1">
      <c r="A45" s="52" t="s">
        <v>36</v>
      </c>
      <c r="B45" s="50" t="s">
        <v>65</v>
      </c>
      <c r="C45" s="50" t="s">
        <v>66</v>
      </c>
      <c r="D45" s="37" t="s">
        <v>67</v>
      </c>
      <c r="E45" s="50" t="s">
        <v>29</v>
      </c>
      <c r="F45" s="48">
        <v>3321</v>
      </c>
      <c r="G45" s="48">
        <v>0.1</v>
      </c>
      <c r="H45" s="48">
        <f>SUM(F45*G45)</f>
        <v>332.1</v>
      </c>
    </row>
    <row r="46" spans="1:8" customHeight="1" ht="15" s="32" customFormat="1">
      <c r="A46" s="52" t="s">
        <v>36</v>
      </c>
      <c r="B46" s="50" t="s">
        <v>68</v>
      </c>
      <c r="C46" s="50" t="s">
        <v>69</v>
      </c>
      <c r="D46" s="37" t="s">
        <v>70</v>
      </c>
      <c r="E46" s="50" t="s">
        <v>29</v>
      </c>
      <c r="F46" s="48">
        <v>2798</v>
      </c>
      <c r="G46" s="48">
        <v>0.1</v>
      </c>
      <c r="H46" s="48">
        <f>SUM(F46*G46)</f>
        <v>279.8</v>
      </c>
    </row>
    <row r="47" spans="1:8" customHeight="1" ht="15" s="32" customFormat="1">
      <c r="A47" s="52" t="s">
        <v>36</v>
      </c>
      <c r="B47" s="50" t="s">
        <v>68</v>
      </c>
      <c r="C47" s="50" t="s">
        <v>69</v>
      </c>
      <c r="D47" s="37" t="s">
        <v>70</v>
      </c>
      <c r="E47" s="50" t="s">
        <v>29</v>
      </c>
      <c r="F47" s="48">
        <v>3197</v>
      </c>
      <c r="G47" s="48">
        <v>0.1</v>
      </c>
      <c r="H47" s="48">
        <f>SUM(F47*G47)</f>
        <v>319.7</v>
      </c>
    </row>
    <row r="48" spans="1:8" customHeight="1" ht="15" s="32" customFormat="1">
      <c r="A48" s="52" t="s">
        <v>36</v>
      </c>
      <c r="B48" s="50" t="s">
        <v>71</v>
      </c>
      <c r="C48" s="50" t="s">
        <v>72</v>
      </c>
      <c r="D48" s="37" t="s">
        <v>70</v>
      </c>
      <c r="E48" s="50" t="s">
        <v>29</v>
      </c>
      <c r="F48" s="48">
        <v>1478</v>
      </c>
      <c r="G48" s="48">
        <v>0.12</v>
      </c>
      <c r="H48" s="48">
        <f>SUM(F48*G48)</f>
        <v>177.36</v>
      </c>
    </row>
    <row r="49" spans="1:8" customHeight="1" ht="15" s="32" customFormat="1">
      <c r="A49" s="52" t="s">
        <v>36</v>
      </c>
      <c r="B49" s="50" t="s">
        <v>73</v>
      </c>
      <c r="C49" s="50" t="s">
        <v>74</v>
      </c>
      <c r="D49" s="37" t="s">
        <v>75</v>
      </c>
      <c r="E49" s="50" t="s">
        <v>40</v>
      </c>
      <c r="F49" s="48">
        <v>-930</v>
      </c>
      <c r="G49" s="48">
        <v>0.1</v>
      </c>
      <c r="H49" s="48">
        <f>SUM(F49*G49)</f>
        <v>-93</v>
      </c>
    </row>
    <row r="50" spans="1:8" customHeight="1" ht="15" s="32" customFormat="1">
      <c r="A50" s="52" t="s">
        <v>36</v>
      </c>
      <c r="B50" s="50" t="s">
        <v>76</v>
      </c>
      <c r="C50" s="50" t="s">
        <v>77</v>
      </c>
      <c r="D50" s="37" t="s">
        <v>78</v>
      </c>
      <c r="E50" s="50" t="s">
        <v>79</v>
      </c>
      <c r="F50" s="48">
        <v>1499</v>
      </c>
      <c r="G50" s="48">
        <v>0.12</v>
      </c>
      <c r="H50" s="48">
        <f>SUM(F50*G50)</f>
        <v>179.88</v>
      </c>
    </row>
    <row r="51" spans="1:8" customHeight="1" ht="15" s="32" customFormat="1">
      <c r="A51" s="46" t="s">
        <v>15</v>
      </c>
      <c r="B51" s="46" t="s">
        <v>80</v>
      </c>
      <c r="C51" s="46" t="s">
        <v>81</v>
      </c>
      <c r="D51" s="39">
        <v>43617</v>
      </c>
      <c r="E51" s="46" t="s">
        <v>18</v>
      </c>
      <c r="F51" s="47">
        <v>2026</v>
      </c>
      <c r="G51" s="51">
        <v>0.12</v>
      </c>
      <c r="H51" s="48">
        <f>SUM(F51*G51)</f>
        <v>243.12</v>
      </c>
    </row>
    <row r="52" spans="1:8" customHeight="1" ht="15" s="32" customFormat="1">
      <c r="A52" s="46" t="s">
        <v>15</v>
      </c>
      <c r="B52" s="46" t="s">
        <v>82</v>
      </c>
      <c r="C52" s="46" t="s">
        <v>83</v>
      </c>
      <c r="D52" s="39">
        <v>43627</v>
      </c>
      <c r="E52" s="46" t="s">
        <v>18</v>
      </c>
      <c r="F52" s="47">
        <v>897</v>
      </c>
      <c r="G52" s="51">
        <v>0.12</v>
      </c>
      <c r="H52" s="48">
        <f>SUM(F52*G52)</f>
        <v>107.64</v>
      </c>
    </row>
    <row r="53" spans="1:8" customHeight="1" ht="15" s="32" customFormat="1">
      <c r="A53" s="46" t="s">
        <v>15</v>
      </c>
      <c r="B53" s="46" t="s">
        <v>84</v>
      </c>
      <c r="C53" s="46" t="s">
        <v>85</v>
      </c>
      <c r="D53" s="39">
        <v>43633</v>
      </c>
      <c r="E53" s="46" t="s">
        <v>18</v>
      </c>
      <c r="F53" s="47">
        <v>6971</v>
      </c>
      <c r="G53" s="51">
        <v>0.12</v>
      </c>
      <c r="H53" s="48">
        <f>SUM(F53*G53)</f>
        <v>836.52</v>
      </c>
    </row>
    <row r="54" spans="1:8" customHeight="1" ht="15" s="32" customFormat="1">
      <c r="A54" s="46" t="s">
        <v>15</v>
      </c>
      <c r="B54" s="46" t="s">
        <v>86</v>
      </c>
      <c r="C54" s="46" t="s">
        <v>87</v>
      </c>
      <c r="D54" s="39">
        <v>43640</v>
      </c>
      <c r="E54" s="46" t="s">
        <v>18</v>
      </c>
      <c r="F54" s="47">
        <v>1253</v>
      </c>
      <c r="G54" s="51">
        <v>0.12</v>
      </c>
      <c r="H54" s="48">
        <f>SUM(F54*G54)</f>
        <v>150.36</v>
      </c>
    </row>
    <row r="55" spans="1:8" customHeight="1" ht="15" s="32" customFormat="1">
      <c r="A55" s="46" t="s">
        <v>15</v>
      </c>
      <c r="B55" s="46" t="s">
        <v>88</v>
      </c>
      <c r="C55" s="46" t="s">
        <v>89</v>
      </c>
      <c r="D55" s="39">
        <v>43605</v>
      </c>
      <c r="E55" s="46" t="s">
        <v>90</v>
      </c>
      <c r="F55" s="47">
        <v>-4822</v>
      </c>
      <c r="G55" s="51">
        <v>0.12</v>
      </c>
      <c r="H55" s="48">
        <f>SUM(F55*G55)</f>
        <v>-578.64</v>
      </c>
    </row>
    <row r="56" spans="1:8" customHeight="1" ht="15" s="32" customFormat="1">
      <c r="A56" s="46" t="s">
        <v>15</v>
      </c>
      <c r="B56" s="46"/>
      <c r="C56" s="46"/>
      <c r="D56" s="39"/>
      <c r="E56" s="46" t="s">
        <v>91</v>
      </c>
      <c r="F56" s="47">
        <v>2304</v>
      </c>
      <c r="G56" s="51">
        <v>0.12</v>
      </c>
      <c r="H56" s="48">
        <f>SUM(F56*G56)</f>
        <v>276.48</v>
      </c>
    </row>
    <row r="57" spans="1:8" customHeight="1" ht="15" s="32" customFormat="1">
      <c r="A57" s="46" t="s">
        <v>15</v>
      </c>
      <c r="B57" s="46" t="s">
        <v>92</v>
      </c>
      <c r="C57" s="46" t="s">
        <v>93</v>
      </c>
      <c r="D57" s="39">
        <v>43642</v>
      </c>
      <c r="E57" s="46" t="s">
        <v>18</v>
      </c>
      <c r="F57" s="47">
        <v>1325</v>
      </c>
      <c r="G57" s="51">
        <v>0.12</v>
      </c>
      <c r="H57" s="48">
        <f>SUM(F57*G57)</f>
        <v>159</v>
      </c>
    </row>
    <row r="58" spans="1:8" customHeight="1" ht="15" s="32" customFormat="1">
      <c r="A58" s="46" t="s">
        <v>15</v>
      </c>
      <c r="B58" s="46" t="s">
        <v>94</v>
      </c>
      <c r="C58" s="46" t="s">
        <v>95</v>
      </c>
      <c r="D58" s="39">
        <v>43277</v>
      </c>
      <c r="E58" s="46" t="s">
        <v>96</v>
      </c>
      <c r="F58" s="47">
        <v>36</v>
      </c>
      <c r="G58" s="51">
        <v>0.12</v>
      </c>
      <c r="H58" s="48">
        <f>SUM(F58*G58)</f>
        <v>4.32</v>
      </c>
    </row>
    <row r="59" spans="1:8" customHeight="1" ht="15" s="32" customFormat="1">
      <c r="A59" s="46" t="s">
        <v>15</v>
      </c>
      <c r="B59" s="46"/>
      <c r="C59" s="46"/>
      <c r="D59" s="39">
        <v>43642</v>
      </c>
      <c r="E59" s="46" t="s">
        <v>96</v>
      </c>
      <c r="F59" s="47">
        <v>484</v>
      </c>
      <c r="G59" s="51">
        <v>0.12</v>
      </c>
      <c r="H59" s="48">
        <f>SUM(F59*G59)</f>
        <v>58.08</v>
      </c>
    </row>
    <row r="60" spans="1:8" customHeight="1" ht="15" s="32" customFormat="1">
      <c r="A60" s="46" t="s">
        <v>15</v>
      </c>
      <c r="B60" s="46"/>
      <c r="C60" s="46"/>
      <c r="D60" s="39"/>
      <c r="E60" s="46" t="s">
        <v>18</v>
      </c>
      <c r="F60" s="47">
        <v>2585</v>
      </c>
      <c r="G60" s="51">
        <v>0.12</v>
      </c>
      <c r="H60" s="48">
        <f>SUM(F60*G60)</f>
        <v>310.2</v>
      </c>
    </row>
    <row r="61" spans="1:8" customHeight="1" ht="15" s="32" customFormat="1">
      <c r="A61" s="46" t="s">
        <v>15</v>
      </c>
      <c r="B61" s="46" t="s">
        <v>97</v>
      </c>
      <c r="C61" s="46" t="s">
        <v>98</v>
      </c>
      <c r="D61" s="39">
        <v>43343</v>
      </c>
      <c r="E61" s="46" t="s">
        <v>96</v>
      </c>
      <c r="F61" s="47">
        <v>0</v>
      </c>
      <c r="G61" s="51">
        <v>0.12</v>
      </c>
      <c r="H61" s="48">
        <f>SUM(F61*G61)</f>
        <v>0</v>
      </c>
    </row>
    <row r="62" spans="1:8" customHeight="1" ht="15" s="32" customFormat="1">
      <c r="A62" s="46" t="s">
        <v>15</v>
      </c>
      <c r="B62" s="46"/>
      <c r="C62" s="46"/>
      <c r="D62" s="39"/>
      <c r="E62" s="46" t="s">
        <v>90</v>
      </c>
      <c r="F62" s="47">
        <v>-389</v>
      </c>
      <c r="G62" s="51">
        <v>0.12</v>
      </c>
      <c r="H62" s="48">
        <f>SUM(F62*G62)</f>
        <v>-46.68</v>
      </c>
    </row>
    <row r="63" spans="1:8" customHeight="1" ht="15" s="32" customFormat="1">
      <c r="A63" s="46" t="s">
        <v>15</v>
      </c>
      <c r="B63" s="46" t="s">
        <v>99</v>
      </c>
      <c r="C63" s="46" t="s">
        <v>100</v>
      </c>
      <c r="D63" s="39">
        <v>43617</v>
      </c>
      <c r="E63" s="46" t="s">
        <v>18</v>
      </c>
      <c r="F63" s="47">
        <v>2456</v>
      </c>
      <c r="G63" s="51">
        <v>0.12</v>
      </c>
      <c r="H63" s="48">
        <f>SUM(F63*G63)</f>
        <v>294.72</v>
      </c>
    </row>
    <row r="64" spans="1:8" customHeight="1" ht="15" s="32" customFormat="1">
      <c r="A64" s="46" t="s">
        <v>15</v>
      </c>
      <c r="B64" s="46" t="s">
        <v>101</v>
      </c>
      <c r="C64" s="46" t="s">
        <v>102</v>
      </c>
      <c r="D64" s="39">
        <v>43620</v>
      </c>
      <c r="E64" s="46" t="s">
        <v>18</v>
      </c>
      <c r="F64" s="47">
        <v>2135</v>
      </c>
      <c r="G64" s="51">
        <v>0.12</v>
      </c>
      <c r="H64" s="48">
        <f>SUM(F64*G64)</f>
        <v>256.2</v>
      </c>
    </row>
    <row r="65" spans="1:8" customHeight="1" ht="15" s="32" customFormat="1">
      <c r="A65" s="46" t="s">
        <v>15</v>
      </c>
      <c r="B65" s="46" t="s">
        <v>103</v>
      </c>
      <c r="C65" s="46" t="s">
        <v>104</v>
      </c>
      <c r="D65" s="39">
        <v>43622</v>
      </c>
      <c r="E65" s="46" t="s">
        <v>18</v>
      </c>
      <c r="F65" s="47">
        <v>3376</v>
      </c>
      <c r="G65" s="51">
        <v>0.12</v>
      </c>
      <c r="H65" s="48">
        <f>SUM(F65*G65)</f>
        <v>405.12</v>
      </c>
    </row>
    <row r="66" spans="1:8" customHeight="1" ht="15" s="32" customFormat="1">
      <c r="A66" s="46" t="s">
        <v>15</v>
      </c>
      <c r="B66" s="46" t="s">
        <v>105</v>
      </c>
      <c r="C66" s="46" t="s">
        <v>106</v>
      </c>
      <c r="D66" s="39">
        <v>43623</v>
      </c>
      <c r="E66" s="46" t="s">
        <v>96</v>
      </c>
      <c r="F66" s="47">
        <v>0</v>
      </c>
      <c r="G66" s="51">
        <v>0.12</v>
      </c>
      <c r="H66" s="48">
        <f>SUM(F66*G66)</f>
        <v>0</v>
      </c>
    </row>
    <row r="67" spans="1:8" customHeight="1" ht="15" s="32" customFormat="1">
      <c r="A67" s="46" t="s">
        <v>15</v>
      </c>
      <c r="B67" s="46"/>
      <c r="C67" s="46"/>
      <c r="D67" s="39"/>
      <c r="E67" s="46" t="s">
        <v>18</v>
      </c>
      <c r="F67" s="47">
        <v>1565</v>
      </c>
      <c r="G67" s="51">
        <v>0.12</v>
      </c>
      <c r="H67" s="48">
        <f>SUM(F67*G67)</f>
        <v>187.8</v>
      </c>
    </row>
    <row r="68" spans="1:8" customHeight="1" ht="15" s="32" customFormat="1">
      <c r="A68" s="46" t="s">
        <v>15</v>
      </c>
      <c r="B68" s="46" t="s">
        <v>107</v>
      </c>
      <c r="C68" s="46" t="s">
        <v>108</v>
      </c>
      <c r="D68" s="39">
        <v>43625</v>
      </c>
      <c r="E68" s="46" t="s">
        <v>18</v>
      </c>
      <c r="F68" s="47">
        <v>1444</v>
      </c>
      <c r="G68" s="51">
        <v>0.12</v>
      </c>
      <c r="H68" s="48">
        <f>SUM(F68*G68)</f>
        <v>173.28</v>
      </c>
    </row>
    <row r="69" spans="1:8" customHeight="1" ht="15" s="32" customFormat="1">
      <c r="A69" s="46" t="s">
        <v>15</v>
      </c>
      <c r="B69" s="46" t="s">
        <v>109</v>
      </c>
      <c r="C69" s="46" t="s">
        <v>110</v>
      </c>
      <c r="D69" s="39">
        <v>43628</v>
      </c>
      <c r="E69" s="46" t="s">
        <v>18</v>
      </c>
      <c r="F69" s="47">
        <v>1550</v>
      </c>
      <c r="G69" s="51">
        <v>0.12</v>
      </c>
      <c r="H69" s="48">
        <f>SUM(F69*G69)</f>
        <v>186</v>
      </c>
    </row>
    <row r="70" spans="1:8" customHeight="1" ht="15" s="32" customFormat="1">
      <c r="A70" s="46" t="s">
        <v>15</v>
      </c>
      <c r="B70" s="46" t="s">
        <v>111</v>
      </c>
      <c r="C70" s="46" t="s">
        <v>112</v>
      </c>
      <c r="D70" s="39">
        <v>43638</v>
      </c>
      <c r="E70" s="46" t="s">
        <v>18</v>
      </c>
      <c r="F70" s="47">
        <v>1798</v>
      </c>
      <c r="G70" s="51">
        <v>0.12</v>
      </c>
      <c r="H70" s="48">
        <f>SUM(F70*G70)</f>
        <v>215.76</v>
      </c>
    </row>
    <row r="71" spans="1:8" customHeight="1" ht="15" s="32" customFormat="1">
      <c r="A71" s="46" t="s">
        <v>15</v>
      </c>
      <c r="B71" s="46" t="s">
        <v>113</v>
      </c>
      <c r="C71" s="46" t="s">
        <v>114</v>
      </c>
      <c r="D71" s="39">
        <v>43646</v>
      </c>
      <c r="E71" s="46" t="s">
        <v>18</v>
      </c>
      <c r="F71" s="47">
        <v>1479</v>
      </c>
      <c r="G71" s="51">
        <v>0.12</v>
      </c>
      <c r="H71" s="48">
        <f>SUM(F71*G71)</f>
        <v>177.48</v>
      </c>
    </row>
    <row r="72" spans="1:8" customHeight="1" ht="15" s="32" customFormat="1">
      <c r="A72" s="53" t="s">
        <v>115</v>
      </c>
      <c r="B72" s="53" t="s">
        <v>116</v>
      </c>
      <c r="C72" s="53" t="s">
        <v>117</v>
      </c>
      <c r="D72" s="45">
        <v>43277</v>
      </c>
      <c r="E72" s="53" t="s">
        <v>79</v>
      </c>
      <c r="F72" s="54">
        <v>766</v>
      </c>
      <c r="G72" s="54">
        <v>0.12</v>
      </c>
      <c r="H72" s="55">
        <f>SUM(F72*G72)</f>
        <v>91.92</v>
      </c>
    </row>
    <row r="73" spans="1:8" customHeight="1" ht="15" s="32" customFormat="1">
      <c r="A73" s="53" t="s">
        <v>115</v>
      </c>
      <c r="B73" s="53" t="s">
        <v>118</v>
      </c>
      <c r="C73" s="53" t="s">
        <v>119</v>
      </c>
      <c r="D73" s="45">
        <v>43274</v>
      </c>
      <c r="E73" s="53" t="s">
        <v>79</v>
      </c>
      <c r="F73" s="54">
        <v>1317</v>
      </c>
      <c r="G73" s="54">
        <v>0.12</v>
      </c>
      <c r="H73" s="55">
        <f>SUM(F73*G73)</f>
        <v>158.04</v>
      </c>
    </row>
    <row r="74" spans="1:8" customHeight="1" ht="15" s="32" customFormat="1">
      <c r="A74" s="53" t="s">
        <v>115</v>
      </c>
      <c r="B74" s="53" t="s">
        <v>120</v>
      </c>
      <c r="C74" s="53" t="s">
        <v>121</v>
      </c>
      <c r="D74" s="45">
        <v>43262</v>
      </c>
      <c r="E74" s="53" t="s">
        <v>79</v>
      </c>
      <c r="F74" s="54">
        <v>1914</v>
      </c>
      <c r="G74" s="54">
        <v>0.12</v>
      </c>
      <c r="H74" s="55">
        <f>SUM(F74*G74)</f>
        <v>229.68</v>
      </c>
    </row>
    <row r="75" spans="1:8" customHeight="1" ht="15" s="32" customFormat="1">
      <c r="A75" s="53" t="s">
        <v>115</v>
      </c>
      <c r="B75" s="53" t="s">
        <v>88</v>
      </c>
      <c r="C75" s="53" t="s">
        <v>122</v>
      </c>
      <c r="D75" s="45">
        <v>43271</v>
      </c>
      <c r="E75" s="53" t="s">
        <v>40</v>
      </c>
      <c r="F75" s="54">
        <v>0</v>
      </c>
      <c r="G75" s="54">
        <v>0.12</v>
      </c>
      <c r="H75" s="55">
        <f>SUM(F75*G75)</f>
        <v>0</v>
      </c>
    </row>
    <row r="76" spans="1:8" customHeight="1" ht="15" s="32" customFormat="1">
      <c r="A76" s="53" t="s">
        <v>115</v>
      </c>
      <c r="B76" s="53" t="s">
        <v>123</v>
      </c>
      <c r="C76" s="53" t="s">
        <v>124</v>
      </c>
      <c r="D76" s="45">
        <v>43272</v>
      </c>
      <c r="E76" s="53" t="s">
        <v>79</v>
      </c>
      <c r="F76" s="54">
        <v>2339</v>
      </c>
      <c r="G76" s="54">
        <v>0.12</v>
      </c>
      <c r="H76" s="55">
        <f>SUM(F76*G76)</f>
        <v>280.68</v>
      </c>
    </row>
    <row r="77" spans="1:8" customHeight="1" ht="15" s="32" customFormat="1">
      <c r="A77" s="53" t="s">
        <v>115</v>
      </c>
      <c r="B77" s="53" t="s">
        <v>125</v>
      </c>
      <c r="C77" s="53" t="s">
        <v>126</v>
      </c>
      <c r="D77" s="45">
        <v>43273</v>
      </c>
      <c r="E77" s="53" t="s">
        <v>91</v>
      </c>
      <c r="F77" s="54">
        <v>2016.82</v>
      </c>
      <c r="G77" s="54">
        <v>0.12</v>
      </c>
      <c r="H77" s="55">
        <f>SUM(F77*G77)</f>
        <v>242.0184</v>
      </c>
    </row>
    <row r="78" spans="1:8" customHeight="1" ht="15" s="1" customFormat="1">
      <c r="A78" s="53" t="s">
        <v>115</v>
      </c>
      <c r="B78" s="53" t="s">
        <v>118</v>
      </c>
      <c r="C78" s="53" t="s">
        <v>119</v>
      </c>
      <c r="D78" s="45">
        <v>43274</v>
      </c>
      <c r="E78" s="53" t="s">
        <v>40</v>
      </c>
      <c r="F78" s="54">
        <v>0</v>
      </c>
      <c r="G78" s="54">
        <v>0.12</v>
      </c>
      <c r="H78" s="55">
        <f>SUM(F78*G78)</f>
        <v>0</v>
      </c>
    </row>
    <row r="79" spans="1:8" customHeight="1" ht="15" s="30" customFormat="1">
      <c r="A79" s="53" t="s">
        <v>115</v>
      </c>
      <c r="B79" s="53" t="s">
        <v>127</v>
      </c>
      <c r="C79" s="53" t="s">
        <v>128</v>
      </c>
      <c r="D79" s="45">
        <v>43276</v>
      </c>
      <c r="E79" s="53" t="s">
        <v>79</v>
      </c>
      <c r="F79" s="54">
        <v>926</v>
      </c>
      <c r="G79" s="54">
        <v>0.12</v>
      </c>
      <c r="H79" s="55">
        <f>SUM(F79*G79)</f>
        <v>111.12</v>
      </c>
    </row>
    <row r="80" spans="1:8" customHeight="1" ht="15" s="30" customFormat="1">
      <c r="A80" s="35"/>
      <c r="B80" s="38"/>
      <c r="C80" s="38"/>
      <c r="D80" s="38"/>
      <c r="E80" s="38"/>
      <c r="F80" s="34"/>
      <c r="G80" s="34"/>
      <c r="H80" s="34"/>
    </row>
    <row r="81" spans="1:8" customHeight="1" ht="15">
      <c r="A81" s="8"/>
      <c r="B81" s="8"/>
      <c r="C81" s="15"/>
      <c r="D81" s="24"/>
      <c r="E81" s="16"/>
      <c r="F81" s="26"/>
      <c r="G81" s="9"/>
      <c r="H81" s="9"/>
    </row>
    <row r="82" spans="1:8">
      <c r="A82" s="7"/>
      <c r="B82" s="7"/>
      <c r="C82" s="18"/>
      <c r="D82" s="25"/>
      <c r="E82" s="7"/>
      <c r="F82" s="10"/>
      <c r="G82" s="10"/>
      <c r="H82" s="10">
        <f>SUM(H11:H81)</f>
        <v>7495.4676</v>
      </c>
    </row>
    <row r="83" spans="1:8">
      <c r="A83" s="7"/>
      <c r="B83" s="7"/>
      <c r="C83" s="18"/>
      <c r="D83" s="25"/>
      <c r="E83" s="7"/>
      <c r="F83" s="10"/>
      <c r="G83" s="10"/>
      <c r="H83" s="10"/>
    </row>
    <row r="84" spans="1:8">
      <c r="A84" s="7"/>
      <c r="B84" s="7"/>
      <c r="C84" s="18"/>
      <c r="D84" s="25"/>
      <c r="E84" s="7" t="s">
        <v>129</v>
      </c>
      <c r="F84" s="10"/>
      <c r="G84" s="10"/>
      <c r="H84" s="10"/>
    </row>
    <row r="85" spans="1:8">
      <c r="A85" s="7"/>
      <c r="B85" s="7"/>
      <c r="C85" s="18"/>
      <c r="D85" s="25"/>
      <c r="F85" s="10"/>
      <c r="G85" s="10"/>
      <c r="H85" s="10"/>
    </row>
    <row r="86" spans="1:8">
      <c r="A86" s="7"/>
      <c r="B86" s="7"/>
      <c r="C86" s="18"/>
      <c r="D86" s="25"/>
      <c r="E86" s="1" t="s">
        <v>130</v>
      </c>
      <c r="F86" s="10"/>
      <c r="G86" s="10"/>
      <c r="H86" s="10"/>
    </row>
    <row r="87" spans="1:8">
      <c r="A87" s="7"/>
      <c r="B87" s="7"/>
      <c r="C87" s="18"/>
      <c r="D87" s="25"/>
      <c r="E87" s="7"/>
      <c r="F87" s="10"/>
      <c r="G87" s="10"/>
      <c r="H87" s="10"/>
    </row>
    <row r="88" spans="1:8" customHeight="1" ht="15.75">
      <c r="G88" s="12" t="s">
        <v>131</v>
      </c>
      <c r="H88" s="13">
        <f>SUM(H82:H87)</f>
        <v>7495.4676</v>
      </c>
    </row>
    <row r="89" spans="1:8" customHeight="1" ht="15.75">
      <c r="G89" s="11"/>
      <c r="H89" s="11"/>
    </row>
    <row r="91" spans="1:8" s="1" customFormat="1">
      <c r="D91" s="23"/>
      <c r="F91" s="11"/>
      <c r="G91" s="11"/>
      <c r="H91" s="11"/>
    </row>
    <row r="92" spans="1:8" s="1" customFormat="1"/>
    <row r="93" spans="1:8" s="1" customFormat="1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A1" r:id="rId_hyperlink_1"/>
  </hyperlinks>
  <printOptions gridLines="false" gridLinesSet="true"/>
  <pageMargins left="0.7" right="0.7" top="0.75" bottom="0.75" header="0.3" footer="0.3"/>
  <pageSetup paperSize="1" orientation="portrait" scale="53" fitToHeight="1" fitToWidth="1"/>
  <headerFooter differentOddEven="true" differentFirst="false" scaleWithDoc="true" alignWithMargins="true">
    <oddHeader>&amp;C&amp;24&amp;EADVANTAGE PARTNERS, INC&amp;11&amp;E
73 CUTTERMILL ROAD GREAT NECK, NY 11021
ACCOUNTING@APAGENTS.COM
(866) 443-8859&amp;12
&amp;RJUNE 2018</oddHeader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MILL CREEK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2018-07-27T10:15:36-07:00</dcterms:created>
  <dcterms:modified xsi:type="dcterms:W3CDTF">2018-07-27T10:15:36-07:00</dcterms:modified>
  <dc:title>Untitled Spreadsheet</dc:title>
  <dc:description/>
  <dc:subject/>
  <cp:keywords/>
  <cp:category/>
</cp:coreProperties>
</file>