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 Rework" sheetId="1" state="visible" r:id="rId2"/>
    <sheet name="Trait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<sst xmlns="http://schemas.openxmlformats.org/spreadsheetml/2006/main" count="625" uniqueCount="455">
  <si>
    <t xml:space="preserve">TAG</t>
  </si>
  <si>
    <t xml:space="preserve">Units 1</t>
  </si>
  <si>
    <t xml:space="preserve">Is Major 1</t>
  </si>
  <si>
    <t xml:space="preserve">Is in Faction 1</t>
  </si>
  <si>
    <t xml:space="preserve">Is Nato 1</t>
  </si>
  <si>
    <t xml:space="preserve">No of Gens 1</t>
  </si>
  <si>
    <t xml:space="preserve">No of FMs 1</t>
  </si>
  <si>
    <t xml:space="preserve">Units 2</t>
  </si>
  <si>
    <t xml:space="preserve">Is Major 2</t>
  </si>
  <si>
    <t xml:space="preserve">Is in Faction 2</t>
  </si>
  <si>
    <t xml:space="preserve">Is Nato 2</t>
  </si>
  <si>
    <t xml:space="preserve">No of Gens 2</t>
  </si>
  <si>
    <t xml:space="preserve">No of FMs 2</t>
  </si>
  <si>
    <t xml:space="preserve">DeltaG</t>
  </si>
  <si>
    <t xml:space="preserve">DeltaFM</t>
  </si>
  <si>
    <t xml:space="preserve">Done</t>
  </si>
  <si>
    <t xml:space="preserve">ID min</t>
  </si>
  <si>
    <t xml:space="preserve">ID max</t>
  </si>
  <si>
    <t xml:space="preserve">ABK = "countries/Abkhazia.txt"</t>
  </si>
  <si>
    <t xml:space="preserve">x</t>
  </si>
  <si>
    <t xml:space="preserve">ACE = "countries/Aceh.txt"</t>
  </si>
  <si>
    <t xml:space="preserve">AFG = "countries/Afghanistan.txt"</t>
  </si>
  <si>
    <t xml:space="preserve">AFR = "countries/Armed Forces Revolutionary Council.txt"</t>
  </si>
  <si>
    <t xml:space="preserve">AGF = "countries/Anti-Governmental Forces - South Sudan.txt"</t>
  </si>
  <si>
    <t xml:space="preserve">AGL = "countries/Angola.txt"</t>
  </si>
  <si>
    <t xml:space="preserve">ALA = "countries/Alawite State.txt"</t>
  </si>
  <si>
    <t xml:space="preserve">ALB = "countries/Albania.txt"</t>
  </si>
  <si>
    <t xml:space="preserve">ALG = "countries/Algeria.txt" </t>
  </si>
  <si>
    <t xml:space="preserve">AQY = "countries/Al-Qaeda in Yemen.txt"</t>
  </si>
  <si>
    <t xml:space="preserve">ARA = "countries/Arabistan.txt"</t>
  </si>
  <si>
    <t xml:space="preserve">ARG = "countries/Argentina.txt"</t>
  </si>
  <si>
    <t xml:space="preserve">ARM = "countries/Armenia.txt"</t>
  </si>
  <si>
    <t xml:space="preserve">AST = "countries/Australia.txt"</t>
  </si>
  <si>
    <t xml:space="preserve">AUS = "countries/Austria.txt"</t>
  </si>
  <si>
    <t xml:space="preserve">AZE = "countries/Azerbaijan.txt"</t>
  </si>
  <si>
    <t xml:space="preserve">BAH = "countries/Bahamas.txt"</t>
  </si>
  <si>
    <t xml:space="preserve">BAL = "countries/Anti-Balaka.txt"</t>
  </si>
  <si>
    <t xml:space="preserve">BAN = "countries/Bangladesh.txt"</t>
  </si>
  <si>
    <t xml:space="preserve">BAR = "countries/Barbados.txt"</t>
  </si>
  <si>
    <t xml:space="preserve">BEL = "countries/Belgium.txt"</t>
  </si>
  <si>
    <t xml:space="preserve">BEN = "countries/Benin.txt"</t>
  </si>
  <si>
    <t xml:space="preserve">BFA = "countries/Burkina Faso.txt"</t>
  </si>
  <si>
    <t xml:space="preserve">BHR = "countries/Bahrain.txt"</t>
  </si>
  <si>
    <t xml:space="preserve">BHU = "countries/Bhutan.txt"</t>
  </si>
  <si>
    <t xml:space="preserve">BLC = "countries/Balochistan.txt"</t>
  </si>
  <si>
    <t xml:space="preserve">BLR = "countries/Belarus.txt"</t>
  </si>
  <si>
    <t xml:space="preserve">BLZ = "countries/Belize.txt"</t>
  </si>
  <si>
    <t xml:space="preserve">BOL = "countries/Bolivia.txt"</t>
  </si>
  <si>
    <t xml:space="preserve">BOS = "countries/Bosnia.txt"</t>
  </si>
  <si>
    <t xml:space="preserve">BOT = "countries/Botswana.txt"</t>
  </si>
  <si>
    <t xml:space="preserve">BRA = "countries/Brazil.txt"</t>
  </si>
  <si>
    <t xml:space="preserve">BRM = "countries/Burma.txt"</t>
  </si>
  <si>
    <t xml:space="preserve">BRU = "countries/Brunei.txt"</t>
  </si>
  <si>
    <t xml:space="preserve">BUL = "countries/Bulgaria.txt"</t>
  </si>
  <si>
    <t xml:space="preserve">BUR = "countries/Burundi.txt"</t>
  </si>
  <si>
    <t xml:space="preserve">CAL</t>
  </si>
  <si>
    <t xml:space="preserve">CAM = "countries/Cameroon.txt"</t>
  </si>
  <si>
    <t xml:space="preserve">CAN = "countries/Canada.txt"</t>
  </si>
  <si>
    <t xml:space="preserve">CAR = "countries/Central African Republic.txt"</t>
  </si>
  <si>
    <t xml:space="preserve">CAS</t>
  </si>
  <si>
    <t xml:space="preserve">CAT = "countries/Catalonia.txt"</t>
  </si>
  <si>
    <t xml:space="preserve">CBD = "countries/Cambodia.txt"</t>
  </si>
  <si>
    <t xml:space="preserve">CDI = "countries/Cote D'Ivoire.txt"</t>
  </si>
  <si>
    <t xml:space="preserve">CHA = "countries/Chad.txt"</t>
  </si>
  <si>
    <t xml:space="preserve">CHE = "countries/Chechnya.txt" </t>
  </si>
  <si>
    <t xml:space="preserve">CHI = "countries/China.txt"</t>
  </si>
  <si>
    <t xml:space="preserve">CHL = "countries/Chile.txt"</t>
  </si>
  <si>
    <t xml:space="preserve">CNG = "countries/Congo.txt"</t>
  </si>
  <si>
    <t xml:space="preserve">CNR = "countries/Canary Islands.txt"</t>
  </si>
  <si>
    <t xml:space="preserve">COL = "countries/Colombia.txt"</t>
  </si>
  <si>
    <t xml:space="preserve">COM = "countries/Comoros.txt"</t>
  </si>
  <si>
    <t xml:space="preserve">COS = "countries/Costa Rica.txt"</t>
  </si>
  <si>
    <t xml:space="preserve">CRE = "countries/Crete.txt"</t>
  </si>
  <si>
    <t xml:space="preserve">CRO = "countries/Croatia.txt"</t>
  </si>
  <si>
    <t xml:space="preserve">CSA = "countries/Confederate States.txt"</t>
  </si>
  <si>
    <t xml:space="preserve">CUB = "countries/Cuba.txt"</t>
  </si>
  <si>
    <t xml:space="preserve">CYP = "countries/Cyprus.txt"</t>
  </si>
  <si>
    <t xml:space="preserve">CZE = "countries/Czech Republic.txt"</t>
  </si>
  <si>
    <t xml:space="preserve">DAR = "countries/Darfur.txt"</t>
  </si>
  <si>
    <t xml:space="preserve">DEN = "countries/Denmark.txt"</t>
  </si>
  <si>
    <t xml:space="preserve">DJI = "countries/Djibouti.txt"</t>
  </si>
  <si>
    <t xml:space="preserve">DMI = "countries/Dominica.txt"</t>
  </si>
  <si>
    <t xml:space="preserve">DOM = "countries/Dominican Republic.txt"</t>
  </si>
  <si>
    <t xml:space="preserve">DRC = "countries/Democratic Republic of the Congo.txt"</t>
  </si>
  <si>
    <t xml:space="preserve">DRU = "countries/Druze State.txt"</t>
  </si>
  <si>
    <t xml:space="preserve">ECU = "countries/Ecuador.txt"</t>
  </si>
  <si>
    <t xml:space="preserve">EGU = "countries/Equatorial Guinea.txt"</t>
  </si>
  <si>
    <t xml:space="preserve">EGY = "countries/Egypt.txt"</t>
  </si>
  <si>
    <t xml:space="preserve">ELS = "countries/El Salvador.txt"</t>
  </si>
  <si>
    <t xml:space="preserve">ENG = "countries/United Kingdom.txt"</t>
  </si>
  <si>
    <t xml:space="preserve">ERI = "countries/Eritrea.txt"</t>
  </si>
  <si>
    <t xml:space="preserve">EST = "countries/Estonia.txt"</t>
  </si>
  <si>
    <t xml:space="preserve">ETH = "countries/Ethiopia.txt"</t>
  </si>
  <si>
    <t xml:space="preserve">ETK</t>
  </si>
  <si>
    <t xml:space="preserve">FIJ = "countries/Fiji.txt"</t>
  </si>
  <si>
    <t xml:space="preserve">FIN = "countries/Finland.txt"</t>
  </si>
  <si>
    <t xml:space="preserve">FRA = "countries/France.txt"</t>
  </si>
  <si>
    <t xml:space="preserve">FSA = "countries/Free Syrian Army.txt"</t>
  </si>
  <si>
    <t xml:space="preserve">FYR = "countries/Macedonia.txt"</t>
  </si>
  <si>
    <t xml:space="preserve">GAB = "countries/Gabon.txt"</t>
  </si>
  <si>
    <t xml:space="preserve">GAH = "countries/Ghana.txt"</t>
  </si>
  <si>
    <t xml:space="preserve">GAM = "countries/Gambia.txt"</t>
  </si>
  <si>
    <t xml:space="preserve">GEO = "countries/Georgia.txt"</t>
  </si>
  <si>
    <t xml:space="preserve">GER = "countries/Germany.txt"</t>
  </si>
  <si>
    <t xml:space="preserve">GLC</t>
  </si>
  <si>
    <t xml:space="preserve">GNA = "countries/Government of National Accord - Libya.txt"</t>
  </si>
  <si>
    <t xml:space="preserve">GNC = "countries/National Salvation Government - Libya.txt"</t>
  </si>
  <si>
    <t xml:space="preserve">GRA = "countries/Grenada.txt"</t>
  </si>
  <si>
    <t xml:space="preserve">GRE = "countries/Greece.txt"</t>
  </si>
  <si>
    <t xml:space="preserve">GUA = "countries/Guatemala.txt"</t>
  </si>
  <si>
    <t xml:space="preserve">GUB = "countries/Guinea Bissau.txt"</t>
  </si>
  <si>
    <t xml:space="preserve">GUI = "countries/Guinea.txt"</t>
  </si>
  <si>
    <t xml:space="preserve">GUY = "countries/Guyana.txt"</t>
  </si>
  <si>
    <t xml:space="preserve">HAI = "countries/Haiti.txt"</t>
  </si>
  <si>
    <t xml:space="preserve">HAM = "countries/Hamas.txt"</t>
  </si>
  <si>
    <t xml:space="preserve">HEJ = "countries/Hejaz.txt"</t>
  </si>
  <si>
    <t xml:space="preserve">HEZ = "countries/Hezbollah.txt"</t>
  </si>
  <si>
    <t xml:space="preserve">HKG = "countries/Hong Kong.txt"</t>
  </si>
  <si>
    <t xml:space="preserve">HLS = "countries/Holy See.txt"</t>
  </si>
  <si>
    <t xml:space="preserve">HOL = "countries/Holland.txt"</t>
  </si>
  <si>
    <t xml:space="preserve">HON = "countries/Honduras.txt"</t>
  </si>
  <si>
    <t xml:space="preserve">HOR = "countries/House of Representatives - Libya.txt"</t>
  </si>
  <si>
    <t xml:space="preserve">HOU = "countries/Houthi Yemen.txt"</t>
  </si>
  <si>
    <t xml:space="preserve">HUN = "countries/Hungary.txt"</t>
  </si>
  <si>
    <t xml:space="preserve">ICE = "countries/Iceland.txt"</t>
  </si>
  <si>
    <t xml:space="preserve">IND = "countries/Indonesia.txt"</t>
  </si>
  <si>
    <t xml:space="preserve">IOM</t>
  </si>
  <si>
    <t xml:space="preserve">IRE = "countries/Ireland.txt"</t>
  </si>
  <si>
    <t xml:space="preserve">IRQ = "countries/Iraq.txt"</t>
  </si>
  <si>
    <t xml:space="preserve">ISI = "countries/Islamic State.txt"</t>
  </si>
  <si>
    <t xml:space="preserve">ISR = "countries/Israel.txt"</t>
  </si>
  <si>
    <t xml:space="preserve">ITA = "countries/Italy.txt"</t>
  </si>
  <si>
    <t xml:space="preserve">JAM = "countries/Jamaica.txt"</t>
  </si>
  <si>
    <t xml:space="preserve">JAP = "countries/Japan.txt"</t>
  </si>
  <si>
    <t xml:space="preserve">JOR = "countries/Jordan.txt"</t>
  </si>
  <si>
    <t xml:space="preserve">JUB = "countries/Jubaland.txt"</t>
  </si>
  <si>
    <t xml:space="preserve">KAC = "countries/Kachin.txt"</t>
  </si>
  <si>
    <t xml:space="preserve">KAR = "countries/Karen.txt"</t>
  </si>
  <si>
    <t xml:space="preserve">KAZ = "countries/Kazakhstan.txt"</t>
  </si>
  <si>
    <t xml:space="preserve">KEN = "countries/Kenya.txt"</t>
  </si>
  <si>
    <t xml:space="preserve">KOR = "countries/Korea.txt"</t>
  </si>
  <si>
    <t xml:space="preserve">KOS = "countries/Kosovo.txt"</t>
  </si>
  <si>
    <t xml:space="preserve">KUR = "countries/Kurdistan.txt"</t>
  </si>
  <si>
    <t xml:space="preserve">KUW = "countries/Kuwait.txt"</t>
  </si>
  <si>
    <t xml:space="preserve">KYR = "countries/Kyrgyzstan.txt"</t>
  </si>
  <si>
    <t xml:space="preserve">LAO = "countries/Laos.txt"</t>
  </si>
  <si>
    <t xml:space="preserve">LAT = "countries/Latvia.txt"</t>
  </si>
  <si>
    <t xml:space="preserve">LBA = "countries/Libya.txt"</t>
  </si>
  <si>
    <t xml:space="preserve">LEB = "countries/Lebanon.txt"</t>
  </si>
  <si>
    <t xml:space="preserve">LES = "countries/Lesotho.txt"</t>
  </si>
  <si>
    <t xml:space="preserve">LIB = "countries/Liberia.txt"</t>
  </si>
  <si>
    <t xml:space="preserve">LIC</t>
  </si>
  <si>
    <t xml:space="preserve">LIT = "countries/Lithuania.txt"</t>
  </si>
  <si>
    <t xml:space="preserve">LOG = "countries/Logone.txt"</t>
  </si>
  <si>
    <t xml:space="preserve">LOR = "countries/Luristan.txt"</t>
  </si>
  <si>
    <t xml:space="preserve">LUR = "countries/Liberians United for Reconciliation and Democracy.txt"</t>
  </si>
  <si>
    <t xml:space="preserve">LUX = "countries/Luxembourg.txt"</t>
  </si>
  <si>
    <t xml:space="preserve">MAD = "countries/Madagascar.txt"</t>
  </si>
  <si>
    <t xml:space="preserve">MAL = "countries/Mali.txt"</t>
  </si>
  <si>
    <t xml:space="preserve">MAU = "countries/Mauritania.txt"</t>
  </si>
  <si>
    <t xml:space="preserve">MAY = "countries/Malaysia.txt"</t>
  </si>
  <si>
    <t xml:space="preserve">MEX = "countries/Mexico.txt"</t>
  </si>
  <si>
    <t xml:space="preserve">MIC = "countries/Micronesian Federation.txt"</t>
  </si>
  <si>
    <t xml:space="preserve">MLC = "countries/Movement for the Liberation of Congo.txt"</t>
  </si>
  <si>
    <t xml:space="preserve">MLD = "countries/Maldives.txt"</t>
  </si>
  <si>
    <t xml:space="preserve">MLT = "countries/Malta.txt"</t>
  </si>
  <si>
    <t xml:space="preserve">MLW = "countries/Malawi.txt"</t>
  </si>
  <si>
    <t xml:space="preserve">MLV = "countries/Moldova.txt"</t>
  </si>
  <si>
    <t xml:space="preserve">MNT = "countries/Montenegro.txt"</t>
  </si>
  <si>
    <t xml:space="preserve">MON = "countries/Mongolia.txt"</t>
  </si>
  <si>
    <t xml:space="preserve">MOR = "countries/Morocco.txt"</t>
  </si>
  <si>
    <t xml:space="preserve">MOZ = "countries/Mozambique.txt"</t>
  </si>
  <si>
    <t xml:space="preserve">MRT = "countries/Mauritius.txt"</t>
  </si>
  <si>
    <t xml:space="preserve">NAM = "countries/Namibia.txt"</t>
  </si>
  <si>
    <t xml:space="preserve">NCY = "countries/Northern Cyprus.txt"</t>
  </si>
  <si>
    <t xml:space="preserve">NEJ = "countries/Nejd.txt"</t>
  </si>
  <si>
    <t xml:space="preserve">NEP = "countries/Nepal.txt"</t>
  </si>
  <si>
    <t xml:space="preserve">NGR = "countries/Niger.txt"</t>
  </si>
  <si>
    <t xml:space="preserve">NIC = "countries/Nicaragua.txt"</t>
  </si>
  <si>
    <t xml:space="preserve">NIG = "countries/Nigeria.txt"</t>
  </si>
  <si>
    <t xml:space="preserve">NKO = "countries/North Korea.txt"</t>
  </si>
  <si>
    <t xml:space="preserve">NKR = "countries/Artsakh.txt"</t>
  </si>
  <si>
    <t xml:space="preserve">NOR = "countries/Norway.txt"</t>
  </si>
  <si>
    <t xml:space="preserve">NOV = "countries/Novorossiya.txt"</t>
  </si>
  <si>
    <t xml:space="preserve">NUS = "countries/Al-Nusra.txt"</t>
  </si>
  <si>
    <t xml:space="preserve">NZL = "countries/New Zealand.txt"</t>
  </si>
  <si>
    <t xml:space="preserve">OMA = "countries/Oman.txt"</t>
  </si>
  <si>
    <t xml:space="preserve">PAK = "countries/Pakistan.txt"</t>
  </si>
  <si>
    <t xml:space="preserve">PAL = "countries/Palestine.txt"</t>
  </si>
  <si>
    <t xml:space="preserve">PAN = "countries/Panama.txt"</t>
  </si>
  <si>
    <t xml:space="preserve">PAP = "countries/Papua New Guinea.txt"</t>
  </si>
  <si>
    <t xml:space="preserve">PAR = "countries/Paraguay.txt"</t>
  </si>
  <si>
    <t xml:space="preserve">PAU = "countries/Palau.txt"</t>
  </si>
  <si>
    <t xml:space="preserve">PER = "countries/Persia.txt"</t>
  </si>
  <si>
    <t xml:space="preserve">PHI = "countries/Philippines.txt"</t>
  </si>
  <si>
    <t xml:space="preserve">PKK = "countries/Kurdistan Workers Party.txt"</t>
  </si>
  <si>
    <t xml:space="preserve">PLY = "countries/Polynesian Federation.txt"</t>
  </si>
  <si>
    <t xml:space="preserve">PMR = "countries/Transnistria.txt"</t>
  </si>
  <si>
    <t xml:space="preserve">POL = "countries/Poland.txt"</t>
  </si>
  <si>
    <t xml:space="preserve">POR = "countries/Portugal.txt"</t>
  </si>
  <si>
    <t xml:space="preserve">PRU = "countries/Peru.txt"</t>
  </si>
  <si>
    <t xml:space="preserve">PUN = "countries/Puntland.txt"</t>
  </si>
  <si>
    <t xml:space="preserve">QAT = "countries/Qatar.txt"</t>
  </si>
  <si>
    <t xml:space="preserve">QTF = "countries/Qatif.txt"</t>
  </si>
  <si>
    <t xml:space="preserve">QUE = "countries/Quebec.txt"</t>
  </si>
  <si>
    <t xml:space="preserve">RAJ = "countries/British Raj.txt"</t>
  </si>
  <si>
    <t xml:space="preserve">RCD = "countries/Rally for Congolese Democracy.txt"</t>
  </si>
  <si>
    <t xml:space="preserve">ROJ = "countries/Rojava.txt"</t>
  </si>
  <si>
    <t xml:space="preserve">ROM = "countries/Romania.txt"</t>
  </si>
  <si>
    <t xml:space="preserve">RWA = "countries/Rwanda.txt"</t>
  </si>
  <si>
    <t xml:space="preserve">SAF = "countries/South Africa.txt"</t>
  </si>
  <si>
    <t xml:space="preserve">SAO = "countries/Sao Tome.txt"</t>
  </si>
  <si>
    <t xml:space="preserve">SAU = "countries/Saudi Arabia.txt"</t>
  </si>
  <si>
    <t xml:space="preserve">SCL = "countries/Sicily.txt"</t>
  </si>
  <si>
    <t xml:space="preserve">SCO = "countries/Scotland.txt"</t>
  </si>
  <si>
    <t xml:space="preserve">SEL = "countries/Seleka.txt"</t>
  </si>
  <si>
    <t xml:space="preserve">SEN = "countries/Senegal.txt"</t>
  </si>
  <si>
    <t xml:space="preserve">SER = "countries/Serbia.txt"</t>
  </si>
  <si>
    <t xml:space="preserve">SEY = "countries/Seychelles.txt"</t>
  </si>
  <si>
    <t xml:space="preserve">SHA = "countries/Sahrawi.txt"</t>
  </si>
  <si>
    <t xml:space="preserve">SHB = "countries/Al-Shabaab.txt"</t>
  </si>
  <si>
    <t xml:space="preserve">SHN = "countries/Shan State.txt"</t>
  </si>
  <si>
    <t xml:space="preserve">SIA = "countries/Siam.txt" </t>
  </si>
  <si>
    <t xml:space="preserve">SIE = "countries/Sierra Leone.txt"</t>
  </si>
  <si>
    <t xml:space="preserve">SIN = "countries/Singapore.txt"</t>
  </si>
  <si>
    <t xml:space="preserve">SLO = "countries/Slovakia.txt"</t>
  </si>
  <si>
    <t xml:space="preserve">SLV = "countries/Slovenia.txt"</t>
  </si>
  <si>
    <t xml:space="preserve">SML = "countries/Somaliland.txt"</t>
  </si>
  <si>
    <t xml:space="preserve">SNA = "countries/Somali National Alliance.txt"</t>
  </si>
  <si>
    <t xml:space="preserve">SOL = "countries/Solomon Islands.txt"</t>
  </si>
  <si>
    <t xml:space="preserve">SOM = "countries/Somalia.txt"</t>
  </si>
  <si>
    <t xml:space="preserve">SOO = "countries/South Ossetia.txt"</t>
  </si>
  <si>
    <t xml:space="preserve">SOV = "countries/Russia.txt"</t>
  </si>
  <si>
    <t xml:space="preserve">SPR = "countries/Spain.txt"</t>
  </si>
  <si>
    <t xml:space="preserve">SRF = "countries/Sudan Revolutionary Front.txt"</t>
  </si>
  <si>
    <t xml:space="preserve">SRI = "countries/Sri Lanka.txt"</t>
  </si>
  <si>
    <t xml:space="preserve">SSU = "countries/South Sudan.txt"</t>
  </si>
  <si>
    <t xml:space="preserve">STH = "countries/St Helena.txt"</t>
  </si>
  <si>
    <t xml:space="preserve">STK = "countries/St.Kits.txt"</t>
  </si>
  <si>
    <t xml:space="preserve">STL = "countries/St.Lucia.txt"</t>
  </si>
  <si>
    <t xml:space="preserve">STV = "countries/St.Vincent.txt"</t>
  </si>
  <si>
    <t xml:space="preserve">SUD = "countries/Sudan.txt"</t>
  </si>
  <si>
    <t xml:space="preserve">SUR = "countries/Suriname.txt"</t>
  </si>
  <si>
    <t xml:space="preserve">SWA = "countries/Swaziland.txt"</t>
  </si>
  <si>
    <t xml:space="preserve">SWE = "countries/Sweden.txt"</t>
  </si>
  <si>
    <t xml:space="preserve">SWI = "countries/Switzerland.txt"</t>
  </si>
  <si>
    <t xml:space="preserve">SWS = "countries/South West State of Somalia.txt"</t>
  </si>
  <si>
    <t xml:space="preserve">SYR = "countries/Syria.txt"</t>
  </si>
  <si>
    <t xml:space="preserve">TAB = "countries/Tabaristan.txt"</t>
  </si>
  <si>
    <t xml:space="preserve">TAI = "countries/Taiwan.txt"</t>
  </si>
  <si>
    <t xml:space="preserve">TAJ = "countries/Tajikistan.txt"</t>
  </si>
  <si>
    <t xml:space="preserve">TAL = "countries/Afghan Taliban.txt"</t>
  </si>
  <si>
    <t xml:space="preserve">TIB = "countries/Tibet.txt"</t>
  </si>
  <si>
    <t xml:space="preserve">TIM = "countries/East Timor.txt"</t>
  </si>
  <si>
    <t xml:space="preserve">TNZ = "countries/Tanzania.txt"</t>
  </si>
  <si>
    <t xml:space="preserve">TOG = "countries/Togo.txt"</t>
  </si>
  <si>
    <t xml:space="preserve">TRI = "countries/Trinidad.txt"</t>
  </si>
  <si>
    <t xml:space="preserve">TRK = "countries/Turkmenistan.txt"</t>
  </si>
  <si>
    <t xml:space="preserve">TTP = "countries/Pakistani Taliban.txt"</t>
  </si>
  <si>
    <t xml:space="preserve">TUA = "countries/Tuaregs.txt"</t>
  </si>
  <si>
    <t xml:space="preserve">TUN = "countries/Tunisia.txt"</t>
  </si>
  <si>
    <t xml:space="preserve">TUR = "countries/Turkey.txt"</t>
  </si>
  <si>
    <t xml:space="preserve">UAE = "countries/United Arab Emirates.txt"</t>
  </si>
  <si>
    <t xml:space="preserve">UGA = "countries/Uganda.txt"</t>
  </si>
  <si>
    <t xml:space="preserve">UKR = "countries/Ukraine.txt"</t>
  </si>
  <si>
    <t xml:space="preserve">UNI = "countries/UNITA.txt"</t>
  </si>
  <si>
    <t xml:space="preserve">URG = "countries/Uruguay.txt"</t>
  </si>
  <si>
    <t xml:space="preserve">USA = "countries/USA.txt"</t>
  </si>
  <si>
    <t xml:space="preserve">UZB = "countries/Uzbekistan.txt"</t>
  </si>
  <si>
    <t xml:space="preserve">WAA = "countries/Wa State.txt"</t>
  </si>
  <si>
    <t xml:space="preserve">VEN = "countries/Venezuela.txt"</t>
  </si>
  <si>
    <t xml:space="preserve">VER = "countries/Cape Verde.txt"</t>
  </si>
  <si>
    <t xml:space="preserve">VIE = "countries/Vietnam.txt"</t>
  </si>
  <si>
    <t xml:space="preserve">YEM = "countries/Yemen.txt"</t>
  </si>
  <si>
    <t xml:space="preserve">ZAM = "countries/Zambia.txt"</t>
  </si>
  <si>
    <t xml:space="preserve">ZIM = "countries/Zimbabwe.txt"</t>
  </si>
  <si>
    <t xml:space="preserve">Personality</t>
  </si>
  <si>
    <t xml:space="preserve">Trait Level 1</t>
  </si>
  <si>
    <t xml:space="preserve">Trait Level 2</t>
  </si>
  <si>
    <t xml:space="preserve">FM Trait</t>
  </si>
  <si>
    <t xml:space="preserve">Terrain</t>
  </si>
  <si>
    <t xml:space="preserve">High Command</t>
  </si>
  <si>
    <t xml:space="preserve">Army Chief</t>
  </si>
  <si>
    <t xml:space="preserve">Admiral Personality</t>
  </si>
  <si>
    <t xml:space="preserve">Trait Level 3</t>
  </si>
  <si>
    <t xml:space="preserve">Navy Chief</t>
  </si>
  <si>
    <t xml:space="preserve">Air Chief</t>
  </si>
  <si>
    <t xml:space="preserve">old_guard</t>
  </si>
  <si>
    <t xml:space="preserve">organizer</t>
  </si>
  <si>
    <t xml:space="preserve">organizer_expert</t>
  </si>
  <si>
    <t xml:space="preserve">logistics_wizard</t>
  </si>
  <si>
    <t xml:space="preserve">desert_fox</t>
  </si>
  <si>
    <t xml:space="preserve">army_regrouping_X</t>
  </si>
  <si>
    <t xml:space="preserve">army_chief_logistics_X</t>
  </si>
  <si>
    <t xml:space="preserve">old_guard_navy</t>
  </si>
  <si>
    <t xml:space="preserve">seawolf</t>
  </si>
  <si>
    <t xml:space="preserve">silent_hunter</t>
  </si>
  <si>
    <t xml:space="preserve">torpedo_expert</t>
  </si>
  <si>
    <t xml:space="preserve">arctic_water_expert</t>
  </si>
  <si>
    <t xml:space="preserve">navy_submarine_X</t>
  </si>
  <si>
    <t xml:space="preserve">navy_chief_maneuver_X</t>
  </si>
  <si>
    <t xml:space="preserve">air_chief_reform_X</t>
  </si>
  <si>
    <t xml:space="preserve">brilliant_strategist</t>
  </si>
  <si>
    <t xml:space="preserve">panzer_leader</t>
  </si>
  <si>
    <t xml:space="preserve">panzer_expert</t>
  </si>
  <si>
    <t xml:space="preserve">fast_planner</t>
  </si>
  <si>
    <t xml:space="preserve">swamp_fox</t>
  </si>
  <si>
    <t xml:space="preserve">army_armored_X</t>
  </si>
  <si>
    <t xml:space="preserve">army_chief_reform_X</t>
  </si>
  <si>
    <t xml:space="preserve">gentlemanly</t>
  </si>
  <si>
    <t xml:space="preserve">lancer</t>
  </si>
  <si>
    <t xml:space="preserve">loading_drill_master</t>
  </si>
  <si>
    <t xml:space="preserve">inshore_fighter</t>
  </si>
  <si>
    <t xml:space="preserve">navy_screen_X</t>
  </si>
  <si>
    <t xml:space="preserve">navy_chief_commerce_raiding_X</t>
  </si>
  <si>
    <t xml:space="preserve">air_chief_safety_X</t>
  </si>
  <si>
    <t xml:space="preserve">inflexible_strategist</t>
  </si>
  <si>
    <t xml:space="preserve">combined_arms_expert</t>
  </si>
  <si>
    <t xml:space="preserve">thorough_planner</t>
  </si>
  <si>
    <t xml:space="preserve">hill_fighter</t>
  </si>
  <si>
    <t xml:space="preserve">army_CombinedArms_X</t>
  </si>
  <si>
    <t xml:space="preserve">army_chief_planning_X</t>
  </si>
  <si>
    <t xml:space="preserve">gunnery_expert</t>
  </si>
  <si>
    <t xml:space="preserve">fleet_protector</t>
  </si>
  <si>
    <t xml:space="preserve">destroyer_leader</t>
  </si>
  <si>
    <t xml:space="preserve">hunter_killer</t>
  </si>
  <si>
    <t xml:space="preserve">blue_water_expert</t>
  </si>
  <si>
    <t xml:space="preserve">navy_anti_submarine_X</t>
  </si>
  <si>
    <t xml:space="preserve">navy_chief_naval_aviation_X</t>
  </si>
  <si>
    <t xml:space="preserve">air_chief_night_operations_X</t>
  </si>
  <si>
    <t xml:space="preserve">politically_connected</t>
  </si>
  <si>
    <t xml:space="preserve">armoured_cavalry_leader</t>
  </si>
  <si>
    <t xml:space="preserve">armoured_cavalry_expert</t>
  </si>
  <si>
    <t xml:space="preserve">unyielding_defender</t>
  </si>
  <si>
    <t xml:space="preserve">trait_mountaineer</t>
  </si>
  <si>
    <t xml:space="preserve">army_armoured_cavalry_X</t>
  </si>
  <si>
    <t xml:space="preserve">army_chief_entrenchment_X</t>
  </si>
  <si>
    <t xml:space="preserve">cuts_corners</t>
  </si>
  <si>
    <t xml:space="preserve">fly_swatter</t>
  </si>
  <si>
    <t xml:space="preserve">small_ship_captain</t>
  </si>
  <si>
    <t xml:space="preserve">search_pattern_expert</t>
  </si>
  <si>
    <t xml:space="preserve">green_water_expert</t>
  </si>
  <si>
    <t xml:space="preserve">navy_naval_air_defense_X</t>
  </si>
  <si>
    <t xml:space="preserve">navy_chief_decisive_battle_X</t>
  </si>
  <si>
    <t xml:space="preserve">air_chief_ground_support_X</t>
  </si>
  <si>
    <t xml:space="preserve">war_hero</t>
  </si>
  <si>
    <t xml:space="preserve">trait_engineer</t>
  </si>
  <si>
    <t xml:space="preserve">fortress_buster</t>
  </si>
  <si>
    <t xml:space="preserve">aggressive_assaulter</t>
  </si>
  <si>
    <t xml:space="preserve">urban_assault_specialist</t>
  </si>
  <si>
    <t xml:space="preserve">army_entrenchment_X</t>
  </si>
  <si>
    <t xml:space="preserve">army_chief_maneuver_X</t>
  </si>
  <si>
    <t xml:space="preserve">chief_engineer</t>
  </si>
  <si>
    <t xml:space="preserve">superior_tactician</t>
  </si>
  <si>
    <t xml:space="preserve">lone_wolf</t>
  </si>
  <si>
    <t xml:space="preserve">smoke_screen_expert</t>
  </si>
  <si>
    <t xml:space="preserve">navy_carrier_X</t>
  </si>
  <si>
    <t xml:space="preserve">navy_chief_reform_X</t>
  </si>
  <si>
    <t xml:space="preserve">air_chief_all_weather_X</t>
  </si>
  <si>
    <t xml:space="preserve">career_officer</t>
  </si>
  <si>
    <t xml:space="preserve">infantry_leader</t>
  </si>
  <si>
    <t xml:space="preserve">infantry_expert</t>
  </si>
  <si>
    <t xml:space="preserve">offensive_doctrine</t>
  </si>
  <si>
    <t xml:space="preserve">ranger</t>
  </si>
  <si>
    <t xml:space="preserve">army_infantry_X</t>
  </si>
  <si>
    <t xml:space="preserve">army_chief_offensive_X</t>
  </si>
  <si>
    <t xml:space="preserve">navy_media_personality</t>
  </si>
  <si>
    <t xml:space="preserve">concealment_expert</t>
  </si>
  <si>
    <t xml:space="preserve">air_naval_strike_X</t>
  </si>
  <si>
    <t xml:space="preserve">air_air_combat_training_X</t>
  </si>
  <si>
    <t xml:space="preserve">trait_cautious</t>
  </si>
  <si>
    <t xml:space="preserve">naval_invader</t>
  </si>
  <si>
    <t xml:space="preserve">naval_liason</t>
  </si>
  <si>
    <t xml:space="preserve">defensive_doctrine</t>
  </si>
  <si>
    <t xml:space="preserve">jungle_rat</t>
  </si>
  <si>
    <t xml:space="preserve">navy_amphibious_assault_X</t>
  </si>
  <si>
    <t xml:space="preserve">army_chief_defensive_X</t>
  </si>
  <si>
    <t xml:space="preserve">bold</t>
  </si>
  <si>
    <t xml:space="preserve">blockade_runner</t>
  </si>
  <si>
    <t xml:space="preserve">mine_sweeper</t>
  </si>
  <si>
    <t xml:space="preserve">navy_capital_ship_X</t>
  </si>
  <si>
    <t xml:space="preserve">air_bomber_interception_X</t>
  </si>
  <si>
    <t xml:space="preserve">trait_reckless</t>
  </si>
  <si>
    <t xml:space="preserve">invader_ii</t>
  </si>
  <si>
    <t xml:space="preserve">organisational_leader</t>
  </si>
  <si>
    <t xml:space="preserve">winter_specialist</t>
  </si>
  <si>
    <t xml:space="preserve">army_commando_X</t>
  </si>
  <si>
    <t xml:space="preserve">army_chief_organizational_X</t>
  </si>
  <si>
    <t xml:space="preserve">craven</t>
  </si>
  <si>
    <t xml:space="preserve">spotter</t>
  </si>
  <si>
    <t xml:space="preserve">mine_layer</t>
  </si>
  <si>
    <t xml:space="preserve">navy_fleet_logistics_X</t>
  </si>
  <si>
    <t xml:space="preserve">air_air_superiority_X</t>
  </si>
  <si>
    <t xml:space="preserve">media_personality</t>
  </si>
  <si>
    <t xml:space="preserve">commando</t>
  </si>
  <si>
    <t xml:space="preserve">special_forces_trait</t>
  </si>
  <si>
    <t xml:space="preserve">inspirational_leader</t>
  </si>
  <si>
    <t xml:space="preserve">adaptable</t>
  </si>
  <si>
    <t xml:space="preserve">air_airborne_X</t>
  </si>
  <si>
    <t xml:space="preserve">army_chief_morale_X</t>
  </si>
  <si>
    <t xml:space="preserve">navy_career_officer</t>
  </si>
  <si>
    <t xml:space="preserve">air_controller</t>
  </si>
  <si>
    <t xml:space="preserve">flight_deck_manager</t>
  </si>
  <si>
    <t xml:space="preserve">fighter_director</t>
  </si>
  <si>
    <t xml:space="preserve">air_close_air_support_X</t>
  </si>
  <si>
    <t xml:space="preserve">harsh_leader</t>
  </si>
  <si>
    <t xml:space="preserve">paratrooper</t>
  </si>
  <si>
    <t xml:space="preserve">expert_delegator</t>
  </si>
  <si>
    <t xml:space="preserve">winter_expert</t>
  </si>
  <si>
    <t xml:space="preserve">army_air_cavalry_X</t>
  </si>
  <si>
    <t xml:space="preserve">army_chief_drill_X</t>
  </si>
  <si>
    <t xml:space="preserve">cruiser_adherent</t>
  </si>
  <si>
    <t xml:space="preserve">dive_bomber</t>
  </si>
  <si>
    <t xml:space="preserve">air_strategic_bombing_X</t>
  </si>
  <si>
    <t xml:space="preserve">kind_leader</t>
  </si>
  <si>
    <t xml:space="preserve">air_cavalry_leader</t>
  </si>
  <si>
    <t xml:space="preserve">air_cavalry_expert</t>
  </si>
  <si>
    <t xml:space="preserve">army_logistics_X</t>
  </si>
  <si>
    <t xml:space="preserve">aviation_enthusiast</t>
  </si>
  <si>
    <t xml:space="preserve">torpedo_bomber</t>
  </si>
  <si>
    <t xml:space="preserve">air_tactical_bombing_X</t>
  </si>
  <si>
    <t xml:space="preserve">armor_officer</t>
  </si>
  <si>
    <t xml:space="preserve">trickster</t>
  </si>
  <si>
    <t xml:space="preserve">expert_improviser</t>
  </si>
  <si>
    <t xml:space="preserve">army_artillery_X</t>
  </si>
  <si>
    <t xml:space="preserve">caustic_personality</t>
  </si>
  <si>
    <t xml:space="preserve">ironside</t>
  </si>
  <si>
    <t xml:space="preserve">big_guns_expert</t>
  </si>
  <si>
    <t xml:space="preserve">marksman</t>
  </si>
  <si>
    <t xml:space="preserve">air_pilot_training_X</t>
  </si>
  <si>
    <t xml:space="preserve">armoured_cavalry_officer</t>
  </si>
  <si>
    <t xml:space="preserve">skilled_staffer</t>
  </si>
  <si>
    <t xml:space="preserve">expert_staffer</t>
  </si>
  <si>
    <t xml:space="preserve">army_militia_X</t>
  </si>
  <si>
    <t xml:space="preserve">naval_lineage</t>
  </si>
  <si>
    <t xml:space="preserve">safety_first</t>
  </si>
  <si>
    <t xml:space="preserve">crisis_magician</t>
  </si>
  <si>
    <t xml:space="preserve">air_force_multiplier_X (helicopters)</t>
  </si>
  <si>
    <t xml:space="preserve">engineer_officer</t>
  </si>
  <si>
    <t xml:space="preserve">artillery_leader</t>
  </si>
  <si>
    <t xml:space="preserve">artillery_expert</t>
  </si>
  <si>
    <t xml:space="preserve">army_concealment_X</t>
  </si>
  <si>
    <t xml:space="preserve">ground_pounder</t>
  </si>
  <si>
    <t xml:space="preserve">infantry_officer</t>
  </si>
  <si>
    <t xml:space="preserve">guerrilla_leader_trait</t>
  </si>
  <si>
    <t xml:space="preserve">skirmisher</t>
  </si>
  <si>
    <t xml:space="preserve">marine_officer</t>
  </si>
  <si>
    <t xml:space="preserve">scavenger</t>
  </si>
  <si>
    <t xml:space="preserve">commando_officer</t>
  </si>
  <si>
    <t xml:space="preserve">desperate_defender</t>
  </si>
  <si>
    <t xml:space="preserve">ambusher</t>
  </si>
  <si>
    <t xml:space="preserve">air_cavalry_officer</t>
  </si>
  <si>
    <t xml:space="preserve">camouflage_expert</t>
  </si>
  <si>
    <t xml:space="preserve">artillery_officer</t>
  </si>
  <si>
    <t xml:space="preserve">guerrilla_officer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</si>
</sst>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70AD4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00FFFFFF"/>
      </font>
      <fill>
        <patternFill>
          <bgColor rgb="FF70AD4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ulukko2" displayName="Taulukko2" ref="A2:R259" headerRowCount="1" totalsRowCount="0" totalsRowShown="0">
  <autoFilter ref="A2:R259"/>
  <tableColumns count="18">
    <tableColumn id="1" name="TAG"/>
    <tableColumn id="2" name="Units 1"/>
    <tableColumn id="3" name="Is Major 1"/>
    <tableColumn id="4" name="Is in Faction 1"/>
    <tableColumn id="5" name="Is Nato 1"/>
    <tableColumn id="6" name="No of Gens 1"/>
    <tableColumn id="7" name="No of FMs 1"/>
    <tableColumn id="8" name="Units 2"/>
    <tableColumn id="9" name="Is Major 2"/>
    <tableColumn id="10" name="Is in Faction 2"/>
    <tableColumn id="11" name="Is Nato 2"/>
    <tableColumn id="12" name="No of Gens 2"/>
    <tableColumn id="13" name="No of FMs 2"/>
    <tableColumn id="14" name="DeltaG"/>
    <tableColumn id="15" name="DeltaFM"/>
    <tableColumn id="16" name="Done"/>
    <tableColumn id="17" name="ID min"/>
    <tableColumn id="18" name="ID max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259"/>
  <sheetViews>
    <sheetView showFormulas="false" showGridLines="true" showRowColHeaders="true" showZeros="true" rightToLeft="false" tabSelected="true" showOutlineSymbols="true" defaultGridColor="true" view="normal" topLeftCell="A209" colorId="64" zoomScale="100" zoomScaleNormal="100" zoomScalePageLayoutView="100" workbookViewId="0">
      <selection pane="topLeft" activeCell="P216" activeCellId="0" sqref="P216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66.15"/>
    <col collapsed="false" customWidth="true" hidden="false" outlineLevel="0" max="2" min="2" style="0" width="9.42"/>
    <col collapsed="false" customWidth="true" hidden="false" outlineLevel="0" max="3" min="3" style="0" width="11.57"/>
    <col collapsed="false" customWidth="true" hidden="false" outlineLevel="0" max="4" min="4" style="0" width="15"/>
    <col collapsed="false" customWidth="true" hidden="false" outlineLevel="0" max="5" min="5" style="0" width="10.71"/>
    <col collapsed="false" customWidth="true" hidden="false" outlineLevel="0" max="6" min="6" style="0" width="14.57"/>
    <col collapsed="false" customWidth="true" hidden="false" outlineLevel="0" max="7" min="7" style="0" width="13.7"/>
    <col collapsed="false" customWidth="true" hidden="false" outlineLevel="0" max="8" min="8" style="0" width="9.42"/>
    <col collapsed="false" customWidth="true" hidden="false" outlineLevel="0" max="9" min="9" style="0" width="11.57"/>
    <col collapsed="false" customWidth="true" hidden="false" outlineLevel="0" max="10" min="10" style="0" width="15"/>
    <col collapsed="false" customWidth="true" hidden="false" outlineLevel="0" max="11" min="11" style="0" width="10.71"/>
    <col collapsed="false" customWidth="true" hidden="false" outlineLevel="0" max="12" min="12" style="0" width="14.57"/>
    <col collapsed="false" customWidth="true" hidden="false" outlineLevel="0" max="13" min="13" style="0" width="13.7"/>
    <col collapsed="false" customWidth="true" hidden="false" outlineLevel="0" max="14" min="14" style="0" width="9.42"/>
    <col collapsed="false" customWidth="true" hidden="false" outlineLevel="0" max="15" min="15" style="0" width="10.85"/>
    <col collapsed="false" customWidth="true" hidden="true" outlineLevel="0" max="18" min="17" style="0" width="11.52"/>
  </cols>
  <sheetData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customFormat="false" ht="15" hidden="false" customHeight="false" outlineLevel="0" collapsed="false">
      <c r="A3" s="0" t="s">
        <v>18</v>
      </c>
      <c r="B3" s="0" t="n">
        <v>3</v>
      </c>
      <c r="F3" s="0" t="n">
        <f aca="false">ROUND(Taulukko2[[#This Row],[Units 1]]/15,0)+1+Taulukko2[[#This Row],[Is Major 1]]+Taulukko2[[#This Row],[Is in Faction 1]]+Taulukko2[[#This Row],[Is Nato 1]]</f>
        <v>1</v>
      </c>
      <c r="G3" s="0" t="n">
        <f aca="false">ROUND(Taulukko2[[#This Row],[No of Gens 1]]/3,0)</f>
        <v>0</v>
      </c>
      <c r="H3" s="0" t="n">
        <v>3</v>
      </c>
      <c r="L3" s="0" t="n">
        <f aca="false">ROUND(Taulukko2[[#This Row],[Units 2]]/15,0)+1+Taulukko2[[#This Row],[Is Major 2]]+Taulukko2[[#This Row],[Is in Faction 2]]+Taulukko2[[#This Row],[Is Nato 2]]</f>
        <v>1</v>
      </c>
      <c r="M3" s="0" t="n">
        <f aca="false">ROUND(Taulukko2[[#This Row],[No of Gens 2]]/3,0)</f>
        <v>0</v>
      </c>
      <c r="N3" s="2" t="n">
        <f aca="false">Taulukko2[[#This Row],[No of Gens 2]]-Taulukko2[[#This Row],[No of Gens 1]]</f>
        <v>0</v>
      </c>
      <c r="O3" s="2" t="n">
        <f aca="false">Taulukko2[[#This Row],[No of FMs 2]]-Taulukko2[[#This Row],[No of FMs 1]]</f>
        <v>0</v>
      </c>
      <c r="P3" s="3" t="s">
        <v>19</v>
      </c>
      <c r="Q3" s="0" t="n">
        <v>1</v>
      </c>
      <c r="R3" s="0" t="n">
        <v>20</v>
      </c>
    </row>
    <row r="4" customFormat="false" ht="15" hidden="false" customHeight="false" outlineLevel="0" collapsed="false">
      <c r="A4" s="0" t="s">
        <v>20</v>
      </c>
      <c r="B4" s="0" t="n">
        <v>6</v>
      </c>
      <c r="F4" s="0" t="n">
        <f aca="false">ROUND(Taulukko2[[#This Row],[Units 1]]/15,0)+1+Taulukko2[[#This Row],[Is Major 1]]+Taulukko2[[#This Row],[Is in Faction 1]]+Taulukko2[[#This Row],[Is Nato 1]]</f>
        <v>1</v>
      </c>
      <c r="G4" s="0" t="n">
        <f aca="false">ROUND(Taulukko2[[#This Row],[No of Gens 1]]/3,0)</f>
        <v>0</v>
      </c>
      <c r="H4" s="0" t="n">
        <v>0</v>
      </c>
      <c r="L4" s="0" t="n">
        <f aca="false">ROUND(Taulukko2[[#This Row],[Units 2]]/15,0)+1+Taulukko2[[#This Row],[Is Major 2]]+Taulukko2[[#This Row],[Is in Faction 2]]+Taulukko2[[#This Row],[Is Nato 2]]</f>
        <v>1</v>
      </c>
      <c r="M4" s="0" t="n">
        <f aca="false">ROUND(Taulukko2[[#This Row],[No of Gens 2]]/3,0)</f>
        <v>0</v>
      </c>
      <c r="N4" s="2" t="n">
        <f aca="false">Taulukko2[[#This Row],[No of Gens 2]]-Taulukko2[[#This Row],[No of Gens 1]]</f>
        <v>0</v>
      </c>
      <c r="O4" s="2" t="n">
        <f aca="false">Taulukko2[[#This Row],[No of FMs 2]]-Taulukko2[[#This Row],[No of FMs 1]]</f>
        <v>0</v>
      </c>
      <c r="P4" s="3" t="s">
        <v>19</v>
      </c>
      <c r="Q4" s="0" t="n">
        <v>21</v>
      </c>
      <c r="R4" s="0" t="n">
        <v>40</v>
      </c>
    </row>
    <row r="5" customFormat="false" ht="15" hidden="false" customHeight="false" outlineLevel="0" collapsed="false">
      <c r="A5" s="0" t="s">
        <v>21</v>
      </c>
      <c r="B5" s="0" t="n">
        <v>6</v>
      </c>
      <c r="F5" s="0" t="n">
        <f aca="false">ROUND(Taulukko2[[#This Row],[Units 1]]/15,0)+1+Taulukko2[[#This Row],[Is Major 1]]+Taulukko2[[#This Row],[Is in Faction 1]]+Taulukko2[[#This Row],[Is Nato 1]]</f>
        <v>1</v>
      </c>
      <c r="G5" s="0" t="n">
        <f aca="false">ROUND(Taulukko2[[#This Row],[No of Gens 1]]/3,0)</f>
        <v>0</v>
      </c>
      <c r="H5" s="0" t="n">
        <v>36</v>
      </c>
      <c r="L5" s="0" t="n">
        <f aca="false">ROUND(Taulukko2[[#This Row],[Units 2]]/15,0)+1+Taulukko2[[#This Row],[Is Major 2]]+Taulukko2[[#This Row],[Is in Faction 2]]+Taulukko2[[#This Row],[Is Nato 2]]</f>
        <v>3</v>
      </c>
      <c r="M5" s="0" t="n">
        <f aca="false">ROUND(Taulukko2[[#This Row],[No of Gens 2]]/3,0)</f>
        <v>1</v>
      </c>
      <c r="N5" s="2" t="n">
        <f aca="false">Taulukko2[[#This Row],[No of Gens 2]]-Taulukko2[[#This Row],[No of Gens 1]]</f>
        <v>2</v>
      </c>
      <c r="O5" s="2" t="n">
        <f aca="false">Taulukko2[[#This Row],[No of FMs 2]]-Taulukko2[[#This Row],[No of FMs 1]]</f>
        <v>1</v>
      </c>
      <c r="P5" s="3" t="s">
        <v>19</v>
      </c>
      <c r="Q5" s="0" t="n">
        <v>41</v>
      </c>
      <c r="R5" s="0" t="n">
        <v>60</v>
      </c>
    </row>
    <row r="6" customFormat="false" ht="15" hidden="false" customHeight="false" outlineLevel="0" collapsed="false">
      <c r="A6" s="0" t="s">
        <v>22</v>
      </c>
      <c r="B6" s="0" t="n">
        <v>9</v>
      </c>
      <c r="F6" s="0" t="n">
        <f aca="false">ROUND(Taulukko2[[#This Row],[Units 1]]/15,0)+1+Taulukko2[[#This Row],[Is Major 1]]+Taulukko2[[#This Row],[Is in Faction 1]]+Taulukko2[[#This Row],[Is Nato 1]]</f>
        <v>2</v>
      </c>
      <c r="G6" s="0" t="n">
        <f aca="false">ROUND(Taulukko2[[#This Row],[No of Gens 1]]/3,0)</f>
        <v>1</v>
      </c>
      <c r="H6" s="0" t="n">
        <v>0</v>
      </c>
      <c r="L6" s="0" t="n">
        <f aca="false">ROUND(Taulukko2[[#This Row],[Units 2]]/15,0)+1+Taulukko2[[#This Row],[Is Major 2]]+Taulukko2[[#This Row],[Is in Faction 2]]+Taulukko2[[#This Row],[Is Nato 2]]</f>
        <v>1</v>
      </c>
      <c r="M6" s="0" t="n">
        <f aca="false">ROUND(Taulukko2[[#This Row],[No of Gens 2]]/3,0)</f>
        <v>0</v>
      </c>
      <c r="N6" s="2" t="n">
        <f aca="false">Taulukko2[[#This Row],[No of Gens 2]]-Taulukko2[[#This Row],[No of Gens 1]]</f>
        <v>-1</v>
      </c>
      <c r="O6" s="2" t="n">
        <f aca="false">Taulukko2[[#This Row],[No of FMs 2]]-Taulukko2[[#This Row],[No of FMs 1]]</f>
        <v>-1</v>
      </c>
      <c r="P6" s="3" t="s">
        <v>19</v>
      </c>
      <c r="Q6" s="0" t="n">
        <v>61</v>
      </c>
      <c r="R6" s="0" t="n">
        <v>80</v>
      </c>
    </row>
    <row r="7" customFormat="false" ht="15" hidden="false" customHeight="false" outlineLevel="0" collapsed="false">
      <c r="A7" s="0" t="s">
        <v>23</v>
      </c>
      <c r="B7" s="0" t="n">
        <v>0</v>
      </c>
      <c r="F7" s="0" t="n">
        <f aca="false">ROUND(Taulukko2[[#This Row],[Units 1]]/15,0)+1+Taulukko2[[#This Row],[Is Major 1]]+Taulukko2[[#This Row],[Is in Faction 1]]+Taulukko2[[#This Row],[Is Nato 1]]</f>
        <v>1</v>
      </c>
      <c r="G7" s="0" t="n">
        <f aca="false">ROUND(Taulukko2[[#This Row],[No of Gens 1]]/3,0)</f>
        <v>0</v>
      </c>
      <c r="H7" s="0" t="n">
        <v>20</v>
      </c>
      <c r="L7" s="0" t="n">
        <f aca="false">ROUND(Taulukko2[[#This Row],[Units 2]]/15,0)+1+Taulukko2[[#This Row],[Is Major 2]]+Taulukko2[[#This Row],[Is in Faction 2]]+Taulukko2[[#This Row],[Is Nato 2]]</f>
        <v>2</v>
      </c>
      <c r="M7" s="0" t="n">
        <f aca="false">ROUND(Taulukko2[[#This Row],[No of Gens 2]]/3,0)</f>
        <v>1</v>
      </c>
      <c r="N7" s="2" t="n">
        <f aca="false">Taulukko2[[#This Row],[No of Gens 2]]-Taulukko2[[#This Row],[No of Gens 1]]</f>
        <v>1</v>
      </c>
      <c r="O7" s="2" t="n">
        <f aca="false">Taulukko2[[#This Row],[No of FMs 2]]-Taulukko2[[#This Row],[No of FMs 1]]</f>
        <v>1</v>
      </c>
      <c r="P7" s="3" t="s">
        <v>19</v>
      </c>
      <c r="Q7" s="0" t="n">
        <v>81</v>
      </c>
      <c r="R7" s="0" t="n">
        <v>100</v>
      </c>
    </row>
    <row r="8" customFormat="false" ht="15" hidden="false" customHeight="false" outlineLevel="0" collapsed="false">
      <c r="A8" s="0" t="s">
        <v>24</v>
      </c>
      <c r="B8" s="0" t="n">
        <v>19</v>
      </c>
      <c r="F8" s="0" t="n">
        <f aca="false">ROUND(Taulukko2[[#This Row],[Units 1]]/15,0)+1+Taulukko2[[#This Row],[Is Major 1]]+Taulukko2[[#This Row],[Is in Faction 1]]+Taulukko2[[#This Row],[Is Nato 1]]</f>
        <v>2</v>
      </c>
      <c r="G8" s="0" t="n">
        <f aca="false">ROUND(Taulukko2[[#This Row],[No of Gens 1]]/3,0)</f>
        <v>1</v>
      </c>
      <c r="H8" s="0" t="n">
        <v>15</v>
      </c>
      <c r="L8" s="0" t="n">
        <f aca="false">ROUND(Taulukko2[[#This Row],[Units 2]]/15,0)+1+Taulukko2[[#This Row],[Is Major 2]]+Taulukko2[[#This Row],[Is in Faction 2]]+Taulukko2[[#This Row],[Is Nato 2]]</f>
        <v>2</v>
      </c>
      <c r="M8" s="0" t="n">
        <f aca="false">ROUND(Taulukko2[[#This Row],[No of Gens 2]]/3,0)</f>
        <v>1</v>
      </c>
      <c r="N8" s="2" t="n">
        <f aca="false">Taulukko2[[#This Row],[No of Gens 2]]-Taulukko2[[#This Row],[No of Gens 1]]</f>
        <v>0</v>
      </c>
      <c r="O8" s="2" t="n">
        <f aca="false">Taulukko2[[#This Row],[No of FMs 2]]-Taulukko2[[#This Row],[No of FMs 1]]</f>
        <v>0</v>
      </c>
      <c r="P8" s="3" t="s">
        <v>19</v>
      </c>
      <c r="Q8" s="0" t="n">
        <v>101</v>
      </c>
      <c r="R8" s="0" t="n">
        <v>120</v>
      </c>
    </row>
    <row r="9" customFormat="false" ht="15" hidden="false" customHeight="false" outlineLevel="0" collapsed="false">
      <c r="A9" s="0" t="s">
        <v>25</v>
      </c>
      <c r="B9" s="0" t="n">
        <v>0</v>
      </c>
      <c r="F9" s="0" t="n">
        <f aca="false">ROUND(Taulukko2[[#This Row],[Units 1]]/15,0)+1+Taulukko2[[#This Row],[Is Major 1]]+Taulukko2[[#This Row],[Is in Faction 1]]+Taulukko2[[#This Row],[Is Nato 1]]</f>
        <v>1</v>
      </c>
      <c r="G9" s="0" t="n">
        <f aca="false">ROUND(Taulukko2[[#This Row],[No of Gens 1]]/3,0)</f>
        <v>0</v>
      </c>
      <c r="H9" s="0" t="n">
        <v>0</v>
      </c>
      <c r="L9" s="0" t="n">
        <f aca="false">ROUND(Taulukko2[[#This Row],[Units 2]]/15,0)+1+Taulukko2[[#This Row],[Is Major 2]]+Taulukko2[[#This Row],[Is in Faction 2]]+Taulukko2[[#This Row],[Is Nato 2]]</f>
        <v>1</v>
      </c>
      <c r="M9" s="0" t="n">
        <f aca="false">ROUND(Taulukko2[[#This Row],[No of Gens 2]]/3,0)</f>
        <v>0</v>
      </c>
      <c r="N9" s="2" t="n">
        <f aca="false">Taulukko2[[#This Row],[No of Gens 2]]-Taulukko2[[#This Row],[No of Gens 1]]</f>
        <v>0</v>
      </c>
      <c r="O9" s="2" t="n">
        <f aca="false">Taulukko2[[#This Row],[No of FMs 2]]-Taulukko2[[#This Row],[No of FMs 1]]</f>
        <v>0</v>
      </c>
      <c r="P9" s="3" t="s">
        <v>19</v>
      </c>
      <c r="Q9" s="0" t="n">
        <v>121</v>
      </c>
      <c r="R9" s="0" t="n">
        <v>140</v>
      </c>
    </row>
    <row r="10" customFormat="false" ht="15" hidden="false" customHeight="false" outlineLevel="0" collapsed="false">
      <c r="A10" s="0" t="s">
        <v>26</v>
      </c>
      <c r="B10" s="0" t="n">
        <v>6</v>
      </c>
      <c r="F10" s="0" t="n">
        <f aca="false">ROUND(Taulukko2[[#This Row],[Units 1]]/15,0)+1+Taulukko2[[#This Row],[Is Major 1]]+Taulukko2[[#This Row],[Is in Faction 1]]+Taulukko2[[#This Row],[Is Nato 1]]</f>
        <v>1</v>
      </c>
      <c r="G10" s="0" t="n">
        <f aca="false">ROUND(Taulukko2[[#This Row],[No of Gens 1]]/3,0)</f>
        <v>0</v>
      </c>
      <c r="H10" s="0" t="n">
        <v>3</v>
      </c>
      <c r="K10" s="0" t="n">
        <v>1</v>
      </c>
      <c r="L10" s="0" t="n">
        <f aca="false">ROUND(Taulukko2[[#This Row],[Units 2]]/15,0)+1+Taulukko2[[#This Row],[Is Major 2]]+Taulukko2[[#This Row],[Is in Faction 2]]+Taulukko2[[#This Row],[Is Nato 2]]</f>
        <v>2</v>
      </c>
      <c r="M10" s="0" t="n">
        <f aca="false">ROUND(Taulukko2[[#This Row],[No of Gens 2]]/3,0)</f>
        <v>1</v>
      </c>
      <c r="N10" s="2" t="n">
        <f aca="false">Taulukko2[[#This Row],[No of Gens 2]]-Taulukko2[[#This Row],[No of Gens 1]]</f>
        <v>1</v>
      </c>
      <c r="O10" s="2" t="n">
        <f aca="false">Taulukko2[[#This Row],[No of FMs 2]]-Taulukko2[[#This Row],[No of FMs 1]]</f>
        <v>1</v>
      </c>
      <c r="P10" s="3" t="s">
        <v>19</v>
      </c>
      <c r="Q10" s="0" t="n">
        <v>141</v>
      </c>
      <c r="R10" s="0" t="n">
        <v>160</v>
      </c>
    </row>
    <row r="11" customFormat="false" ht="15" hidden="false" customHeight="false" outlineLevel="0" collapsed="false">
      <c r="A11" s="0" t="s">
        <v>27</v>
      </c>
      <c r="B11" s="0" t="n">
        <v>15</v>
      </c>
      <c r="F11" s="0" t="n">
        <f aca="false">ROUND(Taulukko2[[#This Row],[Units 1]]/15,0)+1+Taulukko2[[#This Row],[Is Major 1]]+Taulukko2[[#This Row],[Is in Faction 1]]+Taulukko2[[#This Row],[Is Nato 1]]</f>
        <v>2</v>
      </c>
      <c r="G11" s="0" t="n">
        <f aca="false">ROUND(Taulukko2[[#This Row],[No of Gens 1]]/3,0)</f>
        <v>1</v>
      </c>
      <c r="H11" s="0" t="n">
        <v>15</v>
      </c>
      <c r="L11" s="0" t="n">
        <f aca="false">ROUND(Taulukko2[[#This Row],[Units 2]]/15,0)+1+Taulukko2[[#This Row],[Is Major 2]]+Taulukko2[[#This Row],[Is in Faction 2]]+Taulukko2[[#This Row],[Is Nato 2]]</f>
        <v>2</v>
      </c>
      <c r="M11" s="0" t="n">
        <f aca="false">ROUND(Taulukko2[[#This Row],[No of Gens 2]]/3,0)</f>
        <v>1</v>
      </c>
      <c r="N11" s="2" t="n">
        <f aca="false">Taulukko2[[#This Row],[No of Gens 2]]-Taulukko2[[#This Row],[No of Gens 1]]</f>
        <v>0</v>
      </c>
      <c r="O11" s="2" t="n">
        <f aca="false">Taulukko2[[#This Row],[No of FMs 2]]-Taulukko2[[#This Row],[No of FMs 1]]</f>
        <v>0</v>
      </c>
      <c r="P11" s="3" t="s">
        <v>19</v>
      </c>
      <c r="Q11" s="0" t="n">
        <v>161</v>
      </c>
      <c r="R11" s="0" t="n">
        <v>180</v>
      </c>
    </row>
    <row r="12" customFormat="false" ht="15" hidden="false" customHeight="false" outlineLevel="0" collapsed="false">
      <c r="A12" s="0" t="s">
        <v>28</v>
      </c>
      <c r="B12" s="0" t="n">
        <v>0</v>
      </c>
      <c r="F12" s="0" t="n">
        <f aca="false">ROUND(Taulukko2[[#This Row],[Units 1]]/15,0)+1+Taulukko2[[#This Row],[Is Major 1]]+Taulukko2[[#This Row],[Is in Faction 1]]+Taulukko2[[#This Row],[Is Nato 1]]</f>
        <v>1</v>
      </c>
      <c r="G12" s="0" t="n">
        <f aca="false">ROUND(Taulukko2[[#This Row],[No of Gens 1]]/3,0)</f>
        <v>0</v>
      </c>
      <c r="H12" s="0" t="n">
        <v>7</v>
      </c>
      <c r="L12" s="0" t="n">
        <f aca="false">ROUND(Taulukko2[[#This Row],[Units 2]]/15,0)+1+Taulukko2[[#This Row],[Is Major 2]]+Taulukko2[[#This Row],[Is in Faction 2]]+Taulukko2[[#This Row],[Is Nato 2]]</f>
        <v>1</v>
      </c>
      <c r="M12" s="0" t="n">
        <f aca="false">ROUND(Taulukko2[[#This Row],[No of Gens 2]]/3,0)</f>
        <v>0</v>
      </c>
      <c r="N12" s="2" t="n">
        <f aca="false">Taulukko2[[#This Row],[No of Gens 2]]-Taulukko2[[#This Row],[No of Gens 1]]</f>
        <v>0</v>
      </c>
      <c r="O12" s="2" t="n">
        <f aca="false">Taulukko2[[#This Row],[No of FMs 2]]-Taulukko2[[#This Row],[No of FMs 1]]</f>
        <v>0</v>
      </c>
      <c r="P12" s="3" t="s">
        <v>19</v>
      </c>
      <c r="Q12" s="0" t="n">
        <v>181</v>
      </c>
      <c r="R12" s="0" t="n">
        <v>200</v>
      </c>
    </row>
    <row r="13" customFormat="false" ht="15" hidden="false" customHeight="false" outlineLevel="0" collapsed="false">
      <c r="A13" s="0" t="s">
        <v>29</v>
      </c>
      <c r="B13" s="0" t="n">
        <v>0</v>
      </c>
      <c r="F13" s="0" t="n">
        <f aca="false">ROUND(Taulukko2[[#This Row],[Units 1]]/15,0)+1+Taulukko2[[#This Row],[Is Major 1]]+Taulukko2[[#This Row],[Is in Faction 1]]+Taulukko2[[#This Row],[Is Nato 1]]</f>
        <v>1</v>
      </c>
      <c r="G13" s="0" t="n">
        <f aca="false">ROUND(Taulukko2[[#This Row],[No of Gens 1]]/3,0)</f>
        <v>0</v>
      </c>
      <c r="H13" s="0" t="n">
        <v>0</v>
      </c>
      <c r="L13" s="0" t="n">
        <f aca="false">ROUND(Taulukko2[[#This Row],[Units 2]]/15,0)+1+Taulukko2[[#This Row],[Is Major 2]]+Taulukko2[[#This Row],[Is in Faction 2]]+Taulukko2[[#This Row],[Is Nato 2]]</f>
        <v>1</v>
      </c>
      <c r="M13" s="0" t="n">
        <f aca="false">ROUND(Taulukko2[[#This Row],[No of Gens 2]]/3,0)</f>
        <v>0</v>
      </c>
      <c r="N13" s="2" t="n">
        <f aca="false">Taulukko2[[#This Row],[No of Gens 2]]-Taulukko2[[#This Row],[No of Gens 1]]</f>
        <v>0</v>
      </c>
      <c r="O13" s="2" t="n">
        <f aca="false">Taulukko2[[#This Row],[No of FMs 2]]-Taulukko2[[#This Row],[No of FMs 1]]</f>
        <v>0</v>
      </c>
      <c r="P13" s="3" t="s">
        <v>19</v>
      </c>
      <c r="Q13" s="0" t="n">
        <v>201</v>
      </c>
      <c r="R13" s="0" t="n">
        <v>220</v>
      </c>
    </row>
    <row r="14" customFormat="false" ht="15" hidden="false" customHeight="false" outlineLevel="0" collapsed="false">
      <c r="A14" s="0" t="s">
        <v>30</v>
      </c>
      <c r="B14" s="0" t="n">
        <v>7</v>
      </c>
      <c r="F14" s="0" t="n">
        <f aca="false">ROUND(Taulukko2[[#This Row],[Units 1]]/15,0)+1+Taulukko2[[#This Row],[Is Major 1]]+Taulukko2[[#This Row],[Is in Faction 1]]+Taulukko2[[#This Row],[Is Nato 1]]</f>
        <v>1</v>
      </c>
      <c r="G14" s="0" t="n">
        <f aca="false">ROUND(Taulukko2[[#This Row],[No of Gens 1]]/3,0)</f>
        <v>0</v>
      </c>
      <c r="H14" s="0" t="n">
        <v>14</v>
      </c>
      <c r="L14" s="0" t="n">
        <f aca="false">ROUND(Taulukko2[[#This Row],[Units 2]]/15,0)+1+Taulukko2[[#This Row],[Is Major 2]]+Taulukko2[[#This Row],[Is in Faction 2]]+Taulukko2[[#This Row],[Is Nato 2]]</f>
        <v>2</v>
      </c>
      <c r="M14" s="0" t="n">
        <f aca="false">ROUND(Taulukko2[[#This Row],[No of Gens 2]]/3,0)</f>
        <v>1</v>
      </c>
      <c r="N14" s="2" t="n">
        <f aca="false">Taulukko2[[#This Row],[No of Gens 2]]-Taulukko2[[#This Row],[No of Gens 1]]</f>
        <v>1</v>
      </c>
      <c r="O14" s="2" t="n">
        <f aca="false">Taulukko2[[#This Row],[No of FMs 2]]-Taulukko2[[#This Row],[No of FMs 1]]</f>
        <v>1</v>
      </c>
      <c r="P14" s="3" t="s">
        <v>19</v>
      </c>
      <c r="Q14" s="0" t="n">
        <v>221</v>
      </c>
      <c r="R14" s="0" t="n">
        <v>240</v>
      </c>
    </row>
    <row r="15" customFormat="false" ht="15" hidden="false" customHeight="false" outlineLevel="0" collapsed="false">
      <c r="A15" s="0" t="s">
        <v>31</v>
      </c>
      <c r="B15" s="0" t="n">
        <v>6</v>
      </c>
      <c r="D15" s="0" t="n">
        <v>1</v>
      </c>
      <c r="F15" s="0" t="n">
        <f aca="false">ROUND(Taulukko2[[#This Row],[Units 1]]/15,0)+1+Taulukko2[[#This Row],[Is Major 1]]+Taulukko2[[#This Row],[Is in Faction 1]]+Taulukko2[[#This Row],[Is Nato 1]]</f>
        <v>2</v>
      </c>
      <c r="G15" s="0" t="n">
        <f aca="false">ROUND(Taulukko2[[#This Row],[No of Gens 1]]/3,0)</f>
        <v>1</v>
      </c>
      <c r="H15" s="0" t="n">
        <v>6</v>
      </c>
      <c r="J15" s="0" t="n">
        <v>1</v>
      </c>
      <c r="L15" s="0" t="n">
        <f aca="false">ROUND(Taulukko2[[#This Row],[Units 2]]/15,0)+1+Taulukko2[[#This Row],[Is Major 2]]+Taulukko2[[#This Row],[Is in Faction 2]]+Taulukko2[[#This Row],[Is Nato 2]]</f>
        <v>2</v>
      </c>
      <c r="M15" s="0" t="n">
        <f aca="false">ROUND(Taulukko2[[#This Row],[No of Gens 2]]/3,0)</f>
        <v>1</v>
      </c>
      <c r="N15" s="2" t="n">
        <f aca="false">Taulukko2[[#This Row],[No of Gens 2]]-Taulukko2[[#This Row],[No of Gens 1]]</f>
        <v>0</v>
      </c>
      <c r="O15" s="2" t="n">
        <f aca="false">Taulukko2[[#This Row],[No of FMs 2]]-Taulukko2[[#This Row],[No of FMs 1]]</f>
        <v>0</v>
      </c>
      <c r="P15" s="3" t="s">
        <v>19</v>
      </c>
      <c r="Q15" s="0" t="n">
        <v>241</v>
      </c>
      <c r="R15" s="0" t="n">
        <v>260</v>
      </c>
    </row>
    <row r="16" customFormat="false" ht="15" hidden="false" customHeight="false" outlineLevel="0" collapsed="false">
      <c r="A16" s="0" t="s">
        <v>32</v>
      </c>
      <c r="B16" s="0" t="n">
        <v>12</v>
      </c>
      <c r="F16" s="0" t="n">
        <f aca="false">ROUND(Taulukko2[[#This Row],[Units 1]]/15,0)+1+Taulukko2[[#This Row],[Is Major 1]]+Taulukko2[[#This Row],[Is in Faction 1]]+Taulukko2[[#This Row],[Is Nato 1]]</f>
        <v>2</v>
      </c>
      <c r="G16" s="0" t="n">
        <f aca="false">ROUND(Taulukko2[[#This Row],[No of Gens 1]]/3,0)</f>
        <v>1</v>
      </c>
      <c r="H16" s="0" t="n">
        <v>14</v>
      </c>
      <c r="L16" s="0" t="n">
        <f aca="false">ROUND(Taulukko2[[#This Row],[Units 2]]/15,0)+1+Taulukko2[[#This Row],[Is Major 2]]+Taulukko2[[#This Row],[Is in Faction 2]]+Taulukko2[[#This Row],[Is Nato 2]]</f>
        <v>2</v>
      </c>
      <c r="M16" s="0" t="n">
        <f aca="false">ROUND(Taulukko2[[#This Row],[No of Gens 2]]/3,0)</f>
        <v>1</v>
      </c>
      <c r="N16" s="2" t="n">
        <f aca="false">Taulukko2[[#This Row],[No of Gens 2]]-Taulukko2[[#This Row],[No of Gens 1]]</f>
        <v>0</v>
      </c>
      <c r="O16" s="2" t="n">
        <f aca="false">Taulukko2[[#This Row],[No of FMs 2]]-Taulukko2[[#This Row],[No of FMs 1]]</f>
        <v>0</v>
      </c>
      <c r="P16" s="3" t="s">
        <v>19</v>
      </c>
      <c r="Q16" s="0" t="n">
        <v>261</v>
      </c>
      <c r="R16" s="0" t="n">
        <v>280</v>
      </c>
    </row>
    <row r="17" customFormat="false" ht="15" hidden="false" customHeight="false" outlineLevel="0" collapsed="false">
      <c r="A17" s="0" t="s">
        <v>33</v>
      </c>
      <c r="B17" s="0" t="n">
        <v>5</v>
      </c>
      <c r="F17" s="0" t="n">
        <f aca="false">ROUND(Taulukko2[[#This Row],[Units 1]]/15,0)+1+Taulukko2[[#This Row],[Is Major 1]]+Taulukko2[[#This Row],[Is in Faction 1]]+Taulukko2[[#This Row],[Is Nato 1]]</f>
        <v>1</v>
      </c>
      <c r="G17" s="0" t="n">
        <f aca="false">ROUND(Taulukko2[[#This Row],[No of Gens 1]]/3,0)</f>
        <v>0</v>
      </c>
      <c r="H17" s="0" t="n">
        <v>14</v>
      </c>
      <c r="L17" s="0" t="n">
        <f aca="false">ROUND(Taulukko2[[#This Row],[Units 2]]/15,0)+1+Taulukko2[[#This Row],[Is Major 2]]+Taulukko2[[#This Row],[Is in Faction 2]]+Taulukko2[[#This Row],[Is Nato 2]]</f>
        <v>2</v>
      </c>
      <c r="M17" s="0" t="n">
        <f aca="false">ROUND(Taulukko2[[#This Row],[No of Gens 2]]/3,0)</f>
        <v>1</v>
      </c>
      <c r="N17" s="2" t="n">
        <f aca="false">Taulukko2[[#This Row],[No of Gens 2]]-Taulukko2[[#This Row],[No of Gens 1]]</f>
        <v>1</v>
      </c>
      <c r="O17" s="2" t="n">
        <f aca="false">Taulukko2[[#This Row],[No of FMs 2]]-Taulukko2[[#This Row],[No of FMs 1]]</f>
        <v>1</v>
      </c>
      <c r="P17" s="3" t="s">
        <v>19</v>
      </c>
      <c r="Q17" s="0" t="n">
        <v>281</v>
      </c>
      <c r="R17" s="0" t="n">
        <v>300</v>
      </c>
    </row>
    <row r="18" customFormat="false" ht="15" hidden="false" customHeight="false" outlineLevel="0" collapsed="false">
      <c r="A18" s="0" t="s">
        <v>34</v>
      </c>
      <c r="B18" s="0" t="n">
        <v>17</v>
      </c>
      <c r="F18" s="0" t="n">
        <f aca="false">ROUND(Taulukko2[[#This Row],[Units 1]]/15,0)+1+Taulukko2[[#This Row],[Is Major 1]]+Taulukko2[[#This Row],[Is in Faction 1]]+Taulukko2[[#This Row],[Is Nato 1]]</f>
        <v>2</v>
      </c>
      <c r="G18" s="0" t="n">
        <f aca="false">ROUND(Taulukko2[[#This Row],[No of Gens 1]]/3,0)</f>
        <v>1</v>
      </c>
      <c r="H18" s="0" t="n">
        <v>22</v>
      </c>
      <c r="L18" s="0" t="n">
        <f aca="false">ROUND(Taulukko2[[#This Row],[Units 2]]/15,0)+1+Taulukko2[[#This Row],[Is Major 2]]+Taulukko2[[#This Row],[Is in Faction 2]]+Taulukko2[[#This Row],[Is Nato 2]]</f>
        <v>2</v>
      </c>
      <c r="M18" s="0" t="n">
        <f aca="false">ROUND(Taulukko2[[#This Row],[No of Gens 2]]/3,0)</f>
        <v>1</v>
      </c>
      <c r="N18" s="2" t="n">
        <f aca="false">Taulukko2[[#This Row],[No of Gens 2]]-Taulukko2[[#This Row],[No of Gens 1]]</f>
        <v>0</v>
      </c>
      <c r="O18" s="2" t="n">
        <f aca="false">Taulukko2[[#This Row],[No of FMs 2]]-Taulukko2[[#This Row],[No of FMs 1]]</f>
        <v>0</v>
      </c>
      <c r="P18" s="3" t="s">
        <v>19</v>
      </c>
      <c r="Q18" s="0" t="n">
        <v>301</v>
      </c>
      <c r="R18" s="0" t="n">
        <v>320</v>
      </c>
    </row>
    <row r="19" customFormat="false" ht="15" hidden="false" customHeight="false" outlineLevel="0" collapsed="false">
      <c r="A19" s="0" t="s">
        <v>35</v>
      </c>
      <c r="B19" s="0" t="n">
        <v>1</v>
      </c>
      <c r="F19" s="0" t="n">
        <f aca="false">ROUND(Taulukko2[[#This Row],[Units 1]]/15,0)+1+Taulukko2[[#This Row],[Is Major 1]]+Taulukko2[[#This Row],[Is in Faction 1]]+Taulukko2[[#This Row],[Is Nato 1]]</f>
        <v>1</v>
      </c>
      <c r="G19" s="0" t="n">
        <f aca="false">ROUND(Taulukko2[[#This Row],[No of Gens 1]]/3,0)</f>
        <v>0</v>
      </c>
      <c r="H19" s="0" t="n">
        <v>1</v>
      </c>
      <c r="L19" s="0" t="n">
        <f aca="false">ROUND(Taulukko2[[#This Row],[Units 2]]/15,0)+1+Taulukko2[[#This Row],[Is Major 2]]+Taulukko2[[#This Row],[Is in Faction 2]]+Taulukko2[[#This Row],[Is Nato 2]]</f>
        <v>1</v>
      </c>
      <c r="M19" s="0" t="n">
        <f aca="false">ROUND(Taulukko2[[#This Row],[No of Gens 2]]/3,0)</f>
        <v>0</v>
      </c>
      <c r="N19" s="2" t="n">
        <f aca="false">Taulukko2[[#This Row],[No of Gens 2]]-Taulukko2[[#This Row],[No of Gens 1]]</f>
        <v>0</v>
      </c>
      <c r="O19" s="2" t="n">
        <f aca="false">Taulukko2[[#This Row],[No of FMs 2]]-Taulukko2[[#This Row],[No of FMs 1]]</f>
        <v>0</v>
      </c>
      <c r="P19" s="3" t="s">
        <v>19</v>
      </c>
      <c r="Q19" s="0" t="n">
        <v>321</v>
      </c>
      <c r="R19" s="0" t="n">
        <v>340</v>
      </c>
    </row>
    <row r="20" customFormat="false" ht="15" hidden="false" customHeight="false" outlineLevel="0" collapsed="false">
      <c r="A20" s="0" t="s">
        <v>36</v>
      </c>
      <c r="B20" s="0" t="n">
        <v>0</v>
      </c>
      <c r="F20" s="0" t="n">
        <f aca="false">ROUND(Taulukko2[[#This Row],[Units 1]]/15,0)+1+Taulukko2[[#This Row],[Is Major 1]]+Taulukko2[[#This Row],[Is in Faction 1]]+Taulukko2[[#This Row],[Is Nato 1]]</f>
        <v>1</v>
      </c>
      <c r="G20" s="0" t="n">
        <f aca="false">ROUND(Taulukko2[[#This Row],[No of Gens 1]]/3,0)</f>
        <v>0</v>
      </c>
      <c r="H20" s="0" t="n">
        <v>5</v>
      </c>
      <c r="L20" s="0" t="n">
        <f aca="false">ROUND(Taulukko2[[#This Row],[Units 2]]/15,0)+1+Taulukko2[[#This Row],[Is Major 2]]+Taulukko2[[#This Row],[Is in Faction 2]]+Taulukko2[[#This Row],[Is Nato 2]]</f>
        <v>1</v>
      </c>
      <c r="M20" s="0" t="n">
        <f aca="false">ROUND(Taulukko2[[#This Row],[No of Gens 2]]/3,0)</f>
        <v>0</v>
      </c>
      <c r="N20" s="2" t="n">
        <f aca="false">Taulukko2[[#This Row],[No of Gens 2]]-Taulukko2[[#This Row],[No of Gens 1]]</f>
        <v>0</v>
      </c>
      <c r="O20" s="2" t="n">
        <f aca="false">Taulukko2[[#This Row],[No of FMs 2]]-Taulukko2[[#This Row],[No of FMs 1]]</f>
        <v>0</v>
      </c>
      <c r="P20" s="3" t="s">
        <v>19</v>
      </c>
      <c r="Q20" s="0" t="n">
        <v>341</v>
      </c>
      <c r="R20" s="0" t="n">
        <v>360</v>
      </c>
    </row>
    <row r="21" customFormat="false" ht="15" hidden="false" customHeight="false" outlineLevel="0" collapsed="false">
      <c r="A21" s="0" t="s">
        <v>37</v>
      </c>
      <c r="B21" s="0" t="n">
        <v>10</v>
      </c>
      <c r="F21" s="0" t="n">
        <f aca="false">ROUND(Taulukko2[[#This Row],[Units 1]]/15,0)+1+Taulukko2[[#This Row],[Is Major 1]]+Taulukko2[[#This Row],[Is in Faction 1]]+Taulukko2[[#This Row],[Is Nato 1]]</f>
        <v>2</v>
      </c>
      <c r="G21" s="0" t="n">
        <f aca="false">ROUND(Taulukko2[[#This Row],[No of Gens 1]]/3,0)</f>
        <v>1</v>
      </c>
      <c r="H21" s="0" t="n">
        <v>10</v>
      </c>
      <c r="L21" s="0" t="n">
        <f aca="false">ROUND(Taulukko2[[#This Row],[Units 2]]/15,0)+1+Taulukko2[[#This Row],[Is Major 2]]+Taulukko2[[#This Row],[Is in Faction 2]]+Taulukko2[[#This Row],[Is Nato 2]]</f>
        <v>2</v>
      </c>
      <c r="M21" s="0" t="n">
        <f aca="false">ROUND(Taulukko2[[#This Row],[No of Gens 2]]/3,0)</f>
        <v>1</v>
      </c>
      <c r="N21" s="2" t="n">
        <f aca="false">Taulukko2[[#This Row],[No of Gens 2]]-Taulukko2[[#This Row],[No of Gens 1]]</f>
        <v>0</v>
      </c>
      <c r="O21" s="2" t="n">
        <f aca="false">Taulukko2[[#This Row],[No of FMs 2]]-Taulukko2[[#This Row],[No of FMs 1]]</f>
        <v>0</v>
      </c>
      <c r="P21" s="3" t="s">
        <v>19</v>
      </c>
      <c r="Q21" s="0" t="n">
        <v>361</v>
      </c>
      <c r="R21" s="0" t="n">
        <v>380</v>
      </c>
    </row>
    <row r="22" customFormat="false" ht="15" hidden="false" customHeight="false" outlineLevel="0" collapsed="false">
      <c r="A22" s="0" t="s">
        <v>38</v>
      </c>
      <c r="B22" s="0" t="n">
        <v>1</v>
      </c>
      <c r="F22" s="0" t="n">
        <f aca="false">ROUND(Taulukko2[[#This Row],[Units 1]]/15,0)+1+Taulukko2[[#This Row],[Is Major 1]]+Taulukko2[[#This Row],[Is in Faction 1]]+Taulukko2[[#This Row],[Is Nato 1]]</f>
        <v>1</v>
      </c>
      <c r="G22" s="0" t="n">
        <f aca="false">ROUND(Taulukko2[[#This Row],[No of Gens 1]]/3,0)</f>
        <v>0</v>
      </c>
      <c r="H22" s="0" t="n">
        <v>1</v>
      </c>
      <c r="L22" s="0" t="n">
        <f aca="false">ROUND(Taulukko2[[#This Row],[Units 2]]/15,0)+1+Taulukko2[[#This Row],[Is Major 2]]+Taulukko2[[#This Row],[Is in Faction 2]]+Taulukko2[[#This Row],[Is Nato 2]]</f>
        <v>1</v>
      </c>
      <c r="M22" s="0" t="n">
        <f aca="false">ROUND(Taulukko2[[#This Row],[No of Gens 2]]/3,0)</f>
        <v>0</v>
      </c>
      <c r="N22" s="2" t="n">
        <f aca="false">Taulukko2[[#This Row],[No of Gens 2]]-Taulukko2[[#This Row],[No of Gens 1]]</f>
        <v>0</v>
      </c>
      <c r="O22" s="2" t="n">
        <f aca="false">Taulukko2[[#This Row],[No of FMs 2]]-Taulukko2[[#This Row],[No of FMs 1]]</f>
        <v>0</v>
      </c>
      <c r="P22" s="3" t="s">
        <v>19</v>
      </c>
      <c r="Q22" s="0" t="n">
        <v>381</v>
      </c>
      <c r="R22" s="0" t="n">
        <v>400</v>
      </c>
    </row>
    <row r="23" customFormat="false" ht="15" hidden="false" customHeight="false" outlineLevel="0" collapsed="false">
      <c r="A23" s="0" t="s">
        <v>39</v>
      </c>
      <c r="B23" s="0" t="n">
        <v>3</v>
      </c>
      <c r="E23" s="0" t="n">
        <v>1</v>
      </c>
      <c r="F23" s="0" t="n">
        <f aca="false">ROUND(Taulukko2[[#This Row],[Units 1]]/15,0)+1+Taulukko2[[#This Row],[Is Major 1]]+Taulukko2[[#This Row],[Is in Faction 1]]+Taulukko2[[#This Row],[Is Nato 1]]</f>
        <v>2</v>
      </c>
      <c r="G23" s="0" t="n">
        <f aca="false">ROUND(Taulukko2[[#This Row],[No of Gens 1]]/3,0)</f>
        <v>1</v>
      </c>
      <c r="H23" s="0" t="n">
        <v>2</v>
      </c>
      <c r="K23" s="0" t="n">
        <v>1</v>
      </c>
      <c r="L23" s="0" t="n">
        <f aca="false">ROUND(Taulukko2[[#This Row],[Units 2]]/15,0)+1+Taulukko2[[#This Row],[Is Major 2]]+Taulukko2[[#This Row],[Is in Faction 2]]+Taulukko2[[#This Row],[Is Nato 2]]</f>
        <v>2</v>
      </c>
      <c r="M23" s="0" t="n">
        <f aca="false">ROUND(Taulukko2[[#This Row],[No of Gens 2]]/3,0)</f>
        <v>1</v>
      </c>
      <c r="N23" s="2" t="n">
        <f aca="false">Taulukko2[[#This Row],[No of Gens 2]]-Taulukko2[[#This Row],[No of Gens 1]]</f>
        <v>0</v>
      </c>
      <c r="O23" s="2" t="n">
        <f aca="false">Taulukko2[[#This Row],[No of FMs 2]]-Taulukko2[[#This Row],[No of FMs 1]]</f>
        <v>0</v>
      </c>
      <c r="P23" s="3" t="s">
        <v>19</v>
      </c>
      <c r="Q23" s="0" t="n">
        <v>401</v>
      </c>
      <c r="R23" s="0" t="n">
        <v>420</v>
      </c>
    </row>
    <row r="24" customFormat="false" ht="15" hidden="false" customHeight="false" outlineLevel="0" collapsed="false">
      <c r="A24" s="0" t="s">
        <v>40</v>
      </c>
      <c r="B24" s="0" t="n">
        <v>2</v>
      </c>
      <c r="F24" s="0" t="n">
        <f aca="false">ROUND(Taulukko2[[#This Row],[Units 1]]/15,0)+1+Taulukko2[[#This Row],[Is Major 1]]+Taulukko2[[#This Row],[Is in Faction 1]]+Taulukko2[[#This Row],[Is Nato 1]]</f>
        <v>1</v>
      </c>
      <c r="G24" s="0" t="n">
        <f aca="false">ROUND(Taulukko2[[#This Row],[No of Gens 1]]/3,0)</f>
        <v>0</v>
      </c>
      <c r="H24" s="0" t="n">
        <v>4</v>
      </c>
      <c r="L24" s="0" t="n">
        <f aca="false">ROUND(Taulukko2[[#This Row],[Units 2]]/15,0)+1+Taulukko2[[#This Row],[Is Major 2]]+Taulukko2[[#This Row],[Is in Faction 2]]+Taulukko2[[#This Row],[Is Nato 2]]</f>
        <v>1</v>
      </c>
      <c r="M24" s="0" t="n">
        <f aca="false">ROUND(Taulukko2[[#This Row],[No of Gens 2]]/3,0)</f>
        <v>0</v>
      </c>
      <c r="N24" s="2" t="n">
        <f aca="false">Taulukko2[[#This Row],[No of Gens 2]]-Taulukko2[[#This Row],[No of Gens 1]]</f>
        <v>0</v>
      </c>
      <c r="O24" s="2" t="n">
        <f aca="false">Taulukko2[[#This Row],[No of FMs 2]]-Taulukko2[[#This Row],[No of FMs 1]]</f>
        <v>0</v>
      </c>
      <c r="P24" s="3" t="s">
        <v>19</v>
      </c>
      <c r="Q24" s="0" t="n">
        <v>421</v>
      </c>
      <c r="R24" s="0" t="n">
        <v>440</v>
      </c>
    </row>
    <row r="25" customFormat="false" ht="15" hidden="false" customHeight="false" outlineLevel="0" collapsed="false">
      <c r="A25" s="0" t="s">
        <v>41</v>
      </c>
      <c r="B25" s="0" t="n">
        <v>2</v>
      </c>
      <c r="F25" s="0" t="n">
        <f aca="false">ROUND(Taulukko2[[#This Row],[Units 1]]/15,0)+1+Taulukko2[[#This Row],[Is Major 1]]+Taulukko2[[#This Row],[Is in Faction 1]]+Taulukko2[[#This Row],[Is Nato 1]]</f>
        <v>1</v>
      </c>
      <c r="G25" s="0" t="n">
        <f aca="false">ROUND(Taulukko2[[#This Row],[No of Gens 1]]/3,0)</f>
        <v>0</v>
      </c>
      <c r="H25" s="0" t="n">
        <v>3</v>
      </c>
      <c r="L25" s="0" t="n">
        <f aca="false">ROUND(Taulukko2[[#This Row],[Units 2]]/15,0)+1+Taulukko2[[#This Row],[Is Major 2]]+Taulukko2[[#This Row],[Is in Faction 2]]+Taulukko2[[#This Row],[Is Nato 2]]</f>
        <v>1</v>
      </c>
      <c r="M25" s="0" t="n">
        <f aca="false">ROUND(Taulukko2[[#This Row],[No of Gens 2]]/3,0)</f>
        <v>0</v>
      </c>
      <c r="N25" s="2" t="n">
        <f aca="false">Taulukko2[[#This Row],[No of Gens 2]]-Taulukko2[[#This Row],[No of Gens 1]]</f>
        <v>0</v>
      </c>
      <c r="O25" s="2" t="n">
        <f aca="false">Taulukko2[[#This Row],[No of FMs 2]]-Taulukko2[[#This Row],[No of FMs 1]]</f>
        <v>0</v>
      </c>
      <c r="P25" s="3" t="s">
        <v>19</v>
      </c>
      <c r="Q25" s="0" t="n">
        <v>441</v>
      </c>
      <c r="R25" s="0" t="n">
        <v>460</v>
      </c>
    </row>
    <row r="26" customFormat="false" ht="15" hidden="false" customHeight="false" outlineLevel="0" collapsed="false">
      <c r="A26" s="0" t="s">
        <v>42</v>
      </c>
      <c r="B26" s="0" t="n">
        <v>3</v>
      </c>
      <c r="F26" s="0" t="n">
        <f aca="false">ROUND(Taulukko2[[#This Row],[Units 1]]/15,0)+1+Taulukko2[[#This Row],[Is Major 1]]+Taulukko2[[#This Row],[Is in Faction 1]]+Taulukko2[[#This Row],[Is Nato 1]]</f>
        <v>1</v>
      </c>
      <c r="G26" s="0" t="n">
        <f aca="false">ROUND(Taulukko2[[#This Row],[No of Gens 1]]/3,0)</f>
        <v>0</v>
      </c>
      <c r="H26" s="0" t="n">
        <v>3</v>
      </c>
      <c r="L26" s="0" t="n">
        <f aca="false">ROUND(Taulukko2[[#This Row],[Units 2]]/15,0)+1+Taulukko2[[#This Row],[Is Major 2]]+Taulukko2[[#This Row],[Is in Faction 2]]+Taulukko2[[#This Row],[Is Nato 2]]</f>
        <v>1</v>
      </c>
      <c r="M26" s="0" t="n">
        <f aca="false">ROUND(Taulukko2[[#This Row],[No of Gens 2]]/3,0)</f>
        <v>0</v>
      </c>
      <c r="N26" s="2" t="n">
        <f aca="false">Taulukko2[[#This Row],[No of Gens 2]]-Taulukko2[[#This Row],[No of Gens 1]]</f>
        <v>0</v>
      </c>
      <c r="O26" s="2" t="n">
        <f aca="false">Taulukko2[[#This Row],[No of FMs 2]]-Taulukko2[[#This Row],[No of FMs 1]]</f>
        <v>0</v>
      </c>
      <c r="P26" s="3" t="s">
        <v>19</v>
      </c>
      <c r="Q26" s="0" t="n">
        <v>461</v>
      </c>
      <c r="R26" s="0" t="n">
        <v>480</v>
      </c>
    </row>
    <row r="27" customFormat="false" ht="15" hidden="false" customHeight="false" outlineLevel="0" collapsed="false">
      <c r="A27" s="0" t="s">
        <v>43</v>
      </c>
      <c r="B27" s="0" t="n">
        <v>1</v>
      </c>
      <c r="F27" s="0" t="n">
        <f aca="false">ROUND(Taulukko2[[#This Row],[Units 1]]/15,0)+1+Taulukko2[[#This Row],[Is Major 1]]+Taulukko2[[#This Row],[Is in Faction 1]]+Taulukko2[[#This Row],[Is Nato 1]]</f>
        <v>1</v>
      </c>
      <c r="G27" s="0" t="n">
        <f aca="false">ROUND(Taulukko2[[#This Row],[No of Gens 1]]/3,0)</f>
        <v>0</v>
      </c>
      <c r="H27" s="0" t="n">
        <v>2</v>
      </c>
      <c r="L27" s="0" t="n">
        <f aca="false">ROUND(Taulukko2[[#This Row],[Units 2]]/15,0)+1+Taulukko2[[#This Row],[Is Major 2]]+Taulukko2[[#This Row],[Is in Faction 2]]+Taulukko2[[#This Row],[Is Nato 2]]</f>
        <v>1</v>
      </c>
      <c r="M27" s="0" t="n">
        <f aca="false">ROUND(Taulukko2[[#This Row],[No of Gens 2]]/3,0)</f>
        <v>0</v>
      </c>
      <c r="N27" s="2" t="n">
        <f aca="false">Taulukko2[[#This Row],[No of Gens 2]]-Taulukko2[[#This Row],[No of Gens 1]]</f>
        <v>0</v>
      </c>
      <c r="O27" s="2" t="n">
        <f aca="false">Taulukko2[[#This Row],[No of FMs 2]]-Taulukko2[[#This Row],[No of FMs 1]]</f>
        <v>0</v>
      </c>
      <c r="P27" s="3" t="s">
        <v>19</v>
      </c>
      <c r="Q27" s="0" t="n">
        <v>481</v>
      </c>
      <c r="R27" s="0" t="n">
        <v>500</v>
      </c>
    </row>
    <row r="28" customFormat="false" ht="15" hidden="false" customHeight="false" outlineLevel="0" collapsed="false">
      <c r="A28" s="0" t="s">
        <v>44</v>
      </c>
      <c r="B28" s="0" t="n">
        <v>0</v>
      </c>
      <c r="F28" s="0" t="n">
        <f aca="false">ROUND(Taulukko2[[#This Row],[Units 1]]/15,0)+1+Taulukko2[[#This Row],[Is Major 1]]+Taulukko2[[#This Row],[Is in Faction 1]]+Taulukko2[[#This Row],[Is Nato 1]]</f>
        <v>1</v>
      </c>
      <c r="G28" s="0" t="n">
        <f aca="false">ROUND(Taulukko2[[#This Row],[No of Gens 1]]/3,0)</f>
        <v>0</v>
      </c>
      <c r="H28" s="0" t="n">
        <v>0</v>
      </c>
      <c r="L28" s="0" t="n">
        <f aca="false">ROUND(Taulukko2[[#This Row],[Units 2]]/15,0)+1+Taulukko2[[#This Row],[Is Major 2]]+Taulukko2[[#This Row],[Is in Faction 2]]+Taulukko2[[#This Row],[Is Nato 2]]</f>
        <v>1</v>
      </c>
      <c r="M28" s="0" t="n">
        <f aca="false">ROUND(Taulukko2[[#This Row],[No of Gens 2]]/3,0)</f>
        <v>0</v>
      </c>
      <c r="N28" s="2" t="n">
        <f aca="false">Taulukko2[[#This Row],[No of Gens 2]]-Taulukko2[[#This Row],[No of Gens 1]]</f>
        <v>0</v>
      </c>
      <c r="O28" s="2" t="n">
        <f aca="false">Taulukko2[[#This Row],[No of FMs 2]]-Taulukko2[[#This Row],[No of FMs 1]]</f>
        <v>0</v>
      </c>
      <c r="P28" s="3" t="s">
        <v>19</v>
      </c>
      <c r="Q28" s="0" t="n">
        <v>501</v>
      </c>
      <c r="R28" s="0" t="n">
        <v>520</v>
      </c>
    </row>
    <row r="29" customFormat="false" ht="15" hidden="false" customHeight="false" outlineLevel="0" collapsed="false">
      <c r="A29" s="0" t="s">
        <v>45</v>
      </c>
      <c r="B29" s="0" t="n">
        <v>9</v>
      </c>
      <c r="D29" s="0" t="n">
        <v>1</v>
      </c>
      <c r="F29" s="0" t="n">
        <f aca="false">ROUND(Taulukko2[[#This Row],[Units 1]]/15,0)+1+Taulukko2[[#This Row],[Is Major 1]]+Taulukko2[[#This Row],[Is in Faction 1]]+Taulukko2[[#This Row],[Is Nato 1]]</f>
        <v>3</v>
      </c>
      <c r="G29" s="0" t="n">
        <f aca="false">ROUND(Taulukko2[[#This Row],[No of Gens 1]]/3,0)</f>
        <v>1</v>
      </c>
      <c r="H29" s="0" t="n">
        <v>9</v>
      </c>
      <c r="J29" s="0" t="n">
        <v>1</v>
      </c>
      <c r="L29" s="0" t="n">
        <f aca="false">ROUND(Taulukko2[[#This Row],[Units 2]]/15,0)+1+Taulukko2[[#This Row],[Is Major 2]]+Taulukko2[[#This Row],[Is in Faction 2]]+Taulukko2[[#This Row],[Is Nato 2]]</f>
        <v>3</v>
      </c>
      <c r="M29" s="0" t="n">
        <f aca="false">ROUND(Taulukko2[[#This Row],[No of Gens 2]]/3,0)</f>
        <v>1</v>
      </c>
      <c r="N29" s="2" t="n">
        <f aca="false">Taulukko2[[#This Row],[No of Gens 2]]-Taulukko2[[#This Row],[No of Gens 1]]</f>
        <v>0</v>
      </c>
      <c r="O29" s="2" t="n">
        <f aca="false">Taulukko2[[#This Row],[No of FMs 2]]-Taulukko2[[#This Row],[No of FMs 1]]</f>
        <v>0</v>
      </c>
      <c r="P29" s="3" t="s">
        <v>19</v>
      </c>
      <c r="Q29" s="0" t="n">
        <v>521</v>
      </c>
      <c r="R29" s="0" t="n">
        <v>540</v>
      </c>
    </row>
    <row r="30" customFormat="false" ht="15" hidden="false" customHeight="false" outlineLevel="0" collapsed="false">
      <c r="A30" s="0" t="s">
        <v>46</v>
      </c>
      <c r="B30" s="0" t="n">
        <v>1</v>
      </c>
      <c r="F30" s="0" t="n">
        <f aca="false">ROUND(Taulukko2[[#This Row],[Units 1]]/15,0)+1+Taulukko2[[#This Row],[Is Major 1]]+Taulukko2[[#This Row],[Is in Faction 1]]+Taulukko2[[#This Row],[Is Nato 1]]</f>
        <v>1</v>
      </c>
      <c r="G30" s="0" t="n">
        <f aca="false">ROUND(Taulukko2[[#This Row],[No of Gens 1]]/3,0)</f>
        <v>0</v>
      </c>
      <c r="H30" s="0" t="n">
        <v>1</v>
      </c>
      <c r="L30" s="0" t="n">
        <f aca="false">ROUND(Taulukko2[[#This Row],[Units 2]]/15,0)+1+Taulukko2[[#This Row],[Is Major 2]]+Taulukko2[[#This Row],[Is in Faction 2]]+Taulukko2[[#This Row],[Is Nato 2]]</f>
        <v>1</v>
      </c>
      <c r="M30" s="0" t="n">
        <f aca="false">ROUND(Taulukko2[[#This Row],[No of Gens 2]]/3,0)</f>
        <v>0</v>
      </c>
      <c r="N30" s="2" t="n">
        <f aca="false">Taulukko2[[#This Row],[No of Gens 2]]-Taulukko2[[#This Row],[No of Gens 1]]</f>
        <v>0</v>
      </c>
      <c r="O30" s="2" t="n">
        <f aca="false">Taulukko2[[#This Row],[No of FMs 2]]-Taulukko2[[#This Row],[No of FMs 1]]</f>
        <v>0</v>
      </c>
      <c r="P30" s="3" t="s">
        <v>19</v>
      </c>
      <c r="Q30" s="0" t="n">
        <v>541</v>
      </c>
      <c r="R30" s="0" t="n">
        <v>560</v>
      </c>
    </row>
    <row r="31" customFormat="false" ht="15" hidden="false" customHeight="false" outlineLevel="0" collapsed="false">
      <c r="A31" s="0" t="s">
        <v>47</v>
      </c>
      <c r="B31" s="0" t="n">
        <v>12</v>
      </c>
      <c r="F31" s="0" t="n">
        <f aca="false">ROUND(Taulukko2[[#This Row],[Units 1]]/15,0)+1+Taulukko2[[#This Row],[Is Major 1]]+Taulukko2[[#This Row],[Is in Faction 1]]+Taulukko2[[#This Row],[Is Nato 1]]</f>
        <v>2</v>
      </c>
      <c r="G31" s="0" t="n">
        <f aca="false">ROUND(Taulukko2[[#This Row],[No of Gens 1]]/3,0)</f>
        <v>1</v>
      </c>
      <c r="H31" s="0" t="n">
        <v>11</v>
      </c>
      <c r="L31" s="0" t="n">
        <f aca="false">ROUND(Taulukko2[[#This Row],[Units 2]]/15,0)+1+Taulukko2[[#This Row],[Is Major 2]]+Taulukko2[[#This Row],[Is in Faction 2]]+Taulukko2[[#This Row],[Is Nato 2]]</f>
        <v>2</v>
      </c>
      <c r="M31" s="0" t="n">
        <f aca="false">ROUND(Taulukko2[[#This Row],[No of Gens 2]]/3,0)</f>
        <v>1</v>
      </c>
      <c r="N31" s="2" t="n">
        <f aca="false">Taulukko2[[#This Row],[No of Gens 2]]-Taulukko2[[#This Row],[No of Gens 1]]</f>
        <v>0</v>
      </c>
      <c r="O31" s="2" t="n">
        <f aca="false">Taulukko2[[#This Row],[No of FMs 2]]-Taulukko2[[#This Row],[No of FMs 1]]</f>
        <v>0</v>
      </c>
      <c r="P31" s="3" t="s">
        <v>19</v>
      </c>
      <c r="Q31" s="0" t="n">
        <v>561</v>
      </c>
      <c r="R31" s="0" t="n">
        <v>580</v>
      </c>
    </row>
    <row r="32" customFormat="false" ht="15" hidden="false" customHeight="false" outlineLevel="0" collapsed="false">
      <c r="A32" s="0" t="s">
        <v>48</v>
      </c>
      <c r="B32" s="0" t="n">
        <v>11</v>
      </c>
      <c r="F32" s="0" t="n">
        <f aca="false">ROUND(Taulukko2[[#This Row],[Units 1]]/15,0)+1+Taulukko2[[#This Row],[Is Major 1]]+Taulukko2[[#This Row],[Is in Faction 1]]+Taulukko2[[#This Row],[Is Nato 1]]</f>
        <v>2</v>
      </c>
      <c r="G32" s="0" t="n">
        <f aca="false">ROUND(Taulukko2[[#This Row],[No of Gens 1]]/3,0)</f>
        <v>1</v>
      </c>
      <c r="H32" s="0" t="n">
        <v>4</v>
      </c>
      <c r="L32" s="0" t="n">
        <f aca="false">ROUND(Taulukko2[[#This Row],[Units 2]]/15,0)+1+Taulukko2[[#This Row],[Is Major 2]]+Taulukko2[[#This Row],[Is in Faction 2]]+Taulukko2[[#This Row],[Is Nato 2]]</f>
        <v>1</v>
      </c>
      <c r="M32" s="0" t="n">
        <f aca="false">ROUND(Taulukko2[[#This Row],[No of Gens 2]]/3,0)</f>
        <v>0</v>
      </c>
      <c r="N32" s="2" t="n">
        <f aca="false">Taulukko2[[#This Row],[No of Gens 2]]-Taulukko2[[#This Row],[No of Gens 1]]</f>
        <v>-1</v>
      </c>
      <c r="O32" s="2" t="n">
        <f aca="false">Taulukko2[[#This Row],[No of FMs 2]]-Taulukko2[[#This Row],[No of FMs 1]]</f>
        <v>-1</v>
      </c>
      <c r="P32" s="3" t="s">
        <v>19</v>
      </c>
      <c r="Q32" s="0" t="n">
        <v>581</v>
      </c>
      <c r="R32" s="0" t="n">
        <v>600</v>
      </c>
    </row>
    <row r="33" customFormat="false" ht="15" hidden="false" customHeight="false" outlineLevel="0" collapsed="false">
      <c r="A33" s="0" t="s">
        <v>49</v>
      </c>
      <c r="B33" s="0" t="n">
        <v>2</v>
      </c>
      <c r="F33" s="0" t="n">
        <f aca="false">ROUND(Taulukko2[[#This Row],[Units 1]]/15,0)+1+Taulukko2[[#This Row],[Is Major 1]]+Taulukko2[[#This Row],[Is in Faction 1]]+Taulukko2[[#This Row],[Is Nato 1]]</f>
        <v>1</v>
      </c>
      <c r="G33" s="0" t="n">
        <f aca="false">ROUND(Taulukko2[[#This Row],[No of Gens 1]]/3,0)</f>
        <v>0</v>
      </c>
      <c r="H33" s="0" t="n">
        <v>3</v>
      </c>
      <c r="L33" s="0" t="n">
        <f aca="false">ROUND(Taulukko2[[#This Row],[Units 2]]/15,0)+1+Taulukko2[[#This Row],[Is Major 2]]+Taulukko2[[#This Row],[Is in Faction 2]]+Taulukko2[[#This Row],[Is Nato 2]]</f>
        <v>1</v>
      </c>
      <c r="M33" s="0" t="n">
        <f aca="false">ROUND(Taulukko2[[#This Row],[No of Gens 2]]/3,0)</f>
        <v>0</v>
      </c>
      <c r="N33" s="2" t="n">
        <f aca="false">Taulukko2[[#This Row],[No of Gens 2]]-Taulukko2[[#This Row],[No of Gens 1]]</f>
        <v>0</v>
      </c>
      <c r="O33" s="2" t="n">
        <f aca="false">Taulukko2[[#This Row],[No of FMs 2]]-Taulukko2[[#This Row],[No of FMs 1]]</f>
        <v>0</v>
      </c>
      <c r="P33" s="3" t="s">
        <v>19</v>
      </c>
      <c r="Q33" s="0" t="n">
        <v>601</v>
      </c>
      <c r="R33" s="0" t="n">
        <v>620</v>
      </c>
    </row>
    <row r="34" customFormat="false" ht="15" hidden="false" customHeight="false" outlineLevel="0" collapsed="false">
      <c r="A34" s="0" t="s">
        <v>50</v>
      </c>
      <c r="B34" s="0" t="n">
        <v>25</v>
      </c>
      <c r="F34" s="0" t="n">
        <f aca="false">ROUND(Taulukko2[[#This Row],[Units 1]]/15,0)+1+Taulukko2[[#This Row],[Is Major 1]]+Taulukko2[[#This Row],[Is in Faction 1]]+Taulukko2[[#This Row],[Is Nato 1]]</f>
        <v>3</v>
      </c>
      <c r="G34" s="0" t="n">
        <f aca="false">ROUND(Taulukko2[[#This Row],[No of Gens 1]]/3,0)</f>
        <v>1</v>
      </c>
      <c r="H34" s="0" t="n">
        <v>43</v>
      </c>
      <c r="L34" s="0" t="n">
        <f aca="false">ROUND(Taulukko2[[#This Row],[Units 2]]/15,0)+1+Taulukko2[[#This Row],[Is Major 2]]+Taulukko2[[#This Row],[Is in Faction 2]]+Taulukko2[[#This Row],[Is Nato 2]]</f>
        <v>4</v>
      </c>
      <c r="M34" s="0" t="n">
        <f aca="false">ROUND(Taulukko2[[#This Row],[No of Gens 2]]/3,0)</f>
        <v>1</v>
      </c>
      <c r="N34" s="2" t="n">
        <f aca="false">Taulukko2[[#This Row],[No of Gens 2]]-Taulukko2[[#This Row],[No of Gens 1]]</f>
        <v>1</v>
      </c>
      <c r="O34" s="2" t="n">
        <f aca="false">Taulukko2[[#This Row],[No of FMs 2]]-Taulukko2[[#This Row],[No of FMs 1]]</f>
        <v>0</v>
      </c>
      <c r="P34" s="3" t="s">
        <v>19</v>
      </c>
      <c r="Q34" s="0" t="n">
        <v>621</v>
      </c>
      <c r="R34" s="0" t="n">
        <v>640</v>
      </c>
    </row>
    <row r="35" customFormat="false" ht="15" hidden="false" customHeight="false" outlineLevel="0" collapsed="false">
      <c r="A35" s="0" t="s">
        <v>51</v>
      </c>
      <c r="B35" s="0" t="n">
        <v>25</v>
      </c>
      <c r="F35" s="0" t="n">
        <f aca="false">ROUND(Taulukko2[[#This Row],[Units 1]]/15,0)+1+Taulukko2[[#This Row],[Is Major 1]]+Taulukko2[[#This Row],[Is in Faction 1]]+Taulukko2[[#This Row],[Is Nato 1]]</f>
        <v>3</v>
      </c>
      <c r="G35" s="0" t="n">
        <f aca="false">ROUND(Taulukko2[[#This Row],[No of Gens 1]]/3,0)</f>
        <v>1</v>
      </c>
      <c r="H35" s="0" t="n">
        <v>42</v>
      </c>
      <c r="L35" s="0" t="n">
        <f aca="false">ROUND(Taulukko2[[#This Row],[Units 2]]/15,0)+1+Taulukko2[[#This Row],[Is Major 2]]+Taulukko2[[#This Row],[Is in Faction 2]]+Taulukko2[[#This Row],[Is Nato 2]]</f>
        <v>4</v>
      </c>
      <c r="M35" s="0" t="n">
        <f aca="false">ROUND(Taulukko2[[#This Row],[No of Gens 2]]/3,0)</f>
        <v>1</v>
      </c>
      <c r="N35" s="2" t="n">
        <f aca="false">Taulukko2[[#This Row],[No of Gens 2]]-Taulukko2[[#This Row],[No of Gens 1]]</f>
        <v>1</v>
      </c>
      <c r="O35" s="2" t="n">
        <f aca="false">Taulukko2[[#This Row],[No of FMs 2]]-Taulukko2[[#This Row],[No of FMs 1]]</f>
        <v>0</v>
      </c>
      <c r="P35" s="3" t="s">
        <v>19</v>
      </c>
      <c r="Q35" s="0" t="n">
        <v>641</v>
      </c>
      <c r="R35" s="0" t="n">
        <v>660</v>
      </c>
    </row>
    <row r="36" customFormat="false" ht="15" hidden="false" customHeight="false" outlineLevel="0" collapsed="false">
      <c r="A36" s="0" t="s">
        <v>52</v>
      </c>
      <c r="B36" s="0" t="n">
        <v>1</v>
      </c>
      <c r="F36" s="0" t="n">
        <f aca="false">ROUND(Taulukko2[[#This Row],[Units 1]]/15,0)+1+Taulukko2[[#This Row],[Is Major 1]]+Taulukko2[[#This Row],[Is in Faction 1]]+Taulukko2[[#This Row],[Is Nato 1]]</f>
        <v>1</v>
      </c>
      <c r="G36" s="0" t="n">
        <f aca="false">ROUND(Taulukko2[[#This Row],[No of Gens 1]]/3,0)</f>
        <v>0</v>
      </c>
      <c r="H36" s="0" t="n">
        <v>1</v>
      </c>
      <c r="L36" s="0" t="n">
        <f aca="false">ROUND(Taulukko2[[#This Row],[Units 2]]/15,0)+1+Taulukko2[[#This Row],[Is Major 2]]+Taulukko2[[#This Row],[Is in Faction 2]]+Taulukko2[[#This Row],[Is Nato 2]]</f>
        <v>1</v>
      </c>
      <c r="M36" s="0" t="n">
        <f aca="false">ROUND(Taulukko2[[#This Row],[No of Gens 2]]/3,0)</f>
        <v>0</v>
      </c>
      <c r="N36" s="2" t="n">
        <f aca="false">Taulukko2[[#This Row],[No of Gens 2]]-Taulukko2[[#This Row],[No of Gens 1]]</f>
        <v>0</v>
      </c>
      <c r="O36" s="2" t="n">
        <f aca="false">Taulukko2[[#This Row],[No of FMs 2]]-Taulukko2[[#This Row],[No of FMs 1]]</f>
        <v>0</v>
      </c>
      <c r="P36" s="3" t="s">
        <v>19</v>
      </c>
      <c r="Q36" s="0" t="n">
        <v>661</v>
      </c>
      <c r="R36" s="0" t="n">
        <v>680</v>
      </c>
    </row>
    <row r="37" customFormat="false" ht="15" hidden="false" customHeight="false" outlineLevel="0" collapsed="false">
      <c r="A37" s="0" t="s">
        <v>53</v>
      </c>
      <c r="B37" s="0" t="n">
        <v>4</v>
      </c>
      <c r="F37" s="0" t="n">
        <f aca="false">ROUND(Taulukko2[[#This Row],[Units 1]]/15,0)+1+Taulukko2[[#This Row],[Is Major 1]]+Taulukko2[[#This Row],[Is in Faction 1]]+Taulukko2[[#This Row],[Is Nato 1]]</f>
        <v>1</v>
      </c>
      <c r="G37" s="0" t="n">
        <f aca="false">ROUND(Taulukko2[[#This Row],[No of Gens 1]]/3,0)</f>
        <v>0</v>
      </c>
      <c r="H37" s="0" t="n">
        <v>4</v>
      </c>
      <c r="K37" s="0" t="n">
        <v>1</v>
      </c>
      <c r="L37" s="0" t="n">
        <f aca="false">ROUND(Taulukko2[[#This Row],[Units 2]]/15,0)+1+Taulukko2[[#This Row],[Is Major 2]]+Taulukko2[[#This Row],[Is in Faction 2]]+Taulukko2[[#This Row],[Is Nato 2]]</f>
        <v>2</v>
      </c>
      <c r="M37" s="0" t="n">
        <f aca="false">ROUND(Taulukko2[[#This Row],[No of Gens 2]]/3,0)</f>
        <v>1</v>
      </c>
      <c r="N37" s="2" t="n">
        <f aca="false">Taulukko2[[#This Row],[No of Gens 2]]-Taulukko2[[#This Row],[No of Gens 1]]</f>
        <v>1</v>
      </c>
      <c r="O37" s="2" t="n">
        <f aca="false">Taulukko2[[#This Row],[No of FMs 2]]-Taulukko2[[#This Row],[No of FMs 1]]</f>
        <v>1</v>
      </c>
      <c r="P37" s="3" t="s">
        <v>19</v>
      </c>
      <c r="Q37" s="0" t="n">
        <v>681</v>
      </c>
      <c r="R37" s="0" t="n">
        <v>700</v>
      </c>
    </row>
    <row r="38" customFormat="false" ht="15" hidden="false" customHeight="false" outlineLevel="0" collapsed="false">
      <c r="A38" s="0" t="s">
        <v>54</v>
      </c>
      <c r="B38" s="0" t="n">
        <v>2</v>
      </c>
      <c r="F38" s="0" t="n">
        <f aca="false">ROUND(Taulukko2[[#This Row],[Units 1]]/15,0)+1+Taulukko2[[#This Row],[Is Major 1]]+Taulukko2[[#This Row],[Is in Faction 1]]+Taulukko2[[#This Row],[Is Nato 1]]</f>
        <v>1</v>
      </c>
      <c r="G38" s="0" t="n">
        <f aca="false">ROUND(Taulukko2[[#This Row],[No of Gens 1]]/3,0)</f>
        <v>0</v>
      </c>
      <c r="H38" s="0" t="n">
        <v>4</v>
      </c>
      <c r="L38" s="0" t="n">
        <f aca="false">ROUND(Taulukko2[[#This Row],[Units 2]]/15,0)+1+Taulukko2[[#This Row],[Is Major 2]]+Taulukko2[[#This Row],[Is in Faction 2]]+Taulukko2[[#This Row],[Is Nato 2]]</f>
        <v>1</v>
      </c>
      <c r="M38" s="0" t="n">
        <f aca="false">ROUND(Taulukko2[[#This Row],[No of Gens 2]]/3,0)</f>
        <v>0</v>
      </c>
      <c r="N38" s="2" t="n">
        <f aca="false">Taulukko2[[#This Row],[No of Gens 2]]-Taulukko2[[#This Row],[No of Gens 1]]</f>
        <v>0</v>
      </c>
      <c r="O38" s="2" t="n">
        <f aca="false">Taulukko2[[#This Row],[No of FMs 2]]-Taulukko2[[#This Row],[No of FMs 1]]</f>
        <v>0</v>
      </c>
      <c r="P38" s="3" t="s">
        <v>19</v>
      </c>
      <c r="Q38" s="0" t="n">
        <v>701</v>
      </c>
      <c r="R38" s="0" t="n">
        <v>720</v>
      </c>
    </row>
    <row r="39" customFormat="false" ht="15" hidden="false" customHeight="false" outlineLevel="0" collapsed="false">
      <c r="A39" s="0" t="s">
        <v>55</v>
      </c>
      <c r="F39" s="0" t="n">
        <f aca="false">ROUND(Taulukko2[[#This Row],[Units 1]]/15,0)+1+Taulukko2[[#This Row],[Is Major 1]]+Taulukko2[[#This Row],[Is in Faction 1]]+Taulukko2[[#This Row],[Is Nato 1]]</f>
        <v>1</v>
      </c>
      <c r="G39" s="0" t="n">
        <f aca="false">ROUND(Taulukko2[[#This Row],[No of Gens 1]]/3,0)</f>
        <v>0</v>
      </c>
      <c r="L39" s="0" t="n">
        <f aca="false">ROUND(Taulukko2[[#This Row],[Units 2]]/15,0)+1+Taulukko2[[#This Row],[Is Major 2]]+Taulukko2[[#This Row],[Is in Faction 2]]+Taulukko2[[#This Row],[Is Nato 2]]</f>
        <v>1</v>
      </c>
      <c r="M39" s="0" t="n">
        <f aca="false">ROUND(Taulukko2[[#This Row],[No of Gens 2]]/3,0)</f>
        <v>0</v>
      </c>
      <c r="N39" s="2" t="n">
        <f aca="false">Taulukko2[[#This Row],[No of Gens 2]]-Taulukko2[[#This Row],[No of Gens 1]]</f>
        <v>0</v>
      </c>
      <c r="O39" s="2" t="n">
        <f aca="false">Taulukko2[[#This Row],[No of FMs 2]]-Taulukko2[[#This Row],[No of FMs 1]]</f>
        <v>0</v>
      </c>
      <c r="P39" s="3" t="s">
        <v>19</v>
      </c>
    </row>
    <row r="40" customFormat="false" ht="15" hidden="false" customHeight="false" outlineLevel="0" collapsed="false">
      <c r="A40" s="0" t="s">
        <v>56</v>
      </c>
      <c r="B40" s="0" t="n">
        <v>5</v>
      </c>
      <c r="F40" s="0" t="n">
        <f aca="false">ROUND(Taulukko2[[#This Row],[Units 1]]/15,0)+1+Taulukko2[[#This Row],[Is Major 1]]+Taulukko2[[#This Row],[Is in Faction 1]]+Taulukko2[[#This Row],[Is Nato 1]]</f>
        <v>1</v>
      </c>
      <c r="G40" s="0" t="n">
        <f aca="false">ROUND(Taulukko2[[#This Row],[No of Gens 1]]/3,0)</f>
        <v>0</v>
      </c>
      <c r="H40" s="0" t="n">
        <v>8</v>
      </c>
      <c r="L40" s="0" t="n">
        <f aca="false">ROUND(Taulukko2[[#This Row],[Units 2]]/15,0)+1+Taulukko2[[#This Row],[Is Major 2]]+Taulukko2[[#This Row],[Is in Faction 2]]+Taulukko2[[#This Row],[Is Nato 2]]</f>
        <v>2</v>
      </c>
      <c r="M40" s="0" t="n">
        <f aca="false">ROUND(Taulukko2[[#This Row],[No of Gens 2]]/3,0)</f>
        <v>1</v>
      </c>
      <c r="N40" s="2" t="n">
        <f aca="false">Taulukko2[[#This Row],[No of Gens 2]]-Taulukko2[[#This Row],[No of Gens 1]]</f>
        <v>1</v>
      </c>
      <c r="O40" s="2" t="n">
        <f aca="false">Taulukko2[[#This Row],[No of FMs 2]]-Taulukko2[[#This Row],[No of FMs 1]]</f>
        <v>1</v>
      </c>
      <c r="P40" s="3" t="s">
        <v>19</v>
      </c>
      <c r="Q40" s="0" t="n">
        <v>721</v>
      </c>
      <c r="R40" s="0" t="n">
        <v>740</v>
      </c>
    </row>
    <row r="41" customFormat="false" ht="15" hidden="false" customHeight="false" outlineLevel="0" collapsed="false">
      <c r="A41" s="0" t="s">
        <v>57</v>
      </c>
      <c r="B41" s="0" t="n">
        <v>13</v>
      </c>
      <c r="E41" s="0" t="n">
        <v>1</v>
      </c>
      <c r="F41" s="0" t="n">
        <f aca="false">ROUND(Taulukko2[[#This Row],[Units 1]]/15,0)+1+Taulukko2[[#This Row],[Is Major 1]]+Taulukko2[[#This Row],[Is in Faction 1]]+Taulukko2[[#This Row],[Is Nato 1]]</f>
        <v>3</v>
      </c>
      <c r="G41" s="0" t="n">
        <f aca="false">ROUND(Taulukko2[[#This Row],[No of Gens 1]]/3,0)</f>
        <v>1</v>
      </c>
      <c r="H41" s="0" t="n">
        <v>17</v>
      </c>
      <c r="K41" s="0" t="n">
        <v>1</v>
      </c>
      <c r="L41" s="0" t="n">
        <f aca="false">ROUND(Taulukko2[[#This Row],[Units 2]]/15,0)+1+Taulukko2[[#This Row],[Is Major 2]]+Taulukko2[[#This Row],[Is in Faction 2]]+Taulukko2[[#This Row],[Is Nato 2]]</f>
        <v>3</v>
      </c>
      <c r="M41" s="0" t="n">
        <f aca="false">ROUND(Taulukko2[[#This Row],[No of Gens 2]]/3,0)</f>
        <v>1</v>
      </c>
      <c r="N41" s="2" t="n">
        <f aca="false">Taulukko2[[#This Row],[No of Gens 2]]-Taulukko2[[#This Row],[No of Gens 1]]</f>
        <v>0</v>
      </c>
      <c r="O41" s="2" t="n">
        <f aca="false">Taulukko2[[#This Row],[No of FMs 2]]-Taulukko2[[#This Row],[No of FMs 1]]</f>
        <v>0</v>
      </c>
      <c r="P41" s="3" t="s">
        <v>19</v>
      </c>
      <c r="Q41" s="0" t="n">
        <v>741</v>
      </c>
      <c r="R41" s="0" t="n">
        <v>760</v>
      </c>
    </row>
    <row r="42" customFormat="false" ht="15" hidden="false" customHeight="false" outlineLevel="0" collapsed="false">
      <c r="A42" s="0" t="s">
        <v>58</v>
      </c>
      <c r="B42" s="0" t="n">
        <v>1</v>
      </c>
      <c r="F42" s="0" t="n">
        <f aca="false">ROUND(Taulukko2[[#This Row],[Units 1]]/15,0)+1+Taulukko2[[#This Row],[Is Major 1]]+Taulukko2[[#This Row],[Is in Faction 1]]+Taulukko2[[#This Row],[Is Nato 1]]</f>
        <v>1</v>
      </c>
      <c r="G42" s="0" t="n">
        <f aca="false">ROUND(Taulukko2[[#This Row],[No of Gens 1]]/3,0)</f>
        <v>0</v>
      </c>
      <c r="H42" s="0" t="n">
        <v>5</v>
      </c>
      <c r="L42" s="0" t="n">
        <f aca="false">ROUND(Taulukko2[[#This Row],[Units 2]]/15,0)+1+Taulukko2[[#This Row],[Is Major 2]]+Taulukko2[[#This Row],[Is in Faction 2]]+Taulukko2[[#This Row],[Is Nato 2]]</f>
        <v>1</v>
      </c>
      <c r="M42" s="0" t="n">
        <f aca="false">ROUND(Taulukko2[[#This Row],[No of Gens 2]]/3,0)</f>
        <v>0</v>
      </c>
      <c r="N42" s="2" t="n">
        <f aca="false">Taulukko2[[#This Row],[No of Gens 2]]-Taulukko2[[#This Row],[No of Gens 1]]</f>
        <v>0</v>
      </c>
      <c r="O42" s="2" t="n">
        <f aca="false">Taulukko2[[#This Row],[No of FMs 2]]-Taulukko2[[#This Row],[No of FMs 1]]</f>
        <v>0</v>
      </c>
      <c r="P42" s="3" t="s">
        <v>19</v>
      </c>
      <c r="Q42" s="0" t="n">
        <v>761</v>
      </c>
      <c r="R42" s="0" t="n">
        <v>780</v>
      </c>
    </row>
    <row r="43" customFormat="false" ht="15" hidden="false" customHeight="false" outlineLevel="0" collapsed="false">
      <c r="A43" s="0" t="s">
        <v>59</v>
      </c>
      <c r="F43" s="0" t="n">
        <f aca="false">ROUND(Taulukko2[[#This Row],[Units 1]]/15,0)+1+Taulukko2[[#This Row],[Is Major 1]]+Taulukko2[[#This Row],[Is in Faction 1]]+Taulukko2[[#This Row],[Is Nato 1]]</f>
        <v>1</v>
      </c>
      <c r="G43" s="0" t="n">
        <f aca="false">ROUND(Taulukko2[[#This Row],[No of Gens 1]]/3,0)</f>
        <v>0</v>
      </c>
      <c r="L43" s="0" t="n">
        <f aca="false">ROUND(Taulukko2[[#This Row],[Units 2]]/15,0)+1+Taulukko2[[#This Row],[Is Major 2]]+Taulukko2[[#This Row],[Is in Faction 2]]+Taulukko2[[#This Row],[Is Nato 2]]</f>
        <v>1</v>
      </c>
      <c r="M43" s="0" t="n">
        <f aca="false">ROUND(Taulukko2[[#This Row],[No of Gens 2]]/3,0)</f>
        <v>0</v>
      </c>
      <c r="N43" s="2" t="n">
        <f aca="false">Taulukko2[[#This Row],[No of Gens 2]]-Taulukko2[[#This Row],[No of Gens 1]]</f>
        <v>0</v>
      </c>
      <c r="O43" s="2" t="n">
        <f aca="false">Taulukko2[[#This Row],[No of FMs 2]]-Taulukko2[[#This Row],[No of FMs 1]]</f>
        <v>0</v>
      </c>
      <c r="P43" s="3" t="s">
        <v>19</v>
      </c>
    </row>
    <row r="44" customFormat="false" ht="15" hidden="false" customHeight="false" outlineLevel="0" collapsed="false">
      <c r="A44" s="0" t="s">
        <v>60</v>
      </c>
      <c r="B44" s="0" t="n">
        <v>0</v>
      </c>
      <c r="F44" s="0" t="n">
        <f aca="false">ROUND(Taulukko2[[#This Row],[Units 1]]/15,0)+1+Taulukko2[[#This Row],[Is Major 1]]+Taulukko2[[#This Row],[Is in Faction 1]]+Taulukko2[[#This Row],[Is Nato 1]]</f>
        <v>1</v>
      </c>
      <c r="G44" s="0" t="n">
        <f aca="false">ROUND(Taulukko2[[#This Row],[No of Gens 1]]/3,0)</f>
        <v>0</v>
      </c>
      <c r="H44" s="0" t="n">
        <v>0</v>
      </c>
      <c r="L44" s="0" t="n">
        <f aca="false">ROUND(Taulukko2[[#This Row],[Units 2]]/15,0)+1+Taulukko2[[#This Row],[Is Major 2]]+Taulukko2[[#This Row],[Is in Faction 2]]+Taulukko2[[#This Row],[Is Nato 2]]</f>
        <v>1</v>
      </c>
      <c r="M44" s="0" t="n">
        <f aca="false">ROUND(Taulukko2[[#This Row],[No of Gens 2]]/3,0)</f>
        <v>0</v>
      </c>
      <c r="N44" s="2" t="n">
        <f aca="false">Taulukko2[[#This Row],[No of Gens 2]]-Taulukko2[[#This Row],[No of Gens 1]]</f>
        <v>0</v>
      </c>
      <c r="O44" s="2" t="n">
        <f aca="false">Taulukko2[[#This Row],[No of FMs 2]]-Taulukko2[[#This Row],[No of FMs 1]]</f>
        <v>0</v>
      </c>
      <c r="P44" s="3" t="s">
        <v>19</v>
      </c>
      <c r="Q44" s="0" t="n">
        <v>781</v>
      </c>
      <c r="R44" s="0" t="n">
        <v>800</v>
      </c>
    </row>
    <row r="45" customFormat="false" ht="15" hidden="false" customHeight="false" outlineLevel="0" collapsed="false">
      <c r="A45" s="0" t="s">
        <v>61</v>
      </c>
      <c r="B45" s="0" t="n">
        <v>11</v>
      </c>
      <c r="F45" s="0" t="n">
        <f aca="false">ROUND(Taulukko2[[#This Row],[Units 1]]/15,0)+1+Taulukko2[[#This Row],[Is Major 1]]+Taulukko2[[#This Row],[Is in Faction 1]]+Taulukko2[[#This Row],[Is Nato 1]]</f>
        <v>2</v>
      </c>
      <c r="G45" s="0" t="n">
        <f aca="false">ROUND(Taulukko2[[#This Row],[No of Gens 1]]/3,0)</f>
        <v>1</v>
      </c>
      <c r="H45" s="0" t="n">
        <v>14</v>
      </c>
      <c r="L45" s="0" t="n">
        <f aca="false">ROUND(Taulukko2[[#This Row],[Units 2]]/15,0)+1+Taulukko2[[#This Row],[Is Major 2]]+Taulukko2[[#This Row],[Is in Faction 2]]+Taulukko2[[#This Row],[Is Nato 2]]</f>
        <v>2</v>
      </c>
      <c r="M45" s="0" t="n">
        <f aca="false">ROUND(Taulukko2[[#This Row],[No of Gens 2]]/3,0)</f>
        <v>1</v>
      </c>
      <c r="N45" s="2" t="n">
        <f aca="false">Taulukko2[[#This Row],[No of Gens 2]]-Taulukko2[[#This Row],[No of Gens 1]]</f>
        <v>0</v>
      </c>
      <c r="O45" s="2" t="n">
        <f aca="false">Taulukko2[[#This Row],[No of FMs 2]]-Taulukko2[[#This Row],[No of FMs 1]]</f>
        <v>0</v>
      </c>
      <c r="P45" s="3" t="s">
        <v>19</v>
      </c>
      <c r="Q45" s="0" t="n">
        <v>801</v>
      </c>
      <c r="R45" s="0" t="n">
        <v>820</v>
      </c>
    </row>
    <row r="46" customFormat="false" ht="15" hidden="false" customHeight="false" outlineLevel="0" collapsed="false">
      <c r="A46" s="0" t="s">
        <v>62</v>
      </c>
      <c r="B46" s="0" t="n">
        <v>3</v>
      </c>
      <c r="F46" s="0" t="n">
        <f aca="false">ROUND(Taulukko2[[#This Row],[Units 1]]/15,0)+1+Taulukko2[[#This Row],[Is Major 1]]+Taulukko2[[#This Row],[Is in Faction 1]]+Taulukko2[[#This Row],[Is Nato 1]]</f>
        <v>1</v>
      </c>
      <c r="G46" s="0" t="n">
        <f aca="false">ROUND(Taulukko2[[#This Row],[No of Gens 1]]/3,0)</f>
        <v>0</v>
      </c>
      <c r="H46" s="0" t="n">
        <v>6</v>
      </c>
      <c r="L46" s="0" t="n">
        <f aca="false">ROUND(Taulukko2[[#This Row],[Units 2]]/15,0)+1+Taulukko2[[#This Row],[Is Major 2]]+Taulukko2[[#This Row],[Is in Faction 2]]+Taulukko2[[#This Row],[Is Nato 2]]</f>
        <v>1</v>
      </c>
      <c r="M46" s="0" t="n">
        <f aca="false">ROUND(Taulukko2[[#This Row],[No of Gens 2]]/3,0)</f>
        <v>0</v>
      </c>
      <c r="N46" s="2" t="n">
        <f aca="false">Taulukko2[[#This Row],[No of Gens 2]]-Taulukko2[[#This Row],[No of Gens 1]]</f>
        <v>0</v>
      </c>
      <c r="O46" s="2" t="n">
        <f aca="false">Taulukko2[[#This Row],[No of FMs 2]]-Taulukko2[[#This Row],[No of FMs 1]]</f>
        <v>0</v>
      </c>
      <c r="P46" s="3" t="s">
        <v>19</v>
      </c>
      <c r="Q46" s="0" t="n">
        <v>821</v>
      </c>
      <c r="R46" s="0" t="n">
        <v>840</v>
      </c>
    </row>
    <row r="47" customFormat="false" ht="15" hidden="false" customHeight="false" outlineLevel="0" collapsed="false">
      <c r="A47" s="0" t="s">
        <v>63</v>
      </c>
      <c r="B47" s="0" t="n">
        <v>3</v>
      </c>
      <c r="F47" s="0" t="n">
        <f aca="false">ROUND(Taulukko2[[#This Row],[Units 1]]/15,0)+1+Taulukko2[[#This Row],[Is Major 1]]+Taulukko2[[#This Row],[Is in Faction 1]]+Taulukko2[[#This Row],[Is Nato 1]]</f>
        <v>1</v>
      </c>
      <c r="G47" s="0" t="n">
        <f aca="false">ROUND(Taulukko2[[#This Row],[No of Gens 1]]/3,0)</f>
        <v>0</v>
      </c>
      <c r="H47" s="0" t="n">
        <v>8</v>
      </c>
      <c r="L47" s="0" t="n">
        <f aca="false">ROUND(Taulukko2[[#This Row],[Units 2]]/15,0)+1+Taulukko2[[#This Row],[Is Major 2]]+Taulukko2[[#This Row],[Is in Faction 2]]+Taulukko2[[#This Row],[Is Nato 2]]</f>
        <v>2</v>
      </c>
      <c r="M47" s="0" t="n">
        <f aca="false">ROUND(Taulukko2[[#This Row],[No of Gens 2]]/3,0)</f>
        <v>1</v>
      </c>
      <c r="N47" s="2" t="n">
        <f aca="false">Taulukko2[[#This Row],[No of Gens 2]]-Taulukko2[[#This Row],[No of Gens 1]]</f>
        <v>1</v>
      </c>
      <c r="O47" s="2" t="n">
        <f aca="false">Taulukko2[[#This Row],[No of FMs 2]]-Taulukko2[[#This Row],[No of FMs 1]]</f>
        <v>1</v>
      </c>
      <c r="P47" s="3" t="s">
        <v>19</v>
      </c>
      <c r="Q47" s="0" t="n">
        <v>841</v>
      </c>
      <c r="R47" s="0" t="n">
        <v>860</v>
      </c>
    </row>
    <row r="48" customFormat="false" ht="15" hidden="false" customHeight="false" outlineLevel="0" collapsed="false">
      <c r="A48" s="0" t="s">
        <v>64</v>
      </c>
      <c r="B48" s="0" t="n">
        <v>8</v>
      </c>
      <c r="F48" s="0" t="n">
        <f aca="false">ROUND(Taulukko2[[#This Row],[Units 1]]/15,0)+1+Taulukko2[[#This Row],[Is Major 1]]+Taulukko2[[#This Row],[Is in Faction 1]]+Taulukko2[[#This Row],[Is Nato 1]]</f>
        <v>2</v>
      </c>
      <c r="G48" s="0" t="n">
        <f aca="false">ROUND(Taulukko2[[#This Row],[No of Gens 1]]/3,0)</f>
        <v>1</v>
      </c>
      <c r="H48" s="0" t="n">
        <v>0</v>
      </c>
      <c r="L48" s="0" t="n">
        <f aca="false">ROUND(Taulukko2[[#This Row],[Units 2]]/15,0)+1+Taulukko2[[#This Row],[Is Major 2]]+Taulukko2[[#This Row],[Is in Faction 2]]+Taulukko2[[#This Row],[Is Nato 2]]</f>
        <v>1</v>
      </c>
      <c r="M48" s="0" t="n">
        <f aca="false">ROUND(Taulukko2[[#This Row],[No of Gens 2]]/3,0)</f>
        <v>0</v>
      </c>
      <c r="N48" s="2" t="n">
        <f aca="false">Taulukko2[[#This Row],[No of Gens 2]]-Taulukko2[[#This Row],[No of Gens 1]]</f>
        <v>-1</v>
      </c>
      <c r="O48" s="2" t="n">
        <f aca="false">Taulukko2[[#This Row],[No of FMs 2]]-Taulukko2[[#This Row],[No of FMs 1]]</f>
        <v>-1</v>
      </c>
      <c r="P48" s="3" t="s">
        <v>19</v>
      </c>
      <c r="Q48" s="0" t="n">
        <v>861</v>
      </c>
      <c r="R48" s="0" t="n">
        <v>880</v>
      </c>
    </row>
    <row r="49" customFormat="false" ht="15" hidden="false" customHeight="false" outlineLevel="0" collapsed="false">
      <c r="A49" s="0" t="s">
        <v>65</v>
      </c>
      <c r="B49" s="0" t="n">
        <v>90</v>
      </c>
      <c r="C49" s="0" t="n">
        <v>1</v>
      </c>
      <c r="D49" s="0" t="n">
        <v>1</v>
      </c>
      <c r="F49" s="0" t="n">
        <f aca="false">ROUND(Taulukko2[[#This Row],[Units 1]]/15,0)+1+Taulukko2[[#This Row],[Is Major 1]]+Taulukko2[[#This Row],[Is in Faction 1]]+Taulukko2[[#This Row],[Is Nato 1]]</f>
        <v>9</v>
      </c>
      <c r="G49" s="0" t="n">
        <f aca="false">ROUND(Taulukko2[[#This Row],[No of Gens 1]]/3,0)</f>
        <v>3</v>
      </c>
      <c r="H49" s="0" t="n">
        <v>111</v>
      </c>
      <c r="I49" s="0" t="n">
        <v>1</v>
      </c>
      <c r="J49" s="0" t="n">
        <v>1</v>
      </c>
      <c r="L49" s="0" t="n">
        <f aca="false">ROUND(Taulukko2[[#This Row],[Units 2]]/15,0)+1+Taulukko2[[#This Row],[Is Major 2]]+Taulukko2[[#This Row],[Is in Faction 2]]+Taulukko2[[#This Row],[Is Nato 2]]</f>
        <v>10</v>
      </c>
      <c r="M49" s="0" t="n">
        <f aca="false">ROUND(Taulukko2[[#This Row],[No of Gens 2]]/3,0)</f>
        <v>3</v>
      </c>
      <c r="N49" s="2" t="n">
        <f aca="false">Taulukko2[[#This Row],[No of Gens 2]]-Taulukko2[[#This Row],[No of Gens 1]]</f>
        <v>1</v>
      </c>
      <c r="O49" s="2" t="n">
        <f aca="false">Taulukko2[[#This Row],[No of FMs 2]]-Taulukko2[[#This Row],[No of FMs 1]]</f>
        <v>0</v>
      </c>
      <c r="P49" s="3" t="s">
        <v>19</v>
      </c>
      <c r="Q49" s="0" t="n">
        <v>881</v>
      </c>
      <c r="R49" s="0" t="n">
        <v>900</v>
      </c>
    </row>
    <row r="50" customFormat="false" ht="15" hidden="false" customHeight="false" outlineLevel="0" collapsed="false">
      <c r="A50" s="0" t="s">
        <v>66</v>
      </c>
      <c r="B50" s="0" t="n">
        <v>8</v>
      </c>
      <c r="F50" s="0" t="n">
        <f aca="false">ROUND(Taulukko2[[#This Row],[Units 1]]/15,0)+1+Taulukko2[[#This Row],[Is Major 1]]+Taulukko2[[#This Row],[Is in Faction 1]]+Taulukko2[[#This Row],[Is Nato 1]]</f>
        <v>2</v>
      </c>
      <c r="G50" s="0" t="n">
        <f aca="false">ROUND(Taulukko2[[#This Row],[No of Gens 1]]/3,0)</f>
        <v>1</v>
      </c>
      <c r="H50" s="0" t="n">
        <v>18</v>
      </c>
      <c r="L50" s="0" t="n">
        <f aca="false">ROUND(Taulukko2[[#This Row],[Units 2]]/15,0)+1+Taulukko2[[#This Row],[Is Major 2]]+Taulukko2[[#This Row],[Is in Faction 2]]+Taulukko2[[#This Row],[Is Nato 2]]</f>
        <v>2</v>
      </c>
      <c r="M50" s="0" t="n">
        <f aca="false">ROUND(Taulukko2[[#This Row],[No of Gens 2]]/3,0)</f>
        <v>1</v>
      </c>
      <c r="N50" s="2" t="n">
        <f aca="false">Taulukko2[[#This Row],[No of Gens 2]]-Taulukko2[[#This Row],[No of Gens 1]]</f>
        <v>0</v>
      </c>
      <c r="O50" s="2" t="n">
        <f aca="false">Taulukko2[[#This Row],[No of FMs 2]]-Taulukko2[[#This Row],[No of FMs 1]]</f>
        <v>0</v>
      </c>
      <c r="P50" s="3" t="s">
        <v>19</v>
      </c>
      <c r="Q50" s="0" t="n">
        <v>901</v>
      </c>
      <c r="R50" s="0" t="n">
        <v>920</v>
      </c>
    </row>
    <row r="51" customFormat="false" ht="15" hidden="false" customHeight="false" outlineLevel="0" collapsed="false">
      <c r="A51" s="0" t="s">
        <v>67</v>
      </c>
      <c r="B51" s="0" t="n">
        <v>4</v>
      </c>
      <c r="F51" s="0" t="n">
        <f aca="false">ROUND(Taulukko2[[#This Row],[Units 1]]/15,0)+1+Taulukko2[[#This Row],[Is Major 1]]+Taulukko2[[#This Row],[Is in Faction 1]]+Taulukko2[[#This Row],[Is Nato 1]]</f>
        <v>1</v>
      </c>
      <c r="G51" s="0" t="n">
        <f aca="false">ROUND(Taulukko2[[#This Row],[No of Gens 1]]/3,0)</f>
        <v>0</v>
      </c>
      <c r="H51" s="0" t="n">
        <v>5</v>
      </c>
      <c r="L51" s="0" t="n">
        <f aca="false">ROUND(Taulukko2[[#This Row],[Units 2]]/15,0)+1+Taulukko2[[#This Row],[Is Major 2]]+Taulukko2[[#This Row],[Is in Faction 2]]+Taulukko2[[#This Row],[Is Nato 2]]</f>
        <v>1</v>
      </c>
      <c r="M51" s="0" t="n">
        <f aca="false">ROUND(Taulukko2[[#This Row],[No of Gens 2]]/3,0)</f>
        <v>0</v>
      </c>
      <c r="N51" s="2" t="n">
        <f aca="false">Taulukko2[[#This Row],[No of Gens 2]]-Taulukko2[[#This Row],[No of Gens 1]]</f>
        <v>0</v>
      </c>
      <c r="O51" s="2" t="n">
        <f aca="false">Taulukko2[[#This Row],[No of FMs 2]]-Taulukko2[[#This Row],[No of FMs 1]]</f>
        <v>0</v>
      </c>
      <c r="P51" s="3" t="s">
        <v>19</v>
      </c>
      <c r="Q51" s="0" t="n">
        <v>921</v>
      </c>
      <c r="R51" s="0" t="n">
        <v>940</v>
      </c>
    </row>
    <row r="52" customFormat="false" ht="15" hidden="false" customHeight="false" outlineLevel="0" collapsed="false">
      <c r="A52" s="0" t="s">
        <v>68</v>
      </c>
      <c r="B52" s="0" t="n">
        <v>0</v>
      </c>
      <c r="F52" s="0" t="n">
        <f aca="false">ROUND(Taulukko2[[#This Row],[Units 1]]/15,0)+1+Taulukko2[[#This Row],[Is Major 1]]+Taulukko2[[#This Row],[Is in Faction 1]]+Taulukko2[[#This Row],[Is Nato 1]]</f>
        <v>1</v>
      </c>
      <c r="G52" s="0" t="n">
        <f aca="false">ROUND(Taulukko2[[#This Row],[No of Gens 1]]/3,0)</f>
        <v>0</v>
      </c>
      <c r="H52" s="0" t="n">
        <v>0</v>
      </c>
      <c r="L52" s="0" t="n">
        <f aca="false">ROUND(Taulukko2[[#This Row],[Units 2]]/15,0)+1+Taulukko2[[#This Row],[Is Major 2]]+Taulukko2[[#This Row],[Is in Faction 2]]+Taulukko2[[#This Row],[Is Nato 2]]</f>
        <v>1</v>
      </c>
      <c r="M52" s="0" t="n">
        <f aca="false">ROUND(Taulukko2[[#This Row],[No of Gens 2]]/3,0)</f>
        <v>0</v>
      </c>
      <c r="N52" s="2" t="n">
        <f aca="false">Taulukko2[[#This Row],[No of Gens 2]]-Taulukko2[[#This Row],[No of Gens 1]]</f>
        <v>0</v>
      </c>
      <c r="O52" s="2" t="n">
        <f aca="false">Taulukko2[[#This Row],[No of FMs 2]]-Taulukko2[[#This Row],[No of FMs 1]]</f>
        <v>0</v>
      </c>
      <c r="P52" s="3" t="s">
        <v>19</v>
      </c>
      <c r="Q52" s="0" t="n">
        <v>941</v>
      </c>
      <c r="R52" s="0" t="n">
        <v>960</v>
      </c>
    </row>
    <row r="53" customFormat="false" ht="15" hidden="false" customHeight="false" outlineLevel="0" collapsed="false">
      <c r="A53" s="0" t="s">
        <v>69</v>
      </c>
      <c r="B53" s="0" t="n">
        <v>14</v>
      </c>
      <c r="F53" s="0" t="n">
        <f aca="false">ROUND(Taulukko2[[#This Row],[Units 1]]/15,0)+1+Taulukko2[[#This Row],[Is Major 1]]+Taulukko2[[#This Row],[Is in Faction 1]]+Taulukko2[[#This Row],[Is Nato 1]]</f>
        <v>2</v>
      </c>
      <c r="G53" s="0" t="n">
        <f aca="false">ROUND(Taulukko2[[#This Row],[No of Gens 1]]/3,0)</f>
        <v>1</v>
      </c>
      <c r="H53" s="0" t="n">
        <v>8</v>
      </c>
      <c r="L53" s="0" t="n">
        <f aca="false">ROUND(Taulukko2[[#This Row],[Units 2]]/15,0)+1+Taulukko2[[#This Row],[Is Major 2]]+Taulukko2[[#This Row],[Is in Faction 2]]+Taulukko2[[#This Row],[Is Nato 2]]</f>
        <v>2</v>
      </c>
      <c r="M53" s="0" t="n">
        <f aca="false">ROUND(Taulukko2[[#This Row],[No of Gens 2]]/3,0)</f>
        <v>1</v>
      </c>
      <c r="N53" s="2" t="n">
        <f aca="false">Taulukko2[[#This Row],[No of Gens 2]]-Taulukko2[[#This Row],[No of Gens 1]]</f>
        <v>0</v>
      </c>
      <c r="O53" s="2" t="n">
        <f aca="false">Taulukko2[[#This Row],[No of FMs 2]]-Taulukko2[[#This Row],[No of FMs 1]]</f>
        <v>0</v>
      </c>
      <c r="P53" s="3" t="s">
        <v>19</v>
      </c>
      <c r="Q53" s="0" t="n">
        <v>961</v>
      </c>
      <c r="R53" s="0" t="n">
        <v>980</v>
      </c>
    </row>
    <row r="54" customFormat="false" ht="15" hidden="false" customHeight="false" outlineLevel="0" collapsed="false">
      <c r="A54" s="0" t="s">
        <v>70</v>
      </c>
      <c r="B54" s="0" t="n">
        <v>1</v>
      </c>
      <c r="F54" s="0" t="n">
        <f aca="false">ROUND(Taulukko2[[#This Row],[Units 1]]/15,0)+1+Taulukko2[[#This Row],[Is Major 1]]+Taulukko2[[#This Row],[Is in Faction 1]]+Taulukko2[[#This Row],[Is Nato 1]]</f>
        <v>1</v>
      </c>
      <c r="G54" s="0" t="n">
        <f aca="false">ROUND(Taulukko2[[#This Row],[No of Gens 1]]/3,0)</f>
        <v>0</v>
      </c>
      <c r="H54" s="0" t="n">
        <v>1</v>
      </c>
      <c r="L54" s="0" t="n">
        <f aca="false">ROUND(Taulukko2[[#This Row],[Units 2]]/15,0)+1+Taulukko2[[#This Row],[Is Major 2]]+Taulukko2[[#This Row],[Is in Faction 2]]+Taulukko2[[#This Row],[Is Nato 2]]</f>
        <v>1</v>
      </c>
      <c r="M54" s="0" t="n">
        <f aca="false">ROUND(Taulukko2[[#This Row],[No of Gens 2]]/3,0)</f>
        <v>0</v>
      </c>
      <c r="N54" s="2" t="n">
        <f aca="false">Taulukko2[[#This Row],[No of Gens 2]]-Taulukko2[[#This Row],[No of Gens 1]]</f>
        <v>0</v>
      </c>
      <c r="O54" s="2" t="n">
        <f aca="false">Taulukko2[[#This Row],[No of FMs 2]]-Taulukko2[[#This Row],[No of FMs 1]]</f>
        <v>0</v>
      </c>
      <c r="P54" s="3" t="s">
        <v>19</v>
      </c>
      <c r="Q54" s="0" t="n">
        <v>981</v>
      </c>
      <c r="R54" s="0" t="n">
        <v>1000</v>
      </c>
    </row>
    <row r="55" customFormat="false" ht="15" hidden="false" customHeight="false" outlineLevel="0" collapsed="false">
      <c r="A55" s="0" t="s">
        <v>71</v>
      </c>
      <c r="B55" s="0" t="n">
        <v>0</v>
      </c>
      <c r="F55" s="0" t="n">
        <f aca="false">ROUND(Taulukko2[[#This Row],[Units 1]]/15,0)+1+Taulukko2[[#This Row],[Is Major 1]]+Taulukko2[[#This Row],[Is in Faction 1]]+Taulukko2[[#This Row],[Is Nato 1]]</f>
        <v>1</v>
      </c>
      <c r="G55" s="0" t="n">
        <f aca="false">ROUND(Taulukko2[[#This Row],[No of Gens 1]]/3,0)</f>
        <v>0</v>
      </c>
      <c r="H55" s="0" t="n">
        <v>0</v>
      </c>
      <c r="L55" s="0" t="n">
        <f aca="false">ROUND(Taulukko2[[#This Row],[Units 2]]/15,0)+1+Taulukko2[[#This Row],[Is Major 2]]+Taulukko2[[#This Row],[Is in Faction 2]]+Taulukko2[[#This Row],[Is Nato 2]]</f>
        <v>1</v>
      </c>
      <c r="M55" s="0" t="n">
        <f aca="false">ROUND(Taulukko2[[#This Row],[No of Gens 2]]/3,0)</f>
        <v>0</v>
      </c>
      <c r="N55" s="2" t="n">
        <f aca="false">Taulukko2[[#This Row],[No of Gens 2]]-Taulukko2[[#This Row],[No of Gens 1]]</f>
        <v>0</v>
      </c>
      <c r="O55" s="2" t="n">
        <f aca="false">Taulukko2[[#This Row],[No of FMs 2]]-Taulukko2[[#This Row],[No of FMs 1]]</f>
        <v>0</v>
      </c>
      <c r="P55" s="3" t="s">
        <v>19</v>
      </c>
      <c r="Q55" s="0" t="n">
        <v>1001</v>
      </c>
      <c r="R55" s="0" t="n">
        <v>1020</v>
      </c>
    </row>
    <row r="56" customFormat="false" ht="15" hidden="false" customHeight="false" outlineLevel="0" collapsed="false">
      <c r="A56" s="0" t="s">
        <v>72</v>
      </c>
      <c r="B56" s="0" t="n">
        <v>0</v>
      </c>
      <c r="F56" s="0" t="n">
        <f aca="false">ROUND(Taulukko2[[#This Row],[Units 1]]/15,0)+1+Taulukko2[[#This Row],[Is Major 1]]+Taulukko2[[#This Row],[Is in Faction 1]]+Taulukko2[[#This Row],[Is Nato 1]]</f>
        <v>1</v>
      </c>
      <c r="G56" s="0" t="n">
        <f aca="false">ROUND(Taulukko2[[#This Row],[No of Gens 1]]/3,0)</f>
        <v>0</v>
      </c>
      <c r="H56" s="0" t="n">
        <v>0</v>
      </c>
      <c r="L56" s="0" t="n">
        <f aca="false">ROUND(Taulukko2[[#This Row],[Units 2]]/15,0)+1+Taulukko2[[#This Row],[Is Major 2]]+Taulukko2[[#This Row],[Is in Faction 2]]+Taulukko2[[#This Row],[Is Nato 2]]</f>
        <v>1</v>
      </c>
      <c r="M56" s="0" t="n">
        <f aca="false">ROUND(Taulukko2[[#This Row],[No of Gens 2]]/3,0)</f>
        <v>0</v>
      </c>
      <c r="N56" s="2" t="n">
        <f aca="false">Taulukko2[[#This Row],[No of Gens 2]]-Taulukko2[[#This Row],[No of Gens 1]]</f>
        <v>0</v>
      </c>
      <c r="O56" s="2" t="n">
        <f aca="false">Taulukko2[[#This Row],[No of FMs 2]]-Taulukko2[[#This Row],[No of FMs 1]]</f>
        <v>0</v>
      </c>
      <c r="P56" s="3" t="s">
        <v>19</v>
      </c>
      <c r="Q56" s="0" t="n">
        <v>1021</v>
      </c>
      <c r="R56" s="0" t="n">
        <v>1040</v>
      </c>
    </row>
    <row r="57" customFormat="false" ht="15" hidden="false" customHeight="false" outlineLevel="0" collapsed="false">
      <c r="A57" s="0" t="s">
        <v>73</v>
      </c>
      <c r="B57" s="0" t="n">
        <v>10</v>
      </c>
      <c r="F57" s="0" t="n">
        <f aca="false">ROUND(Taulukko2[[#This Row],[Units 1]]/15,0)+1+Taulukko2[[#This Row],[Is Major 1]]+Taulukko2[[#This Row],[Is in Faction 1]]+Taulukko2[[#This Row],[Is Nato 1]]</f>
        <v>2</v>
      </c>
      <c r="G57" s="0" t="n">
        <f aca="false">ROUND(Taulukko2[[#This Row],[No of Gens 1]]/3,0)</f>
        <v>1</v>
      </c>
      <c r="H57" s="0" t="n">
        <v>2</v>
      </c>
      <c r="K57" s="0" t="n">
        <v>1</v>
      </c>
      <c r="L57" s="0" t="n">
        <f aca="false">ROUND(Taulukko2[[#This Row],[Units 2]]/15,0)+1+Taulukko2[[#This Row],[Is Major 2]]+Taulukko2[[#This Row],[Is in Faction 2]]+Taulukko2[[#This Row],[Is Nato 2]]</f>
        <v>2</v>
      </c>
      <c r="M57" s="0" t="n">
        <f aca="false">ROUND(Taulukko2[[#This Row],[No of Gens 2]]/3,0)</f>
        <v>1</v>
      </c>
      <c r="N57" s="2" t="n">
        <f aca="false">Taulukko2[[#This Row],[No of Gens 2]]-Taulukko2[[#This Row],[No of Gens 1]]</f>
        <v>0</v>
      </c>
      <c r="O57" s="2" t="n">
        <f aca="false">Taulukko2[[#This Row],[No of FMs 2]]-Taulukko2[[#This Row],[No of FMs 1]]</f>
        <v>0</v>
      </c>
      <c r="P57" s="3" t="s">
        <v>19</v>
      </c>
      <c r="Q57" s="0" t="n">
        <v>1041</v>
      </c>
      <c r="R57" s="0" t="n">
        <v>1060</v>
      </c>
    </row>
    <row r="58" customFormat="false" ht="15" hidden="false" customHeight="false" outlineLevel="0" collapsed="false">
      <c r="A58" s="0" t="s">
        <v>74</v>
      </c>
      <c r="B58" s="0" t="n">
        <v>0</v>
      </c>
      <c r="F58" s="0" t="n">
        <f aca="false">ROUND(Taulukko2[[#This Row],[Units 1]]/15,0)+1+Taulukko2[[#This Row],[Is Major 1]]+Taulukko2[[#This Row],[Is in Faction 1]]+Taulukko2[[#This Row],[Is Nato 1]]</f>
        <v>1</v>
      </c>
      <c r="G58" s="0" t="n">
        <f aca="false">ROUND(Taulukko2[[#This Row],[No of Gens 1]]/3,0)</f>
        <v>0</v>
      </c>
      <c r="H58" s="0" t="n">
        <v>0</v>
      </c>
      <c r="L58" s="0" t="n">
        <f aca="false">ROUND(Taulukko2[[#This Row],[Units 2]]/15,0)+1+Taulukko2[[#This Row],[Is Major 2]]+Taulukko2[[#This Row],[Is in Faction 2]]+Taulukko2[[#This Row],[Is Nato 2]]</f>
        <v>1</v>
      </c>
      <c r="M58" s="0" t="n">
        <f aca="false">ROUND(Taulukko2[[#This Row],[No of Gens 2]]/3,0)</f>
        <v>0</v>
      </c>
      <c r="N58" s="2" t="n">
        <f aca="false">Taulukko2[[#This Row],[No of Gens 2]]-Taulukko2[[#This Row],[No of Gens 1]]</f>
        <v>0</v>
      </c>
      <c r="O58" s="2" t="n">
        <f aca="false">Taulukko2[[#This Row],[No of FMs 2]]-Taulukko2[[#This Row],[No of FMs 1]]</f>
        <v>0</v>
      </c>
      <c r="P58" s="3" t="s">
        <v>19</v>
      </c>
      <c r="Q58" s="0" t="n">
        <v>1061</v>
      </c>
      <c r="R58" s="0" t="n">
        <v>1080</v>
      </c>
    </row>
    <row r="59" customFormat="false" ht="15" hidden="false" customHeight="false" outlineLevel="0" collapsed="false">
      <c r="A59" s="0" t="s">
        <v>75</v>
      </c>
      <c r="B59" s="0" t="n">
        <v>12</v>
      </c>
      <c r="F59" s="0" t="n">
        <f aca="false">ROUND(Taulukko2[[#This Row],[Units 1]]/15,0)+1+Taulukko2[[#This Row],[Is Major 1]]+Taulukko2[[#This Row],[Is in Faction 1]]+Taulukko2[[#This Row],[Is Nato 1]]</f>
        <v>2</v>
      </c>
      <c r="G59" s="0" t="n">
        <f aca="false">ROUND(Taulukko2[[#This Row],[No of Gens 1]]/3,0)</f>
        <v>1</v>
      </c>
      <c r="H59" s="0" t="n">
        <v>15</v>
      </c>
      <c r="L59" s="0" t="n">
        <f aca="false">ROUND(Taulukko2[[#This Row],[Units 2]]/15,0)+1+Taulukko2[[#This Row],[Is Major 2]]+Taulukko2[[#This Row],[Is in Faction 2]]+Taulukko2[[#This Row],[Is Nato 2]]</f>
        <v>2</v>
      </c>
      <c r="M59" s="0" t="n">
        <f aca="false">ROUND(Taulukko2[[#This Row],[No of Gens 2]]/3,0)</f>
        <v>1</v>
      </c>
      <c r="N59" s="2" t="n">
        <f aca="false">Taulukko2[[#This Row],[No of Gens 2]]-Taulukko2[[#This Row],[No of Gens 1]]</f>
        <v>0</v>
      </c>
      <c r="O59" s="2" t="n">
        <f aca="false">Taulukko2[[#This Row],[No of FMs 2]]-Taulukko2[[#This Row],[No of FMs 1]]</f>
        <v>0</v>
      </c>
      <c r="P59" s="3" t="s">
        <v>19</v>
      </c>
      <c r="Q59" s="0" t="n">
        <v>1081</v>
      </c>
      <c r="R59" s="0" t="n">
        <v>1100</v>
      </c>
    </row>
    <row r="60" customFormat="false" ht="15" hidden="false" customHeight="false" outlineLevel="0" collapsed="false">
      <c r="A60" s="0" t="s">
        <v>76</v>
      </c>
      <c r="B60" s="0" t="n">
        <v>3</v>
      </c>
      <c r="F60" s="0" t="n">
        <f aca="false">ROUND(Taulukko2[[#This Row],[Units 1]]/15,0)+1+Taulukko2[[#This Row],[Is Major 1]]+Taulukko2[[#This Row],[Is in Faction 1]]+Taulukko2[[#This Row],[Is Nato 1]]</f>
        <v>1</v>
      </c>
      <c r="G60" s="0" t="n">
        <f aca="false">ROUND(Taulukko2[[#This Row],[No of Gens 1]]/3,0)</f>
        <v>0</v>
      </c>
      <c r="H60" s="0" t="n">
        <v>5</v>
      </c>
      <c r="L60" s="0" t="n">
        <f aca="false">ROUND(Taulukko2[[#This Row],[Units 2]]/15,0)+1+Taulukko2[[#This Row],[Is Major 2]]+Taulukko2[[#This Row],[Is in Faction 2]]+Taulukko2[[#This Row],[Is Nato 2]]</f>
        <v>1</v>
      </c>
      <c r="M60" s="0" t="n">
        <f aca="false">ROUND(Taulukko2[[#This Row],[No of Gens 2]]/3,0)</f>
        <v>0</v>
      </c>
      <c r="N60" s="2" t="n">
        <f aca="false">Taulukko2[[#This Row],[No of Gens 2]]-Taulukko2[[#This Row],[No of Gens 1]]</f>
        <v>0</v>
      </c>
      <c r="O60" s="2" t="n">
        <f aca="false">Taulukko2[[#This Row],[No of FMs 2]]-Taulukko2[[#This Row],[No of FMs 1]]</f>
        <v>0</v>
      </c>
      <c r="P60" s="3" t="s">
        <v>19</v>
      </c>
      <c r="Q60" s="0" t="n">
        <v>1101</v>
      </c>
      <c r="R60" s="0" t="n">
        <v>1120</v>
      </c>
    </row>
    <row r="61" customFormat="false" ht="15" hidden="false" customHeight="false" outlineLevel="0" collapsed="false">
      <c r="A61" s="0" t="s">
        <v>77</v>
      </c>
      <c r="B61" s="0" t="n">
        <v>4</v>
      </c>
      <c r="E61" s="0" t="n">
        <v>1</v>
      </c>
      <c r="F61" s="0" t="n">
        <f aca="false">ROUND(Taulukko2[[#This Row],[Units 1]]/15,0)+1+Taulukko2[[#This Row],[Is Major 1]]+Taulukko2[[#This Row],[Is in Faction 1]]+Taulukko2[[#This Row],[Is Nato 1]]</f>
        <v>2</v>
      </c>
      <c r="G61" s="0" t="n">
        <f aca="false">ROUND(Taulukko2[[#This Row],[No of Gens 1]]/3,0)</f>
        <v>1</v>
      </c>
      <c r="H61" s="0" t="n">
        <v>2</v>
      </c>
      <c r="K61" s="0" t="n">
        <v>1</v>
      </c>
      <c r="L61" s="0" t="n">
        <f aca="false">ROUND(Taulukko2[[#This Row],[Units 2]]/15,0)+1+Taulukko2[[#This Row],[Is Major 2]]+Taulukko2[[#This Row],[Is in Faction 2]]+Taulukko2[[#This Row],[Is Nato 2]]</f>
        <v>2</v>
      </c>
      <c r="M61" s="0" t="n">
        <f aca="false">ROUND(Taulukko2[[#This Row],[No of Gens 2]]/3,0)</f>
        <v>1</v>
      </c>
      <c r="N61" s="2" t="n">
        <f aca="false">Taulukko2[[#This Row],[No of Gens 2]]-Taulukko2[[#This Row],[No of Gens 1]]</f>
        <v>0</v>
      </c>
      <c r="O61" s="2" t="n">
        <f aca="false">Taulukko2[[#This Row],[No of FMs 2]]-Taulukko2[[#This Row],[No of FMs 1]]</f>
        <v>0</v>
      </c>
      <c r="P61" s="3" t="s">
        <v>19</v>
      </c>
      <c r="Q61" s="0" t="n">
        <v>1121</v>
      </c>
      <c r="R61" s="0" t="n">
        <v>1140</v>
      </c>
    </row>
    <row r="62" customFormat="false" ht="15" hidden="false" customHeight="false" outlineLevel="0" collapsed="false">
      <c r="A62" s="0" t="s">
        <v>78</v>
      </c>
      <c r="B62" s="0" t="n">
        <v>0</v>
      </c>
      <c r="F62" s="0" t="n">
        <f aca="false">ROUND(Taulukko2[[#This Row],[Units 1]]/15,0)+1+Taulukko2[[#This Row],[Is Major 1]]+Taulukko2[[#This Row],[Is in Faction 1]]+Taulukko2[[#This Row],[Is Nato 1]]</f>
        <v>1</v>
      </c>
      <c r="G62" s="0" t="n">
        <f aca="false">ROUND(Taulukko2[[#This Row],[No of Gens 1]]/3,0)</f>
        <v>0</v>
      </c>
      <c r="H62" s="0" t="n">
        <v>5</v>
      </c>
      <c r="L62" s="0" t="n">
        <f aca="false">ROUND(Taulukko2[[#This Row],[Units 2]]/15,0)+1+Taulukko2[[#This Row],[Is Major 2]]+Taulukko2[[#This Row],[Is in Faction 2]]+Taulukko2[[#This Row],[Is Nato 2]]</f>
        <v>1</v>
      </c>
      <c r="M62" s="0" t="n">
        <f aca="false">ROUND(Taulukko2[[#This Row],[No of Gens 2]]/3,0)</f>
        <v>0</v>
      </c>
      <c r="N62" s="2" t="n">
        <f aca="false">Taulukko2[[#This Row],[No of Gens 2]]-Taulukko2[[#This Row],[No of Gens 1]]</f>
        <v>0</v>
      </c>
      <c r="O62" s="2" t="n">
        <f aca="false">Taulukko2[[#This Row],[No of FMs 2]]-Taulukko2[[#This Row],[No of FMs 1]]</f>
        <v>0</v>
      </c>
      <c r="P62" s="3" t="s">
        <v>19</v>
      </c>
      <c r="Q62" s="0" t="n">
        <v>1141</v>
      </c>
      <c r="R62" s="0" t="n">
        <v>1160</v>
      </c>
    </row>
    <row r="63" customFormat="false" ht="15" hidden="false" customHeight="false" outlineLevel="0" collapsed="false">
      <c r="A63" s="0" t="s">
        <v>79</v>
      </c>
      <c r="B63" s="0" t="n">
        <v>4</v>
      </c>
      <c r="E63" s="0" t="n">
        <v>1</v>
      </c>
      <c r="F63" s="0" t="n">
        <f aca="false">ROUND(Taulukko2[[#This Row],[Units 1]]/15,0)+1+Taulukko2[[#This Row],[Is Major 1]]+Taulukko2[[#This Row],[Is in Faction 1]]+Taulukko2[[#This Row],[Is Nato 1]]</f>
        <v>2</v>
      </c>
      <c r="G63" s="0" t="n">
        <f aca="false">ROUND(Taulukko2[[#This Row],[No of Gens 1]]/3,0)</f>
        <v>1</v>
      </c>
      <c r="H63" s="0" t="n">
        <v>2</v>
      </c>
      <c r="K63" s="0" t="n">
        <v>1</v>
      </c>
      <c r="L63" s="0" t="n">
        <f aca="false">ROUND(Taulukko2[[#This Row],[Units 2]]/15,0)+1+Taulukko2[[#This Row],[Is Major 2]]+Taulukko2[[#This Row],[Is in Faction 2]]+Taulukko2[[#This Row],[Is Nato 2]]</f>
        <v>2</v>
      </c>
      <c r="M63" s="0" t="n">
        <f aca="false">ROUND(Taulukko2[[#This Row],[No of Gens 2]]/3,0)</f>
        <v>1</v>
      </c>
      <c r="N63" s="2" t="n">
        <f aca="false">Taulukko2[[#This Row],[No of Gens 2]]-Taulukko2[[#This Row],[No of Gens 1]]</f>
        <v>0</v>
      </c>
      <c r="O63" s="2" t="n">
        <f aca="false">Taulukko2[[#This Row],[No of FMs 2]]-Taulukko2[[#This Row],[No of FMs 1]]</f>
        <v>0</v>
      </c>
      <c r="P63" s="3" t="s">
        <v>19</v>
      </c>
      <c r="Q63" s="0" t="n">
        <v>1161</v>
      </c>
      <c r="R63" s="0" t="n">
        <v>1180</v>
      </c>
    </row>
    <row r="64" customFormat="false" ht="15" hidden="false" customHeight="false" outlineLevel="0" collapsed="false">
      <c r="A64" s="0" t="s">
        <v>80</v>
      </c>
      <c r="B64" s="0" t="n">
        <v>3</v>
      </c>
      <c r="F64" s="0" t="n">
        <f aca="false">ROUND(Taulukko2[[#This Row],[Units 1]]/15,0)+1+Taulukko2[[#This Row],[Is Major 1]]+Taulukko2[[#This Row],[Is in Faction 1]]+Taulukko2[[#This Row],[Is Nato 1]]</f>
        <v>1</v>
      </c>
      <c r="G64" s="0" t="n">
        <f aca="false">ROUND(Taulukko2[[#This Row],[No of Gens 1]]/3,0)</f>
        <v>0</v>
      </c>
      <c r="H64" s="0" t="n">
        <v>2</v>
      </c>
      <c r="L64" s="0" t="n">
        <f aca="false">ROUND(Taulukko2[[#This Row],[Units 2]]/15,0)+1+Taulukko2[[#This Row],[Is Major 2]]+Taulukko2[[#This Row],[Is in Faction 2]]+Taulukko2[[#This Row],[Is Nato 2]]</f>
        <v>1</v>
      </c>
      <c r="M64" s="0" t="n">
        <f aca="false">ROUND(Taulukko2[[#This Row],[No of Gens 2]]/3,0)</f>
        <v>0</v>
      </c>
      <c r="N64" s="2" t="n">
        <f aca="false">Taulukko2[[#This Row],[No of Gens 2]]-Taulukko2[[#This Row],[No of Gens 1]]</f>
        <v>0</v>
      </c>
      <c r="O64" s="2" t="n">
        <f aca="false">Taulukko2[[#This Row],[No of FMs 2]]-Taulukko2[[#This Row],[No of FMs 1]]</f>
        <v>0</v>
      </c>
      <c r="P64" s="3" t="s">
        <v>19</v>
      </c>
      <c r="Q64" s="0" t="n">
        <v>1181</v>
      </c>
      <c r="R64" s="0" t="n">
        <v>1200</v>
      </c>
    </row>
    <row r="65" customFormat="false" ht="15" hidden="false" customHeight="false" outlineLevel="0" collapsed="false">
      <c r="A65" s="0" t="s">
        <v>81</v>
      </c>
      <c r="B65" s="0" t="n">
        <v>0</v>
      </c>
      <c r="F65" s="0" t="n">
        <f aca="false">ROUND(Taulukko2[[#This Row],[Units 1]]/15,0)+1+Taulukko2[[#This Row],[Is Major 1]]+Taulukko2[[#This Row],[Is in Faction 1]]+Taulukko2[[#This Row],[Is Nato 1]]</f>
        <v>1</v>
      </c>
      <c r="G65" s="0" t="n">
        <f aca="false">ROUND(Taulukko2[[#This Row],[No of Gens 1]]/3,0)</f>
        <v>0</v>
      </c>
      <c r="H65" s="0" t="n">
        <v>0</v>
      </c>
      <c r="L65" s="0" t="n">
        <f aca="false">ROUND(Taulukko2[[#This Row],[Units 2]]/15,0)+1+Taulukko2[[#This Row],[Is Major 2]]+Taulukko2[[#This Row],[Is in Faction 2]]+Taulukko2[[#This Row],[Is Nato 2]]</f>
        <v>1</v>
      </c>
      <c r="M65" s="0" t="n">
        <f aca="false">ROUND(Taulukko2[[#This Row],[No of Gens 2]]/3,0)</f>
        <v>0</v>
      </c>
      <c r="N65" s="2" t="n">
        <f aca="false">Taulukko2[[#This Row],[No of Gens 2]]-Taulukko2[[#This Row],[No of Gens 1]]</f>
        <v>0</v>
      </c>
      <c r="O65" s="2" t="n">
        <f aca="false">Taulukko2[[#This Row],[No of FMs 2]]-Taulukko2[[#This Row],[No of FMs 1]]</f>
        <v>0</v>
      </c>
      <c r="P65" s="3" t="s">
        <v>19</v>
      </c>
      <c r="Q65" s="0" t="n">
        <v>1201</v>
      </c>
      <c r="R65" s="0" t="n">
        <v>1220</v>
      </c>
    </row>
    <row r="66" customFormat="false" ht="15" hidden="false" customHeight="false" outlineLevel="0" collapsed="false">
      <c r="A66" s="0" t="s">
        <v>82</v>
      </c>
      <c r="B66" s="0" t="n">
        <v>4</v>
      </c>
      <c r="F66" s="0" t="n">
        <f aca="false">ROUND(Taulukko2[[#This Row],[Units 1]]/15,0)+1+Taulukko2[[#This Row],[Is Major 1]]+Taulukko2[[#This Row],[Is in Faction 1]]+Taulukko2[[#This Row],[Is Nato 1]]</f>
        <v>1</v>
      </c>
      <c r="G66" s="0" t="n">
        <f aca="false">ROUND(Taulukko2[[#This Row],[No of Gens 1]]/3,0)</f>
        <v>0</v>
      </c>
      <c r="H66" s="0" t="n">
        <v>7</v>
      </c>
      <c r="L66" s="0" t="n">
        <f aca="false">ROUND(Taulukko2[[#This Row],[Units 2]]/15,0)+1+Taulukko2[[#This Row],[Is Major 2]]+Taulukko2[[#This Row],[Is in Faction 2]]+Taulukko2[[#This Row],[Is Nato 2]]</f>
        <v>1</v>
      </c>
      <c r="M66" s="0" t="n">
        <f aca="false">ROUND(Taulukko2[[#This Row],[No of Gens 2]]/3,0)</f>
        <v>0</v>
      </c>
      <c r="N66" s="2" t="n">
        <f aca="false">Taulukko2[[#This Row],[No of Gens 2]]-Taulukko2[[#This Row],[No of Gens 1]]</f>
        <v>0</v>
      </c>
      <c r="O66" s="2" t="n">
        <f aca="false">Taulukko2[[#This Row],[No of FMs 2]]-Taulukko2[[#This Row],[No of FMs 1]]</f>
        <v>0</v>
      </c>
      <c r="P66" s="3" t="s">
        <v>19</v>
      </c>
      <c r="Q66" s="0" t="n">
        <v>1221</v>
      </c>
      <c r="R66" s="0" t="n">
        <v>1240</v>
      </c>
    </row>
    <row r="67" customFormat="false" ht="15" hidden="false" customHeight="false" outlineLevel="0" collapsed="false">
      <c r="A67" s="0" t="s">
        <v>83</v>
      </c>
      <c r="B67" s="0" t="n">
        <v>22</v>
      </c>
      <c r="F67" s="0" t="n">
        <f aca="false">ROUND(Taulukko2[[#This Row],[Units 1]]/15,0)+1+Taulukko2[[#This Row],[Is Major 1]]+Taulukko2[[#This Row],[Is in Faction 1]]+Taulukko2[[#This Row],[Is Nato 1]]</f>
        <v>2</v>
      </c>
      <c r="G67" s="0" t="n">
        <f aca="false">ROUND(Taulukko2[[#This Row],[No of Gens 1]]/3,0)</f>
        <v>1</v>
      </c>
      <c r="H67" s="0" t="n">
        <v>18</v>
      </c>
      <c r="L67" s="0" t="n">
        <f aca="false">ROUND(Taulukko2[[#This Row],[Units 2]]/15,0)+1+Taulukko2[[#This Row],[Is Major 2]]+Taulukko2[[#This Row],[Is in Faction 2]]+Taulukko2[[#This Row],[Is Nato 2]]</f>
        <v>2</v>
      </c>
      <c r="M67" s="0" t="n">
        <f aca="false">ROUND(Taulukko2[[#This Row],[No of Gens 2]]/3,0)</f>
        <v>1</v>
      </c>
      <c r="N67" s="2" t="n">
        <f aca="false">Taulukko2[[#This Row],[No of Gens 2]]-Taulukko2[[#This Row],[No of Gens 1]]</f>
        <v>0</v>
      </c>
      <c r="O67" s="2" t="n">
        <f aca="false">Taulukko2[[#This Row],[No of FMs 2]]-Taulukko2[[#This Row],[No of FMs 1]]</f>
        <v>0</v>
      </c>
      <c r="P67" s="3" t="s">
        <v>19</v>
      </c>
      <c r="Q67" s="0" t="n">
        <v>1241</v>
      </c>
      <c r="R67" s="0" t="n">
        <v>1260</v>
      </c>
    </row>
    <row r="68" customFormat="false" ht="15" hidden="false" customHeight="false" outlineLevel="0" collapsed="false">
      <c r="A68" s="0" t="s">
        <v>84</v>
      </c>
      <c r="B68" s="0" t="n">
        <v>0</v>
      </c>
      <c r="F68" s="0" t="n">
        <f aca="false">ROUND(Taulukko2[[#This Row],[Units 1]]/15,0)+1+Taulukko2[[#This Row],[Is Major 1]]+Taulukko2[[#This Row],[Is in Faction 1]]+Taulukko2[[#This Row],[Is Nato 1]]</f>
        <v>1</v>
      </c>
      <c r="G68" s="0" t="n">
        <f aca="false">ROUND(Taulukko2[[#This Row],[No of Gens 1]]/3,0)</f>
        <v>0</v>
      </c>
      <c r="H68" s="0" t="n">
        <v>0</v>
      </c>
      <c r="L68" s="0" t="n">
        <f aca="false">ROUND(Taulukko2[[#This Row],[Units 2]]/15,0)+1+Taulukko2[[#This Row],[Is Major 2]]+Taulukko2[[#This Row],[Is in Faction 2]]+Taulukko2[[#This Row],[Is Nato 2]]</f>
        <v>1</v>
      </c>
      <c r="M68" s="0" t="n">
        <f aca="false">ROUND(Taulukko2[[#This Row],[No of Gens 2]]/3,0)</f>
        <v>0</v>
      </c>
      <c r="N68" s="2" t="n">
        <f aca="false">Taulukko2[[#This Row],[No of Gens 2]]-Taulukko2[[#This Row],[No of Gens 1]]</f>
        <v>0</v>
      </c>
      <c r="O68" s="2" t="n">
        <f aca="false">Taulukko2[[#This Row],[No of FMs 2]]-Taulukko2[[#This Row],[No of FMs 1]]</f>
        <v>0</v>
      </c>
      <c r="P68" s="3" t="s">
        <v>19</v>
      </c>
      <c r="Q68" s="0" t="n">
        <v>1261</v>
      </c>
      <c r="R68" s="0" t="n">
        <v>1280</v>
      </c>
    </row>
    <row r="69" customFormat="false" ht="15" hidden="false" customHeight="false" outlineLevel="0" collapsed="false">
      <c r="A69" s="0" t="s">
        <v>85</v>
      </c>
      <c r="B69" s="0" t="n">
        <v>10</v>
      </c>
      <c r="F69" s="0" t="n">
        <f aca="false">ROUND(Taulukko2[[#This Row],[Units 1]]/15,0)+1+Taulukko2[[#This Row],[Is Major 1]]+Taulukko2[[#This Row],[Is in Faction 1]]+Taulukko2[[#This Row],[Is Nato 1]]</f>
        <v>2</v>
      </c>
      <c r="G69" s="0" t="n">
        <f aca="false">ROUND(Taulukko2[[#This Row],[No of Gens 1]]/3,0)</f>
        <v>1</v>
      </c>
      <c r="H69" s="0" t="n">
        <v>11</v>
      </c>
      <c r="L69" s="0" t="n">
        <f aca="false">ROUND(Taulukko2[[#This Row],[Units 2]]/15,0)+1+Taulukko2[[#This Row],[Is Major 2]]+Taulukko2[[#This Row],[Is in Faction 2]]+Taulukko2[[#This Row],[Is Nato 2]]</f>
        <v>2</v>
      </c>
      <c r="M69" s="0" t="n">
        <f aca="false">ROUND(Taulukko2[[#This Row],[No of Gens 2]]/3,0)</f>
        <v>1</v>
      </c>
      <c r="N69" s="2" t="n">
        <f aca="false">Taulukko2[[#This Row],[No of Gens 2]]-Taulukko2[[#This Row],[No of Gens 1]]</f>
        <v>0</v>
      </c>
      <c r="O69" s="2" t="n">
        <f aca="false">Taulukko2[[#This Row],[No of FMs 2]]-Taulukko2[[#This Row],[No of FMs 1]]</f>
        <v>0</v>
      </c>
      <c r="P69" s="3" t="s">
        <v>19</v>
      </c>
      <c r="Q69" s="0" t="n">
        <v>1281</v>
      </c>
      <c r="R69" s="0" t="n">
        <v>1300</v>
      </c>
    </row>
    <row r="70" customFormat="false" ht="15" hidden="false" customHeight="false" outlineLevel="0" collapsed="false">
      <c r="A70" s="0" t="s">
        <v>86</v>
      </c>
      <c r="B70" s="0" t="n">
        <v>3</v>
      </c>
      <c r="F70" s="0" t="n">
        <f aca="false">ROUND(Taulukko2[[#This Row],[Units 1]]/15,0)+1+Taulukko2[[#This Row],[Is Major 1]]+Taulukko2[[#This Row],[Is in Faction 1]]+Taulukko2[[#This Row],[Is Nato 1]]</f>
        <v>1</v>
      </c>
      <c r="G70" s="0" t="n">
        <f aca="false">ROUND(Taulukko2[[#This Row],[No of Gens 1]]/3,0)</f>
        <v>0</v>
      </c>
      <c r="H70" s="0" t="n">
        <v>2</v>
      </c>
      <c r="L70" s="0" t="n">
        <f aca="false">ROUND(Taulukko2[[#This Row],[Units 2]]/15,0)+1+Taulukko2[[#This Row],[Is Major 2]]+Taulukko2[[#This Row],[Is in Faction 2]]+Taulukko2[[#This Row],[Is Nato 2]]</f>
        <v>1</v>
      </c>
      <c r="M70" s="0" t="n">
        <f aca="false">ROUND(Taulukko2[[#This Row],[No of Gens 2]]/3,0)</f>
        <v>0</v>
      </c>
      <c r="N70" s="2" t="n">
        <f aca="false">Taulukko2[[#This Row],[No of Gens 2]]-Taulukko2[[#This Row],[No of Gens 1]]</f>
        <v>0</v>
      </c>
      <c r="O70" s="2" t="n">
        <f aca="false">Taulukko2[[#This Row],[No of FMs 2]]-Taulukko2[[#This Row],[No of FMs 1]]</f>
        <v>0</v>
      </c>
      <c r="P70" s="3" t="s">
        <v>19</v>
      </c>
      <c r="Q70" s="0" t="n">
        <v>1301</v>
      </c>
      <c r="R70" s="0" t="n">
        <v>1320</v>
      </c>
    </row>
    <row r="71" customFormat="false" ht="15" hidden="false" customHeight="false" outlineLevel="0" collapsed="false">
      <c r="A71" s="0" t="s">
        <v>87</v>
      </c>
      <c r="B71" s="0" t="n">
        <v>33</v>
      </c>
      <c r="F71" s="0" t="n">
        <f aca="false">ROUND(Taulukko2[[#This Row],[Units 1]]/15,0)+1+Taulukko2[[#This Row],[Is Major 1]]+Taulukko2[[#This Row],[Is in Faction 1]]+Taulukko2[[#This Row],[Is Nato 1]]</f>
        <v>3</v>
      </c>
      <c r="G71" s="0" t="n">
        <f aca="false">ROUND(Taulukko2[[#This Row],[No of Gens 1]]/3,0)</f>
        <v>1</v>
      </c>
      <c r="H71" s="0" t="n">
        <v>33</v>
      </c>
      <c r="L71" s="0" t="n">
        <f aca="false">ROUND(Taulukko2[[#This Row],[Units 2]]/15,0)+1+Taulukko2[[#This Row],[Is Major 2]]+Taulukko2[[#This Row],[Is in Faction 2]]+Taulukko2[[#This Row],[Is Nato 2]]</f>
        <v>3</v>
      </c>
      <c r="M71" s="0" t="n">
        <f aca="false">ROUND(Taulukko2[[#This Row],[No of Gens 2]]/3,0)</f>
        <v>1</v>
      </c>
      <c r="N71" s="2" t="n">
        <f aca="false">Taulukko2[[#This Row],[No of Gens 2]]-Taulukko2[[#This Row],[No of Gens 1]]</f>
        <v>0</v>
      </c>
      <c r="O71" s="2" t="n">
        <f aca="false">Taulukko2[[#This Row],[No of FMs 2]]-Taulukko2[[#This Row],[No of FMs 1]]</f>
        <v>0</v>
      </c>
      <c r="P71" s="3" t="s">
        <v>19</v>
      </c>
      <c r="Q71" s="0" t="n">
        <v>1321</v>
      </c>
      <c r="R71" s="0" t="n">
        <v>1340</v>
      </c>
    </row>
    <row r="72" customFormat="false" ht="15" hidden="false" customHeight="false" outlineLevel="0" collapsed="false">
      <c r="A72" s="0" t="s">
        <v>88</v>
      </c>
      <c r="B72" s="0" t="n">
        <v>8</v>
      </c>
      <c r="F72" s="0" t="n">
        <f aca="false">ROUND(Taulukko2[[#This Row],[Units 1]]/15,0)+1+Taulukko2[[#This Row],[Is Major 1]]+Taulukko2[[#This Row],[Is in Faction 1]]+Taulukko2[[#This Row],[Is Nato 1]]</f>
        <v>2</v>
      </c>
      <c r="G72" s="0" t="n">
        <f aca="false">ROUND(Taulukko2[[#This Row],[No of Gens 1]]/3,0)</f>
        <v>1</v>
      </c>
      <c r="H72" s="0" t="n">
        <v>8</v>
      </c>
      <c r="L72" s="0" t="n">
        <f aca="false">ROUND(Taulukko2[[#This Row],[Units 2]]/15,0)+1+Taulukko2[[#This Row],[Is Major 2]]+Taulukko2[[#This Row],[Is in Faction 2]]+Taulukko2[[#This Row],[Is Nato 2]]</f>
        <v>2</v>
      </c>
      <c r="M72" s="0" t="n">
        <f aca="false">ROUND(Taulukko2[[#This Row],[No of Gens 2]]/3,0)</f>
        <v>1</v>
      </c>
      <c r="N72" s="2" t="n">
        <f aca="false">Taulukko2[[#This Row],[No of Gens 2]]-Taulukko2[[#This Row],[No of Gens 1]]</f>
        <v>0</v>
      </c>
      <c r="O72" s="2" t="n">
        <f aca="false">Taulukko2[[#This Row],[No of FMs 2]]-Taulukko2[[#This Row],[No of FMs 1]]</f>
        <v>0</v>
      </c>
      <c r="P72" s="3" t="s">
        <v>19</v>
      </c>
      <c r="Q72" s="0" t="n">
        <v>1341</v>
      </c>
      <c r="R72" s="0" t="n">
        <v>1360</v>
      </c>
    </row>
    <row r="73" customFormat="false" ht="15" hidden="false" customHeight="false" outlineLevel="0" collapsed="false">
      <c r="A73" s="0" t="s">
        <v>89</v>
      </c>
      <c r="B73" s="0" t="n">
        <v>17</v>
      </c>
      <c r="E73" s="0" t="n">
        <v>1</v>
      </c>
      <c r="F73" s="0" t="n">
        <f aca="false">ROUND(Taulukko2[[#This Row],[Units 1]]/15,0)+1+Taulukko2[[#This Row],[Is Major 1]]+Taulukko2[[#This Row],[Is in Faction 1]]+Taulukko2[[#This Row],[Is Nato 1]]</f>
        <v>3</v>
      </c>
      <c r="G73" s="0" t="n">
        <f aca="false">ROUND(Taulukko2[[#This Row],[No of Gens 1]]/3,0)</f>
        <v>1</v>
      </c>
      <c r="H73" s="0" t="n">
        <v>21</v>
      </c>
      <c r="I73" s="0" t="n">
        <v>1</v>
      </c>
      <c r="K73" s="0" t="n">
        <v>1</v>
      </c>
      <c r="L73" s="0" t="n">
        <f aca="false">ROUND(Taulukko2[[#This Row],[Units 2]]/15,0)+1+Taulukko2[[#This Row],[Is Major 2]]+Taulukko2[[#This Row],[Is in Faction 2]]+Taulukko2[[#This Row],[Is Nato 2]]</f>
        <v>4</v>
      </c>
      <c r="M73" s="0" t="n">
        <f aca="false">ROUND(Taulukko2[[#This Row],[No of Gens 2]]/3,0)</f>
        <v>1</v>
      </c>
      <c r="N73" s="2" t="n">
        <f aca="false">Taulukko2[[#This Row],[No of Gens 2]]-Taulukko2[[#This Row],[No of Gens 1]]</f>
        <v>1</v>
      </c>
      <c r="O73" s="2" t="n">
        <f aca="false">Taulukko2[[#This Row],[No of FMs 2]]-Taulukko2[[#This Row],[No of FMs 1]]</f>
        <v>0</v>
      </c>
      <c r="P73" s="3" t="s">
        <v>19</v>
      </c>
      <c r="Q73" s="0" t="n">
        <v>1361</v>
      </c>
      <c r="R73" s="0" t="n">
        <v>1380</v>
      </c>
    </row>
    <row r="74" customFormat="false" ht="15" hidden="false" customHeight="false" outlineLevel="0" collapsed="false">
      <c r="A74" s="0" t="s">
        <v>90</v>
      </c>
      <c r="B74" s="0" t="n">
        <v>9</v>
      </c>
      <c r="F74" s="0" t="n">
        <f aca="false">ROUND(Taulukko2[[#This Row],[Units 1]]/15,0)+1+Taulukko2[[#This Row],[Is Major 1]]+Taulukko2[[#This Row],[Is in Faction 1]]+Taulukko2[[#This Row],[Is Nato 1]]</f>
        <v>2</v>
      </c>
      <c r="G74" s="0" t="n">
        <f aca="false">ROUND(Taulukko2[[#This Row],[No of Gens 1]]/3,0)</f>
        <v>1</v>
      </c>
      <c r="H74" s="0" t="n">
        <v>22</v>
      </c>
      <c r="L74" s="0" t="n">
        <f aca="false">ROUND(Taulukko2[[#This Row],[Units 2]]/15,0)+1+Taulukko2[[#This Row],[Is Major 2]]+Taulukko2[[#This Row],[Is in Faction 2]]+Taulukko2[[#This Row],[Is Nato 2]]</f>
        <v>2</v>
      </c>
      <c r="M74" s="0" t="n">
        <f aca="false">ROUND(Taulukko2[[#This Row],[No of Gens 2]]/3,0)</f>
        <v>1</v>
      </c>
      <c r="N74" s="2" t="n">
        <f aca="false">Taulukko2[[#This Row],[No of Gens 2]]-Taulukko2[[#This Row],[No of Gens 1]]</f>
        <v>0</v>
      </c>
      <c r="O74" s="2" t="n">
        <f aca="false">Taulukko2[[#This Row],[No of FMs 2]]-Taulukko2[[#This Row],[No of FMs 1]]</f>
        <v>0</v>
      </c>
      <c r="P74" s="3" t="s">
        <v>19</v>
      </c>
      <c r="Q74" s="0" t="n">
        <v>1381</v>
      </c>
      <c r="R74" s="0" t="n">
        <v>1400</v>
      </c>
    </row>
    <row r="75" customFormat="false" ht="15" hidden="false" customHeight="false" outlineLevel="0" collapsed="false">
      <c r="A75" s="0" t="s">
        <v>91</v>
      </c>
      <c r="B75" s="0" t="n">
        <v>2</v>
      </c>
      <c r="F75" s="0" t="n">
        <f aca="false">ROUND(Taulukko2[[#This Row],[Units 1]]/15,0)+1+Taulukko2[[#This Row],[Is Major 1]]+Taulukko2[[#This Row],[Is in Faction 1]]+Taulukko2[[#This Row],[Is Nato 1]]</f>
        <v>1</v>
      </c>
      <c r="G75" s="0" t="n">
        <f aca="false">ROUND(Taulukko2[[#This Row],[No of Gens 1]]/3,0)</f>
        <v>0</v>
      </c>
      <c r="H75" s="0" t="n">
        <v>2</v>
      </c>
      <c r="K75" s="0" t="n">
        <v>1</v>
      </c>
      <c r="L75" s="0" t="n">
        <f aca="false">ROUND(Taulukko2[[#This Row],[Units 2]]/15,0)+1+Taulukko2[[#This Row],[Is Major 2]]+Taulukko2[[#This Row],[Is in Faction 2]]+Taulukko2[[#This Row],[Is Nato 2]]</f>
        <v>2</v>
      </c>
      <c r="M75" s="0" t="n">
        <f aca="false">ROUND(Taulukko2[[#This Row],[No of Gens 2]]/3,0)</f>
        <v>1</v>
      </c>
      <c r="N75" s="2" t="n">
        <f aca="false">Taulukko2[[#This Row],[No of Gens 2]]-Taulukko2[[#This Row],[No of Gens 1]]</f>
        <v>1</v>
      </c>
      <c r="O75" s="2" t="n">
        <f aca="false">Taulukko2[[#This Row],[No of FMs 2]]-Taulukko2[[#This Row],[No of FMs 1]]</f>
        <v>1</v>
      </c>
      <c r="P75" s="3" t="s">
        <v>19</v>
      </c>
      <c r="Q75" s="0" t="n">
        <v>1401</v>
      </c>
      <c r="R75" s="0" t="n">
        <v>1420</v>
      </c>
    </row>
    <row r="76" customFormat="false" ht="15" hidden="false" customHeight="false" outlineLevel="0" collapsed="false">
      <c r="A76" s="0" t="s">
        <v>92</v>
      </c>
      <c r="B76" s="0" t="n">
        <v>9</v>
      </c>
      <c r="F76" s="0" t="n">
        <f aca="false">ROUND(Taulukko2[[#This Row],[Units 1]]/15,0)+1+Taulukko2[[#This Row],[Is Major 1]]+Taulukko2[[#This Row],[Is in Faction 1]]+Taulukko2[[#This Row],[Is Nato 1]]</f>
        <v>2</v>
      </c>
      <c r="G76" s="0" t="n">
        <f aca="false">ROUND(Taulukko2[[#This Row],[No of Gens 1]]/3,0)</f>
        <v>1</v>
      </c>
      <c r="H76" s="0" t="n">
        <v>23</v>
      </c>
      <c r="L76" s="0" t="n">
        <f aca="false">ROUND(Taulukko2[[#This Row],[Units 2]]/15,0)+1+Taulukko2[[#This Row],[Is Major 2]]+Taulukko2[[#This Row],[Is in Faction 2]]+Taulukko2[[#This Row],[Is Nato 2]]</f>
        <v>3</v>
      </c>
      <c r="M76" s="0" t="n">
        <f aca="false">ROUND(Taulukko2[[#This Row],[No of Gens 2]]/3,0)</f>
        <v>1</v>
      </c>
      <c r="N76" s="2" t="n">
        <f aca="false">Taulukko2[[#This Row],[No of Gens 2]]-Taulukko2[[#This Row],[No of Gens 1]]</f>
        <v>1</v>
      </c>
      <c r="O76" s="2" t="n">
        <f aca="false">Taulukko2[[#This Row],[No of FMs 2]]-Taulukko2[[#This Row],[No of FMs 1]]</f>
        <v>0</v>
      </c>
      <c r="P76" s="3" t="s">
        <v>19</v>
      </c>
      <c r="Q76" s="0" t="n">
        <v>1421</v>
      </c>
      <c r="R76" s="0" t="n">
        <v>1440</v>
      </c>
    </row>
    <row r="77" customFormat="false" ht="15" hidden="false" customHeight="false" outlineLevel="0" collapsed="false">
      <c r="A77" s="0" t="s">
        <v>93</v>
      </c>
      <c r="F77" s="0" t="n">
        <f aca="false">ROUND(Taulukko2[[#This Row],[Units 1]]/15,0)+1+Taulukko2[[#This Row],[Is Major 1]]+Taulukko2[[#This Row],[Is in Faction 1]]+Taulukko2[[#This Row],[Is Nato 1]]</f>
        <v>1</v>
      </c>
      <c r="G77" s="0" t="n">
        <f aca="false">ROUND(Taulukko2[[#This Row],[No of Gens 1]]/3,0)</f>
        <v>0</v>
      </c>
      <c r="L77" s="0" t="n">
        <f aca="false">ROUND(Taulukko2[[#This Row],[Units 2]]/15,0)+1+Taulukko2[[#This Row],[Is Major 2]]+Taulukko2[[#This Row],[Is in Faction 2]]+Taulukko2[[#This Row],[Is Nato 2]]</f>
        <v>1</v>
      </c>
      <c r="M77" s="0" t="n">
        <f aca="false">ROUND(Taulukko2[[#This Row],[No of Gens 2]]/3,0)</f>
        <v>0</v>
      </c>
      <c r="N77" s="2" t="n">
        <f aca="false">Taulukko2[[#This Row],[No of Gens 2]]-Taulukko2[[#This Row],[No of Gens 1]]</f>
        <v>0</v>
      </c>
      <c r="O77" s="2" t="n">
        <f aca="false">Taulukko2[[#This Row],[No of FMs 2]]-Taulukko2[[#This Row],[No of FMs 1]]</f>
        <v>0</v>
      </c>
      <c r="P77" s="3" t="s">
        <v>19</v>
      </c>
    </row>
    <row r="78" customFormat="false" ht="15" hidden="false" customHeight="false" outlineLevel="0" collapsed="false">
      <c r="A78" s="0" t="s">
        <v>94</v>
      </c>
      <c r="B78" s="0" t="n">
        <v>4</v>
      </c>
      <c r="F78" s="0" t="n">
        <f aca="false">ROUND(Taulukko2[[#This Row],[Units 1]]/15,0)+1+Taulukko2[[#This Row],[Is Major 1]]+Taulukko2[[#This Row],[Is in Faction 1]]+Taulukko2[[#This Row],[Is Nato 1]]</f>
        <v>1</v>
      </c>
      <c r="G78" s="0" t="n">
        <f aca="false">ROUND(Taulukko2[[#This Row],[No of Gens 1]]/3,0)</f>
        <v>0</v>
      </c>
      <c r="H78" s="0" t="n">
        <v>2</v>
      </c>
      <c r="L78" s="0" t="n">
        <f aca="false">ROUND(Taulukko2[[#This Row],[Units 2]]/15,0)+1+Taulukko2[[#This Row],[Is Major 2]]+Taulukko2[[#This Row],[Is in Faction 2]]+Taulukko2[[#This Row],[Is Nato 2]]</f>
        <v>1</v>
      </c>
      <c r="M78" s="0" t="n">
        <f aca="false">ROUND(Taulukko2[[#This Row],[No of Gens 2]]/3,0)</f>
        <v>0</v>
      </c>
      <c r="N78" s="2" t="n">
        <f aca="false">Taulukko2[[#This Row],[No of Gens 2]]-Taulukko2[[#This Row],[No of Gens 1]]</f>
        <v>0</v>
      </c>
      <c r="O78" s="2" t="n">
        <f aca="false">Taulukko2[[#This Row],[No of FMs 2]]-Taulukko2[[#This Row],[No of FMs 1]]</f>
        <v>0</v>
      </c>
      <c r="P78" s="3" t="s">
        <v>19</v>
      </c>
      <c r="Q78" s="0" t="n">
        <v>1441</v>
      </c>
      <c r="R78" s="0" t="n">
        <v>1460</v>
      </c>
    </row>
    <row r="79" customFormat="false" ht="15" hidden="false" customHeight="false" outlineLevel="0" collapsed="false">
      <c r="A79" s="0" t="s">
        <v>95</v>
      </c>
      <c r="B79" s="0" t="n">
        <v>9</v>
      </c>
      <c r="F79" s="0" t="n">
        <f aca="false">ROUND(Taulukko2[[#This Row],[Units 1]]/15,0)+1+Taulukko2[[#This Row],[Is Major 1]]+Taulukko2[[#This Row],[Is in Faction 1]]+Taulukko2[[#This Row],[Is Nato 1]]</f>
        <v>2</v>
      </c>
      <c r="G79" s="0" t="n">
        <f aca="false">ROUND(Taulukko2[[#This Row],[No of Gens 1]]/3,0)</f>
        <v>1</v>
      </c>
      <c r="H79" s="0" t="n">
        <v>8</v>
      </c>
      <c r="L79" s="0" t="n">
        <f aca="false">ROUND(Taulukko2[[#This Row],[Units 2]]/15,0)+1+Taulukko2[[#This Row],[Is Major 2]]+Taulukko2[[#This Row],[Is in Faction 2]]+Taulukko2[[#This Row],[Is Nato 2]]</f>
        <v>2</v>
      </c>
      <c r="M79" s="0" t="n">
        <f aca="false">ROUND(Taulukko2[[#This Row],[No of Gens 2]]/3,0)</f>
        <v>1</v>
      </c>
      <c r="N79" s="2" t="n">
        <f aca="false">Taulukko2[[#This Row],[No of Gens 2]]-Taulukko2[[#This Row],[No of Gens 1]]</f>
        <v>0</v>
      </c>
      <c r="O79" s="2" t="n">
        <f aca="false">Taulukko2[[#This Row],[No of FMs 2]]-Taulukko2[[#This Row],[No of FMs 1]]</f>
        <v>0</v>
      </c>
      <c r="P79" s="3" t="s">
        <v>19</v>
      </c>
      <c r="Q79" s="0" t="n">
        <v>1461</v>
      </c>
      <c r="R79" s="0" t="n">
        <v>1480</v>
      </c>
    </row>
    <row r="80" customFormat="false" ht="15" hidden="false" customHeight="false" outlineLevel="0" collapsed="false">
      <c r="A80" s="0" t="s">
        <v>96</v>
      </c>
      <c r="B80" s="0" t="n">
        <v>12</v>
      </c>
      <c r="E80" s="0" t="n">
        <v>1</v>
      </c>
      <c r="F80" s="0" t="n">
        <f aca="false">ROUND(Taulukko2[[#This Row],[Units 1]]/15,0)+1+Taulukko2[[#This Row],[Is Major 1]]+Taulukko2[[#This Row],[Is in Faction 1]]+Taulukko2[[#This Row],[Is Nato 1]]</f>
        <v>3</v>
      </c>
      <c r="G80" s="0" t="n">
        <f aca="false">ROUND(Taulukko2[[#This Row],[No of Gens 1]]/3,0)</f>
        <v>1</v>
      </c>
      <c r="H80" s="0" t="n">
        <v>11</v>
      </c>
      <c r="K80" s="0" t="n">
        <v>1</v>
      </c>
      <c r="L80" s="0" t="n">
        <f aca="false">ROUND(Taulukko2[[#This Row],[Units 2]]/15,0)+1+Taulukko2[[#This Row],[Is Major 2]]+Taulukko2[[#This Row],[Is in Faction 2]]+Taulukko2[[#This Row],[Is Nato 2]]</f>
        <v>3</v>
      </c>
      <c r="M80" s="0" t="n">
        <f aca="false">ROUND(Taulukko2[[#This Row],[No of Gens 2]]/3,0)</f>
        <v>1</v>
      </c>
      <c r="N80" s="2" t="n">
        <f aca="false">Taulukko2[[#This Row],[No of Gens 2]]-Taulukko2[[#This Row],[No of Gens 1]]</f>
        <v>0</v>
      </c>
      <c r="O80" s="2" t="n">
        <f aca="false">Taulukko2[[#This Row],[No of FMs 2]]-Taulukko2[[#This Row],[No of FMs 1]]</f>
        <v>0</v>
      </c>
      <c r="P80" s="3"/>
      <c r="Q80" s="0" t="n">
        <v>1481</v>
      </c>
      <c r="R80" s="0" t="n">
        <v>1500</v>
      </c>
    </row>
    <row r="81" customFormat="false" ht="15" hidden="false" customHeight="false" outlineLevel="0" collapsed="false">
      <c r="A81" s="0" t="s">
        <v>97</v>
      </c>
      <c r="B81" s="0" t="n">
        <v>0</v>
      </c>
      <c r="F81" s="0" t="n">
        <f aca="false">ROUND(Taulukko2[[#This Row],[Units 1]]/15,0)+1+Taulukko2[[#This Row],[Is Major 1]]+Taulukko2[[#This Row],[Is in Faction 1]]+Taulukko2[[#This Row],[Is Nato 1]]</f>
        <v>1</v>
      </c>
      <c r="G81" s="0" t="n">
        <f aca="false">ROUND(Taulukko2[[#This Row],[No of Gens 1]]/3,0)</f>
        <v>0</v>
      </c>
      <c r="H81" s="0" t="n">
        <v>28</v>
      </c>
      <c r="L81" s="0" t="n">
        <f aca="false">ROUND(Taulukko2[[#This Row],[Units 2]]/15,0)+1+Taulukko2[[#This Row],[Is Major 2]]+Taulukko2[[#This Row],[Is in Faction 2]]+Taulukko2[[#This Row],[Is Nato 2]]</f>
        <v>3</v>
      </c>
      <c r="M81" s="0" t="n">
        <f aca="false">ROUND(Taulukko2[[#This Row],[No of Gens 2]]/3,0)</f>
        <v>1</v>
      </c>
      <c r="N81" s="2" t="n">
        <f aca="false">Taulukko2[[#This Row],[No of Gens 2]]-Taulukko2[[#This Row],[No of Gens 1]]</f>
        <v>2</v>
      </c>
      <c r="O81" s="2" t="n">
        <f aca="false">Taulukko2[[#This Row],[No of FMs 2]]-Taulukko2[[#This Row],[No of FMs 1]]</f>
        <v>1</v>
      </c>
      <c r="P81" s="3" t="s">
        <v>19</v>
      </c>
      <c r="Q81" s="0" t="n">
        <v>1501</v>
      </c>
      <c r="R81" s="0" t="n">
        <v>1520</v>
      </c>
    </row>
    <row r="82" customFormat="false" ht="15" hidden="false" customHeight="false" outlineLevel="0" collapsed="false">
      <c r="A82" s="0" t="s">
        <v>98</v>
      </c>
      <c r="B82" s="0" t="n">
        <v>3</v>
      </c>
      <c r="F82" s="0" t="n">
        <f aca="false">ROUND(Taulukko2[[#This Row],[Units 1]]/15,0)+1+Taulukko2[[#This Row],[Is Major 1]]+Taulukko2[[#This Row],[Is in Faction 1]]+Taulukko2[[#This Row],[Is Nato 1]]</f>
        <v>1</v>
      </c>
      <c r="G82" s="0" t="n">
        <f aca="false">ROUND(Taulukko2[[#This Row],[No of Gens 1]]/3,0)</f>
        <v>0</v>
      </c>
      <c r="H82" s="0" t="n">
        <v>2</v>
      </c>
      <c r="L82" s="0" t="n">
        <f aca="false">ROUND(Taulukko2[[#This Row],[Units 2]]/15,0)+1+Taulukko2[[#This Row],[Is Major 2]]+Taulukko2[[#This Row],[Is in Faction 2]]+Taulukko2[[#This Row],[Is Nato 2]]</f>
        <v>1</v>
      </c>
      <c r="M82" s="0" t="n">
        <f aca="false">ROUND(Taulukko2[[#This Row],[No of Gens 2]]/3,0)</f>
        <v>0</v>
      </c>
      <c r="N82" s="2" t="n">
        <f aca="false">Taulukko2[[#This Row],[No of Gens 2]]-Taulukko2[[#This Row],[No of Gens 1]]</f>
        <v>0</v>
      </c>
      <c r="O82" s="2" t="n">
        <f aca="false">Taulukko2[[#This Row],[No of FMs 2]]-Taulukko2[[#This Row],[No of FMs 1]]</f>
        <v>0</v>
      </c>
      <c r="P82" s="3" t="s">
        <v>19</v>
      </c>
      <c r="Q82" s="0" t="n">
        <v>1521</v>
      </c>
      <c r="R82" s="0" t="n">
        <v>1540</v>
      </c>
    </row>
    <row r="83" customFormat="false" ht="15" hidden="false" customHeight="false" outlineLevel="0" collapsed="false">
      <c r="A83" s="0" t="s">
        <v>99</v>
      </c>
      <c r="B83" s="0" t="n">
        <v>5</v>
      </c>
      <c r="F83" s="0" t="n">
        <f aca="false">ROUND(Taulukko2[[#This Row],[Units 1]]/15,0)+1+Taulukko2[[#This Row],[Is Major 1]]+Taulukko2[[#This Row],[Is in Faction 1]]+Taulukko2[[#This Row],[Is Nato 1]]</f>
        <v>1</v>
      </c>
      <c r="G83" s="0" t="n">
        <f aca="false">ROUND(Taulukko2[[#This Row],[No of Gens 1]]/3,0)</f>
        <v>0</v>
      </c>
      <c r="H83" s="0" t="n">
        <v>5</v>
      </c>
      <c r="L83" s="0" t="n">
        <f aca="false">ROUND(Taulukko2[[#This Row],[Units 2]]/15,0)+1+Taulukko2[[#This Row],[Is Major 2]]+Taulukko2[[#This Row],[Is in Faction 2]]+Taulukko2[[#This Row],[Is Nato 2]]</f>
        <v>1</v>
      </c>
      <c r="M83" s="0" t="n">
        <f aca="false">ROUND(Taulukko2[[#This Row],[No of Gens 2]]/3,0)</f>
        <v>0</v>
      </c>
      <c r="N83" s="2" t="n">
        <f aca="false">Taulukko2[[#This Row],[No of Gens 2]]-Taulukko2[[#This Row],[No of Gens 1]]</f>
        <v>0</v>
      </c>
      <c r="O83" s="2" t="n">
        <f aca="false">Taulukko2[[#This Row],[No of FMs 2]]-Taulukko2[[#This Row],[No of FMs 1]]</f>
        <v>0</v>
      </c>
      <c r="P83" s="3" t="s">
        <v>19</v>
      </c>
      <c r="Q83" s="0" t="n">
        <v>1541</v>
      </c>
      <c r="R83" s="0" t="n">
        <v>1560</v>
      </c>
    </row>
    <row r="84" customFormat="false" ht="15" hidden="false" customHeight="false" outlineLevel="0" collapsed="false">
      <c r="A84" s="0" t="s">
        <v>100</v>
      </c>
      <c r="B84" s="0" t="n">
        <v>4</v>
      </c>
      <c r="F84" s="0" t="n">
        <f aca="false">ROUND(Taulukko2[[#This Row],[Units 1]]/15,0)+1+Taulukko2[[#This Row],[Is Major 1]]+Taulukko2[[#This Row],[Is in Faction 1]]+Taulukko2[[#This Row],[Is Nato 1]]</f>
        <v>1</v>
      </c>
      <c r="G84" s="0" t="n">
        <f aca="false">ROUND(Taulukko2[[#This Row],[No of Gens 1]]/3,0)</f>
        <v>0</v>
      </c>
      <c r="H84" s="0" t="n">
        <v>8</v>
      </c>
      <c r="L84" s="0" t="n">
        <f aca="false">ROUND(Taulukko2[[#This Row],[Units 2]]/15,0)+1+Taulukko2[[#This Row],[Is Major 2]]+Taulukko2[[#This Row],[Is in Faction 2]]+Taulukko2[[#This Row],[Is Nato 2]]</f>
        <v>2</v>
      </c>
      <c r="M84" s="0" t="n">
        <f aca="false">ROUND(Taulukko2[[#This Row],[No of Gens 2]]/3,0)</f>
        <v>1</v>
      </c>
      <c r="N84" s="2" t="n">
        <f aca="false">Taulukko2[[#This Row],[No of Gens 2]]-Taulukko2[[#This Row],[No of Gens 1]]</f>
        <v>1</v>
      </c>
      <c r="O84" s="2" t="n">
        <f aca="false">Taulukko2[[#This Row],[No of FMs 2]]-Taulukko2[[#This Row],[No of FMs 1]]</f>
        <v>1</v>
      </c>
      <c r="P84" s="3" t="s">
        <v>19</v>
      </c>
      <c r="Q84" s="0" t="n">
        <v>1561</v>
      </c>
      <c r="R84" s="0" t="n">
        <v>1580</v>
      </c>
    </row>
    <row r="85" customFormat="false" ht="15" hidden="false" customHeight="false" outlineLevel="0" collapsed="false">
      <c r="A85" s="0" t="s">
        <v>101</v>
      </c>
      <c r="B85" s="0" t="n">
        <v>1</v>
      </c>
      <c r="F85" s="0" t="n">
        <f aca="false">ROUND(Taulukko2[[#This Row],[Units 1]]/15,0)+1+Taulukko2[[#This Row],[Is Major 1]]+Taulukko2[[#This Row],[Is in Faction 1]]+Taulukko2[[#This Row],[Is Nato 1]]</f>
        <v>1</v>
      </c>
      <c r="G85" s="0" t="n">
        <f aca="false">ROUND(Taulukko2[[#This Row],[No of Gens 1]]/3,0)</f>
        <v>0</v>
      </c>
      <c r="H85" s="0" t="n">
        <v>1</v>
      </c>
      <c r="L85" s="0" t="n">
        <f aca="false">ROUND(Taulukko2[[#This Row],[Units 2]]/15,0)+1+Taulukko2[[#This Row],[Is Major 2]]+Taulukko2[[#This Row],[Is in Faction 2]]+Taulukko2[[#This Row],[Is Nato 2]]</f>
        <v>1</v>
      </c>
      <c r="M85" s="0" t="n">
        <f aca="false">ROUND(Taulukko2[[#This Row],[No of Gens 2]]/3,0)</f>
        <v>0</v>
      </c>
      <c r="N85" s="2" t="n">
        <f aca="false">Taulukko2[[#This Row],[No of Gens 2]]-Taulukko2[[#This Row],[No of Gens 1]]</f>
        <v>0</v>
      </c>
      <c r="O85" s="2" t="n">
        <f aca="false">Taulukko2[[#This Row],[No of FMs 2]]-Taulukko2[[#This Row],[No of FMs 1]]</f>
        <v>0</v>
      </c>
      <c r="P85" s="3" t="s">
        <v>19</v>
      </c>
      <c r="Q85" s="0" t="n">
        <v>1581</v>
      </c>
      <c r="R85" s="0" t="n">
        <v>1600</v>
      </c>
    </row>
    <row r="86" customFormat="false" ht="15" hidden="false" customHeight="false" outlineLevel="0" collapsed="false">
      <c r="A86" s="0" t="s">
        <v>102</v>
      </c>
      <c r="B86" s="0" t="n">
        <v>7</v>
      </c>
      <c r="F86" s="0" t="n">
        <f aca="false">ROUND(Taulukko2[[#This Row],[Units 1]]/15,0)+1+Taulukko2[[#This Row],[Is Major 1]]+Taulukko2[[#This Row],[Is in Faction 1]]+Taulukko2[[#This Row],[Is Nato 1]]</f>
        <v>1</v>
      </c>
      <c r="G86" s="0" t="n">
        <f aca="false">ROUND(Taulukko2[[#This Row],[No of Gens 1]]/3,0)</f>
        <v>0</v>
      </c>
      <c r="H86" s="0" t="n">
        <v>7</v>
      </c>
      <c r="L86" s="0" t="n">
        <f aca="false">ROUND(Taulukko2[[#This Row],[Units 2]]/15,0)+1+Taulukko2[[#This Row],[Is Major 2]]+Taulukko2[[#This Row],[Is in Faction 2]]+Taulukko2[[#This Row],[Is Nato 2]]</f>
        <v>1</v>
      </c>
      <c r="M86" s="0" t="n">
        <f aca="false">ROUND(Taulukko2[[#This Row],[No of Gens 2]]/3,0)</f>
        <v>0</v>
      </c>
      <c r="N86" s="2" t="n">
        <f aca="false">Taulukko2[[#This Row],[No of Gens 2]]-Taulukko2[[#This Row],[No of Gens 1]]</f>
        <v>0</v>
      </c>
      <c r="O86" s="2" t="n">
        <f aca="false">Taulukko2[[#This Row],[No of FMs 2]]-Taulukko2[[#This Row],[No of FMs 1]]</f>
        <v>0</v>
      </c>
      <c r="P86" s="3" t="s">
        <v>19</v>
      </c>
      <c r="Q86" s="0" t="n">
        <v>1601</v>
      </c>
      <c r="R86" s="0" t="n">
        <v>1620</v>
      </c>
    </row>
    <row r="87" customFormat="false" ht="15" hidden="false" customHeight="false" outlineLevel="0" collapsed="false">
      <c r="A87" s="0" t="s">
        <v>103</v>
      </c>
      <c r="B87" s="0" t="n">
        <v>13</v>
      </c>
      <c r="C87" s="0" t="n">
        <v>1</v>
      </c>
      <c r="E87" s="0" t="n">
        <v>1</v>
      </c>
      <c r="F87" s="0" t="n">
        <f aca="false">ROUND(Taulukko2[[#This Row],[Units 1]]/15,0)+1+Taulukko2[[#This Row],[Is Major 1]]+Taulukko2[[#This Row],[Is in Faction 1]]+Taulukko2[[#This Row],[Is Nato 1]]</f>
        <v>4</v>
      </c>
      <c r="G87" s="0" t="n">
        <f aca="false">ROUND(Taulukko2[[#This Row],[No of Gens 1]]/3,0)</f>
        <v>1</v>
      </c>
      <c r="H87" s="0" t="n">
        <v>9</v>
      </c>
      <c r="I87" s="0" t="n">
        <v>1</v>
      </c>
      <c r="K87" s="0" t="n">
        <v>1</v>
      </c>
      <c r="L87" s="0" t="n">
        <f aca="false">ROUND(Taulukko2[[#This Row],[Units 2]]/15,0)+1+Taulukko2[[#This Row],[Is Major 2]]+Taulukko2[[#This Row],[Is in Faction 2]]+Taulukko2[[#This Row],[Is Nato 2]]</f>
        <v>4</v>
      </c>
      <c r="M87" s="0" t="n">
        <f aca="false">ROUND(Taulukko2[[#This Row],[No of Gens 2]]/3,0)</f>
        <v>1</v>
      </c>
      <c r="N87" s="2" t="n">
        <f aca="false">Taulukko2[[#This Row],[No of Gens 2]]-Taulukko2[[#This Row],[No of Gens 1]]</f>
        <v>0</v>
      </c>
      <c r="O87" s="2" t="n">
        <f aca="false">Taulukko2[[#This Row],[No of FMs 2]]-Taulukko2[[#This Row],[No of FMs 1]]</f>
        <v>0</v>
      </c>
      <c r="P87" s="3" t="s">
        <v>19</v>
      </c>
      <c r="Q87" s="0" t="n">
        <v>1621</v>
      </c>
      <c r="R87" s="0" t="n">
        <v>1640</v>
      </c>
    </row>
    <row r="88" customFormat="false" ht="15" hidden="false" customHeight="false" outlineLevel="0" collapsed="false">
      <c r="A88" s="0" t="s">
        <v>104</v>
      </c>
      <c r="F88" s="0" t="n">
        <f aca="false">ROUND(Taulukko2[[#This Row],[Units 1]]/15,0)+1+Taulukko2[[#This Row],[Is Major 1]]+Taulukko2[[#This Row],[Is in Faction 1]]+Taulukko2[[#This Row],[Is Nato 1]]</f>
        <v>1</v>
      </c>
      <c r="G88" s="0" t="n">
        <f aca="false">ROUND(Taulukko2[[#This Row],[No of Gens 1]]/3,0)</f>
        <v>0</v>
      </c>
      <c r="L88" s="0" t="n">
        <f aca="false">ROUND(Taulukko2[[#This Row],[Units 2]]/15,0)+1+Taulukko2[[#This Row],[Is Major 2]]+Taulukko2[[#This Row],[Is in Faction 2]]+Taulukko2[[#This Row],[Is Nato 2]]</f>
        <v>1</v>
      </c>
      <c r="M88" s="0" t="n">
        <f aca="false">ROUND(Taulukko2[[#This Row],[No of Gens 2]]/3,0)</f>
        <v>0</v>
      </c>
      <c r="N88" s="2" t="n">
        <f aca="false">Taulukko2[[#This Row],[No of Gens 2]]-Taulukko2[[#This Row],[No of Gens 1]]</f>
        <v>0</v>
      </c>
      <c r="O88" s="2" t="n">
        <f aca="false">Taulukko2[[#This Row],[No of FMs 2]]-Taulukko2[[#This Row],[No of FMs 1]]</f>
        <v>0</v>
      </c>
      <c r="P88" s="3" t="s">
        <v>19</v>
      </c>
    </row>
    <row r="89" customFormat="false" ht="15" hidden="false" customHeight="false" outlineLevel="0" collapsed="false">
      <c r="A89" s="0" t="s">
        <v>105</v>
      </c>
      <c r="B89" s="0" t="n">
        <v>0</v>
      </c>
      <c r="F89" s="0" t="n">
        <f aca="false">ROUND(Taulukko2[[#This Row],[Units 1]]/15,0)+1+Taulukko2[[#This Row],[Is Major 1]]+Taulukko2[[#This Row],[Is in Faction 1]]+Taulukko2[[#This Row],[Is Nato 1]]</f>
        <v>1</v>
      </c>
      <c r="G89" s="0" t="n">
        <f aca="false">ROUND(Taulukko2[[#This Row],[No of Gens 1]]/3,0)</f>
        <v>0</v>
      </c>
      <c r="H89" s="0" t="n">
        <v>18</v>
      </c>
      <c r="L89" s="0" t="n">
        <f aca="false">ROUND(Taulukko2[[#This Row],[Units 2]]/15,0)+1+Taulukko2[[#This Row],[Is Major 2]]+Taulukko2[[#This Row],[Is in Faction 2]]+Taulukko2[[#This Row],[Is Nato 2]]</f>
        <v>2</v>
      </c>
      <c r="M89" s="0" t="n">
        <f aca="false">ROUND(Taulukko2[[#This Row],[No of Gens 2]]/3,0)</f>
        <v>1</v>
      </c>
      <c r="N89" s="2" t="n">
        <f aca="false">Taulukko2[[#This Row],[No of Gens 2]]-Taulukko2[[#This Row],[No of Gens 1]]</f>
        <v>1</v>
      </c>
      <c r="O89" s="2" t="n">
        <f aca="false">Taulukko2[[#This Row],[No of FMs 2]]-Taulukko2[[#This Row],[No of FMs 1]]</f>
        <v>1</v>
      </c>
      <c r="P89" s="3" t="s">
        <v>19</v>
      </c>
      <c r="Q89" s="0" t="n">
        <v>1641</v>
      </c>
      <c r="R89" s="0" t="n">
        <v>1660</v>
      </c>
    </row>
    <row r="90" customFormat="false" ht="15" hidden="false" customHeight="false" outlineLevel="0" collapsed="false">
      <c r="A90" s="0" t="s">
        <v>106</v>
      </c>
      <c r="B90" s="0" t="n">
        <v>0</v>
      </c>
      <c r="F90" s="0" t="n">
        <f aca="false">ROUND(Taulukko2[[#This Row],[Units 1]]/15,0)+1+Taulukko2[[#This Row],[Is Major 1]]+Taulukko2[[#This Row],[Is in Faction 1]]+Taulukko2[[#This Row],[Is Nato 1]]</f>
        <v>1</v>
      </c>
      <c r="G90" s="0" t="n">
        <f aca="false">ROUND(Taulukko2[[#This Row],[No of Gens 1]]/3,0)</f>
        <v>0</v>
      </c>
      <c r="H90" s="0" t="n">
        <v>6</v>
      </c>
      <c r="L90" s="0" t="n">
        <f aca="false">ROUND(Taulukko2[[#This Row],[Units 2]]/15,0)+1+Taulukko2[[#This Row],[Is Major 2]]+Taulukko2[[#This Row],[Is in Faction 2]]+Taulukko2[[#This Row],[Is Nato 2]]</f>
        <v>1</v>
      </c>
      <c r="M90" s="0" t="n">
        <f aca="false">ROUND(Taulukko2[[#This Row],[No of Gens 2]]/3,0)</f>
        <v>0</v>
      </c>
      <c r="N90" s="2" t="n">
        <f aca="false">Taulukko2[[#This Row],[No of Gens 2]]-Taulukko2[[#This Row],[No of Gens 1]]</f>
        <v>0</v>
      </c>
      <c r="O90" s="2" t="n">
        <f aca="false">Taulukko2[[#This Row],[No of FMs 2]]-Taulukko2[[#This Row],[No of FMs 1]]</f>
        <v>0</v>
      </c>
      <c r="P90" s="3" t="s">
        <v>19</v>
      </c>
      <c r="Q90" s="0" t="n">
        <v>1661</v>
      </c>
      <c r="R90" s="0" t="n">
        <v>1680</v>
      </c>
    </row>
    <row r="91" customFormat="false" ht="15" hidden="false" customHeight="false" outlineLevel="0" collapsed="false">
      <c r="A91" s="0" t="s">
        <v>107</v>
      </c>
      <c r="B91" s="0" t="n">
        <v>0</v>
      </c>
      <c r="F91" s="0" t="n">
        <f aca="false">ROUND(Taulukko2[[#This Row],[Units 1]]/15,0)+1+Taulukko2[[#This Row],[Is Major 1]]+Taulukko2[[#This Row],[Is in Faction 1]]+Taulukko2[[#This Row],[Is Nato 1]]</f>
        <v>1</v>
      </c>
      <c r="G91" s="0" t="n">
        <f aca="false">ROUND(Taulukko2[[#This Row],[No of Gens 1]]/3,0)</f>
        <v>0</v>
      </c>
      <c r="H91" s="0" t="n">
        <v>0</v>
      </c>
      <c r="L91" s="0" t="n">
        <f aca="false">ROUND(Taulukko2[[#This Row],[Units 2]]/15,0)+1+Taulukko2[[#This Row],[Is Major 2]]+Taulukko2[[#This Row],[Is in Faction 2]]+Taulukko2[[#This Row],[Is Nato 2]]</f>
        <v>1</v>
      </c>
      <c r="M91" s="0" t="n">
        <f aca="false">ROUND(Taulukko2[[#This Row],[No of Gens 2]]/3,0)</f>
        <v>0</v>
      </c>
      <c r="N91" s="2" t="n">
        <f aca="false">Taulukko2[[#This Row],[No of Gens 2]]-Taulukko2[[#This Row],[No of Gens 1]]</f>
        <v>0</v>
      </c>
      <c r="O91" s="2" t="n">
        <f aca="false">Taulukko2[[#This Row],[No of FMs 2]]-Taulukko2[[#This Row],[No of FMs 1]]</f>
        <v>0</v>
      </c>
      <c r="P91" s="3" t="s">
        <v>19</v>
      </c>
      <c r="Q91" s="0" t="n">
        <v>1681</v>
      </c>
      <c r="R91" s="0" t="n">
        <v>1700</v>
      </c>
    </row>
    <row r="92" customFormat="false" ht="15" hidden="false" customHeight="false" outlineLevel="0" collapsed="false">
      <c r="A92" s="0" t="s">
        <v>108</v>
      </c>
      <c r="B92" s="0" t="n">
        <v>28</v>
      </c>
      <c r="E92" s="0" t="n">
        <v>1</v>
      </c>
      <c r="F92" s="0" t="n">
        <f aca="false">ROUND(Taulukko2[[#This Row],[Units 1]]/15,0)+1+Taulukko2[[#This Row],[Is Major 1]]+Taulukko2[[#This Row],[Is in Faction 1]]+Taulukko2[[#This Row],[Is Nato 1]]</f>
        <v>4</v>
      </c>
      <c r="G92" s="0" t="n">
        <f aca="false">ROUND(Taulukko2[[#This Row],[No of Gens 1]]/3,0)</f>
        <v>1</v>
      </c>
      <c r="H92" s="0" t="n">
        <v>27</v>
      </c>
      <c r="K92" s="0" t="n">
        <v>1</v>
      </c>
      <c r="L92" s="0" t="n">
        <f aca="false">ROUND(Taulukko2[[#This Row],[Units 2]]/15,0)+1+Taulukko2[[#This Row],[Is Major 2]]+Taulukko2[[#This Row],[Is in Faction 2]]+Taulukko2[[#This Row],[Is Nato 2]]</f>
        <v>4</v>
      </c>
      <c r="M92" s="0" t="n">
        <f aca="false">ROUND(Taulukko2[[#This Row],[No of Gens 2]]/3,0)</f>
        <v>1</v>
      </c>
      <c r="N92" s="2" t="n">
        <f aca="false">Taulukko2[[#This Row],[No of Gens 2]]-Taulukko2[[#This Row],[No of Gens 1]]</f>
        <v>0</v>
      </c>
      <c r="O92" s="2" t="n">
        <f aca="false">Taulukko2[[#This Row],[No of FMs 2]]-Taulukko2[[#This Row],[No of FMs 1]]</f>
        <v>0</v>
      </c>
      <c r="P92" s="3" t="s">
        <v>19</v>
      </c>
      <c r="Q92" s="0" t="n">
        <v>1701</v>
      </c>
      <c r="R92" s="0" t="n">
        <v>1720</v>
      </c>
    </row>
    <row r="93" customFormat="false" ht="15" hidden="false" customHeight="false" outlineLevel="0" collapsed="false">
      <c r="A93" s="0" t="s">
        <v>109</v>
      </c>
      <c r="B93" s="0" t="n">
        <v>6</v>
      </c>
      <c r="F93" s="0" t="n">
        <f aca="false">ROUND(Taulukko2[[#This Row],[Units 1]]/15,0)+1+Taulukko2[[#This Row],[Is Major 1]]+Taulukko2[[#This Row],[Is in Faction 1]]+Taulukko2[[#This Row],[Is Nato 1]]</f>
        <v>1</v>
      </c>
      <c r="G93" s="0" t="n">
        <f aca="false">ROUND(Taulukko2[[#This Row],[No of Gens 1]]/3,0)</f>
        <v>0</v>
      </c>
      <c r="H93" s="0" t="n">
        <v>3</v>
      </c>
      <c r="L93" s="0" t="n">
        <f aca="false">ROUND(Taulukko2[[#This Row],[Units 2]]/15,0)+1+Taulukko2[[#This Row],[Is Major 2]]+Taulukko2[[#This Row],[Is in Faction 2]]+Taulukko2[[#This Row],[Is Nato 2]]</f>
        <v>1</v>
      </c>
      <c r="M93" s="0" t="n">
        <f aca="false">ROUND(Taulukko2[[#This Row],[No of Gens 2]]/3,0)</f>
        <v>0</v>
      </c>
      <c r="N93" s="2" t="n">
        <f aca="false">Taulukko2[[#This Row],[No of Gens 2]]-Taulukko2[[#This Row],[No of Gens 1]]</f>
        <v>0</v>
      </c>
      <c r="O93" s="2" t="n">
        <f aca="false">Taulukko2[[#This Row],[No of FMs 2]]-Taulukko2[[#This Row],[No of FMs 1]]</f>
        <v>0</v>
      </c>
      <c r="P93" s="3" t="s">
        <v>19</v>
      </c>
      <c r="Q93" s="0" t="n">
        <v>1721</v>
      </c>
      <c r="R93" s="0" t="n">
        <v>1740</v>
      </c>
    </row>
    <row r="94" customFormat="false" ht="15" hidden="false" customHeight="false" outlineLevel="0" collapsed="false">
      <c r="A94" s="0" t="s">
        <v>110</v>
      </c>
      <c r="B94" s="0" t="n">
        <v>3</v>
      </c>
      <c r="F94" s="0" t="n">
        <f aca="false">ROUND(Taulukko2[[#This Row],[Units 1]]/15,0)+1+Taulukko2[[#This Row],[Is Major 1]]+Taulukko2[[#This Row],[Is in Faction 1]]+Taulukko2[[#This Row],[Is Nato 1]]</f>
        <v>1</v>
      </c>
      <c r="G94" s="0" t="n">
        <f aca="false">ROUND(Taulukko2[[#This Row],[No of Gens 1]]/3,0)</f>
        <v>0</v>
      </c>
      <c r="H94" s="0" t="n">
        <v>3</v>
      </c>
      <c r="L94" s="0" t="n">
        <f aca="false">ROUND(Taulukko2[[#This Row],[Units 2]]/15,0)+1+Taulukko2[[#This Row],[Is Major 2]]+Taulukko2[[#This Row],[Is in Faction 2]]+Taulukko2[[#This Row],[Is Nato 2]]</f>
        <v>1</v>
      </c>
      <c r="M94" s="0" t="n">
        <f aca="false">ROUND(Taulukko2[[#This Row],[No of Gens 2]]/3,0)</f>
        <v>0</v>
      </c>
      <c r="N94" s="2" t="n">
        <f aca="false">Taulukko2[[#This Row],[No of Gens 2]]-Taulukko2[[#This Row],[No of Gens 1]]</f>
        <v>0</v>
      </c>
      <c r="O94" s="2" t="n">
        <f aca="false">Taulukko2[[#This Row],[No of FMs 2]]-Taulukko2[[#This Row],[No of FMs 1]]</f>
        <v>0</v>
      </c>
      <c r="P94" s="3" t="s">
        <v>19</v>
      </c>
      <c r="Q94" s="0" t="n">
        <v>1741</v>
      </c>
      <c r="R94" s="0" t="n">
        <v>1760</v>
      </c>
    </row>
    <row r="95" customFormat="false" ht="15" hidden="false" customHeight="false" outlineLevel="0" collapsed="false">
      <c r="A95" s="0" t="s">
        <v>111</v>
      </c>
      <c r="B95" s="0" t="n">
        <v>6</v>
      </c>
      <c r="F95" s="0" t="n">
        <f aca="false">ROUND(Taulukko2[[#This Row],[Units 1]]/15,0)+1+Taulukko2[[#This Row],[Is Major 1]]+Taulukko2[[#This Row],[Is in Faction 1]]+Taulukko2[[#This Row],[Is Nato 1]]</f>
        <v>1</v>
      </c>
      <c r="G95" s="0" t="n">
        <f aca="false">ROUND(Taulukko2[[#This Row],[No of Gens 1]]/3,0)</f>
        <v>0</v>
      </c>
      <c r="H95" s="0" t="n">
        <v>9</v>
      </c>
      <c r="L95" s="0" t="n">
        <f aca="false">ROUND(Taulukko2[[#This Row],[Units 2]]/15,0)+1+Taulukko2[[#This Row],[Is Major 2]]+Taulukko2[[#This Row],[Is in Faction 2]]+Taulukko2[[#This Row],[Is Nato 2]]</f>
        <v>2</v>
      </c>
      <c r="M95" s="0" t="n">
        <f aca="false">ROUND(Taulukko2[[#This Row],[No of Gens 2]]/3,0)</f>
        <v>1</v>
      </c>
      <c r="N95" s="2" t="n">
        <f aca="false">Taulukko2[[#This Row],[No of Gens 2]]-Taulukko2[[#This Row],[No of Gens 1]]</f>
        <v>1</v>
      </c>
      <c r="O95" s="2" t="n">
        <f aca="false">Taulukko2[[#This Row],[No of FMs 2]]-Taulukko2[[#This Row],[No of FMs 1]]</f>
        <v>1</v>
      </c>
      <c r="P95" s="3" t="s">
        <v>19</v>
      </c>
      <c r="Q95" s="0" t="n">
        <v>1761</v>
      </c>
      <c r="R95" s="0" t="n">
        <v>1780</v>
      </c>
    </row>
    <row r="96" customFormat="false" ht="15" hidden="false" customHeight="false" outlineLevel="0" collapsed="false">
      <c r="A96" s="0" t="s">
        <v>112</v>
      </c>
      <c r="B96" s="0" t="n">
        <v>2</v>
      </c>
      <c r="F96" s="0" t="n">
        <f aca="false">ROUND(Taulukko2[[#This Row],[Units 1]]/15,0)+1+Taulukko2[[#This Row],[Is Major 1]]+Taulukko2[[#This Row],[Is in Faction 1]]+Taulukko2[[#This Row],[Is Nato 1]]</f>
        <v>1</v>
      </c>
      <c r="G96" s="0" t="n">
        <f aca="false">ROUND(Taulukko2[[#This Row],[No of Gens 1]]/3,0)</f>
        <v>0</v>
      </c>
      <c r="H96" s="0" t="n">
        <v>2</v>
      </c>
      <c r="L96" s="0" t="n">
        <f aca="false">ROUND(Taulukko2[[#This Row],[Units 2]]/15,0)+1+Taulukko2[[#This Row],[Is Major 2]]+Taulukko2[[#This Row],[Is in Faction 2]]+Taulukko2[[#This Row],[Is Nato 2]]</f>
        <v>1</v>
      </c>
      <c r="M96" s="0" t="n">
        <f aca="false">ROUND(Taulukko2[[#This Row],[No of Gens 2]]/3,0)</f>
        <v>0</v>
      </c>
      <c r="N96" s="2" t="n">
        <f aca="false">Taulukko2[[#This Row],[No of Gens 2]]-Taulukko2[[#This Row],[No of Gens 1]]</f>
        <v>0</v>
      </c>
      <c r="O96" s="2" t="n">
        <f aca="false">Taulukko2[[#This Row],[No of FMs 2]]-Taulukko2[[#This Row],[No of FMs 1]]</f>
        <v>0</v>
      </c>
      <c r="P96" s="3" t="s">
        <v>19</v>
      </c>
      <c r="Q96" s="0" t="n">
        <v>1781</v>
      </c>
      <c r="R96" s="0" t="n">
        <v>1800</v>
      </c>
    </row>
    <row r="97" customFormat="false" ht="15" hidden="false" customHeight="false" outlineLevel="0" collapsed="false">
      <c r="A97" s="0" t="s">
        <v>113</v>
      </c>
      <c r="B97" s="0" t="n">
        <v>0</v>
      </c>
      <c r="F97" s="0" t="n">
        <f aca="false">ROUND(Taulukko2[[#This Row],[Units 1]]/15,0)+1+Taulukko2[[#This Row],[Is Major 1]]+Taulukko2[[#This Row],[Is in Faction 1]]+Taulukko2[[#This Row],[Is Nato 1]]</f>
        <v>1</v>
      </c>
      <c r="G97" s="0" t="n">
        <f aca="false">ROUND(Taulukko2[[#This Row],[No of Gens 1]]/3,0)</f>
        <v>0</v>
      </c>
      <c r="H97" s="0" t="n">
        <v>0</v>
      </c>
      <c r="L97" s="0" t="n">
        <f aca="false">ROUND(Taulukko2[[#This Row],[Units 2]]/15,0)+1+Taulukko2[[#This Row],[Is Major 2]]+Taulukko2[[#This Row],[Is in Faction 2]]+Taulukko2[[#This Row],[Is Nato 2]]</f>
        <v>1</v>
      </c>
      <c r="M97" s="0" t="n">
        <f aca="false">ROUND(Taulukko2[[#This Row],[No of Gens 2]]/3,0)</f>
        <v>0</v>
      </c>
      <c r="N97" s="2" t="n">
        <f aca="false">Taulukko2[[#This Row],[No of Gens 2]]-Taulukko2[[#This Row],[No of Gens 1]]</f>
        <v>0</v>
      </c>
      <c r="O97" s="2" t="n">
        <f aca="false">Taulukko2[[#This Row],[No of FMs 2]]-Taulukko2[[#This Row],[No of FMs 1]]</f>
        <v>0</v>
      </c>
      <c r="P97" s="3" t="s">
        <v>19</v>
      </c>
      <c r="Q97" s="0" t="n">
        <v>1801</v>
      </c>
      <c r="R97" s="0" t="n">
        <v>1820</v>
      </c>
    </row>
    <row r="98" customFormat="false" ht="15" hidden="false" customHeight="false" outlineLevel="0" collapsed="false">
      <c r="A98" s="0" t="s">
        <v>114</v>
      </c>
      <c r="B98" s="0" t="n">
        <v>0</v>
      </c>
      <c r="F98" s="0" t="n">
        <f aca="false">ROUND(Taulukko2[[#This Row],[Units 1]]/15,0)+1+Taulukko2[[#This Row],[Is Major 1]]+Taulukko2[[#This Row],[Is in Faction 1]]+Taulukko2[[#This Row],[Is Nato 1]]</f>
        <v>1</v>
      </c>
      <c r="G98" s="0" t="n">
        <f aca="false">ROUND(Taulukko2[[#This Row],[No of Gens 1]]/3,0)</f>
        <v>0</v>
      </c>
      <c r="H98" s="0" t="n">
        <v>3</v>
      </c>
      <c r="L98" s="0" t="n">
        <f aca="false">ROUND(Taulukko2[[#This Row],[Units 2]]/15,0)+1+Taulukko2[[#This Row],[Is Major 2]]+Taulukko2[[#This Row],[Is in Faction 2]]+Taulukko2[[#This Row],[Is Nato 2]]</f>
        <v>1</v>
      </c>
      <c r="M98" s="0" t="n">
        <f aca="false">ROUND(Taulukko2[[#This Row],[No of Gens 2]]/3,0)</f>
        <v>0</v>
      </c>
      <c r="N98" s="2" t="n">
        <f aca="false">Taulukko2[[#This Row],[No of Gens 2]]-Taulukko2[[#This Row],[No of Gens 1]]</f>
        <v>0</v>
      </c>
      <c r="O98" s="2" t="n">
        <f aca="false">Taulukko2[[#This Row],[No of FMs 2]]-Taulukko2[[#This Row],[No of FMs 1]]</f>
        <v>0</v>
      </c>
      <c r="P98" s="3" t="s">
        <v>19</v>
      </c>
      <c r="Q98" s="0" t="n">
        <v>1821</v>
      </c>
      <c r="R98" s="0" t="n">
        <v>1840</v>
      </c>
    </row>
    <row r="99" customFormat="false" ht="15" hidden="false" customHeight="false" outlineLevel="0" collapsed="false">
      <c r="A99" s="0" t="s">
        <v>115</v>
      </c>
      <c r="B99" s="0" t="n">
        <v>0</v>
      </c>
      <c r="F99" s="0" t="n">
        <f aca="false">ROUND(Taulukko2[[#This Row],[Units 1]]/15,0)+1+Taulukko2[[#This Row],[Is Major 1]]+Taulukko2[[#This Row],[Is in Faction 1]]+Taulukko2[[#This Row],[Is Nato 1]]</f>
        <v>1</v>
      </c>
      <c r="G99" s="0" t="n">
        <f aca="false">ROUND(Taulukko2[[#This Row],[No of Gens 1]]/3,0)</f>
        <v>0</v>
      </c>
      <c r="H99" s="0" t="n">
        <v>0</v>
      </c>
      <c r="L99" s="0" t="n">
        <f aca="false">ROUND(Taulukko2[[#This Row],[Units 2]]/15,0)+1+Taulukko2[[#This Row],[Is Major 2]]+Taulukko2[[#This Row],[Is in Faction 2]]+Taulukko2[[#This Row],[Is Nato 2]]</f>
        <v>1</v>
      </c>
      <c r="M99" s="0" t="n">
        <f aca="false">ROUND(Taulukko2[[#This Row],[No of Gens 2]]/3,0)</f>
        <v>0</v>
      </c>
      <c r="N99" s="2" t="n">
        <f aca="false">Taulukko2[[#This Row],[No of Gens 2]]-Taulukko2[[#This Row],[No of Gens 1]]</f>
        <v>0</v>
      </c>
      <c r="O99" s="2" t="n">
        <f aca="false">Taulukko2[[#This Row],[No of FMs 2]]-Taulukko2[[#This Row],[No of FMs 1]]</f>
        <v>0</v>
      </c>
      <c r="P99" s="3" t="s">
        <v>19</v>
      </c>
      <c r="Q99" s="0" t="n">
        <v>1841</v>
      </c>
      <c r="R99" s="0" t="n">
        <v>1860</v>
      </c>
    </row>
    <row r="100" customFormat="false" ht="15" hidden="false" customHeight="false" outlineLevel="0" collapsed="false">
      <c r="A100" s="0" t="s">
        <v>116</v>
      </c>
      <c r="B100" s="0" t="n">
        <v>8</v>
      </c>
      <c r="F100" s="0" t="n">
        <f aca="false">ROUND(Taulukko2[[#This Row],[Units 1]]/15,0)+1+Taulukko2[[#This Row],[Is Major 1]]+Taulukko2[[#This Row],[Is in Faction 1]]+Taulukko2[[#This Row],[Is Nato 1]]</f>
        <v>2</v>
      </c>
      <c r="G100" s="0" t="n">
        <f aca="false">ROUND(Taulukko2[[#This Row],[No of Gens 1]]/3,0)</f>
        <v>1</v>
      </c>
      <c r="H100" s="0" t="n">
        <v>24</v>
      </c>
      <c r="J100" s="0" t="n">
        <v>1</v>
      </c>
      <c r="L100" s="0" t="n">
        <f aca="false">ROUND(Taulukko2[[#This Row],[Units 2]]/15,0)+1+Taulukko2[[#This Row],[Is Major 2]]+Taulukko2[[#This Row],[Is in Faction 2]]+Taulukko2[[#This Row],[Is Nato 2]]</f>
        <v>4</v>
      </c>
      <c r="M100" s="0" t="n">
        <f aca="false">ROUND(Taulukko2[[#This Row],[No of Gens 2]]/3,0)</f>
        <v>1</v>
      </c>
      <c r="N100" s="2" t="n">
        <f aca="false">Taulukko2[[#This Row],[No of Gens 2]]-Taulukko2[[#This Row],[No of Gens 1]]</f>
        <v>2</v>
      </c>
      <c r="O100" s="2" t="n">
        <f aca="false">Taulukko2[[#This Row],[No of FMs 2]]-Taulukko2[[#This Row],[No of FMs 1]]</f>
        <v>0</v>
      </c>
      <c r="P100" s="3" t="s">
        <v>19</v>
      </c>
      <c r="Q100" s="0" t="n">
        <v>1861</v>
      </c>
      <c r="R100" s="0" t="n">
        <v>1880</v>
      </c>
    </row>
    <row r="101" customFormat="false" ht="15" hidden="false" customHeight="false" outlineLevel="0" collapsed="false">
      <c r="A101" s="0" t="s">
        <v>117</v>
      </c>
      <c r="B101" s="0" t="n">
        <v>0</v>
      </c>
      <c r="D101" s="0" t="n">
        <v>1</v>
      </c>
      <c r="F101" s="0" t="n">
        <f aca="false">ROUND(Taulukko2[[#This Row],[Units 1]]/15,0)+1+Taulukko2[[#This Row],[Is Major 1]]+Taulukko2[[#This Row],[Is in Faction 1]]+Taulukko2[[#This Row],[Is Nato 1]]</f>
        <v>2</v>
      </c>
      <c r="G101" s="0" t="n">
        <f aca="false">ROUND(Taulukko2[[#This Row],[No of Gens 1]]/3,0)</f>
        <v>1</v>
      </c>
      <c r="H101" s="0" t="n">
        <v>0</v>
      </c>
      <c r="J101" s="0" t="n">
        <v>1</v>
      </c>
      <c r="L101" s="0" t="n">
        <f aca="false">ROUND(Taulukko2[[#This Row],[Units 2]]/15,0)+1+Taulukko2[[#This Row],[Is Major 2]]+Taulukko2[[#This Row],[Is in Faction 2]]+Taulukko2[[#This Row],[Is Nato 2]]</f>
        <v>2</v>
      </c>
      <c r="M101" s="0" t="n">
        <f aca="false">ROUND(Taulukko2[[#This Row],[No of Gens 2]]/3,0)</f>
        <v>1</v>
      </c>
      <c r="N101" s="2" t="n">
        <f aca="false">Taulukko2[[#This Row],[No of Gens 2]]-Taulukko2[[#This Row],[No of Gens 1]]</f>
        <v>0</v>
      </c>
      <c r="O101" s="2" t="n">
        <f aca="false">Taulukko2[[#This Row],[No of FMs 2]]-Taulukko2[[#This Row],[No of FMs 1]]</f>
        <v>0</v>
      </c>
      <c r="P101" s="3" t="s">
        <v>19</v>
      </c>
      <c r="Q101" s="0" t="n">
        <v>1881</v>
      </c>
      <c r="R101" s="0" t="n">
        <v>1900</v>
      </c>
    </row>
    <row r="102" customFormat="false" ht="15" hidden="false" customHeight="false" outlineLevel="0" collapsed="false">
      <c r="A102" s="0" t="s">
        <v>118</v>
      </c>
      <c r="B102" s="0" t="n">
        <v>0</v>
      </c>
      <c r="F102" s="0" t="n">
        <f aca="false">ROUND(Taulukko2[[#This Row],[Units 1]]/15,0)+1+Taulukko2[[#This Row],[Is Major 1]]+Taulukko2[[#This Row],[Is in Faction 1]]+Taulukko2[[#This Row],[Is Nato 1]]</f>
        <v>1</v>
      </c>
      <c r="G102" s="0" t="n">
        <f aca="false">ROUND(Taulukko2[[#This Row],[No of Gens 1]]/3,0)</f>
        <v>0</v>
      </c>
      <c r="H102" s="0" t="n">
        <v>0</v>
      </c>
      <c r="L102" s="0" t="n">
        <f aca="false">ROUND(Taulukko2[[#This Row],[Units 2]]/15,0)+1+Taulukko2[[#This Row],[Is Major 2]]+Taulukko2[[#This Row],[Is in Faction 2]]+Taulukko2[[#This Row],[Is Nato 2]]</f>
        <v>1</v>
      </c>
      <c r="M102" s="0" t="n">
        <f aca="false">ROUND(Taulukko2[[#This Row],[No of Gens 2]]/3,0)</f>
        <v>0</v>
      </c>
      <c r="N102" s="2" t="n">
        <f aca="false">Taulukko2[[#This Row],[No of Gens 2]]-Taulukko2[[#This Row],[No of Gens 1]]</f>
        <v>0</v>
      </c>
      <c r="O102" s="2" t="n">
        <f aca="false">Taulukko2[[#This Row],[No of FMs 2]]-Taulukko2[[#This Row],[No of FMs 1]]</f>
        <v>0</v>
      </c>
      <c r="P102" s="3" t="s">
        <v>19</v>
      </c>
      <c r="Q102" s="0" t="n">
        <v>1901</v>
      </c>
      <c r="R102" s="0" t="n">
        <v>1920</v>
      </c>
    </row>
    <row r="103" customFormat="false" ht="15" hidden="false" customHeight="false" outlineLevel="0" collapsed="false">
      <c r="A103" s="0" t="s">
        <v>119</v>
      </c>
      <c r="B103" s="0" t="n">
        <v>6</v>
      </c>
      <c r="E103" s="0" t="n">
        <v>1</v>
      </c>
      <c r="F103" s="0" t="n">
        <f aca="false">ROUND(Taulukko2[[#This Row],[Units 1]]/15,0)+1+Taulukko2[[#This Row],[Is Major 1]]+Taulukko2[[#This Row],[Is in Faction 1]]+Taulukko2[[#This Row],[Is Nato 1]]</f>
        <v>2</v>
      </c>
      <c r="G103" s="0" t="n">
        <f aca="false">ROUND(Taulukko2[[#This Row],[No of Gens 1]]/3,0)</f>
        <v>1</v>
      </c>
      <c r="H103" s="0" t="n">
        <v>6</v>
      </c>
      <c r="K103" s="0" t="n">
        <v>1</v>
      </c>
      <c r="L103" s="0" t="n">
        <f aca="false">ROUND(Taulukko2[[#This Row],[Units 2]]/15,0)+1+Taulukko2[[#This Row],[Is Major 2]]+Taulukko2[[#This Row],[Is in Faction 2]]+Taulukko2[[#This Row],[Is Nato 2]]</f>
        <v>2</v>
      </c>
      <c r="M103" s="0" t="n">
        <f aca="false">ROUND(Taulukko2[[#This Row],[No of Gens 2]]/3,0)</f>
        <v>1</v>
      </c>
      <c r="N103" s="2" t="n">
        <f aca="false">Taulukko2[[#This Row],[No of Gens 2]]-Taulukko2[[#This Row],[No of Gens 1]]</f>
        <v>0</v>
      </c>
      <c r="O103" s="2" t="n">
        <f aca="false">Taulukko2[[#This Row],[No of FMs 2]]-Taulukko2[[#This Row],[No of FMs 1]]</f>
        <v>0</v>
      </c>
      <c r="P103" s="3" t="s">
        <v>19</v>
      </c>
      <c r="Q103" s="0" t="n">
        <v>1921</v>
      </c>
      <c r="R103" s="0" t="n">
        <v>1940</v>
      </c>
    </row>
    <row r="104" customFormat="false" ht="15" hidden="false" customHeight="false" outlineLevel="0" collapsed="false">
      <c r="A104" s="0" t="s">
        <v>120</v>
      </c>
      <c r="B104" s="0" t="n">
        <v>7</v>
      </c>
      <c r="F104" s="0" t="n">
        <f aca="false">ROUND(Taulukko2[[#This Row],[Units 1]]/15,0)+1+Taulukko2[[#This Row],[Is Major 1]]+Taulukko2[[#This Row],[Is in Faction 1]]+Taulukko2[[#This Row],[Is Nato 1]]</f>
        <v>1</v>
      </c>
      <c r="G104" s="0" t="n">
        <f aca="false">ROUND(Taulukko2[[#This Row],[No of Gens 1]]/3,0)</f>
        <v>0</v>
      </c>
      <c r="H104" s="0" t="n">
        <v>3</v>
      </c>
      <c r="L104" s="0" t="n">
        <f aca="false">ROUND(Taulukko2[[#This Row],[Units 2]]/15,0)+1+Taulukko2[[#This Row],[Is Major 2]]+Taulukko2[[#This Row],[Is in Faction 2]]+Taulukko2[[#This Row],[Is Nato 2]]</f>
        <v>1</v>
      </c>
      <c r="M104" s="0" t="n">
        <f aca="false">ROUND(Taulukko2[[#This Row],[No of Gens 2]]/3,0)</f>
        <v>0</v>
      </c>
      <c r="N104" s="2" t="n">
        <f aca="false">Taulukko2[[#This Row],[No of Gens 2]]-Taulukko2[[#This Row],[No of Gens 1]]</f>
        <v>0</v>
      </c>
      <c r="O104" s="2" t="n">
        <f aca="false">Taulukko2[[#This Row],[No of FMs 2]]-Taulukko2[[#This Row],[No of FMs 1]]</f>
        <v>0</v>
      </c>
      <c r="P104" s="3" t="s">
        <v>19</v>
      </c>
      <c r="Q104" s="0" t="n">
        <v>1941</v>
      </c>
      <c r="R104" s="0" t="n">
        <v>1960</v>
      </c>
    </row>
    <row r="105" customFormat="false" ht="15" hidden="false" customHeight="false" outlineLevel="0" collapsed="false">
      <c r="A105" s="0" t="s">
        <v>121</v>
      </c>
      <c r="B105" s="0" t="n">
        <v>0</v>
      </c>
      <c r="F105" s="0" t="n">
        <f aca="false">ROUND(Taulukko2[[#This Row],[Units 1]]/15,0)+1+Taulukko2[[#This Row],[Is Major 1]]+Taulukko2[[#This Row],[Is in Faction 1]]+Taulukko2[[#This Row],[Is Nato 1]]</f>
        <v>1</v>
      </c>
      <c r="G105" s="0" t="n">
        <f aca="false">ROUND(Taulukko2[[#This Row],[No of Gens 1]]/3,0)</f>
        <v>0</v>
      </c>
      <c r="H105" s="0" t="n">
        <v>19</v>
      </c>
      <c r="L105" s="0" t="n">
        <f aca="false">ROUND(Taulukko2[[#This Row],[Units 2]]/15,0)+1+Taulukko2[[#This Row],[Is Major 2]]+Taulukko2[[#This Row],[Is in Faction 2]]+Taulukko2[[#This Row],[Is Nato 2]]</f>
        <v>2</v>
      </c>
      <c r="M105" s="0" t="n">
        <f aca="false">ROUND(Taulukko2[[#This Row],[No of Gens 2]]/3,0)</f>
        <v>1</v>
      </c>
      <c r="N105" s="2" t="n">
        <f aca="false">Taulukko2[[#This Row],[No of Gens 2]]-Taulukko2[[#This Row],[No of Gens 1]]</f>
        <v>1</v>
      </c>
      <c r="O105" s="2" t="n">
        <f aca="false">Taulukko2[[#This Row],[No of FMs 2]]-Taulukko2[[#This Row],[No of FMs 1]]</f>
        <v>1</v>
      </c>
      <c r="P105" s="3" t="s">
        <v>19</v>
      </c>
      <c r="Q105" s="0" t="n">
        <v>1961</v>
      </c>
      <c r="R105" s="0" t="n">
        <v>1980</v>
      </c>
    </row>
    <row r="106" customFormat="false" ht="15" hidden="false" customHeight="false" outlineLevel="0" collapsed="false">
      <c r="A106" s="0" t="s">
        <v>122</v>
      </c>
      <c r="B106" s="0" t="n">
        <v>0</v>
      </c>
      <c r="F106" s="0" t="n">
        <f aca="false">ROUND(Taulukko2[[#This Row],[Units 1]]/15,0)+1+Taulukko2[[#This Row],[Is Major 1]]+Taulukko2[[#This Row],[Is in Faction 1]]+Taulukko2[[#This Row],[Is Nato 1]]</f>
        <v>1</v>
      </c>
      <c r="G106" s="0" t="n">
        <f aca="false">ROUND(Taulukko2[[#This Row],[No of Gens 1]]/3,0)</f>
        <v>0</v>
      </c>
      <c r="H106" s="0" t="n">
        <v>25</v>
      </c>
      <c r="L106" s="0" t="n">
        <f aca="false">ROUND(Taulukko2[[#This Row],[Units 2]]/15,0)+1+Taulukko2[[#This Row],[Is Major 2]]+Taulukko2[[#This Row],[Is in Faction 2]]+Taulukko2[[#This Row],[Is Nato 2]]</f>
        <v>3</v>
      </c>
      <c r="M106" s="0" t="n">
        <f aca="false">ROUND(Taulukko2[[#This Row],[No of Gens 2]]/3,0)</f>
        <v>1</v>
      </c>
      <c r="N106" s="2" t="n">
        <f aca="false">Taulukko2[[#This Row],[No of Gens 2]]-Taulukko2[[#This Row],[No of Gens 1]]</f>
        <v>2</v>
      </c>
      <c r="O106" s="2" t="n">
        <f aca="false">Taulukko2[[#This Row],[No of FMs 2]]-Taulukko2[[#This Row],[No of FMs 1]]</f>
        <v>1</v>
      </c>
      <c r="P106" s="3" t="s">
        <v>19</v>
      </c>
      <c r="Q106" s="0" t="n">
        <v>1981</v>
      </c>
      <c r="R106" s="0" t="n">
        <v>2000</v>
      </c>
    </row>
    <row r="107" customFormat="false" ht="15" hidden="false" customHeight="false" outlineLevel="0" collapsed="false">
      <c r="A107" s="0" t="s">
        <v>123</v>
      </c>
      <c r="B107" s="0" t="n">
        <v>3</v>
      </c>
      <c r="E107" s="0" t="n">
        <v>1</v>
      </c>
      <c r="F107" s="0" t="n">
        <f aca="false">ROUND(Taulukko2[[#This Row],[Units 1]]/15,0)+1+Taulukko2[[#This Row],[Is Major 1]]+Taulukko2[[#This Row],[Is in Faction 1]]+Taulukko2[[#This Row],[Is Nato 1]]</f>
        <v>2</v>
      </c>
      <c r="G107" s="0" t="n">
        <f aca="false">ROUND(Taulukko2[[#This Row],[No of Gens 1]]/3,0)</f>
        <v>1</v>
      </c>
      <c r="H107" s="0" t="n">
        <v>4</v>
      </c>
      <c r="K107" s="0" t="n">
        <v>1</v>
      </c>
      <c r="L107" s="0" t="n">
        <f aca="false">ROUND(Taulukko2[[#This Row],[Units 2]]/15,0)+1+Taulukko2[[#This Row],[Is Major 2]]+Taulukko2[[#This Row],[Is in Faction 2]]+Taulukko2[[#This Row],[Is Nato 2]]</f>
        <v>2</v>
      </c>
      <c r="M107" s="0" t="n">
        <f aca="false">ROUND(Taulukko2[[#This Row],[No of Gens 2]]/3,0)</f>
        <v>1</v>
      </c>
      <c r="N107" s="2" t="n">
        <f aca="false">Taulukko2[[#This Row],[No of Gens 2]]-Taulukko2[[#This Row],[No of Gens 1]]</f>
        <v>0</v>
      </c>
      <c r="O107" s="2" t="n">
        <f aca="false">Taulukko2[[#This Row],[No of FMs 2]]-Taulukko2[[#This Row],[No of FMs 1]]</f>
        <v>0</v>
      </c>
      <c r="P107" s="3" t="s">
        <v>19</v>
      </c>
      <c r="Q107" s="0" t="n">
        <v>2001</v>
      </c>
      <c r="R107" s="0" t="n">
        <v>2020</v>
      </c>
    </row>
    <row r="108" customFormat="false" ht="15" hidden="false" customHeight="false" outlineLevel="0" collapsed="false">
      <c r="A108" s="0" t="s">
        <v>124</v>
      </c>
      <c r="B108" s="0" t="n">
        <v>0</v>
      </c>
      <c r="E108" s="0" t="n">
        <v>1</v>
      </c>
      <c r="F108" s="0" t="n">
        <f aca="false">ROUND(Taulukko2[[#This Row],[Units 1]]/15,0)+1+Taulukko2[[#This Row],[Is Major 1]]+Taulukko2[[#This Row],[Is in Faction 1]]+Taulukko2[[#This Row],[Is Nato 1]]</f>
        <v>2</v>
      </c>
      <c r="G108" s="0" t="n">
        <f aca="false">ROUND(Taulukko2[[#This Row],[No of Gens 1]]/3,0)</f>
        <v>1</v>
      </c>
      <c r="H108" s="0" t="n">
        <v>0</v>
      </c>
      <c r="K108" s="0" t="n">
        <v>1</v>
      </c>
      <c r="L108" s="0" t="n">
        <f aca="false">ROUND(Taulukko2[[#This Row],[Units 2]]/15,0)+1+Taulukko2[[#This Row],[Is Major 2]]+Taulukko2[[#This Row],[Is in Faction 2]]+Taulukko2[[#This Row],[Is Nato 2]]</f>
        <v>2</v>
      </c>
      <c r="M108" s="0" t="n">
        <f aca="false">ROUND(Taulukko2[[#This Row],[No of Gens 2]]/3,0)</f>
        <v>1</v>
      </c>
      <c r="N108" s="2" t="n">
        <f aca="false">Taulukko2[[#This Row],[No of Gens 2]]-Taulukko2[[#This Row],[No of Gens 1]]</f>
        <v>0</v>
      </c>
      <c r="O108" s="2" t="n">
        <f aca="false">Taulukko2[[#This Row],[No of FMs 2]]-Taulukko2[[#This Row],[No of FMs 1]]</f>
        <v>0</v>
      </c>
      <c r="P108" s="3" t="s">
        <v>19</v>
      </c>
      <c r="Q108" s="0" t="n">
        <v>2021</v>
      </c>
      <c r="R108" s="0" t="n">
        <v>2040</v>
      </c>
    </row>
    <row r="109" customFormat="false" ht="15" hidden="false" customHeight="false" outlineLevel="0" collapsed="false">
      <c r="A109" s="0" t="s">
        <v>125</v>
      </c>
      <c r="B109" s="0" t="n">
        <v>30</v>
      </c>
      <c r="F109" s="0" t="n">
        <f aca="false">ROUND(Taulukko2[[#This Row],[Units 1]]/15,0)+1+Taulukko2[[#This Row],[Is Major 1]]+Taulukko2[[#This Row],[Is in Faction 1]]+Taulukko2[[#This Row],[Is Nato 1]]</f>
        <v>3</v>
      </c>
      <c r="G109" s="0" t="n">
        <f aca="false">ROUND(Taulukko2[[#This Row],[No of Gens 1]]/3,0)</f>
        <v>1</v>
      </c>
      <c r="H109" s="0" t="n">
        <v>32</v>
      </c>
      <c r="L109" s="0" t="n">
        <f aca="false">ROUND(Taulukko2[[#This Row],[Units 2]]/15,0)+1+Taulukko2[[#This Row],[Is Major 2]]+Taulukko2[[#This Row],[Is in Faction 2]]+Taulukko2[[#This Row],[Is Nato 2]]</f>
        <v>3</v>
      </c>
      <c r="M109" s="0" t="n">
        <f aca="false">ROUND(Taulukko2[[#This Row],[No of Gens 2]]/3,0)</f>
        <v>1</v>
      </c>
      <c r="N109" s="2" t="n">
        <f aca="false">Taulukko2[[#This Row],[No of Gens 2]]-Taulukko2[[#This Row],[No of Gens 1]]</f>
        <v>0</v>
      </c>
      <c r="O109" s="2" t="n">
        <f aca="false">Taulukko2[[#This Row],[No of FMs 2]]-Taulukko2[[#This Row],[No of FMs 1]]</f>
        <v>0</v>
      </c>
      <c r="P109" s="3" t="s">
        <v>19</v>
      </c>
      <c r="Q109" s="0" t="n">
        <v>2041</v>
      </c>
      <c r="R109" s="0" t="n">
        <v>2060</v>
      </c>
    </row>
    <row r="110" customFormat="false" ht="15" hidden="false" customHeight="false" outlineLevel="0" collapsed="false">
      <c r="A110" s="0" t="s">
        <v>126</v>
      </c>
      <c r="F110" s="0" t="n">
        <f aca="false">ROUND(Taulukko2[[#This Row],[Units 1]]/15,0)+1+Taulukko2[[#This Row],[Is Major 1]]+Taulukko2[[#This Row],[Is in Faction 1]]+Taulukko2[[#This Row],[Is Nato 1]]</f>
        <v>1</v>
      </c>
      <c r="G110" s="0" t="n">
        <f aca="false">ROUND(Taulukko2[[#This Row],[No of Gens 1]]/3,0)</f>
        <v>0</v>
      </c>
      <c r="L110" s="0" t="n">
        <f aca="false">ROUND(Taulukko2[[#This Row],[Units 2]]/15,0)+1+Taulukko2[[#This Row],[Is Major 2]]+Taulukko2[[#This Row],[Is in Faction 2]]+Taulukko2[[#This Row],[Is Nato 2]]</f>
        <v>1</v>
      </c>
      <c r="M110" s="0" t="n">
        <f aca="false">ROUND(Taulukko2[[#This Row],[No of Gens 2]]/3,0)</f>
        <v>0</v>
      </c>
      <c r="N110" s="2" t="n">
        <f aca="false">Taulukko2[[#This Row],[No of Gens 2]]-Taulukko2[[#This Row],[No of Gens 1]]</f>
        <v>0</v>
      </c>
      <c r="O110" s="2" t="n">
        <f aca="false">Taulukko2[[#This Row],[No of FMs 2]]-Taulukko2[[#This Row],[No of FMs 1]]</f>
        <v>0</v>
      </c>
      <c r="P110" s="3" t="s">
        <v>19</v>
      </c>
    </row>
    <row r="111" customFormat="false" ht="15" hidden="false" customHeight="false" outlineLevel="0" collapsed="false">
      <c r="A111" s="0" t="s">
        <v>127</v>
      </c>
      <c r="B111" s="0" t="n">
        <v>3</v>
      </c>
      <c r="F111" s="0" t="n">
        <f aca="false">ROUND(Taulukko2[[#This Row],[Units 1]]/15,0)+1+Taulukko2[[#This Row],[Is Major 1]]+Taulukko2[[#This Row],[Is in Faction 1]]+Taulukko2[[#This Row],[Is Nato 1]]</f>
        <v>1</v>
      </c>
      <c r="G111" s="0" t="n">
        <f aca="false">ROUND(Taulukko2[[#This Row],[No of Gens 1]]/3,0)</f>
        <v>0</v>
      </c>
      <c r="H111" s="0" t="n">
        <v>2</v>
      </c>
      <c r="L111" s="0" t="n">
        <f aca="false">ROUND(Taulukko2[[#This Row],[Units 2]]/15,0)+1+Taulukko2[[#This Row],[Is Major 2]]+Taulukko2[[#This Row],[Is in Faction 2]]+Taulukko2[[#This Row],[Is Nato 2]]</f>
        <v>1</v>
      </c>
      <c r="M111" s="0" t="n">
        <f aca="false">ROUND(Taulukko2[[#This Row],[No of Gens 2]]/3,0)</f>
        <v>0</v>
      </c>
      <c r="N111" s="2" t="n">
        <f aca="false">Taulukko2[[#This Row],[No of Gens 2]]-Taulukko2[[#This Row],[No of Gens 1]]</f>
        <v>0</v>
      </c>
      <c r="O111" s="2" t="n">
        <f aca="false">Taulukko2[[#This Row],[No of FMs 2]]-Taulukko2[[#This Row],[No of FMs 1]]</f>
        <v>0</v>
      </c>
      <c r="P111" s="3" t="s">
        <v>19</v>
      </c>
      <c r="Q111" s="0" t="n">
        <v>2061</v>
      </c>
      <c r="R111" s="0" t="n">
        <v>2080</v>
      </c>
    </row>
    <row r="112" customFormat="false" ht="15" hidden="false" customHeight="false" outlineLevel="0" collapsed="false">
      <c r="A112" s="0" t="s">
        <v>128</v>
      </c>
      <c r="B112" s="0" t="n">
        <v>26</v>
      </c>
      <c r="F112" s="0" t="n">
        <f aca="false">ROUND(Taulukko2[[#This Row],[Units 1]]/15,0)+1+Taulukko2[[#This Row],[Is Major 1]]+Taulukko2[[#This Row],[Is in Faction 1]]+Taulukko2[[#This Row],[Is Nato 1]]</f>
        <v>3</v>
      </c>
      <c r="G112" s="0" t="n">
        <f aca="false">ROUND(Taulukko2[[#This Row],[No of Gens 1]]/3,0)</f>
        <v>1</v>
      </c>
      <c r="H112" s="0" t="n">
        <v>26</v>
      </c>
      <c r="L112" s="0" t="n">
        <f aca="false">ROUND(Taulukko2[[#This Row],[Units 2]]/15,0)+1+Taulukko2[[#This Row],[Is Major 2]]+Taulukko2[[#This Row],[Is in Faction 2]]+Taulukko2[[#This Row],[Is Nato 2]]</f>
        <v>3</v>
      </c>
      <c r="M112" s="0" t="n">
        <f aca="false">ROUND(Taulukko2[[#This Row],[No of Gens 2]]/3,0)</f>
        <v>1</v>
      </c>
      <c r="N112" s="2" t="n">
        <f aca="false">Taulukko2[[#This Row],[No of Gens 2]]-Taulukko2[[#This Row],[No of Gens 1]]</f>
        <v>0</v>
      </c>
      <c r="O112" s="2" t="n">
        <f aca="false">Taulukko2[[#This Row],[No of FMs 2]]-Taulukko2[[#This Row],[No of FMs 1]]</f>
        <v>0</v>
      </c>
      <c r="P112" s="3" t="s">
        <v>19</v>
      </c>
      <c r="Q112" s="0" t="n">
        <v>2081</v>
      </c>
      <c r="R112" s="0" t="n">
        <v>2100</v>
      </c>
    </row>
    <row r="113" customFormat="false" ht="15" hidden="false" customHeight="false" outlineLevel="0" collapsed="false">
      <c r="A113" s="0" t="s">
        <v>129</v>
      </c>
      <c r="B113" s="0" t="n">
        <v>0</v>
      </c>
      <c r="F113" s="0" t="n">
        <f aca="false">ROUND(Taulukko2[[#This Row],[Units 1]]/15,0)+1+Taulukko2[[#This Row],[Is Major 1]]+Taulukko2[[#This Row],[Is in Faction 1]]+Taulukko2[[#This Row],[Is Nato 1]]</f>
        <v>1</v>
      </c>
      <c r="G113" s="0" t="n">
        <f aca="false">ROUND(Taulukko2[[#This Row],[No of Gens 1]]/3,0)</f>
        <v>0</v>
      </c>
      <c r="H113" s="0" t="n">
        <v>26</v>
      </c>
      <c r="L113" s="0" t="n">
        <f aca="false">ROUND(Taulukko2[[#This Row],[Units 2]]/15,0)+1+Taulukko2[[#This Row],[Is Major 2]]+Taulukko2[[#This Row],[Is in Faction 2]]+Taulukko2[[#This Row],[Is Nato 2]]</f>
        <v>3</v>
      </c>
      <c r="M113" s="0" t="n">
        <f aca="false">ROUND(Taulukko2[[#This Row],[No of Gens 2]]/3,0)</f>
        <v>1</v>
      </c>
      <c r="N113" s="2" t="n">
        <f aca="false">Taulukko2[[#This Row],[No of Gens 2]]-Taulukko2[[#This Row],[No of Gens 1]]</f>
        <v>2</v>
      </c>
      <c r="O113" s="2" t="n">
        <f aca="false">Taulukko2[[#This Row],[No of FMs 2]]-Taulukko2[[#This Row],[No of FMs 1]]</f>
        <v>1</v>
      </c>
      <c r="P113" s="3" t="s">
        <v>19</v>
      </c>
      <c r="Q113" s="0" t="n">
        <v>2101</v>
      </c>
      <c r="R113" s="0" t="n">
        <v>2120</v>
      </c>
    </row>
    <row r="114" customFormat="false" ht="15" hidden="false" customHeight="false" outlineLevel="0" collapsed="false">
      <c r="A114" s="0" t="s">
        <v>130</v>
      </c>
      <c r="B114" s="0" t="n">
        <v>11</v>
      </c>
      <c r="F114" s="0" t="n">
        <f aca="false">ROUND(Taulukko2[[#This Row],[Units 1]]/15,0)+1+Taulukko2[[#This Row],[Is Major 1]]+Taulukko2[[#This Row],[Is in Faction 1]]+Taulukko2[[#This Row],[Is Nato 1]]</f>
        <v>2</v>
      </c>
      <c r="G114" s="0" t="n">
        <f aca="false">ROUND(Taulukko2[[#This Row],[No of Gens 1]]/3,0)</f>
        <v>1</v>
      </c>
      <c r="H114" s="0" t="n">
        <v>34</v>
      </c>
      <c r="L114" s="0" t="n">
        <f aca="false">ROUND(Taulukko2[[#This Row],[Units 2]]/15,0)+1+Taulukko2[[#This Row],[Is Major 2]]+Taulukko2[[#This Row],[Is in Faction 2]]+Taulukko2[[#This Row],[Is Nato 2]]</f>
        <v>3</v>
      </c>
      <c r="M114" s="0" t="n">
        <f aca="false">ROUND(Taulukko2[[#This Row],[No of Gens 2]]/3,0)</f>
        <v>1</v>
      </c>
      <c r="N114" s="2" t="n">
        <f aca="false">Taulukko2[[#This Row],[No of Gens 2]]-Taulukko2[[#This Row],[No of Gens 1]]</f>
        <v>1</v>
      </c>
      <c r="O114" s="2" t="n">
        <f aca="false">Taulukko2[[#This Row],[No of FMs 2]]-Taulukko2[[#This Row],[No of FMs 1]]</f>
        <v>0</v>
      </c>
      <c r="P114" s="3" t="s">
        <v>19</v>
      </c>
      <c r="Q114" s="0" t="n">
        <v>2121</v>
      </c>
      <c r="R114" s="0" t="n">
        <v>2140</v>
      </c>
    </row>
    <row r="115" customFormat="false" ht="15" hidden="false" customHeight="false" outlineLevel="0" collapsed="false">
      <c r="A115" s="0" t="s">
        <v>131</v>
      </c>
      <c r="B115" s="0" t="n">
        <v>11</v>
      </c>
      <c r="E115" s="0" t="n">
        <v>1</v>
      </c>
      <c r="F115" s="0" t="n">
        <f aca="false">ROUND(Taulukko2[[#This Row],[Units 1]]/15,0)+1+Taulukko2[[#This Row],[Is Major 1]]+Taulukko2[[#This Row],[Is in Faction 1]]+Taulukko2[[#This Row],[Is Nato 1]]</f>
        <v>3</v>
      </c>
      <c r="G115" s="0" t="n">
        <f aca="false">ROUND(Taulukko2[[#This Row],[No of Gens 1]]/3,0)</f>
        <v>1</v>
      </c>
      <c r="H115" s="0" t="n">
        <v>12</v>
      </c>
      <c r="K115" s="0" t="n">
        <v>1</v>
      </c>
      <c r="L115" s="0" t="n">
        <f aca="false">ROUND(Taulukko2[[#This Row],[Units 2]]/15,0)+1+Taulukko2[[#This Row],[Is Major 2]]+Taulukko2[[#This Row],[Is in Faction 2]]+Taulukko2[[#This Row],[Is Nato 2]]</f>
        <v>3</v>
      </c>
      <c r="M115" s="0" t="n">
        <f aca="false">ROUND(Taulukko2[[#This Row],[No of Gens 2]]/3,0)</f>
        <v>1</v>
      </c>
      <c r="N115" s="2" t="n">
        <f aca="false">Taulukko2[[#This Row],[No of Gens 2]]-Taulukko2[[#This Row],[No of Gens 1]]</f>
        <v>0</v>
      </c>
      <c r="O115" s="2" t="n">
        <f aca="false">Taulukko2[[#This Row],[No of FMs 2]]-Taulukko2[[#This Row],[No of FMs 1]]</f>
        <v>0</v>
      </c>
      <c r="P115" s="3" t="s">
        <v>19</v>
      </c>
      <c r="Q115" s="0" t="n">
        <v>2141</v>
      </c>
      <c r="R115" s="0" t="n">
        <v>2160</v>
      </c>
    </row>
    <row r="116" customFormat="false" ht="15" hidden="false" customHeight="false" outlineLevel="0" collapsed="false">
      <c r="A116" s="0" t="s">
        <v>132</v>
      </c>
      <c r="B116" s="0" t="n">
        <v>3</v>
      </c>
      <c r="F116" s="0" t="n">
        <f aca="false">ROUND(Taulukko2[[#This Row],[Units 1]]/15,0)+1+Taulukko2[[#This Row],[Is Major 1]]+Taulukko2[[#This Row],[Is in Faction 1]]+Taulukko2[[#This Row],[Is Nato 1]]</f>
        <v>1</v>
      </c>
      <c r="G116" s="0" t="n">
        <f aca="false">ROUND(Taulukko2[[#This Row],[No of Gens 1]]/3,0)</f>
        <v>0</v>
      </c>
      <c r="H116" s="0" t="n">
        <v>3</v>
      </c>
      <c r="L116" s="0" t="n">
        <f aca="false">ROUND(Taulukko2[[#This Row],[Units 2]]/15,0)+1+Taulukko2[[#This Row],[Is Major 2]]+Taulukko2[[#This Row],[Is in Faction 2]]+Taulukko2[[#This Row],[Is Nato 2]]</f>
        <v>1</v>
      </c>
      <c r="M116" s="0" t="n">
        <f aca="false">ROUND(Taulukko2[[#This Row],[No of Gens 2]]/3,0)</f>
        <v>0</v>
      </c>
      <c r="N116" s="2" t="n">
        <f aca="false">Taulukko2[[#This Row],[No of Gens 2]]-Taulukko2[[#This Row],[No of Gens 1]]</f>
        <v>0</v>
      </c>
      <c r="O116" s="2" t="n">
        <f aca="false">Taulukko2[[#This Row],[No of FMs 2]]-Taulukko2[[#This Row],[No of FMs 1]]</f>
        <v>0</v>
      </c>
      <c r="P116" s="3" t="s">
        <v>19</v>
      </c>
      <c r="Q116" s="0" t="n">
        <v>2161</v>
      </c>
      <c r="R116" s="0" t="n">
        <v>2180</v>
      </c>
    </row>
    <row r="117" customFormat="false" ht="15" hidden="false" customHeight="false" outlineLevel="0" collapsed="false">
      <c r="A117" s="0" t="s">
        <v>133</v>
      </c>
      <c r="B117" s="0" t="n">
        <v>15</v>
      </c>
      <c r="C117" s="0" t="n">
        <v>1</v>
      </c>
      <c r="F117" s="0" t="n">
        <f aca="false">ROUND(Taulukko2[[#This Row],[Units 1]]/15,0)+1+Taulukko2[[#This Row],[Is Major 1]]+Taulukko2[[#This Row],[Is in Faction 1]]+Taulukko2[[#This Row],[Is Nato 1]]</f>
        <v>3</v>
      </c>
      <c r="G117" s="0" t="n">
        <f aca="false">ROUND(Taulukko2[[#This Row],[No of Gens 1]]/3,0)</f>
        <v>1</v>
      </c>
      <c r="H117" s="0" t="n">
        <v>16</v>
      </c>
      <c r="I117" s="0" t="n">
        <v>1</v>
      </c>
      <c r="L117" s="0" t="n">
        <f aca="false">ROUND(Taulukko2[[#This Row],[Units 2]]/15,0)+1+Taulukko2[[#This Row],[Is Major 2]]+Taulukko2[[#This Row],[Is in Faction 2]]+Taulukko2[[#This Row],[Is Nato 2]]</f>
        <v>3</v>
      </c>
      <c r="M117" s="0" t="n">
        <f aca="false">ROUND(Taulukko2[[#This Row],[No of Gens 2]]/3,0)</f>
        <v>1</v>
      </c>
      <c r="N117" s="2" t="n">
        <f aca="false">Taulukko2[[#This Row],[No of Gens 2]]-Taulukko2[[#This Row],[No of Gens 1]]</f>
        <v>0</v>
      </c>
      <c r="O117" s="2" t="n">
        <f aca="false">Taulukko2[[#This Row],[No of FMs 2]]-Taulukko2[[#This Row],[No of FMs 1]]</f>
        <v>0</v>
      </c>
      <c r="P117" s="3" t="s">
        <v>19</v>
      </c>
      <c r="Q117" s="0" t="n">
        <v>2181</v>
      </c>
      <c r="R117" s="0" t="n">
        <v>2200</v>
      </c>
    </row>
    <row r="118" customFormat="false" ht="15" hidden="false" customHeight="false" outlineLevel="0" collapsed="false">
      <c r="A118" s="0" t="s">
        <v>134</v>
      </c>
      <c r="B118" s="0" t="n">
        <v>8</v>
      </c>
      <c r="F118" s="0" t="n">
        <f aca="false">ROUND(Taulukko2[[#This Row],[Units 1]]/15,0)+1+Taulukko2[[#This Row],[Is Major 1]]+Taulukko2[[#This Row],[Is in Faction 1]]+Taulukko2[[#This Row],[Is Nato 1]]</f>
        <v>2</v>
      </c>
      <c r="G118" s="0" t="n">
        <f aca="false">ROUND(Taulukko2[[#This Row],[No of Gens 1]]/3,0)</f>
        <v>1</v>
      </c>
      <c r="H118" s="0" t="n">
        <v>21</v>
      </c>
      <c r="L118" s="0" t="n">
        <f aca="false">ROUND(Taulukko2[[#This Row],[Units 2]]/15,0)+1+Taulukko2[[#This Row],[Is Major 2]]+Taulukko2[[#This Row],[Is in Faction 2]]+Taulukko2[[#This Row],[Is Nato 2]]</f>
        <v>2</v>
      </c>
      <c r="M118" s="0" t="n">
        <f aca="false">ROUND(Taulukko2[[#This Row],[No of Gens 2]]/3,0)</f>
        <v>1</v>
      </c>
      <c r="N118" s="2" t="n">
        <f aca="false">Taulukko2[[#This Row],[No of Gens 2]]-Taulukko2[[#This Row],[No of Gens 1]]</f>
        <v>0</v>
      </c>
      <c r="O118" s="2" t="n">
        <f aca="false">Taulukko2[[#This Row],[No of FMs 2]]-Taulukko2[[#This Row],[No of FMs 1]]</f>
        <v>0</v>
      </c>
      <c r="P118" s="3" t="s">
        <v>19</v>
      </c>
      <c r="Q118" s="0" t="n">
        <v>2201</v>
      </c>
      <c r="R118" s="0" t="n">
        <v>2220</v>
      </c>
    </row>
    <row r="119" customFormat="false" ht="15" hidden="false" customHeight="false" outlineLevel="0" collapsed="false">
      <c r="A119" s="0" t="s">
        <v>135</v>
      </c>
      <c r="B119" s="0" t="n">
        <v>3</v>
      </c>
      <c r="F119" s="0" t="n">
        <f aca="false">ROUND(Taulukko2[[#This Row],[Units 1]]/15,0)+1+Taulukko2[[#This Row],[Is Major 1]]+Taulukko2[[#This Row],[Is in Faction 1]]+Taulukko2[[#This Row],[Is Nato 1]]</f>
        <v>1</v>
      </c>
      <c r="G119" s="0" t="n">
        <f aca="false">ROUND(Taulukko2[[#This Row],[No of Gens 1]]/3,0)</f>
        <v>0</v>
      </c>
      <c r="H119" s="0" t="n">
        <v>0</v>
      </c>
      <c r="L119" s="0" t="n">
        <f aca="false">ROUND(Taulukko2[[#This Row],[Units 2]]/15,0)+1+Taulukko2[[#This Row],[Is Major 2]]+Taulukko2[[#This Row],[Is in Faction 2]]+Taulukko2[[#This Row],[Is Nato 2]]</f>
        <v>1</v>
      </c>
      <c r="M119" s="0" t="n">
        <f aca="false">ROUND(Taulukko2[[#This Row],[No of Gens 2]]/3,0)</f>
        <v>0</v>
      </c>
      <c r="N119" s="2" t="n">
        <f aca="false">Taulukko2[[#This Row],[No of Gens 2]]-Taulukko2[[#This Row],[No of Gens 1]]</f>
        <v>0</v>
      </c>
      <c r="O119" s="2" t="n">
        <f aca="false">Taulukko2[[#This Row],[No of FMs 2]]-Taulukko2[[#This Row],[No of FMs 1]]</f>
        <v>0</v>
      </c>
      <c r="P119" s="3" t="s">
        <v>19</v>
      </c>
      <c r="Q119" s="0" t="n">
        <v>2221</v>
      </c>
      <c r="R119" s="0" t="n">
        <v>2240</v>
      </c>
    </row>
    <row r="120" customFormat="false" ht="15" hidden="false" customHeight="false" outlineLevel="0" collapsed="false">
      <c r="A120" s="0" t="s">
        <v>136</v>
      </c>
      <c r="B120" s="0" t="n">
        <v>3</v>
      </c>
      <c r="F120" s="0" t="n">
        <f aca="false">ROUND(Taulukko2[[#This Row],[Units 1]]/15,0)+1+Taulukko2[[#This Row],[Is Major 1]]+Taulukko2[[#This Row],[Is in Faction 1]]+Taulukko2[[#This Row],[Is Nato 1]]</f>
        <v>1</v>
      </c>
      <c r="G120" s="0" t="n">
        <f aca="false">ROUND(Taulukko2[[#This Row],[No of Gens 1]]/3,0)</f>
        <v>0</v>
      </c>
      <c r="H120" s="0" t="n">
        <v>8</v>
      </c>
      <c r="L120" s="0" t="n">
        <f aca="false">ROUND(Taulukko2[[#This Row],[Units 2]]/15,0)+1+Taulukko2[[#This Row],[Is Major 2]]+Taulukko2[[#This Row],[Is in Faction 2]]+Taulukko2[[#This Row],[Is Nato 2]]</f>
        <v>2</v>
      </c>
      <c r="M120" s="0" t="n">
        <f aca="false">ROUND(Taulukko2[[#This Row],[No of Gens 2]]/3,0)</f>
        <v>1</v>
      </c>
      <c r="N120" s="2" t="n">
        <f aca="false">Taulukko2[[#This Row],[No of Gens 2]]-Taulukko2[[#This Row],[No of Gens 1]]</f>
        <v>1</v>
      </c>
      <c r="O120" s="2" t="n">
        <f aca="false">Taulukko2[[#This Row],[No of FMs 2]]-Taulukko2[[#This Row],[No of FMs 1]]</f>
        <v>1</v>
      </c>
      <c r="P120" s="3" t="s">
        <v>19</v>
      </c>
      <c r="Q120" s="0" t="n">
        <v>2241</v>
      </c>
      <c r="R120" s="0" t="n">
        <v>2260</v>
      </c>
    </row>
    <row r="121" customFormat="false" ht="15" hidden="false" customHeight="false" outlineLevel="0" collapsed="false">
      <c r="A121" s="0" t="s">
        <v>137</v>
      </c>
      <c r="B121" s="0" t="n">
        <v>7</v>
      </c>
      <c r="F121" s="0" t="n">
        <f aca="false">ROUND(Taulukko2[[#This Row],[Units 1]]/15,0)+1+Taulukko2[[#This Row],[Is Major 1]]+Taulukko2[[#This Row],[Is in Faction 1]]+Taulukko2[[#This Row],[Is Nato 1]]</f>
        <v>1</v>
      </c>
      <c r="G121" s="0" t="n">
        <f aca="false">ROUND(Taulukko2[[#This Row],[No of Gens 1]]/3,0)</f>
        <v>0</v>
      </c>
      <c r="H121" s="0" t="n">
        <v>7</v>
      </c>
      <c r="L121" s="0" t="n">
        <f aca="false">ROUND(Taulukko2[[#This Row],[Units 2]]/15,0)+1+Taulukko2[[#This Row],[Is Major 2]]+Taulukko2[[#This Row],[Is in Faction 2]]+Taulukko2[[#This Row],[Is Nato 2]]</f>
        <v>1</v>
      </c>
      <c r="M121" s="0" t="n">
        <f aca="false">ROUND(Taulukko2[[#This Row],[No of Gens 2]]/3,0)</f>
        <v>0</v>
      </c>
      <c r="N121" s="2" t="n">
        <f aca="false">Taulukko2[[#This Row],[No of Gens 2]]-Taulukko2[[#This Row],[No of Gens 1]]</f>
        <v>0</v>
      </c>
      <c r="O121" s="2" t="n">
        <f aca="false">Taulukko2[[#This Row],[No of FMs 2]]-Taulukko2[[#This Row],[No of FMs 1]]</f>
        <v>0</v>
      </c>
      <c r="P121" s="3" t="s">
        <v>19</v>
      </c>
      <c r="Q121" s="0" t="n">
        <v>2261</v>
      </c>
      <c r="R121" s="0" t="n">
        <v>2280</v>
      </c>
    </row>
    <row r="122" customFormat="false" ht="15" hidden="false" customHeight="false" outlineLevel="0" collapsed="false">
      <c r="A122" s="0" t="s">
        <v>138</v>
      </c>
      <c r="B122" s="0" t="n">
        <v>11</v>
      </c>
      <c r="D122" s="0" t="n">
        <v>1</v>
      </c>
      <c r="F122" s="0" t="n">
        <f aca="false">ROUND(Taulukko2[[#This Row],[Units 1]]/15,0)+1+Taulukko2[[#This Row],[Is Major 1]]+Taulukko2[[#This Row],[Is in Faction 1]]+Taulukko2[[#This Row],[Is Nato 1]]</f>
        <v>3</v>
      </c>
      <c r="G122" s="0" t="n">
        <f aca="false">ROUND(Taulukko2[[#This Row],[No of Gens 1]]/3,0)</f>
        <v>1</v>
      </c>
      <c r="H122" s="0" t="n">
        <v>14</v>
      </c>
      <c r="J122" s="0" t="n">
        <v>1</v>
      </c>
      <c r="L122" s="0" t="n">
        <f aca="false">ROUND(Taulukko2[[#This Row],[Units 2]]/15,0)+1+Taulukko2[[#This Row],[Is Major 2]]+Taulukko2[[#This Row],[Is in Faction 2]]+Taulukko2[[#This Row],[Is Nato 2]]</f>
        <v>3</v>
      </c>
      <c r="M122" s="0" t="n">
        <f aca="false">ROUND(Taulukko2[[#This Row],[No of Gens 2]]/3,0)</f>
        <v>1</v>
      </c>
      <c r="N122" s="2" t="n">
        <f aca="false">Taulukko2[[#This Row],[No of Gens 2]]-Taulukko2[[#This Row],[No of Gens 1]]</f>
        <v>0</v>
      </c>
      <c r="O122" s="2" t="n">
        <f aca="false">Taulukko2[[#This Row],[No of FMs 2]]-Taulukko2[[#This Row],[No of FMs 1]]</f>
        <v>0</v>
      </c>
      <c r="P122" s="3" t="s">
        <v>19</v>
      </c>
      <c r="Q122" s="0" t="n">
        <v>2281</v>
      </c>
      <c r="R122" s="0" t="n">
        <v>2300</v>
      </c>
    </row>
    <row r="123" customFormat="false" ht="15" hidden="false" customHeight="false" outlineLevel="0" collapsed="false">
      <c r="A123" s="0" t="s">
        <v>139</v>
      </c>
      <c r="B123" s="0" t="n">
        <v>5</v>
      </c>
      <c r="F123" s="0" t="n">
        <f aca="false">ROUND(Taulukko2[[#This Row],[Units 1]]/15,0)+1+Taulukko2[[#This Row],[Is Major 1]]+Taulukko2[[#This Row],[Is in Faction 1]]+Taulukko2[[#This Row],[Is Nato 1]]</f>
        <v>1</v>
      </c>
      <c r="G123" s="0" t="n">
        <f aca="false">ROUND(Taulukko2[[#This Row],[No of Gens 1]]/3,0)</f>
        <v>0</v>
      </c>
      <c r="H123" s="0" t="n">
        <v>8</v>
      </c>
      <c r="L123" s="0" t="n">
        <f aca="false">ROUND(Taulukko2[[#This Row],[Units 2]]/15,0)+1+Taulukko2[[#This Row],[Is Major 2]]+Taulukko2[[#This Row],[Is in Faction 2]]+Taulukko2[[#This Row],[Is Nato 2]]</f>
        <v>2</v>
      </c>
      <c r="M123" s="0" t="n">
        <f aca="false">ROUND(Taulukko2[[#This Row],[No of Gens 2]]/3,0)</f>
        <v>1</v>
      </c>
      <c r="N123" s="2" t="n">
        <f aca="false">Taulukko2[[#This Row],[No of Gens 2]]-Taulukko2[[#This Row],[No of Gens 1]]</f>
        <v>1</v>
      </c>
      <c r="O123" s="2" t="n">
        <f aca="false">Taulukko2[[#This Row],[No of FMs 2]]-Taulukko2[[#This Row],[No of FMs 1]]</f>
        <v>1</v>
      </c>
      <c r="P123" s="3" t="s">
        <v>19</v>
      </c>
      <c r="Q123" s="0" t="n">
        <v>2301</v>
      </c>
      <c r="R123" s="0" t="n">
        <v>2320</v>
      </c>
    </row>
    <row r="124" customFormat="false" ht="15" hidden="false" customHeight="false" outlineLevel="0" collapsed="false">
      <c r="A124" s="0" t="s">
        <v>140</v>
      </c>
      <c r="B124" s="0" t="n">
        <v>49</v>
      </c>
      <c r="F124" s="0" t="n">
        <f aca="false">ROUND(Taulukko2[[#This Row],[Units 1]]/15,0)+1+Taulukko2[[#This Row],[Is Major 1]]+Taulukko2[[#This Row],[Is in Faction 1]]+Taulukko2[[#This Row],[Is Nato 1]]</f>
        <v>4</v>
      </c>
      <c r="G124" s="0" t="n">
        <f aca="false">ROUND(Taulukko2[[#This Row],[No of Gens 1]]/3,0)</f>
        <v>1</v>
      </c>
      <c r="H124" s="0" t="n">
        <v>49</v>
      </c>
      <c r="L124" s="0" t="n">
        <f aca="false">ROUND(Taulukko2[[#This Row],[Units 2]]/15,0)+1+Taulukko2[[#This Row],[Is Major 2]]+Taulukko2[[#This Row],[Is in Faction 2]]+Taulukko2[[#This Row],[Is Nato 2]]</f>
        <v>4</v>
      </c>
      <c r="M124" s="0" t="n">
        <f aca="false">ROUND(Taulukko2[[#This Row],[No of Gens 2]]/3,0)</f>
        <v>1</v>
      </c>
      <c r="N124" s="2" t="n">
        <f aca="false">Taulukko2[[#This Row],[No of Gens 2]]-Taulukko2[[#This Row],[No of Gens 1]]</f>
        <v>0</v>
      </c>
      <c r="O124" s="2" t="n">
        <f aca="false">Taulukko2[[#This Row],[No of FMs 2]]-Taulukko2[[#This Row],[No of FMs 1]]</f>
        <v>0</v>
      </c>
      <c r="P124" s="3" t="s">
        <v>19</v>
      </c>
      <c r="Q124" s="0" t="n">
        <v>2321</v>
      </c>
      <c r="R124" s="0" t="n">
        <v>2340</v>
      </c>
    </row>
    <row r="125" customFormat="false" ht="15" hidden="false" customHeight="false" outlineLevel="0" collapsed="false">
      <c r="A125" s="0" t="s">
        <v>141</v>
      </c>
      <c r="B125" s="0" t="n">
        <v>0</v>
      </c>
      <c r="F125" s="0" t="n">
        <f aca="false">ROUND(Taulukko2[[#This Row],[Units 1]]/15,0)+1+Taulukko2[[#This Row],[Is Major 1]]+Taulukko2[[#This Row],[Is in Faction 1]]+Taulukko2[[#This Row],[Is Nato 1]]</f>
        <v>1</v>
      </c>
      <c r="G125" s="0" t="n">
        <f aca="false">ROUND(Taulukko2[[#This Row],[No of Gens 1]]/3,0)</f>
        <v>0</v>
      </c>
      <c r="H125" s="0" t="n">
        <v>1</v>
      </c>
      <c r="L125" s="0" t="n">
        <f aca="false">ROUND(Taulukko2[[#This Row],[Units 2]]/15,0)+1+Taulukko2[[#This Row],[Is Major 2]]+Taulukko2[[#This Row],[Is in Faction 2]]+Taulukko2[[#This Row],[Is Nato 2]]</f>
        <v>1</v>
      </c>
      <c r="M125" s="0" t="n">
        <f aca="false">ROUND(Taulukko2[[#This Row],[No of Gens 2]]/3,0)</f>
        <v>0</v>
      </c>
      <c r="N125" s="2" t="n">
        <f aca="false">Taulukko2[[#This Row],[No of Gens 2]]-Taulukko2[[#This Row],[No of Gens 1]]</f>
        <v>0</v>
      </c>
      <c r="O125" s="2" t="n">
        <f aca="false">Taulukko2[[#This Row],[No of FMs 2]]-Taulukko2[[#This Row],[No of FMs 1]]</f>
        <v>0</v>
      </c>
      <c r="P125" s="3" t="s">
        <v>19</v>
      </c>
      <c r="Q125" s="0" t="n">
        <v>2341</v>
      </c>
      <c r="R125" s="0" t="n">
        <v>2360</v>
      </c>
    </row>
    <row r="126" customFormat="false" ht="15" hidden="false" customHeight="false" outlineLevel="0" collapsed="false">
      <c r="A126" s="0" t="s">
        <v>142</v>
      </c>
      <c r="B126" s="0" t="n">
        <v>15</v>
      </c>
      <c r="F126" s="0" t="n">
        <f aca="false">ROUND(Taulukko2[[#This Row],[Units 1]]/15,0)+1+Taulukko2[[#This Row],[Is Major 1]]+Taulukko2[[#This Row],[Is in Faction 1]]+Taulukko2[[#This Row],[Is Nato 1]]</f>
        <v>2</v>
      </c>
      <c r="G126" s="0" t="n">
        <f aca="false">ROUND(Taulukko2[[#This Row],[No of Gens 1]]/3,0)</f>
        <v>1</v>
      </c>
      <c r="H126" s="0" t="n">
        <v>20</v>
      </c>
      <c r="L126" s="0" t="n">
        <f aca="false">ROUND(Taulukko2[[#This Row],[Units 2]]/15,0)+1+Taulukko2[[#This Row],[Is Major 2]]+Taulukko2[[#This Row],[Is in Faction 2]]+Taulukko2[[#This Row],[Is Nato 2]]</f>
        <v>2</v>
      </c>
      <c r="M126" s="0" t="n">
        <f aca="false">ROUND(Taulukko2[[#This Row],[No of Gens 2]]/3,0)</f>
        <v>1</v>
      </c>
      <c r="N126" s="2" t="n">
        <f aca="false">Taulukko2[[#This Row],[No of Gens 2]]-Taulukko2[[#This Row],[No of Gens 1]]</f>
        <v>0</v>
      </c>
      <c r="O126" s="2" t="n">
        <f aca="false">Taulukko2[[#This Row],[No of FMs 2]]-Taulukko2[[#This Row],[No of FMs 1]]</f>
        <v>0</v>
      </c>
      <c r="P126" s="3" t="s">
        <v>19</v>
      </c>
      <c r="Q126" s="0" t="n">
        <v>2361</v>
      </c>
      <c r="R126" s="0" t="n">
        <v>2380</v>
      </c>
    </row>
    <row r="127" customFormat="false" ht="15" hidden="false" customHeight="false" outlineLevel="0" collapsed="false">
      <c r="A127" s="0" t="s">
        <v>143</v>
      </c>
      <c r="B127" s="0" t="n">
        <v>5</v>
      </c>
      <c r="F127" s="0" t="n">
        <f aca="false">ROUND(Taulukko2[[#This Row],[Units 1]]/15,0)+1+Taulukko2[[#This Row],[Is Major 1]]+Taulukko2[[#This Row],[Is in Faction 1]]+Taulukko2[[#This Row],[Is Nato 1]]</f>
        <v>1</v>
      </c>
      <c r="G127" s="0" t="n">
        <f aca="false">ROUND(Taulukko2[[#This Row],[No of Gens 1]]/3,0)</f>
        <v>0</v>
      </c>
      <c r="H127" s="0" t="n">
        <v>6</v>
      </c>
      <c r="L127" s="0" t="n">
        <f aca="false">ROUND(Taulukko2[[#This Row],[Units 2]]/15,0)+1+Taulukko2[[#This Row],[Is Major 2]]+Taulukko2[[#This Row],[Is in Faction 2]]+Taulukko2[[#This Row],[Is Nato 2]]</f>
        <v>1</v>
      </c>
      <c r="M127" s="0" t="n">
        <f aca="false">ROUND(Taulukko2[[#This Row],[No of Gens 2]]/3,0)</f>
        <v>0</v>
      </c>
      <c r="N127" s="2" t="n">
        <f aca="false">Taulukko2[[#This Row],[No of Gens 2]]-Taulukko2[[#This Row],[No of Gens 1]]</f>
        <v>0</v>
      </c>
      <c r="O127" s="2" t="n">
        <f aca="false">Taulukko2[[#This Row],[No of FMs 2]]-Taulukko2[[#This Row],[No of FMs 1]]</f>
        <v>0</v>
      </c>
      <c r="P127" s="3" t="s">
        <v>19</v>
      </c>
      <c r="Q127" s="0" t="n">
        <v>2381</v>
      </c>
      <c r="R127" s="0" t="n">
        <v>2400</v>
      </c>
    </row>
    <row r="128" customFormat="false" ht="15" hidden="false" customHeight="false" outlineLevel="0" collapsed="false">
      <c r="A128" s="0" t="s">
        <v>144</v>
      </c>
      <c r="B128" s="0" t="n">
        <v>3</v>
      </c>
      <c r="D128" s="0" t="n">
        <v>1</v>
      </c>
      <c r="F128" s="0" t="n">
        <f aca="false">ROUND(Taulukko2[[#This Row],[Units 1]]/15,0)+1+Taulukko2[[#This Row],[Is Major 1]]+Taulukko2[[#This Row],[Is in Faction 1]]+Taulukko2[[#This Row],[Is Nato 1]]</f>
        <v>2</v>
      </c>
      <c r="G128" s="0" t="n">
        <f aca="false">ROUND(Taulukko2[[#This Row],[No of Gens 1]]/3,0)</f>
        <v>1</v>
      </c>
      <c r="H128" s="0" t="n">
        <v>3</v>
      </c>
      <c r="J128" s="0" t="n">
        <v>1</v>
      </c>
      <c r="L128" s="0" t="n">
        <f aca="false">ROUND(Taulukko2[[#This Row],[Units 2]]/15,0)+1+Taulukko2[[#This Row],[Is Major 2]]+Taulukko2[[#This Row],[Is in Faction 2]]+Taulukko2[[#This Row],[Is Nato 2]]</f>
        <v>2</v>
      </c>
      <c r="M128" s="0" t="n">
        <f aca="false">ROUND(Taulukko2[[#This Row],[No of Gens 2]]/3,0)</f>
        <v>1</v>
      </c>
      <c r="N128" s="2" t="n">
        <f aca="false">Taulukko2[[#This Row],[No of Gens 2]]-Taulukko2[[#This Row],[No of Gens 1]]</f>
        <v>0</v>
      </c>
      <c r="O128" s="2" t="n">
        <f aca="false">Taulukko2[[#This Row],[No of FMs 2]]-Taulukko2[[#This Row],[No of FMs 1]]</f>
        <v>0</v>
      </c>
      <c r="P128" s="3" t="s">
        <v>19</v>
      </c>
      <c r="Q128" s="0" t="n">
        <v>2401</v>
      </c>
      <c r="R128" s="0" t="n">
        <v>2420</v>
      </c>
    </row>
    <row r="129" customFormat="false" ht="15" hidden="false" customHeight="false" outlineLevel="0" collapsed="false">
      <c r="A129" s="0" t="s">
        <v>145</v>
      </c>
      <c r="B129" s="0" t="n">
        <v>8</v>
      </c>
      <c r="F129" s="0" t="n">
        <f aca="false">ROUND(Taulukko2[[#This Row],[Units 1]]/15,0)+1+Taulukko2[[#This Row],[Is Major 1]]+Taulukko2[[#This Row],[Is in Faction 1]]+Taulukko2[[#This Row],[Is Nato 1]]</f>
        <v>2</v>
      </c>
      <c r="G129" s="0" t="n">
        <f aca="false">ROUND(Taulukko2[[#This Row],[No of Gens 1]]/3,0)</f>
        <v>1</v>
      </c>
      <c r="H129" s="0" t="n">
        <v>8</v>
      </c>
      <c r="L129" s="0" t="n">
        <f aca="false">ROUND(Taulukko2[[#This Row],[Units 2]]/15,0)+1+Taulukko2[[#This Row],[Is Major 2]]+Taulukko2[[#This Row],[Is in Faction 2]]+Taulukko2[[#This Row],[Is Nato 2]]</f>
        <v>2</v>
      </c>
      <c r="M129" s="0" t="n">
        <f aca="false">ROUND(Taulukko2[[#This Row],[No of Gens 2]]/3,0)</f>
        <v>1</v>
      </c>
      <c r="N129" s="2" t="n">
        <f aca="false">Taulukko2[[#This Row],[No of Gens 2]]-Taulukko2[[#This Row],[No of Gens 1]]</f>
        <v>0</v>
      </c>
      <c r="O129" s="2" t="n">
        <f aca="false">Taulukko2[[#This Row],[No of FMs 2]]-Taulukko2[[#This Row],[No of FMs 1]]</f>
        <v>0</v>
      </c>
      <c r="P129" s="3" t="s">
        <v>19</v>
      </c>
      <c r="Q129" s="0" t="n">
        <v>2421</v>
      </c>
      <c r="R129" s="0" t="n">
        <v>2440</v>
      </c>
    </row>
    <row r="130" customFormat="false" ht="15" hidden="false" customHeight="false" outlineLevel="0" collapsed="false">
      <c r="A130" s="0" t="s">
        <v>146</v>
      </c>
      <c r="B130" s="0" t="n">
        <v>1</v>
      </c>
      <c r="F130" s="0" t="n">
        <f aca="false">ROUND(Taulukko2[[#This Row],[Units 1]]/15,0)+1+Taulukko2[[#This Row],[Is Major 1]]+Taulukko2[[#This Row],[Is in Faction 1]]+Taulukko2[[#This Row],[Is Nato 1]]</f>
        <v>1</v>
      </c>
      <c r="G130" s="0" t="n">
        <f aca="false">ROUND(Taulukko2[[#This Row],[No of Gens 1]]/3,0)</f>
        <v>0</v>
      </c>
      <c r="H130" s="0" t="n">
        <v>1</v>
      </c>
      <c r="K130" s="0" t="n">
        <v>1</v>
      </c>
      <c r="L130" s="0" t="n">
        <f aca="false">ROUND(Taulukko2[[#This Row],[Units 2]]/15,0)+1+Taulukko2[[#This Row],[Is Major 2]]+Taulukko2[[#This Row],[Is in Faction 2]]+Taulukko2[[#This Row],[Is Nato 2]]</f>
        <v>2</v>
      </c>
      <c r="M130" s="0" t="n">
        <f aca="false">ROUND(Taulukko2[[#This Row],[No of Gens 2]]/3,0)</f>
        <v>1</v>
      </c>
      <c r="N130" s="2" t="n">
        <f aca="false">Taulukko2[[#This Row],[No of Gens 2]]-Taulukko2[[#This Row],[No of Gens 1]]</f>
        <v>1</v>
      </c>
      <c r="O130" s="2" t="n">
        <f aca="false">Taulukko2[[#This Row],[No of FMs 2]]-Taulukko2[[#This Row],[No of FMs 1]]</f>
        <v>1</v>
      </c>
      <c r="P130" s="3" t="s">
        <v>19</v>
      </c>
      <c r="Q130" s="0" t="n">
        <v>2441</v>
      </c>
      <c r="R130" s="0" t="n">
        <v>2460</v>
      </c>
    </row>
    <row r="131" customFormat="false" ht="15" hidden="false" customHeight="false" outlineLevel="0" collapsed="false">
      <c r="A131" s="0" t="s">
        <v>147</v>
      </c>
      <c r="B131" s="0" t="n">
        <v>15</v>
      </c>
      <c r="F131" s="0" t="n">
        <f aca="false">ROUND(Taulukko2[[#This Row],[Units 1]]/15,0)+1+Taulukko2[[#This Row],[Is Major 1]]+Taulukko2[[#This Row],[Is in Faction 1]]+Taulukko2[[#This Row],[Is Nato 1]]</f>
        <v>2</v>
      </c>
      <c r="G131" s="0" t="n">
        <f aca="false">ROUND(Taulukko2[[#This Row],[No of Gens 1]]/3,0)</f>
        <v>1</v>
      </c>
      <c r="H131" s="0" t="n">
        <v>0</v>
      </c>
      <c r="L131" s="0" t="n">
        <f aca="false">ROUND(Taulukko2[[#This Row],[Units 2]]/15,0)+1+Taulukko2[[#This Row],[Is Major 2]]+Taulukko2[[#This Row],[Is in Faction 2]]+Taulukko2[[#This Row],[Is Nato 2]]</f>
        <v>1</v>
      </c>
      <c r="M131" s="0" t="n">
        <f aca="false">ROUND(Taulukko2[[#This Row],[No of Gens 2]]/3,0)</f>
        <v>0</v>
      </c>
      <c r="N131" s="2" t="n">
        <f aca="false">Taulukko2[[#This Row],[No of Gens 2]]-Taulukko2[[#This Row],[No of Gens 1]]</f>
        <v>-1</v>
      </c>
      <c r="O131" s="2" t="n">
        <f aca="false">Taulukko2[[#This Row],[No of FMs 2]]-Taulukko2[[#This Row],[No of FMs 1]]</f>
        <v>-1</v>
      </c>
      <c r="P131" s="3" t="s">
        <v>19</v>
      </c>
      <c r="Q131" s="0" t="n">
        <v>2461</v>
      </c>
      <c r="R131" s="0" t="n">
        <v>2480</v>
      </c>
    </row>
    <row r="132" customFormat="false" ht="15" hidden="false" customHeight="false" outlineLevel="0" collapsed="false">
      <c r="A132" s="0" t="s">
        <v>148</v>
      </c>
      <c r="B132" s="0" t="n">
        <v>13</v>
      </c>
      <c r="F132" s="0" t="n">
        <f aca="false">ROUND(Taulukko2[[#This Row],[Units 1]]/15,0)+1+Taulukko2[[#This Row],[Is Major 1]]+Taulukko2[[#This Row],[Is in Faction 1]]+Taulukko2[[#This Row],[Is Nato 1]]</f>
        <v>2</v>
      </c>
      <c r="G132" s="0" t="n">
        <f aca="false">ROUND(Taulukko2[[#This Row],[No of Gens 1]]/3,0)</f>
        <v>1</v>
      </c>
      <c r="H132" s="0" t="n">
        <v>24</v>
      </c>
      <c r="L132" s="0" t="n">
        <f aca="false">ROUND(Taulukko2[[#This Row],[Units 2]]/15,0)+1+Taulukko2[[#This Row],[Is Major 2]]+Taulukko2[[#This Row],[Is in Faction 2]]+Taulukko2[[#This Row],[Is Nato 2]]</f>
        <v>3</v>
      </c>
      <c r="M132" s="0" t="n">
        <f aca="false">ROUND(Taulukko2[[#This Row],[No of Gens 2]]/3,0)</f>
        <v>1</v>
      </c>
      <c r="N132" s="2" t="n">
        <f aca="false">Taulukko2[[#This Row],[No of Gens 2]]-Taulukko2[[#This Row],[No of Gens 1]]</f>
        <v>1</v>
      </c>
      <c r="O132" s="2" t="n">
        <f aca="false">Taulukko2[[#This Row],[No of FMs 2]]-Taulukko2[[#This Row],[No of FMs 1]]</f>
        <v>0</v>
      </c>
      <c r="P132" s="3" t="s">
        <v>19</v>
      </c>
      <c r="Q132" s="0" t="n">
        <v>2481</v>
      </c>
      <c r="R132" s="0" t="n">
        <v>2500</v>
      </c>
    </row>
    <row r="133" customFormat="false" ht="15" hidden="false" customHeight="false" outlineLevel="0" collapsed="false">
      <c r="A133" s="0" t="s">
        <v>149</v>
      </c>
      <c r="B133" s="0" t="n">
        <v>1</v>
      </c>
      <c r="F133" s="0" t="n">
        <f aca="false">ROUND(Taulukko2[[#This Row],[Units 1]]/15,0)+1+Taulukko2[[#This Row],[Is Major 1]]+Taulukko2[[#This Row],[Is in Faction 1]]+Taulukko2[[#This Row],[Is Nato 1]]</f>
        <v>1</v>
      </c>
      <c r="G133" s="0" t="n">
        <f aca="false">ROUND(Taulukko2[[#This Row],[No of Gens 1]]/3,0)</f>
        <v>0</v>
      </c>
      <c r="H133" s="0" t="n">
        <v>1</v>
      </c>
      <c r="L133" s="0" t="n">
        <f aca="false">ROUND(Taulukko2[[#This Row],[Units 2]]/15,0)+1+Taulukko2[[#This Row],[Is Major 2]]+Taulukko2[[#This Row],[Is in Faction 2]]+Taulukko2[[#This Row],[Is Nato 2]]</f>
        <v>1</v>
      </c>
      <c r="M133" s="0" t="n">
        <f aca="false">ROUND(Taulukko2[[#This Row],[No of Gens 2]]/3,0)</f>
        <v>0</v>
      </c>
      <c r="N133" s="2" t="n">
        <f aca="false">Taulukko2[[#This Row],[No of Gens 2]]-Taulukko2[[#This Row],[No of Gens 1]]</f>
        <v>0</v>
      </c>
      <c r="O133" s="2" t="n">
        <f aca="false">Taulukko2[[#This Row],[No of FMs 2]]-Taulukko2[[#This Row],[No of FMs 1]]</f>
        <v>0</v>
      </c>
      <c r="P133" s="3" t="s">
        <v>19</v>
      </c>
      <c r="Q133" s="0" t="n">
        <v>2501</v>
      </c>
      <c r="R133" s="0" t="n">
        <v>2520</v>
      </c>
    </row>
    <row r="134" customFormat="false" ht="15" hidden="false" customHeight="false" outlineLevel="0" collapsed="false">
      <c r="A134" s="0" t="s">
        <v>150</v>
      </c>
      <c r="B134" s="0" t="n">
        <v>11</v>
      </c>
      <c r="F134" s="0" t="n">
        <f aca="false">ROUND(Taulukko2[[#This Row],[Units 1]]/15,0)+1+Taulukko2[[#This Row],[Is Major 1]]+Taulukko2[[#This Row],[Is in Faction 1]]+Taulukko2[[#This Row],[Is Nato 1]]</f>
        <v>2</v>
      </c>
      <c r="G134" s="0" t="n">
        <f aca="false">ROUND(Taulukko2[[#This Row],[No of Gens 1]]/3,0)</f>
        <v>1</v>
      </c>
      <c r="H134" s="0" t="n">
        <v>1</v>
      </c>
      <c r="L134" s="0" t="n">
        <f aca="false">ROUND(Taulukko2[[#This Row],[Units 2]]/15,0)+1+Taulukko2[[#This Row],[Is Major 2]]+Taulukko2[[#This Row],[Is in Faction 2]]+Taulukko2[[#This Row],[Is Nato 2]]</f>
        <v>1</v>
      </c>
      <c r="M134" s="0" t="n">
        <f aca="false">ROUND(Taulukko2[[#This Row],[No of Gens 2]]/3,0)</f>
        <v>0</v>
      </c>
      <c r="N134" s="2" t="n">
        <f aca="false">Taulukko2[[#This Row],[No of Gens 2]]-Taulukko2[[#This Row],[No of Gens 1]]</f>
        <v>-1</v>
      </c>
      <c r="O134" s="2" t="n">
        <f aca="false">Taulukko2[[#This Row],[No of FMs 2]]-Taulukko2[[#This Row],[No of FMs 1]]</f>
        <v>-1</v>
      </c>
      <c r="P134" s="3"/>
      <c r="Q134" s="0" t="n">
        <v>2521</v>
      </c>
      <c r="R134" s="0" t="n">
        <v>2540</v>
      </c>
    </row>
    <row r="135" customFormat="false" ht="15" hidden="false" customHeight="false" outlineLevel="0" collapsed="false">
      <c r="A135" s="0" t="s">
        <v>151</v>
      </c>
      <c r="F135" s="0" t="n">
        <f aca="false">ROUND(Taulukko2[[#This Row],[Units 1]]/15,0)+1+Taulukko2[[#This Row],[Is Major 1]]+Taulukko2[[#This Row],[Is in Faction 1]]+Taulukko2[[#This Row],[Is Nato 1]]</f>
        <v>1</v>
      </c>
      <c r="G135" s="0" t="n">
        <f aca="false">ROUND(Taulukko2[[#This Row],[No of Gens 1]]/3,0)</f>
        <v>0</v>
      </c>
      <c r="L135" s="0" t="n">
        <f aca="false">ROUND(Taulukko2[[#This Row],[Units 2]]/15,0)+1+Taulukko2[[#This Row],[Is Major 2]]+Taulukko2[[#This Row],[Is in Faction 2]]+Taulukko2[[#This Row],[Is Nato 2]]</f>
        <v>1</v>
      </c>
      <c r="M135" s="0" t="n">
        <f aca="false">ROUND(Taulukko2[[#This Row],[No of Gens 2]]/3,0)</f>
        <v>0</v>
      </c>
      <c r="N135" s="2" t="n">
        <f aca="false">Taulukko2[[#This Row],[No of Gens 2]]-Taulukko2[[#This Row],[No of Gens 1]]</f>
        <v>0</v>
      </c>
      <c r="O135" s="2" t="n">
        <f aca="false">Taulukko2[[#This Row],[No of FMs 2]]-Taulukko2[[#This Row],[No of FMs 1]]</f>
        <v>0</v>
      </c>
      <c r="P135" s="3"/>
    </row>
    <row r="136" customFormat="false" ht="15" hidden="false" customHeight="false" outlineLevel="0" collapsed="false">
      <c r="A136" s="0" t="s">
        <v>152</v>
      </c>
      <c r="B136" s="0" t="n">
        <v>3</v>
      </c>
      <c r="F136" s="0" t="n">
        <f aca="false">ROUND(Taulukko2[[#This Row],[Units 1]]/15,0)+1+Taulukko2[[#This Row],[Is Major 1]]+Taulukko2[[#This Row],[Is in Faction 1]]+Taulukko2[[#This Row],[Is Nato 1]]</f>
        <v>1</v>
      </c>
      <c r="G136" s="0" t="n">
        <f aca="false">ROUND(Taulukko2[[#This Row],[No of Gens 1]]/3,0)</f>
        <v>0</v>
      </c>
      <c r="H136" s="0" t="n">
        <v>3</v>
      </c>
      <c r="K136" s="0" t="n">
        <v>1</v>
      </c>
      <c r="L136" s="0" t="n">
        <f aca="false">ROUND(Taulukko2[[#This Row],[Units 2]]/15,0)+1+Taulukko2[[#This Row],[Is Major 2]]+Taulukko2[[#This Row],[Is in Faction 2]]+Taulukko2[[#This Row],[Is Nato 2]]</f>
        <v>2</v>
      </c>
      <c r="M136" s="0" t="n">
        <f aca="false">ROUND(Taulukko2[[#This Row],[No of Gens 2]]/3,0)</f>
        <v>1</v>
      </c>
      <c r="N136" s="2" t="n">
        <f aca="false">Taulukko2[[#This Row],[No of Gens 2]]-Taulukko2[[#This Row],[No of Gens 1]]</f>
        <v>1</v>
      </c>
      <c r="O136" s="2" t="n">
        <f aca="false">Taulukko2[[#This Row],[No of FMs 2]]-Taulukko2[[#This Row],[No of FMs 1]]</f>
        <v>1</v>
      </c>
      <c r="P136" s="3"/>
      <c r="Q136" s="0" t="n">
        <v>2541</v>
      </c>
      <c r="R136" s="0" t="n">
        <v>2560</v>
      </c>
    </row>
    <row r="137" customFormat="false" ht="15" hidden="false" customHeight="false" outlineLevel="0" collapsed="false">
      <c r="A137" s="0" t="s">
        <v>153</v>
      </c>
      <c r="B137" s="0" t="n">
        <v>0</v>
      </c>
      <c r="F137" s="0" t="n">
        <f aca="false">ROUND(Taulukko2[[#This Row],[Units 1]]/15,0)+1+Taulukko2[[#This Row],[Is Major 1]]+Taulukko2[[#This Row],[Is in Faction 1]]+Taulukko2[[#This Row],[Is Nato 1]]</f>
        <v>1</v>
      </c>
      <c r="G137" s="0" t="n">
        <f aca="false">ROUND(Taulukko2[[#This Row],[No of Gens 1]]/3,0)</f>
        <v>0</v>
      </c>
      <c r="H137" s="0" t="n">
        <v>5</v>
      </c>
      <c r="L137" s="0" t="n">
        <f aca="false">ROUND(Taulukko2[[#This Row],[Units 2]]/15,0)+1+Taulukko2[[#This Row],[Is Major 2]]+Taulukko2[[#This Row],[Is in Faction 2]]+Taulukko2[[#This Row],[Is Nato 2]]</f>
        <v>1</v>
      </c>
      <c r="M137" s="0" t="n">
        <f aca="false">ROUND(Taulukko2[[#This Row],[No of Gens 2]]/3,0)</f>
        <v>0</v>
      </c>
      <c r="N137" s="2" t="n">
        <f aca="false">Taulukko2[[#This Row],[No of Gens 2]]-Taulukko2[[#This Row],[No of Gens 1]]</f>
        <v>0</v>
      </c>
      <c r="O137" s="2" t="n">
        <f aca="false">Taulukko2[[#This Row],[No of FMs 2]]-Taulukko2[[#This Row],[No of FMs 1]]</f>
        <v>0</v>
      </c>
      <c r="P137" s="3"/>
      <c r="Q137" s="0" t="n">
        <v>2561</v>
      </c>
      <c r="R137" s="0" t="n">
        <v>2580</v>
      </c>
    </row>
    <row r="138" customFormat="false" ht="15" hidden="false" customHeight="false" outlineLevel="0" collapsed="false">
      <c r="A138" s="0" t="s">
        <v>154</v>
      </c>
      <c r="B138" s="0" t="n">
        <v>0</v>
      </c>
      <c r="F138" s="0" t="n">
        <f aca="false">ROUND(Taulukko2[[#This Row],[Units 1]]/15,0)+1+Taulukko2[[#This Row],[Is Major 1]]+Taulukko2[[#This Row],[Is in Faction 1]]+Taulukko2[[#This Row],[Is Nato 1]]</f>
        <v>1</v>
      </c>
      <c r="G138" s="0" t="n">
        <f aca="false">ROUND(Taulukko2[[#This Row],[No of Gens 1]]/3,0)</f>
        <v>0</v>
      </c>
      <c r="H138" s="0" t="n">
        <v>0</v>
      </c>
      <c r="L138" s="0" t="n">
        <f aca="false">ROUND(Taulukko2[[#This Row],[Units 2]]/15,0)+1+Taulukko2[[#This Row],[Is Major 2]]+Taulukko2[[#This Row],[Is in Faction 2]]+Taulukko2[[#This Row],[Is Nato 2]]</f>
        <v>1</v>
      </c>
      <c r="M138" s="0" t="n">
        <f aca="false">ROUND(Taulukko2[[#This Row],[No of Gens 2]]/3,0)</f>
        <v>0</v>
      </c>
      <c r="N138" s="2" t="n">
        <f aca="false">Taulukko2[[#This Row],[No of Gens 2]]-Taulukko2[[#This Row],[No of Gens 1]]</f>
        <v>0</v>
      </c>
      <c r="O138" s="2" t="n">
        <f aca="false">Taulukko2[[#This Row],[No of FMs 2]]-Taulukko2[[#This Row],[No of FMs 1]]</f>
        <v>0</v>
      </c>
      <c r="P138" s="3"/>
      <c r="Q138" s="0" t="n">
        <v>2581</v>
      </c>
      <c r="R138" s="0" t="n">
        <v>2600</v>
      </c>
    </row>
    <row r="139" customFormat="false" ht="15" hidden="false" customHeight="false" outlineLevel="0" collapsed="false">
      <c r="A139" s="0" t="s">
        <v>155</v>
      </c>
      <c r="B139" s="0" t="n">
        <v>4</v>
      </c>
      <c r="F139" s="0" t="n">
        <f aca="false">ROUND(Taulukko2[[#This Row],[Units 1]]/15,0)+1+Taulukko2[[#This Row],[Is Major 1]]+Taulukko2[[#This Row],[Is in Faction 1]]+Taulukko2[[#This Row],[Is Nato 1]]</f>
        <v>1</v>
      </c>
      <c r="G139" s="0" t="n">
        <f aca="false">ROUND(Taulukko2[[#This Row],[No of Gens 1]]/3,0)</f>
        <v>0</v>
      </c>
      <c r="H139" s="0" t="n">
        <v>0</v>
      </c>
      <c r="L139" s="0" t="n">
        <f aca="false">ROUND(Taulukko2[[#This Row],[Units 2]]/15,0)+1+Taulukko2[[#This Row],[Is Major 2]]+Taulukko2[[#This Row],[Is in Faction 2]]+Taulukko2[[#This Row],[Is Nato 2]]</f>
        <v>1</v>
      </c>
      <c r="M139" s="0" t="n">
        <f aca="false">ROUND(Taulukko2[[#This Row],[No of Gens 2]]/3,0)</f>
        <v>0</v>
      </c>
      <c r="N139" s="2" t="n">
        <f aca="false">Taulukko2[[#This Row],[No of Gens 2]]-Taulukko2[[#This Row],[No of Gens 1]]</f>
        <v>0</v>
      </c>
      <c r="O139" s="2" t="n">
        <f aca="false">Taulukko2[[#This Row],[No of FMs 2]]-Taulukko2[[#This Row],[No of FMs 1]]</f>
        <v>0</v>
      </c>
      <c r="P139" s="3"/>
      <c r="Q139" s="0" t="n">
        <v>2601</v>
      </c>
      <c r="R139" s="0" t="n">
        <v>2620</v>
      </c>
    </row>
    <row r="140" customFormat="false" ht="15" hidden="false" customHeight="false" outlineLevel="0" collapsed="false">
      <c r="A140" s="0" t="s">
        <v>156</v>
      </c>
      <c r="B140" s="0" t="n">
        <v>1</v>
      </c>
      <c r="E140" s="0" t="n">
        <v>1</v>
      </c>
      <c r="F140" s="0" t="n">
        <f aca="false">ROUND(Taulukko2[[#This Row],[Units 1]]/15,0)+1+Taulukko2[[#This Row],[Is Major 1]]+Taulukko2[[#This Row],[Is in Faction 1]]+Taulukko2[[#This Row],[Is Nato 1]]</f>
        <v>2</v>
      </c>
      <c r="G140" s="0" t="n">
        <f aca="false">ROUND(Taulukko2[[#This Row],[No of Gens 1]]/3,0)</f>
        <v>1</v>
      </c>
      <c r="H140" s="0" t="n">
        <v>1</v>
      </c>
      <c r="K140" s="0" t="n">
        <v>1</v>
      </c>
      <c r="L140" s="0" t="n">
        <f aca="false">ROUND(Taulukko2[[#This Row],[Units 2]]/15,0)+1+Taulukko2[[#This Row],[Is Major 2]]+Taulukko2[[#This Row],[Is in Faction 2]]+Taulukko2[[#This Row],[Is Nato 2]]</f>
        <v>2</v>
      </c>
      <c r="M140" s="0" t="n">
        <f aca="false">ROUND(Taulukko2[[#This Row],[No of Gens 2]]/3,0)</f>
        <v>1</v>
      </c>
      <c r="N140" s="2" t="n">
        <f aca="false">Taulukko2[[#This Row],[No of Gens 2]]-Taulukko2[[#This Row],[No of Gens 1]]</f>
        <v>0</v>
      </c>
      <c r="O140" s="2" t="n">
        <f aca="false">Taulukko2[[#This Row],[No of FMs 2]]-Taulukko2[[#This Row],[No of FMs 1]]</f>
        <v>0</v>
      </c>
      <c r="P140" s="3"/>
      <c r="Q140" s="0" t="n">
        <v>2621</v>
      </c>
      <c r="R140" s="0" t="n">
        <v>2640</v>
      </c>
    </row>
    <row r="141" customFormat="false" ht="15" hidden="false" customHeight="false" outlineLevel="0" collapsed="false">
      <c r="A141" s="0" t="s">
        <v>157</v>
      </c>
      <c r="B141" s="0" t="n">
        <v>1</v>
      </c>
      <c r="F141" s="0" t="n">
        <f aca="false">ROUND(Taulukko2[[#This Row],[Units 1]]/15,0)+1+Taulukko2[[#This Row],[Is Major 1]]+Taulukko2[[#This Row],[Is in Faction 1]]+Taulukko2[[#This Row],[Is Nato 1]]</f>
        <v>1</v>
      </c>
      <c r="G141" s="0" t="n">
        <f aca="false">ROUND(Taulukko2[[#This Row],[No of Gens 1]]/3,0)</f>
        <v>0</v>
      </c>
      <c r="H141" s="0" t="n">
        <v>9</v>
      </c>
      <c r="L141" s="0" t="n">
        <f aca="false">ROUND(Taulukko2[[#This Row],[Units 2]]/15,0)+1+Taulukko2[[#This Row],[Is Major 2]]+Taulukko2[[#This Row],[Is in Faction 2]]+Taulukko2[[#This Row],[Is Nato 2]]</f>
        <v>2</v>
      </c>
      <c r="M141" s="0" t="n">
        <f aca="false">ROUND(Taulukko2[[#This Row],[No of Gens 2]]/3,0)</f>
        <v>1</v>
      </c>
      <c r="N141" s="2" t="n">
        <f aca="false">Taulukko2[[#This Row],[No of Gens 2]]-Taulukko2[[#This Row],[No of Gens 1]]</f>
        <v>1</v>
      </c>
      <c r="O141" s="2" t="n">
        <f aca="false">Taulukko2[[#This Row],[No of FMs 2]]-Taulukko2[[#This Row],[No of FMs 1]]</f>
        <v>1</v>
      </c>
      <c r="P141" s="3"/>
      <c r="Q141" s="0" t="n">
        <v>2641</v>
      </c>
      <c r="R141" s="0" t="n">
        <v>2660</v>
      </c>
    </row>
    <row r="142" customFormat="false" ht="15" hidden="false" customHeight="false" outlineLevel="0" collapsed="false">
      <c r="A142" s="0" t="s">
        <v>158</v>
      </c>
      <c r="B142" s="0" t="n">
        <v>3</v>
      </c>
      <c r="F142" s="0" t="n">
        <f aca="false">ROUND(Taulukko2[[#This Row],[Units 1]]/15,0)+1+Taulukko2[[#This Row],[Is Major 1]]+Taulukko2[[#This Row],[Is in Faction 1]]+Taulukko2[[#This Row],[Is Nato 1]]</f>
        <v>1</v>
      </c>
      <c r="G142" s="0" t="n">
        <f aca="false">ROUND(Taulukko2[[#This Row],[No of Gens 1]]/3,0)</f>
        <v>0</v>
      </c>
      <c r="H142" s="0" t="n">
        <v>7</v>
      </c>
      <c r="L142" s="0" t="n">
        <f aca="false">ROUND(Taulukko2[[#This Row],[Units 2]]/15,0)+1+Taulukko2[[#This Row],[Is Major 2]]+Taulukko2[[#This Row],[Is in Faction 2]]+Taulukko2[[#This Row],[Is Nato 2]]</f>
        <v>1</v>
      </c>
      <c r="M142" s="0" t="n">
        <f aca="false">ROUND(Taulukko2[[#This Row],[No of Gens 2]]/3,0)</f>
        <v>0</v>
      </c>
      <c r="N142" s="2" t="n">
        <f aca="false">Taulukko2[[#This Row],[No of Gens 2]]-Taulukko2[[#This Row],[No of Gens 1]]</f>
        <v>0</v>
      </c>
      <c r="O142" s="2" t="n">
        <f aca="false">Taulukko2[[#This Row],[No of FMs 2]]-Taulukko2[[#This Row],[No of FMs 1]]</f>
        <v>0</v>
      </c>
      <c r="P142" s="3"/>
      <c r="Q142" s="0" t="n">
        <v>2661</v>
      </c>
      <c r="R142" s="0" t="n">
        <v>2680</v>
      </c>
    </row>
    <row r="143" customFormat="false" ht="15" hidden="false" customHeight="false" outlineLevel="0" collapsed="false">
      <c r="A143" s="0" t="s">
        <v>159</v>
      </c>
      <c r="B143" s="0" t="n">
        <v>7</v>
      </c>
      <c r="F143" s="0" t="n">
        <f aca="false">ROUND(Taulukko2[[#This Row],[Units 1]]/15,0)+1+Taulukko2[[#This Row],[Is Major 1]]+Taulukko2[[#This Row],[Is in Faction 1]]+Taulukko2[[#This Row],[Is Nato 1]]</f>
        <v>1</v>
      </c>
      <c r="G143" s="0" t="n">
        <f aca="false">ROUND(Taulukko2[[#This Row],[No of Gens 1]]/3,0)</f>
        <v>0</v>
      </c>
      <c r="H143" s="0" t="n">
        <v>8</v>
      </c>
      <c r="L143" s="0" t="n">
        <f aca="false">ROUND(Taulukko2[[#This Row],[Units 2]]/15,0)+1+Taulukko2[[#This Row],[Is Major 2]]+Taulukko2[[#This Row],[Is in Faction 2]]+Taulukko2[[#This Row],[Is Nato 2]]</f>
        <v>2</v>
      </c>
      <c r="M143" s="0" t="n">
        <f aca="false">ROUND(Taulukko2[[#This Row],[No of Gens 2]]/3,0)</f>
        <v>1</v>
      </c>
      <c r="N143" s="2" t="n">
        <f aca="false">Taulukko2[[#This Row],[No of Gens 2]]-Taulukko2[[#This Row],[No of Gens 1]]</f>
        <v>1</v>
      </c>
      <c r="O143" s="2" t="n">
        <f aca="false">Taulukko2[[#This Row],[No of FMs 2]]-Taulukko2[[#This Row],[No of FMs 1]]</f>
        <v>1</v>
      </c>
      <c r="P143" s="3"/>
      <c r="Q143" s="0" t="n">
        <v>2681</v>
      </c>
      <c r="R143" s="0" t="n">
        <v>2700</v>
      </c>
    </row>
    <row r="144" customFormat="false" ht="15" hidden="false" customHeight="false" outlineLevel="0" collapsed="false">
      <c r="A144" s="0" t="s">
        <v>160</v>
      </c>
      <c r="B144" s="0" t="n">
        <v>12</v>
      </c>
      <c r="F144" s="0" t="n">
        <f aca="false">ROUND(Taulukko2[[#This Row],[Units 1]]/15,0)+1+Taulukko2[[#This Row],[Is Major 1]]+Taulukko2[[#This Row],[Is in Faction 1]]+Taulukko2[[#This Row],[Is Nato 1]]</f>
        <v>2</v>
      </c>
      <c r="G144" s="0" t="n">
        <f aca="false">ROUND(Taulukko2[[#This Row],[No of Gens 1]]/3,0)</f>
        <v>1</v>
      </c>
      <c r="H144" s="0" t="n">
        <v>13</v>
      </c>
      <c r="L144" s="0" t="n">
        <f aca="false">ROUND(Taulukko2[[#This Row],[Units 2]]/15,0)+1+Taulukko2[[#This Row],[Is Major 2]]+Taulukko2[[#This Row],[Is in Faction 2]]+Taulukko2[[#This Row],[Is Nato 2]]</f>
        <v>2</v>
      </c>
      <c r="M144" s="0" t="n">
        <f aca="false">ROUND(Taulukko2[[#This Row],[No of Gens 2]]/3,0)</f>
        <v>1</v>
      </c>
      <c r="N144" s="2" t="n">
        <f aca="false">Taulukko2[[#This Row],[No of Gens 2]]-Taulukko2[[#This Row],[No of Gens 1]]</f>
        <v>0</v>
      </c>
      <c r="O144" s="2" t="n">
        <f aca="false">Taulukko2[[#This Row],[No of FMs 2]]-Taulukko2[[#This Row],[No of FMs 1]]</f>
        <v>0</v>
      </c>
      <c r="P144" s="3"/>
      <c r="Q144" s="0" t="n">
        <v>2701</v>
      </c>
      <c r="R144" s="0" t="n">
        <v>2720</v>
      </c>
    </row>
    <row r="145" customFormat="false" ht="15" hidden="false" customHeight="false" outlineLevel="0" collapsed="false">
      <c r="A145" s="0" t="s">
        <v>161</v>
      </c>
      <c r="B145" s="0" t="n">
        <v>55</v>
      </c>
      <c r="F145" s="0" t="n">
        <f aca="false">ROUND(Taulukko2[[#This Row],[Units 1]]/15,0)+1+Taulukko2[[#This Row],[Is Major 1]]+Taulukko2[[#This Row],[Is in Faction 1]]+Taulukko2[[#This Row],[Is Nato 1]]</f>
        <v>5</v>
      </c>
      <c r="G145" s="0" t="n">
        <f aca="false">ROUND(Taulukko2[[#This Row],[No of Gens 1]]/3,0)</f>
        <v>2</v>
      </c>
      <c r="H145" s="0" t="n">
        <v>31</v>
      </c>
      <c r="L145" s="0" t="n">
        <f aca="false">ROUND(Taulukko2[[#This Row],[Units 2]]/15,0)+1+Taulukko2[[#This Row],[Is Major 2]]+Taulukko2[[#This Row],[Is in Faction 2]]+Taulukko2[[#This Row],[Is Nato 2]]</f>
        <v>3</v>
      </c>
      <c r="M145" s="0" t="n">
        <f aca="false">ROUND(Taulukko2[[#This Row],[No of Gens 2]]/3,0)</f>
        <v>1</v>
      </c>
      <c r="N145" s="2" t="n">
        <f aca="false">Taulukko2[[#This Row],[No of Gens 2]]-Taulukko2[[#This Row],[No of Gens 1]]</f>
        <v>-2</v>
      </c>
      <c r="O145" s="2" t="n">
        <f aca="false">Taulukko2[[#This Row],[No of FMs 2]]-Taulukko2[[#This Row],[No of FMs 1]]</f>
        <v>-1</v>
      </c>
      <c r="P145" s="3"/>
      <c r="Q145" s="0" t="n">
        <v>2721</v>
      </c>
      <c r="R145" s="0" t="n">
        <v>2740</v>
      </c>
    </row>
    <row r="146" customFormat="false" ht="15" hidden="false" customHeight="false" outlineLevel="0" collapsed="false">
      <c r="A146" s="0" t="s">
        <v>162</v>
      </c>
      <c r="B146" s="0" t="n">
        <v>0</v>
      </c>
      <c r="F146" s="0" t="n">
        <f aca="false">ROUND(Taulukko2[[#This Row],[Units 1]]/15,0)+1+Taulukko2[[#This Row],[Is Major 1]]+Taulukko2[[#This Row],[Is in Faction 1]]+Taulukko2[[#This Row],[Is Nato 1]]</f>
        <v>1</v>
      </c>
      <c r="G146" s="0" t="n">
        <f aca="false">ROUND(Taulukko2[[#This Row],[No of Gens 1]]/3,0)</f>
        <v>0</v>
      </c>
      <c r="H146" s="0" t="n">
        <v>0</v>
      </c>
      <c r="L146" s="0" t="n">
        <f aca="false">ROUND(Taulukko2[[#This Row],[Units 2]]/15,0)+1+Taulukko2[[#This Row],[Is Major 2]]+Taulukko2[[#This Row],[Is in Faction 2]]+Taulukko2[[#This Row],[Is Nato 2]]</f>
        <v>1</v>
      </c>
      <c r="M146" s="0" t="n">
        <f aca="false">ROUND(Taulukko2[[#This Row],[No of Gens 2]]/3,0)</f>
        <v>0</v>
      </c>
      <c r="N146" s="2" t="n">
        <f aca="false">Taulukko2[[#This Row],[No of Gens 2]]-Taulukko2[[#This Row],[No of Gens 1]]</f>
        <v>0</v>
      </c>
      <c r="O146" s="2" t="n">
        <f aca="false">Taulukko2[[#This Row],[No of FMs 2]]-Taulukko2[[#This Row],[No of FMs 1]]</f>
        <v>0</v>
      </c>
      <c r="P146" s="3"/>
      <c r="Q146" s="0" t="n">
        <v>2741</v>
      </c>
      <c r="R146" s="0" t="n">
        <v>2760</v>
      </c>
    </row>
    <row r="147" customFormat="false" ht="15" hidden="false" customHeight="false" outlineLevel="0" collapsed="false">
      <c r="A147" s="0" t="s">
        <v>163</v>
      </c>
      <c r="B147" s="0" t="n">
        <v>5</v>
      </c>
      <c r="F147" s="0" t="n">
        <f aca="false">ROUND(Taulukko2[[#This Row],[Units 1]]/15,0)+1+Taulukko2[[#This Row],[Is Major 1]]+Taulukko2[[#This Row],[Is in Faction 1]]+Taulukko2[[#This Row],[Is Nato 1]]</f>
        <v>1</v>
      </c>
      <c r="G147" s="0" t="n">
        <f aca="false">ROUND(Taulukko2[[#This Row],[No of Gens 1]]/3,0)</f>
        <v>0</v>
      </c>
      <c r="H147" s="0" t="n">
        <v>0</v>
      </c>
      <c r="L147" s="0" t="n">
        <f aca="false">ROUND(Taulukko2[[#This Row],[Units 2]]/15,0)+1+Taulukko2[[#This Row],[Is Major 2]]+Taulukko2[[#This Row],[Is in Faction 2]]+Taulukko2[[#This Row],[Is Nato 2]]</f>
        <v>1</v>
      </c>
      <c r="M147" s="0" t="n">
        <f aca="false">ROUND(Taulukko2[[#This Row],[No of Gens 2]]/3,0)</f>
        <v>0</v>
      </c>
      <c r="N147" s="2" t="n">
        <f aca="false">Taulukko2[[#This Row],[No of Gens 2]]-Taulukko2[[#This Row],[No of Gens 1]]</f>
        <v>0</v>
      </c>
      <c r="O147" s="2" t="n">
        <f aca="false">Taulukko2[[#This Row],[No of FMs 2]]-Taulukko2[[#This Row],[No of FMs 1]]</f>
        <v>0</v>
      </c>
      <c r="P147" s="3"/>
      <c r="Q147" s="0" t="n">
        <v>2761</v>
      </c>
      <c r="R147" s="0" t="n">
        <v>2780</v>
      </c>
    </row>
    <row r="148" customFormat="false" ht="15" hidden="false" customHeight="false" outlineLevel="0" collapsed="false">
      <c r="A148" s="0" t="s">
        <v>164</v>
      </c>
      <c r="B148" s="0" t="n">
        <v>1</v>
      </c>
      <c r="F148" s="0" t="n">
        <f aca="false">ROUND(Taulukko2[[#This Row],[Units 1]]/15,0)+1+Taulukko2[[#This Row],[Is Major 1]]+Taulukko2[[#This Row],[Is in Faction 1]]+Taulukko2[[#This Row],[Is Nato 1]]</f>
        <v>1</v>
      </c>
      <c r="G148" s="0" t="n">
        <f aca="false">ROUND(Taulukko2[[#This Row],[No of Gens 1]]/3,0)</f>
        <v>0</v>
      </c>
      <c r="H148" s="0" t="n">
        <v>1</v>
      </c>
      <c r="L148" s="0" t="n">
        <f aca="false">ROUND(Taulukko2[[#This Row],[Units 2]]/15,0)+1+Taulukko2[[#This Row],[Is Major 2]]+Taulukko2[[#This Row],[Is in Faction 2]]+Taulukko2[[#This Row],[Is Nato 2]]</f>
        <v>1</v>
      </c>
      <c r="M148" s="0" t="n">
        <f aca="false">ROUND(Taulukko2[[#This Row],[No of Gens 2]]/3,0)</f>
        <v>0</v>
      </c>
      <c r="N148" s="2" t="n">
        <f aca="false">Taulukko2[[#This Row],[No of Gens 2]]-Taulukko2[[#This Row],[No of Gens 1]]</f>
        <v>0</v>
      </c>
      <c r="O148" s="2" t="n">
        <f aca="false">Taulukko2[[#This Row],[No of FMs 2]]-Taulukko2[[#This Row],[No of FMs 1]]</f>
        <v>0</v>
      </c>
      <c r="P148" s="3"/>
      <c r="Q148" s="0" t="n">
        <v>2781</v>
      </c>
      <c r="R148" s="0" t="n">
        <v>2800</v>
      </c>
    </row>
    <row r="149" customFormat="false" ht="15" hidden="false" customHeight="false" outlineLevel="0" collapsed="false">
      <c r="A149" s="0" t="s">
        <v>165</v>
      </c>
      <c r="B149" s="0" t="n">
        <v>1</v>
      </c>
      <c r="F149" s="0" t="n">
        <f aca="false">ROUND(Taulukko2[[#This Row],[Units 1]]/15,0)+1+Taulukko2[[#This Row],[Is Major 1]]+Taulukko2[[#This Row],[Is in Faction 1]]+Taulukko2[[#This Row],[Is Nato 1]]</f>
        <v>1</v>
      </c>
      <c r="G149" s="0" t="n">
        <f aca="false">ROUND(Taulukko2[[#This Row],[No of Gens 1]]/3,0)</f>
        <v>0</v>
      </c>
      <c r="H149" s="0" t="n">
        <v>1</v>
      </c>
      <c r="L149" s="0" t="n">
        <f aca="false">ROUND(Taulukko2[[#This Row],[Units 2]]/15,0)+1+Taulukko2[[#This Row],[Is Major 2]]+Taulukko2[[#This Row],[Is in Faction 2]]+Taulukko2[[#This Row],[Is Nato 2]]</f>
        <v>1</v>
      </c>
      <c r="M149" s="0" t="n">
        <f aca="false">ROUND(Taulukko2[[#This Row],[No of Gens 2]]/3,0)</f>
        <v>0</v>
      </c>
      <c r="N149" s="2" t="n">
        <f aca="false">Taulukko2[[#This Row],[No of Gens 2]]-Taulukko2[[#This Row],[No of Gens 1]]</f>
        <v>0</v>
      </c>
      <c r="O149" s="2" t="n">
        <f aca="false">Taulukko2[[#This Row],[No of FMs 2]]-Taulukko2[[#This Row],[No of FMs 1]]</f>
        <v>0</v>
      </c>
      <c r="P149" s="3"/>
      <c r="Q149" s="0" t="n">
        <v>2801</v>
      </c>
      <c r="R149" s="0" t="n">
        <v>2820</v>
      </c>
    </row>
    <row r="150" customFormat="false" ht="15" hidden="false" customHeight="false" outlineLevel="0" collapsed="false">
      <c r="A150" s="0" t="s">
        <v>166</v>
      </c>
      <c r="B150" s="0" t="n">
        <v>3</v>
      </c>
      <c r="F150" s="0" t="n">
        <f aca="false">ROUND(Taulukko2[[#This Row],[Units 1]]/15,0)+1+Taulukko2[[#This Row],[Is Major 1]]+Taulukko2[[#This Row],[Is in Faction 1]]+Taulukko2[[#This Row],[Is Nato 1]]</f>
        <v>1</v>
      </c>
      <c r="G150" s="0" t="n">
        <f aca="false">ROUND(Taulukko2[[#This Row],[No of Gens 1]]/3,0)</f>
        <v>0</v>
      </c>
      <c r="H150" s="0" t="n">
        <v>3</v>
      </c>
      <c r="L150" s="0" t="n">
        <f aca="false">ROUND(Taulukko2[[#This Row],[Units 2]]/15,0)+1+Taulukko2[[#This Row],[Is Major 2]]+Taulukko2[[#This Row],[Is in Faction 2]]+Taulukko2[[#This Row],[Is Nato 2]]</f>
        <v>1</v>
      </c>
      <c r="M150" s="0" t="n">
        <f aca="false">ROUND(Taulukko2[[#This Row],[No of Gens 2]]/3,0)</f>
        <v>0</v>
      </c>
      <c r="N150" s="2" t="n">
        <f aca="false">Taulukko2[[#This Row],[No of Gens 2]]-Taulukko2[[#This Row],[No of Gens 1]]</f>
        <v>0</v>
      </c>
      <c r="O150" s="2" t="n">
        <f aca="false">Taulukko2[[#This Row],[No of FMs 2]]-Taulukko2[[#This Row],[No of FMs 1]]</f>
        <v>0</v>
      </c>
      <c r="P150" s="3"/>
      <c r="Q150" s="0" t="n">
        <v>2821</v>
      </c>
      <c r="R150" s="0" t="n">
        <v>2840</v>
      </c>
    </row>
    <row r="151" customFormat="false" ht="15" hidden="false" customHeight="false" outlineLevel="0" collapsed="false">
      <c r="A151" s="0" t="s">
        <v>167</v>
      </c>
      <c r="B151" s="0" t="n">
        <v>4</v>
      </c>
      <c r="F151" s="0" t="n">
        <f aca="false">ROUND(Taulukko2[[#This Row],[Units 1]]/15,0)+1+Taulukko2[[#This Row],[Is Major 1]]+Taulukko2[[#This Row],[Is in Faction 1]]+Taulukko2[[#This Row],[Is Nato 1]]</f>
        <v>1</v>
      </c>
      <c r="G151" s="0" t="n">
        <f aca="false">ROUND(Taulukko2[[#This Row],[No of Gens 1]]/3,0)</f>
        <v>0</v>
      </c>
      <c r="H151" s="0" t="n">
        <v>4</v>
      </c>
      <c r="L151" s="0" t="n">
        <f aca="false">ROUND(Taulukko2[[#This Row],[Units 2]]/15,0)+1+Taulukko2[[#This Row],[Is Major 2]]+Taulukko2[[#This Row],[Is in Faction 2]]+Taulukko2[[#This Row],[Is Nato 2]]</f>
        <v>1</v>
      </c>
      <c r="M151" s="0" t="n">
        <f aca="false">ROUND(Taulukko2[[#This Row],[No of Gens 2]]/3,0)</f>
        <v>0</v>
      </c>
      <c r="N151" s="2" t="n">
        <f aca="false">Taulukko2[[#This Row],[No of Gens 2]]-Taulukko2[[#This Row],[No of Gens 1]]</f>
        <v>0</v>
      </c>
      <c r="O151" s="2" t="n">
        <f aca="false">Taulukko2[[#This Row],[No of FMs 2]]-Taulukko2[[#This Row],[No of FMs 1]]</f>
        <v>0</v>
      </c>
      <c r="P151" s="3" t="s">
        <v>19</v>
      </c>
      <c r="Q151" s="0" t="n">
        <v>2841</v>
      </c>
      <c r="R151" s="0" t="n">
        <v>2860</v>
      </c>
    </row>
    <row r="152" customFormat="false" ht="15" hidden="false" customHeight="false" outlineLevel="0" collapsed="false">
      <c r="A152" s="0" t="s">
        <v>168</v>
      </c>
      <c r="B152" s="0" t="n">
        <v>0</v>
      </c>
      <c r="F152" s="0" t="n">
        <f aca="false">ROUND(Taulukko2[[#This Row],[Units 1]]/15,0)+1+Taulukko2[[#This Row],[Is Major 1]]+Taulukko2[[#This Row],[Is in Faction 1]]+Taulukko2[[#This Row],[Is Nato 1]]</f>
        <v>1</v>
      </c>
      <c r="G152" s="0" t="n">
        <f aca="false">ROUND(Taulukko2[[#This Row],[No of Gens 1]]/3,0)</f>
        <v>0</v>
      </c>
      <c r="H152" s="0" t="n">
        <v>1</v>
      </c>
      <c r="L152" s="0" t="n">
        <f aca="false">ROUND(Taulukko2[[#This Row],[Units 2]]/15,0)+1+Taulukko2[[#This Row],[Is Major 2]]+Taulukko2[[#This Row],[Is in Faction 2]]+Taulukko2[[#This Row],[Is Nato 2]]</f>
        <v>1</v>
      </c>
      <c r="M152" s="0" t="n">
        <f aca="false">ROUND(Taulukko2[[#This Row],[No of Gens 2]]/3,0)</f>
        <v>0</v>
      </c>
      <c r="N152" s="2" t="n">
        <f aca="false">Taulukko2[[#This Row],[No of Gens 2]]-Taulukko2[[#This Row],[No of Gens 1]]</f>
        <v>0</v>
      </c>
      <c r="O152" s="2" t="n">
        <f aca="false">Taulukko2[[#This Row],[No of FMs 2]]-Taulukko2[[#This Row],[No of FMs 1]]</f>
        <v>0</v>
      </c>
      <c r="P152" s="3"/>
      <c r="Q152" s="0" t="n">
        <v>2861</v>
      </c>
      <c r="R152" s="0" t="n">
        <v>2880</v>
      </c>
    </row>
    <row r="153" customFormat="false" ht="15" hidden="false" customHeight="false" outlineLevel="0" collapsed="false">
      <c r="A153" s="0" t="s">
        <v>169</v>
      </c>
      <c r="B153" s="0" t="n">
        <v>3</v>
      </c>
      <c r="F153" s="0" t="n">
        <f aca="false">ROUND(Taulukko2[[#This Row],[Units 1]]/15,0)+1+Taulukko2[[#This Row],[Is Major 1]]+Taulukko2[[#This Row],[Is in Faction 1]]+Taulukko2[[#This Row],[Is Nato 1]]</f>
        <v>1</v>
      </c>
      <c r="G153" s="0" t="n">
        <f aca="false">ROUND(Taulukko2[[#This Row],[No of Gens 1]]/3,0)</f>
        <v>0</v>
      </c>
      <c r="H153" s="0" t="n">
        <v>3</v>
      </c>
      <c r="L153" s="0" t="n">
        <f aca="false">ROUND(Taulukko2[[#This Row],[Units 2]]/15,0)+1+Taulukko2[[#This Row],[Is Major 2]]+Taulukko2[[#This Row],[Is in Faction 2]]+Taulukko2[[#This Row],[Is Nato 2]]</f>
        <v>1</v>
      </c>
      <c r="M153" s="0" t="n">
        <f aca="false">ROUND(Taulukko2[[#This Row],[No of Gens 2]]/3,0)</f>
        <v>0</v>
      </c>
      <c r="N153" s="2" t="n">
        <f aca="false">Taulukko2[[#This Row],[No of Gens 2]]-Taulukko2[[#This Row],[No of Gens 1]]</f>
        <v>0</v>
      </c>
      <c r="O153" s="2" t="n">
        <f aca="false">Taulukko2[[#This Row],[No of FMs 2]]-Taulukko2[[#This Row],[No of FMs 1]]</f>
        <v>0</v>
      </c>
      <c r="P153" s="3" t="s">
        <v>19</v>
      </c>
      <c r="Q153" s="0" t="n">
        <v>2881</v>
      </c>
      <c r="R153" s="0" t="n">
        <v>2900</v>
      </c>
    </row>
    <row r="154" customFormat="false" ht="15" hidden="false" customHeight="false" outlineLevel="0" collapsed="false">
      <c r="A154" s="0" t="s">
        <v>170</v>
      </c>
      <c r="B154" s="0" t="n">
        <v>27</v>
      </c>
      <c r="F154" s="0" t="n">
        <f aca="false">ROUND(Taulukko2[[#This Row],[Units 1]]/15,0)+1+Taulukko2[[#This Row],[Is Major 1]]+Taulukko2[[#This Row],[Is in Faction 1]]+Taulukko2[[#This Row],[Is Nato 1]]</f>
        <v>3</v>
      </c>
      <c r="G154" s="0" t="n">
        <f aca="false">ROUND(Taulukko2[[#This Row],[No of Gens 1]]/3,0)</f>
        <v>1</v>
      </c>
      <c r="H154" s="0" t="n">
        <v>29</v>
      </c>
      <c r="L154" s="0" t="n">
        <f aca="false">ROUND(Taulukko2[[#This Row],[Units 2]]/15,0)+1+Taulukko2[[#This Row],[Is Major 2]]+Taulukko2[[#This Row],[Is in Faction 2]]+Taulukko2[[#This Row],[Is Nato 2]]</f>
        <v>3</v>
      </c>
      <c r="M154" s="0" t="n">
        <f aca="false">ROUND(Taulukko2[[#This Row],[No of Gens 2]]/3,0)</f>
        <v>1</v>
      </c>
      <c r="N154" s="2" t="n">
        <f aca="false">Taulukko2[[#This Row],[No of Gens 2]]-Taulukko2[[#This Row],[No of Gens 1]]</f>
        <v>0</v>
      </c>
      <c r="O154" s="2" t="n">
        <f aca="false">Taulukko2[[#This Row],[No of FMs 2]]-Taulukko2[[#This Row],[No of FMs 1]]</f>
        <v>0</v>
      </c>
      <c r="P154" s="3"/>
      <c r="Q154" s="0" t="n">
        <v>2901</v>
      </c>
      <c r="R154" s="0" t="n">
        <v>2920</v>
      </c>
    </row>
    <row r="155" customFormat="false" ht="15" hidden="false" customHeight="false" outlineLevel="0" collapsed="false">
      <c r="A155" s="0" t="s">
        <v>171</v>
      </c>
      <c r="B155" s="0" t="n">
        <v>3</v>
      </c>
      <c r="F155" s="0" t="n">
        <f aca="false">ROUND(Taulukko2[[#This Row],[Units 1]]/15,0)+1+Taulukko2[[#This Row],[Is Major 1]]+Taulukko2[[#This Row],[Is in Faction 1]]+Taulukko2[[#This Row],[Is Nato 1]]</f>
        <v>1</v>
      </c>
      <c r="G155" s="0" t="n">
        <f aca="false">ROUND(Taulukko2[[#This Row],[No of Gens 1]]/3,0)</f>
        <v>0</v>
      </c>
      <c r="H155" s="0" t="n">
        <v>7</v>
      </c>
      <c r="L155" s="0" t="n">
        <f aca="false">ROUND(Taulukko2[[#This Row],[Units 2]]/15,0)+1+Taulukko2[[#This Row],[Is Major 2]]+Taulukko2[[#This Row],[Is in Faction 2]]+Taulukko2[[#This Row],[Is Nato 2]]</f>
        <v>1</v>
      </c>
      <c r="M155" s="0" t="n">
        <f aca="false">ROUND(Taulukko2[[#This Row],[No of Gens 2]]/3,0)</f>
        <v>0</v>
      </c>
      <c r="N155" s="2" t="n">
        <f aca="false">Taulukko2[[#This Row],[No of Gens 2]]-Taulukko2[[#This Row],[No of Gens 1]]</f>
        <v>0</v>
      </c>
      <c r="O155" s="2" t="n">
        <f aca="false">Taulukko2[[#This Row],[No of FMs 2]]-Taulukko2[[#This Row],[No of FMs 1]]</f>
        <v>0</v>
      </c>
      <c r="P155" s="3"/>
      <c r="Q155" s="0" t="n">
        <v>2921</v>
      </c>
      <c r="R155" s="0" t="n">
        <v>2940</v>
      </c>
    </row>
    <row r="156" customFormat="false" ht="15" hidden="false" customHeight="false" outlineLevel="0" collapsed="false">
      <c r="A156" s="0" t="s">
        <v>172</v>
      </c>
      <c r="B156" s="0" t="n">
        <v>1</v>
      </c>
      <c r="F156" s="0" t="n">
        <f aca="false">ROUND(Taulukko2[[#This Row],[Units 1]]/15,0)+1+Taulukko2[[#This Row],[Is Major 1]]+Taulukko2[[#This Row],[Is in Faction 1]]+Taulukko2[[#This Row],[Is Nato 1]]</f>
        <v>1</v>
      </c>
      <c r="G156" s="0" t="n">
        <f aca="false">ROUND(Taulukko2[[#This Row],[No of Gens 1]]/3,0)</f>
        <v>0</v>
      </c>
      <c r="H156" s="0" t="n">
        <v>1</v>
      </c>
      <c r="L156" s="0" t="n">
        <f aca="false">ROUND(Taulukko2[[#This Row],[Units 2]]/15,0)+1+Taulukko2[[#This Row],[Is Major 2]]+Taulukko2[[#This Row],[Is in Faction 2]]+Taulukko2[[#This Row],[Is Nato 2]]</f>
        <v>1</v>
      </c>
      <c r="M156" s="0" t="n">
        <f aca="false">ROUND(Taulukko2[[#This Row],[No of Gens 2]]/3,0)</f>
        <v>0</v>
      </c>
      <c r="N156" s="2" t="n">
        <f aca="false">Taulukko2[[#This Row],[No of Gens 2]]-Taulukko2[[#This Row],[No of Gens 1]]</f>
        <v>0</v>
      </c>
      <c r="O156" s="2" t="n">
        <f aca="false">Taulukko2[[#This Row],[No of FMs 2]]-Taulukko2[[#This Row],[No of FMs 1]]</f>
        <v>0</v>
      </c>
      <c r="P156" s="3"/>
      <c r="Q156" s="0" t="n">
        <v>2941</v>
      </c>
      <c r="R156" s="0" t="n">
        <v>2960</v>
      </c>
    </row>
    <row r="157" customFormat="false" ht="15" hidden="false" customHeight="false" outlineLevel="0" collapsed="false">
      <c r="A157" s="0" t="s">
        <v>173</v>
      </c>
      <c r="B157" s="0" t="n">
        <v>3</v>
      </c>
      <c r="F157" s="0" t="n">
        <f aca="false">ROUND(Taulukko2[[#This Row],[Units 1]]/15,0)+1+Taulukko2[[#This Row],[Is Major 1]]+Taulukko2[[#This Row],[Is in Faction 1]]+Taulukko2[[#This Row],[Is Nato 1]]</f>
        <v>1</v>
      </c>
      <c r="G157" s="0" t="n">
        <f aca="false">ROUND(Taulukko2[[#This Row],[No of Gens 1]]/3,0)</f>
        <v>0</v>
      </c>
      <c r="H157" s="0" t="n">
        <v>4</v>
      </c>
      <c r="L157" s="0" t="n">
        <f aca="false">ROUND(Taulukko2[[#This Row],[Units 2]]/15,0)+1+Taulukko2[[#This Row],[Is Major 2]]+Taulukko2[[#This Row],[Is in Faction 2]]+Taulukko2[[#This Row],[Is Nato 2]]</f>
        <v>1</v>
      </c>
      <c r="M157" s="0" t="n">
        <f aca="false">ROUND(Taulukko2[[#This Row],[No of Gens 2]]/3,0)</f>
        <v>0</v>
      </c>
      <c r="N157" s="2" t="n">
        <f aca="false">Taulukko2[[#This Row],[No of Gens 2]]-Taulukko2[[#This Row],[No of Gens 1]]</f>
        <v>0</v>
      </c>
      <c r="O157" s="2" t="n">
        <f aca="false">Taulukko2[[#This Row],[No of FMs 2]]-Taulukko2[[#This Row],[No of FMs 1]]</f>
        <v>0</v>
      </c>
      <c r="P157" s="3"/>
      <c r="Q157" s="0" t="n">
        <v>2961</v>
      </c>
      <c r="R157" s="0" t="n">
        <v>2980</v>
      </c>
    </row>
    <row r="158" customFormat="false" ht="15" hidden="false" customHeight="false" outlineLevel="0" collapsed="false">
      <c r="A158" s="0" t="s">
        <v>174</v>
      </c>
      <c r="B158" s="0" t="n">
        <v>0</v>
      </c>
      <c r="F158" s="0" t="n">
        <f aca="false">ROUND(Taulukko2[[#This Row],[Units 1]]/15,0)+1+Taulukko2[[#This Row],[Is Major 1]]+Taulukko2[[#This Row],[Is in Faction 1]]+Taulukko2[[#This Row],[Is Nato 1]]</f>
        <v>1</v>
      </c>
      <c r="G158" s="0" t="n">
        <f aca="false">ROUND(Taulukko2[[#This Row],[No of Gens 1]]/3,0)</f>
        <v>0</v>
      </c>
      <c r="H158" s="0" t="n">
        <v>2</v>
      </c>
      <c r="L158" s="0" t="n">
        <f aca="false">ROUND(Taulukko2[[#This Row],[Units 2]]/15,0)+1+Taulukko2[[#This Row],[Is Major 2]]+Taulukko2[[#This Row],[Is in Faction 2]]+Taulukko2[[#This Row],[Is Nato 2]]</f>
        <v>1</v>
      </c>
      <c r="M158" s="0" t="n">
        <f aca="false">ROUND(Taulukko2[[#This Row],[No of Gens 2]]/3,0)</f>
        <v>0</v>
      </c>
      <c r="N158" s="2" t="n">
        <f aca="false">Taulukko2[[#This Row],[No of Gens 2]]-Taulukko2[[#This Row],[No of Gens 1]]</f>
        <v>0</v>
      </c>
      <c r="O158" s="2" t="n">
        <f aca="false">Taulukko2[[#This Row],[No of FMs 2]]-Taulukko2[[#This Row],[No of FMs 1]]</f>
        <v>0</v>
      </c>
      <c r="P158" s="3"/>
      <c r="Q158" s="0" t="n">
        <v>2981</v>
      </c>
      <c r="R158" s="0" t="n">
        <v>3000</v>
      </c>
    </row>
    <row r="159" customFormat="false" ht="15" hidden="false" customHeight="false" outlineLevel="0" collapsed="false">
      <c r="A159" s="0" t="s">
        <v>175</v>
      </c>
      <c r="B159" s="0" t="n">
        <v>0</v>
      </c>
      <c r="F159" s="0" t="n">
        <f aca="false">ROUND(Taulukko2[[#This Row],[Units 1]]/15,0)+1+Taulukko2[[#This Row],[Is Major 1]]+Taulukko2[[#This Row],[Is in Faction 1]]+Taulukko2[[#This Row],[Is Nato 1]]</f>
        <v>1</v>
      </c>
      <c r="G159" s="0" t="n">
        <f aca="false">ROUND(Taulukko2[[#This Row],[No of Gens 1]]/3,0)</f>
        <v>0</v>
      </c>
      <c r="H159" s="0" t="n">
        <v>0</v>
      </c>
      <c r="L159" s="0" t="n">
        <f aca="false">ROUND(Taulukko2[[#This Row],[Units 2]]/15,0)+1+Taulukko2[[#This Row],[Is Major 2]]+Taulukko2[[#This Row],[Is in Faction 2]]+Taulukko2[[#This Row],[Is Nato 2]]</f>
        <v>1</v>
      </c>
      <c r="M159" s="0" t="n">
        <f aca="false">ROUND(Taulukko2[[#This Row],[No of Gens 2]]/3,0)</f>
        <v>0</v>
      </c>
      <c r="N159" s="2" t="n">
        <f aca="false">Taulukko2[[#This Row],[No of Gens 2]]-Taulukko2[[#This Row],[No of Gens 1]]</f>
        <v>0</v>
      </c>
      <c r="O159" s="2" t="n">
        <f aca="false">Taulukko2[[#This Row],[No of FMs 2]]-Taulukko2[[#This Row],[No of FMs 1]]</f>
        <v>0</v>
      </c>
      <c r="P159" s="3"/>
      <c r="Q159" s="0" t="n">
        <v>3001</v>
      </c>
      <c r="R159" s="0" t="n">
        <v>3020</v>
      </c>
    </row>
    <row r="160" customFormat="false" ht="15" hidden="false" customHeight="false" outlineLevel="0" collapsed="false">
      <c r="A160" s="0" t="s">
        <v>176</v>
      </c>
      <c r="B160" s="0" t="n">
        <v>5</v>
      </c>
      <c r="F160" s="0" t="n">
        <f aca="false">ROUND(Taulukko2[[#This Row],[Units 1]]/15,0)+1+Taulukko2[[#This Row],[Is Major 1]]+Taulukko2[[#This Row],[Is in Faction 1]]+Taulukko2[[#This Row],[Is Nato 1]]</f>
        <v>1</v>
      </c>
      <c r="G160" s="0" t="n">
        <f aca="false">ROUND(Taulukko2[[#This Row],[No of Gens 1]]/3,0)</f>
        <v>0</v>
      </c>
      <c r="H160" s="0" t="n">
        <v>5</v>
      </c>
      <c r="L160" s="0" t="n">
        <f aca="false">ROUND(Taulukko2[[#This Row],[Units 2]]/15,0)+1+Taulukko2[[#This Row],[Is Major 2]]+Taulukko2[[#This Row],[Is in Faction 2]]+Taulukko2[[#This Row],[Is Nato 2]]</f>
        <v>1</v>
      </c>
      <c r="M160" s="0" t="n">
        <f aca="false">ROUND(Taulukko2[[#This Row],[No of Gens 2]]/3,0)</f>
        <v>0</v>
      </c>
      <c r="N160" s="2" t="n">
        <f aca="false">Taulukko2[[#This Row],[No of Gens 2]]-Taulukko2[[#This Row],[No of Gens 1]]</f>
        <v>0</v>
      </c>
      <c r="O160" s="2" t="n">
        <f aca="false">Taulukko2[[#This Row],[No of FMs 2]]-Taulukko2[[#This Row],[No of FMs 1]]</f>
        <v>0</v>
      </c>
      <c r="P160" s="3"/>
      <c r="Q160" s="0" t="n">
        <v>3021</v>
      </c>
      <c r="R160" s="0" t="n">
        <v>3040</v>
      </c>
    </row>
    <row r="161" customFormat="false" ht="15" hidden="false" customHeight="false" outlineLevel="0" collapsed="false">
      <c r="A161" s="0" t="s">
        <v>177</v>
      </c>
      <c r="B161" s="0" t="n">
        <v>3</v>
      </c>
      <c r="F161" s="0" t="n">
        <f aca="false">ROUND(Taulukko2[[#This Row],[Units 1]]/15,0)+1+Taulukko2[[#This Row],[Is Major 1]]+Taulukko2[[#This Row],[Is in Faction 1]]+Taulukko2[[#This Row],[Is Nato 1]]</f>
        <v>1</v>
      </c>
      <c r="G161" s="0" t="n">
        <f aca="false">ROUND(Taulukko2[[#This Row],[No of Gens 1]]/3,0)</f>
        <v>0</v>
      </c>
      <c r="H161" s="0" t="n">
        <v>2</v>
      </c>
      <c r="L161" s="0" t="n">
        <f aca="false">ROUND(Taulukko2[[#This Row],[Units 2]]/15,0)+1+Taulukko2[[#This Row],[Is Major 2]]+Taulukko2[[#This Row],[Is in Faction 2]]+Taulukko2[[#This Row],[Is Nato 2]]</f>
        <v>1</v>
      </c>
      <c r="M161" s="0" t="n">
        <f aca="false">ROUND(Taulukko2[[#This Row],[No of Gens 2]]/3,0)</f>
        <v>0</v>
      </c>
      <c r="N161" s="2" t="n">
        <f aca="false">Taulukko2[[#This Row],[No of Gens 2]]-Taulukko2[[#This Row],[No of Gens 1]]</f>
        <v>0</v>
      </c>
      <c r="O161" s="2" t="n">
        <f aca="false">Taulukko2[[#This Row],[No of FMs 2]]-Taulukko2[[#This Row],[No of FMs 1]]</f>
        <v>0</v>
      </c>
      <c r="P161" s="3"/>
      <c r="Q161" s="0" t="n">
        <v>3041</v>
      </c>
      <c r="R161" s="0" t="n">
        <v>3060</v>
      </c>
    </row>
    <row r="162" customFormat="false" ht="15" hidden="false" customHeight="false" outlineLevel="0" collapsed="false">
      <c r="A162" s="0" t="s">
        <v>178</v>
      </c>
      <c r="B162" s="0" t="n">
        <v>5</v>
      </c>
      <c r="F162" s="0" t="n">
        <f aca="false">ROUND(Taulukko2[[#This Row],[Units 1]]/15,0)+1+Taulukko2[[#This Row],[Is Major 1]]+Taulukko2[[#This Row],[Is in Faction 1]]+Taulukko2[[#This Row],[Is Nato 1]]</f>
        <v>1</v>
      </c>
      <c r="G162" s="0" t="n">
        <f aca="false">ROUND(Taulukko2[[#This Row],[No of Gens 1]]/3,0)</f>
        <v>0</v>
      </c>
      <c r="H162" s="0" t="n">
        <v>9</v>
      </c>
      <c r="L162" s="0" t="n">
        <f aca="false">ROUND(Taulukko2[[#This Row],[Units 2]]/15,0)+1+Taulukko2[[#This Row],[Is Major 2]]+Taulukko2[[#This Row],[Is in Faction 2]]+Taulukko2[[#This Row],[Is Nato 2]]</f>
        <v>2</v>
      </c>
      <c r="M162" s="0" t="n">
        <f aca="false">ROUND(Taulukko2[[#This Row],[No of Gens 2]]/3,0)</f>
        <v>1</v>
      </c>
      <c r="N162" s="2" t="n">
        <f aca="false">Taulukko2[[#This Row],[No of Gens 2]]-Taulukko2[[#This Row],[No of Gens 1]]</f>
        <v>1</v>
      </c>
      <c r="O162" s="2" t="n">
        <f aca="false">Taulukko2[[#This Row],[No of FMs 2]]-Taulukko2[[#This Row],[No of FMs 1]]</f>
        <v>1</v>
      </c>
      <c r="P162" s="3"/>
      <c r="Q162" s="0" t="n">
        <v>3061</v>
      </c>
      <c r="R162" s="0" t="n">
        <v>3080</v>
      </c>
    </row>
    <row r="163" customFormat="false" ht="15" hidden="false" customHeight="false" outlineLevel="0" collapsed="false">
      <c r="A163" s="0" t="s">
        <v>179</v>
      </c>
      <c r="B163" s="0" t="n">
        <v>9</v>
      </c>
      <c r="F163" s="0" t="n">
        <f aca="false">ROUND(Taulukko2[[#This Row],[Units 1]]/15,0)+1+Taulukko2[[#This Row],[Is Major 1]]+Taulukko2[[#This Row],[Is in Faction 1]]+Taulukko2[[#This Row],[Is Nato 1]]</f>
        <v>2</v>
      </c>
      <c r="G163" s="0" t="n">
        <f aca="false">ROUND(Taulukko2[[#This Row],[No of Gens 1]]/3,0)</f>
        <v>1</v>
      </c>
      <c r="H163" s="0" t="n">
        <v>12</v>
      </c>
      <c r="L163" s="0" t="n">
        <f aca="false">ROUND(Taulukko2[[#This Row],[Units 2]]/15,0)+1+Taulukko2[[#This Row],[Is Major 2]]+Taulukko2[[#This Row],[Is in Faction 2]]+Taulukko2[[#This Row],[Is Nato 2]]</f>
        <v>2</v>
      </c>
      <c r="M163" s="0" t="n">
        <f aca="false">ROUND(Taulukko2[[#This Row],[No of Gens 2]]/3,0)</f>
        <v>1</v>
      </c>
      <c r="N163" s="2" t="n">
        <f aca="false">Taulukko2[[#This Row],[No of Gens 2]]-Taulukko2[[#This Row],[No of Gens 1]]</f>
        <v>0</v>
      </c>
      <c r="O163" s="2" t="n">
        <f aca="false">Taulukko2[[#This Row],[No of FMs 2]]-Taulukko2[[#This Row],[No of FMs 1]]</f>
        <v>0</v>
      </c>
      <c r="P163" s="3"/>
      <c r="Q163" s="0" t="n">
        <v>3081</v>
      </c>
      <c r="R163" s="0" t="n">
        <v>3100</v>
      </c>
    </row>
    <row r="164" customFormat="false" ht="15" hidden="false" customHeight="false" outlineLevel="0" collapsed="false">
      <c r="A164" s="0" t="s">
        <v>180</v>
      </c>
      <c r="B164" s="0" t="n">
        <v>75</v>
      </c>
      <c r="F164" s="0" t="n">
        <f aca="false">ROUND(Taulukko2[[#This Row],[Units 1]]/15,0)+1+Taulukko2[[#This Row],[Is Major 1]]+Taulukko2[[#This Row],[Is in Faction 1]]+Taulukko2[[#This Row],[Is Nato 1]]</f>
        <v>6</v>
      </c>
      <c r="G164" s="0" t="n">
        <f aca="false">ROUND(Taulukko2[[#This Row],[No of Gens 1]]/3,0)</f>
        <v>2</v>
      </c>
      <c r="H164" s="0" t="n">
        <v>75</v>
      </c>
      <c r="L164" s="0" t="n">
        <f aca="false">ROUND(Taulukko2[[#This Row],[Units 2]]/15,0)+1+Taulukko2[[#This Row],[Is Major 2]]+Taulukko2[[#This Row],[Is in Faction 2]]+Taulukko2[[#This Row],[Is Nato 2]]</f>
        <v>6</v>
      </c>
      <c r="M164" s="0" t="n">
        <f aca="false">ROUND(Taulukko2[[#This Row],[No of Gens 2]]/3,0)</f>
        <v>2</v>
      </c>
      <c r="N164" s="2" t="n">
        <f aca="false">Taulukko2[[#This Row],[No of Gens 2]]-Taulukko2[[#This Row],[No of Gens 1]]</f>
        <v>0</v>
      </c>
      <c r="O164" s="2" t="n">
        <f aca="false">Taulukko2[[#This Row],[No of FMs 2]]-Taulukko2[[#This Row],[No of FMs 1]]</f>
        <v>0</v>
      </c>
      <c r="P164" s="3"/>
      <c r="Q164" s="0" t="n">
        <v>3101</v>
      </c>
      <c r="R164" s="0" t="n">
        <v>3120</v>
      </c>
    </row>
    <row r="165" customFormat="false" ht="15" hidden="false" customHeight="false" outlineLevel="0" collapsed="false">
      <c r="A165" s="0" t="s">
        <v>181</v>
      </c>
      <c r="B165" s="0" t="n">
        <v>3</v>
      </c>
      <c r="D165" s="0" t="n">
        <v>1</v>
      </c>
      <c r="F165" s="0" t="n">
        <f aca="false">ROUND(Taulukko2[[#This Row],[Units 1]]/15,0)+1+Taulukko2[[#This Row],[Is Major 1]]+Taulukko2[[#This Row],[Is in Faction 1]]+Taulukko2[[#This Row],[Is Nato 1]]</f>
        <v>2</v>
      </c>
      <c r="G165" s="0" t="n">
        <f aca="false">ROUND(Taulukko2[[#This Row],[No of Gens 1]]/3,0)</f>
        <v>1</v>
      </c>
      <c r="H165" s="0" t="n">
        <v>3</v>
      </c>
      <c r="J165" s="0" t="n">
        <v>1</v>
      </c>
      <c r="L165" s="0" t="n">
        <f aca="false">ROUND(Taulukko2[[#This Row],[Units 2]]/15,0)+1+Taulukko2[[#This Row],[Is Major 2]]+Taulukko2[[#This Row],[Is in Faction 2]]+Taulukko2[[#This Row],[Is Nato 2]]</f>
        <v>2</v>
      </c>
      <c r="M165" s="0" t="n">
        <f aca="false">ROUND(Taulukko2[[#This Row],[No of Gens 2]]/3,0)</f>
        <v>1</v>
      </c>
      <c r="N165" s="2" t="n">
        <f aca="false">Taulukko2[[#This Row],[No of Gens 2]]-Taulukko2[[#This Row],[No of Gens 1]]</f>
        <v>0</v>
      </c>
      <c r="O165" s="2" t="n">
        <f aca="false">Taulukko2[[#This Row],[No of FMs 2]]-Taulukko2[[#This Row],[No of FMs 1]]</f>
        <v>0</v>
      </c>
      <c r="P165" s="3"/>
      <c r="Q165" s="0" t="n">
        <v>3121</v>
      </c>
      <c r="R165" s="0" t="n">
        <v>3140</v>
      </c>
    </row>
    <row r="166" customFormat="false" ht="15" hidden="false" customHeight="false" outlineLevel="0" collapsed="false">
      <c r="A166" s="0" t="s">
        <v>182</v>
      </c>
      <c r="B166" s="0" t="n">
        <v>10</v>
      </c>
      <c r="E166" s="0" t="n">
        <v>1</v>
      </c>
      <c r="F166" s="0" t="n">
        <f aca="false">ROUND(Taulukko2[[#This Row],[Units 1]]/15,0)+1+Taulukko2[[#This Row],[Is Major 1]]+Taulukko2[[#This Row],[Is in Faction 1]]+Taulukko2[[#This Row],[Is Nato 1]]</f>
        <v>3</v>
      </c>
      <c r="G166" s="0" t="n">
        <f aca="false">ROUND(Taulukko2[[#This Row],[No of Gens 1]]/3,0)</f>
        <v>1</v>
      </c>
      <c r="H166" s="0" t="n">
        <v>6</v>
      </c>
      <c r="K166" s="0" t="n">
        <v>1</v>
      </c>
      <c r="L166" s="0" t="n">
        <f aca="false">ROUND(Taulukko2[[#This Row],[Units 2]]/15,0)+1+Taulukko2[[#This Row],[Is Major 2]]+Taulukko2[[#This Row],[Is in Faction 2]]+Taulukko2[[#This Row],[Is Nato 2]]</f>
        <v>2</v>
      </c>
      <c r="M166" s="0" t="n">
        <f aca="false">ROUND(Taulukko2[[#This Row],[No of Gens 2]]/3,0)</f>
        <v>1</v>
      </c>
      <c r="N166" s="2" t="n">
        <f aca="false">Taulukko2[[#This Row],[No of Gens 2]]-Taulukko2[[#This Row],[No of Gens 1]]</f>
        <v>-1</v>
      </c>
      <c r="O166" s="2" t="n">
        <f aca="false">Taulukko2[[#This Row],[No of FMs 2]]-Taulukko2[[#This Row],[No of FMs 1]]</f>
        <v>0</v>
      </c>
      <c r="P166" s="3"/>
      <c r="Q166" s="0" t="n">
        <v>3141</v>
      </c>
      <c r="R166" s="0" t="n">
        <v>3160</v>
      </c>
    </row>
    <row r="167" customFormat="false" ht="15" hidden="false" customHeight="false" outlineLevel="0" collapsed="false">
      <c r="A167" s="0" t="s">
        <v>183</v>
      </c>
      <c r="B167" s="0" t="n">
        <v>0</v>
      </c>
      <c r="F167" s="0" t="n">
        <f aca="false">ROUND(Taulukko2[[#This Row],[Units 1]]/15,0)+1+Taulukko2[[#This Row],[Is Major 1]]+Taulukko2[[#This Row],[Is in Faction 1]]+Taulukko2[[#This Row],[Is Nato 1]]</f>
        <v>1</v>
      </c>
      <c r="G167" s="0" t="n">
        <f aca="false">ROUND(Taulukko2[[#This Row],[No of Gens 1]]/3,0)</f>
        <v>0</v>
      </c>
      <c r="H167" s="0" t="n">
        <v>15</v>
      </c>
      <c r="L167" s="0" t="n">
        <f aca="false">ROUND(Taulukko2[[#This Row],[Units 2]]/15,0)+1+Taulukko2[[#This Row],[Is Major 2]]+Taulukko2[[#This Row],[Is in Faction 2]]+Taulukko2[[#This Row],[Is Nato 2]]</f>
        <v>2</v>
      </c>
      <c r="M167" s="0" t="n">
        <f aca="false">ROUND(Taulukko2[[#This Row],[No of Gens 2]]/3,0)</f>
        <v>1</v>
      </c>
      <c r="N167" s="2" t="n">
        <f aca="false">Taulukko2[[#This Row],[No of Gens 2]]-Taulukko2[[#This Row],[No of Gens 1]]</f>
        <v>1</v>
      </c>
      <c r="O167" s="2" t="n">
        <f aca="false">Taulukko2[[#This Row],[No of FMs 2]]-Taulukko2[[#This Row],[No of FMs 1]]</f>
        <v>1</v>
      </c>
      <c r="P167" s="3"/>
      <c r="Q167" s="0" t="n">
        <v>3161</v>
      </c>
      <c r="R167" s="0" t="n">
        <v>3180</v>
      </c>
    </row>
    <row r="168" customFormat="false" ht="15" hidden="false" customHeight="false" outlineLevel="0" collapsed="false">
      <c r="A168" s="0" t="s">
        <v>184</v>
      </c>
      <c r="B168" s="0" t="n">
        <v>0</v>
      </c>
      <c r="F168" s="0" t="n">
        <f aca="false">ROUND(Taulukko2[[#This Row],[Units 1]]/15,0)+1+Taulukko2[[#This Row],[Is Major 1]]+Taulukko2[[#This Row],[Is in Faction 1]]+Taulukko2[[#This Row],[Is Nato 1]]</f>
        <v>1</v>
      </c>
      <c r="G168" s="0" t="n">
        <f aca="false">ROUND(Taulukko2[[#This Row],[No of Gens 1]]/3,0)</f>
        <v>0</v>
      </c>
      <c r="H168" s="0" t="n">
        <v>21</v>
      </c>
      <c r="L168" s="0" t="n">
        <f aca="false">ROUND(Taulukko2[[#This Row],[Units 2]]/15,0)+1+Taulukko2[[#This Row],[Is Major 2]]+Taulukko2[[#This Row],[Is in Faction 2]]+Taulukko2[[#This Row],[Is Nato 2]]</f>
        <v>2</v>
      </c>
      <c r="M168" s="0" t="n">
        <f aca="false">ROUND(Taulukko2[[#This Row],[No of Gens 2]]/3,0)</f>
        <v>1</v>
      </c>
      <c r="N168" s="2" t="n">
        <f aca="false">Taulukko2[[#This Row],[No of Gens 2]]-Taulukko2[[#This Row],[No of Gens 1]]</f>
        <v>1</v>
      </c>
      <c r="O168" s="2" t="n">
        <f aca="false">Taulukko2[[#This Row],[No of FMs 2]]-Taulukko2[[#This Row],[No of FMs 1]]</f>
        <v>1</v>
      </c>
      <c r="P168" s="3"/>
      <c r="Q168" s="0" t="n">
        <v>3181</v>
      </c>
      <c r="R168" s="0" t="n">
        <v>3200</v>
      </c>
    </row>
    <row r="169" customFormat="false" ht="15" hidden="false" customHeight="false" outlineLevel="0" collapsed="false">
      <c r="A169" s="0" t="s">
        <v>185</v>
      </c>
      <c r="B169" s="0" t="n">
        <v>3</v>
      </c>
      <c r="F169" s="0" t="n">
        <f aca="false">ROUND(Taulukko2[[#This Row],[Units 1]]/15,0)+1+Taulukko2[[#This Row],[Is Major 1]]+Taulukko2[[#This Row],[Is in Faction 1]]+Taulukko2[[#This Row],[Is Nato 1]]</f>
        <v>1</v>
      </c>
      <c r="G169" s="0" t="n">
        <f aca="false">ROUND(Taulukko2[[#This Row],[No of Gens 1]]/3,0)</f>
        <v>0</v>
      </c>
      <c r="H169" s="0" t="n">
        <v>3</v>
      </c>
      <c r="L169" s="0" t="n">
        <f aca="false">ROUND(Taulukko2[[#This Row],[Units 2]]/15,0)+1+Taulukko2[[#This Row],[Is Major 2]]+Taulukko2[[#This Row],[Is in Faction 2]]+Taulukko2[[#This Row],[Is Nato 2]]</f>
        <v>1</v>
      </c>
      <c r="M169" s="0" t="n">
        <f aca="false">ROUND(Taulukko2[[#This Row],[No of Gens 2]]/3,0)</f>
        <v>0</v>
      </c>
      <c r="N169" s="2" t="n">
        <f aca="false">Taulukko2[[#This Row],[No of Gens 2]]-Taulukko2[[#This Row],[No of Gens 1]]</f>
        <v>0</v>
      </c>
      <c r="O169" s="2" t="n">
        <f aca="false">Taulukko2[[#This Row],[No of FMs 2]]-Taulukko2[[#This Row],[No of FMs 1]]</f>
        <v>0</v>
      </c>
      <c r="P169" s="3"/>
      <c r="Q169" s="0" t="n">
        <v>3201</v>
      </c>
      <c r="R169" s="0" t="n">
        <v>3220</v>
      </c>
    </row>
    <row r="170" customFormat="false" ht="15" hidden="false" customHeight="false" outlineLevel="0" collapsed="false">
      <c r="A170" s="0" t="s">
        <v>186</v>
      </c>
      <c r="B170" s="0" t="n">
        <v>4</v>
      </c>
      <c r="F170" s="0" t="n">
        <f aca="false">ROUND(Taulukko2[[#This Row],[Units 1]]/15,0)+1+Taulukko2[[#This Row],[Is Major 1]]+Taulukko2[[#This Row],[Is in Faction 1]]+Taulukko2[[#This Row],[Is Nato 1]]</f>
        <v>1</v>
      </c>
      <c r="G170" s="0" t="n">
        <f aca="false">ROUND(Taulukko2[[#This Row],[No of Gens 1]]/3,0)</f>
        <v>0</v>
      </c>
      <c r="H170" s="0" t="n">
        <v>9</v>
      </c>
      <c r="L170" s="0" t="n">
        <f aca="false">ROUND(Taulukko2[[#This Row],[Units 2]]/15,0)+1+Taulukko2[[#This Row],[Is Major 2]]+Taulukko2[[#This Row],[Is in Faction 2]]+Taulukko2[[#This Row],[Is Nato 2]]</f>
        <v>2</v>
      </c>
      <c r="M170" s="0" t="n">
        <f aca="false">ROUND(Taulukko2[[#This Row],[No of Gens 2]]/3,0)</f>
        <v>1</v>
      </c>
      <c r="N170" s="2" t="n">
        <f aca="false">Taulukko2[[#This Row],[No of Gens 2]]-Taulukko2[[#This Row],[No of Gens 1]]</f>
        <v>1</v>
      </c>
      <c r="O170" s="2" t="n">
        <f aca="false">Taulukko2[[#This Row],[No of FMs 2]]-Taulukko2[[#This Row],[No of FMs 1]]</f>
        <v>1</v>
      </c>
      <c r="P170" s="3" t="s">
        <v>19</v>
      </c>
      <c r="Q170" s="0" t="n">
        <v>3221</v>
      </c>
      <c r="R170" s="0" t="n">
        <v>3240</v>
      </c>
    </row>
    <row r="171" customFormat="false" ht="15" hidden="false" customHeight="false" outlineLevel="0" collapsed="false">
      <c r="A171" s="0" t="s">
        <v>187</v>
      </c>
      <c r="B171" s="0" t="n">
        <v>37</v>
      </c>
      <c r="F171" s="0" t="n">
        <f aca="false">ROUND(Taulukko2[[#This Row],[Units 1]]/15,0)+1+Taulukko2[[#This Row],[Is Major 1]]+Taulukko2[[#This Row],[Is in Faction 1]]+Taulukko2[[#This Row],[Is Nato 1]]</f>
        <v>3</v>
      </c>
      <c r="G171" s="0" t="n">
        <f aca="false">ROUND(Taulukko2[[#This Row],[No of Gens 1]]/3,0)</f>
        <v>1</v>
      </c>
      <c r="H171" s="0" t="n">
        <v>37</v>
      </c>
      <c r="L171" s="0" t="n">
        <f aca="false">ROUND(Taulukko2[[#This Row],[Units 2]]/15,0)+1+Taulukko2[[#This Row],[Is Major 2]]+Taulukko2[[#This Row],[Is in Faction 2]]+Taulukko2[[#This Row],[Is Nato 2]]</f>
        <v>3</v>
      </c>
      <c r="M171" s="0" t="n">
        <f aca="false">ROUND(Taulukko2[[#This Row],[No of Gens 2]]/3,0)</f>
        <v>1</v>
      </c>
      <c r="N171" s="2" t="n">
        <f aca="false">Taulukko2[[#This Row],[No of Gens 2]]-Taulukko2[[#This Row],[No of Gens 1]]</f>
        <v>0</v>
      </c>
      <c r="O171" s="2" t="n">
        <f aca="false">Taulukko2[[#This Row],[No of FMs 2]]-Taulukko2[[#This Row],[No of FMs 1]]</f>
        <v>0</v>
      </c>
      <c r="P171" s="3" t="s">
        <v>19</v>
      </c>
      <c r="Q171" s="0" t="n">
        <v>3241</v>
      </c>
      <c r="R171" s="0" t="n">
        <v>3260</v>
      </c>
    </row>
    <row r="172" customFormat="false" ht="15" hidden="false" customHeight="false" outlineLevel="0" collapsed="false">
      <c r="A172" s="0" t="s">
        <v>188</v>
      </c>
      <c r="B172" s="0" t="n">
        <v>0</v>
      </c>
      <c r="F172" s="0" t="n">
        <f aca="false">ROUND(Taulukko2[[#This Row],[Units 1]]/15,0)+1+Taulukko2[[#This Row],[Is Major 1]]+Taulukko2[[#This Row],[Is in Faction 1]]+Taulukko2[[#This Row],[Is Nato 1]]</f>
        <v>1</v>
      </c>
      <c r="G172" s="0" t="n">
        <f aca="false">ROUND(Taulukko2[[#This Row],[No of Gens 1]]/3,0)</f>
        <v>0</v>
      </c>
      <c r="H172" s="0" t="n">
        <v>0</v>
      </c>
      <c r="L172" s="0" t="n">
        <f aca="false">ROUND(Taulukko2[[#This Row],[Units 2]]/15,0)+1+Taulukko2[[#This Row],[Is Major 2]]+Taulukko2[[#This Row],[Is in Faction 2]]+Taulukko2[[#This Row],[Is Nato 2]]</f>
        <v>1</v>
      </c>
      <c r="M172" s="0" t="n">
        <f aca="false">ROUND(Taulukko2[[#This Row],[No of Gens 2]]/3,0)</f>
        <v>0</v>
      </c>
      <c r="N172" s="2" t="n">
        <f aca="false">Taulukko2[[#This Row],[No of Gens 2]]-Taulukko2[[#This Row],[No of Gens 1]]</f>
        <v>0</v>
      </c>
      <c r="O172" s="2" t="n">
        <f aca="false">Taulukko2[[#This Row],[No of FMs 2]]-Taulukko2[[#This Row],[No of FMs 1]]</f>
        <v>0</v>
      </c>
      <c r="P172" s="3"/>
      <c r="Q172" s="0" t="n">
        <v>3261</v>
      </c>
      <c r="R172" s="0" t="n">
        <v>3280</v>
      </c>
    </row>
    <row r="173" customFormat="false" ht="15" hidden="false" customHeight="false" outlineLevel="0" collapsed="false">
      <c r="A173" s="0" t="s">
        <v>189</v>
      </c>
      <c r="B173" s="0" t="n">
        <v>2</v>
      </c>
      <c r="F173" s="0" t="n">
        <f aca="false">ROUND(Taulukko2[[#This Row],[Units 1]]/15,0)+1+Taulukko2[[#This Row],[Is Major 1]]+Taulukko2[[#This Row],[Is in Faction 1]]+Taulukko2[[#This Row],[Is Nato 1]]</f>
        <v>1</v>
      </c>
      <c r="G173" s="0" t="n">
        <f aca="false">ROUND(Taulukko2[[#This Row],[No of Gens 1]]/3,0)</f>
        <v>0</v>
      </c>
      <c r="H173" s="0" t="n">
        <v>5</v>
      </c>
      <c r="L173" s="0" t="n">
        <f aca="false">ROUND(Taulukko2[[#This Row],[Units 2]]/15,0)+1+Taulukko2[[#This Row],[Is Major 2]]+Taulukko2[[#This Row],[Is in Faction 2]]+Taulukko2[[#This Row],[Is Nato 2]]</f>
        <v>1</v>
      </c>
      <c r="M173" s="0" t="n">
        <f aca="false">ROUND(Taulukko2[[#This Row],[No of Gens 2]]/3,0)</f>
        <v>0</v>
      </c>
      <c r="N173" s="2" t="n">
        <f aca="false">Taulukko2[[#This Row],[No of Gens 2]]-Taulukko2[[#This Row],[No of Gens 1]]</f>
        <v>0</v>
      </c>
      <c r="O173" s="2" t="n">
        <f aca="false">Taulukko2[[#This Row],[No of FMs 2]]-Taulukko2[[#This Row],[No of FMs 1]]</f>
        <v>0</v>
      </c>
      <c r="P173" s="3"/>
      <c r="Q173" s="0" t="n">
        <v>3281</v>
      </c>
      <c r="R173" s="0" t="n">
        <v>3300</v>
      </c>
    </row>
    <row r="174" customFormat="false" ht="15" hidden="false" customHeight="false" outlineLevel="0" collapsed="false">
      <c r="A174" s="0" t="s">
        <v>190</v>
      </c>
      <c r="B174" s="0" t="n">
        <v>2</v>
      </c>
      <c r="F174" s="0" t="n">
        <f aca="false">ROUND(Taulukko2[[#This Row],[Units 1]]/15,0)+1+Taulukko2[[#This Row],[Is Major 1]]+Taulukko2[[#This Row],[Is in Faction 1]]+Taulukko2[[#This Row],[Is Nato 1]]</f>
        <v>1</v>
      </c>
      <c r="G174" s="0" t="n">
        <f aca="false">ROUND(Taulukko2[[#This Row],[No of Gens 1]]/3,0)</f>
        <v>0</v>
      </c>
      <c r="H174" s="0" t="n">
        <v>2</v>
      </c>
      <c r="L174" s="0" t="n">
        <f aca="false">ROUND(Taulukko2[[#This Row],[Units 2]]/15,0)+1+Taulukko2[[#This Row],[Is Major 2]]+Taulukko2[[#This Row],[Is in Faction 2]]+Taulukko2[[#This Row],[Is Nato 2]]</f>
        <v>1</v>
      </c>
      <c r="M174" s="0" t="n">
        <f aca="false">ROUND(Taulukko2[[#This Row],[No of Gens 2]]/3,0)</f>
        <v>0</v>
      </c>
      <c r="N174" s="2" t="n">
        <f aca="false">Taulukko2[[#This Row],[No of Gens 2]]-Taulukko2[[#This Row],[No of Gens 1]]</f>
        <v>0</v>
      </c>
      <c r="O174" s="2" t="n">
        <f aca="false">Taulukko2[[#This Row],[No of FMs 2]]-Taulukko2[[#This Row],[No of FMs 1]]</f>
        <v>0</v>
      </c>
      <c r="P174" s="3"/>
      <c r="Q174" s="0" t="n">
        <v>3301</v>
      </c>
      <c r="R174" s="0" t="n">
        <v>3320</v>
      </c>
    </row>
    <row r="175" customFormat="false" ht="15" hidden="false" customHeight="false" outlineLevel="0" collapsed="false">
      <c r="A175" s="0" t="s">
        <v>191</v>
      </c>
      <c r="B175" s="0" t="n">
        <v>4</v>
      </c>
      <c r="F175" s="0" t="n">
        <f aca="false">ROUND(Taulukko2[[#This Row],[Units 1]]/15,0)+1+Taulukko2[[#This Row],[Is Major 1]]+Taulukko2[[#This Row],[Is in Faction 1]]+Taulukko2[[#This Row],[Is Nato 1]]</f>
        <v>1</v>
      </c>
      <c r="G175" s="0" t="n">
        <f aca="false">ROUND(Taulukko2[[#This Row],[No of Gens 1]]/3,0)</f>
        <v>0</v>
      </c>
      <c r="H175" s="0" t="n">
        <v>4</v>
      </c>
      <c r="L175" s="0" t="n">
        <f aca="false">ROUND(Taulukko2[[#This Row],[Units 2]]/15,0)+1+Taulukko2[[#This Row],[Is Major 2]]+Taulukko2[[#This Row],[Is in Faction 2]]+Taulukko2[[#This Row],[Is Nato 2]]</f>
        <v>1</v>
      </c>
      <c r="M175" s="0" t="n">
        <f aca="false">ROUND(Taulukko2[[#This Row],[No of Gens 2]]/3,0)</f>
        <v>0</v>
      </c>
      <c r="N175" s="2" t="n">
        <f aca="false">Taulukko2[[#This Row],[No of Gens 2]]-Taulukko2[[#This Row],[No of Gens 1]]</f>
        <v>0</v>
      </c>
      <c r="O175" s="2" t="n">
        <f aca="false">Taulukko2[[#This Row],[No of FMs 2]]-Taulukko2[[#This Row],[No of FMs 1]]</f>
        <v>0</v>
      </c>
      <c r="P175" s="3"/>
      <c r="Q175" s="0" t="n">
        <v>3321</v>
      </c>
      <c r="R175" s="0" t="n">
        <v>3340</v>
      </c>
    </row>
    <row r="176" customFormat="false" ht="15" hidden="false" customHeight="false" outlineLevel="0" collapsed="false">
      <c r="A176" s="0" t="s">
        <v>192</v>
      </c>
      <c r="B176" s="0" t="n">
        <v>0</v>
      </c>
      <c r="F176" s="0" t="n">
        <f aca="false">ROUND(Taulukko2[[#This Row],[Units 1]]/15,0)+1+Taulukko2[[#This Row],[Is Major 1]]+Taulukko2[[#This Row],[Is in Faction 1]]+Taulukko2[[#This Row],[Is Nato 1]]</f>
        <v>1</v>
      </c>
      <c r="G176" s="0" t="n">
        <f aca="false">ROUND(Taulukko2[[#This Row],[No of Gens 1]]/3,0)</f>
        <v>0</v>
      </c>
      <c r="H176" s="0" t="n">
        <v>0</v>
      </c>
      <c r="L176" s="0" t="n">
        <f aca="false">ROUND(Taulukko2[[#This Row],[Units 2]]/15,0)+1+Taulukko2[[#This Row],[Is Major 2]]+Taulukko2[[#This Row],[Is in Faction 2]]+Taulukko2[[#This Row],[Is Nato 2]]</f>
        <v>1</v>
      </c>
      <c r="M176" s="0" t="n">
        <f aca="false">ROUND(Taulukko2[[#This Row],[No of Gens 2]]/3,0)</f>
        <v>0</v>
      </c>
      <c r="N176" s="2" t="n">
        <f aca="false">Taulukko2[[#This Row],[No of Gens 2]]-Taulukko2[[#This Row],[No of Gens 1]]</f>
        <v>0</v>
      </c>
      <c r="O176" s="2" t="n">
        <f aca="false">Taulukko2[[#This Row],[No of FMs 2]]-Taulukko2[[#This Row],[No of FMs 1]]</f>
        <v>0</v>
      </c>
      <c r="P176" s="3"/>
      <c r="Q176" s="0" t="n">
        <v>3341</v>
      </c>
      <c r="R176" s="0" t="n">
        <v>3360</v>
      </c>
    </row>
    <row r="177" customFormat="false" ht="15" hidden="false" customHeight="false" outlineLevel="0" collapsed="false">
      <c r="A177" s="0" t="s">
        <v>193</v>
      </c>
      <c r="B177" s="0" t="n">
        <v>57</v>
      </c>
      <c r="F177" s="0" t="n">
        <f aca="false">ROUND(Taulukko2[[#This Row],[Units 1]]/15,0)+1+Taulukko2[[#This Row],[Is Major 1]]+Taulukko2[[#This Row],[Is in Faction 1]]+Taulukko2[[#This Row],[Is Nato 1]]</f>
        <v>5</v>
      </c>
      <c r="G177" s="0" t="n">
        <f aca="false">ROUND(Taulukko2[[#This Row],[No of Gens 1]]/3,0)</f>
        <v>2</v>
      </c>
      <c r="H177" s="0" t="n">
        <v>82</v>
      </c>
      <c r="I177" s="0" t="n">
        <v>1</v>
      </c>
      <c r="J177" s="0" t="n">
        <v>1</v>
      </c>
      <c r="L177" s="0" t="n">
        <f aca="false">ROUND(Taulukko2[[#This Row],[Units 2]]/15,0)+1+Taulukko2[[#This Row],[Is Major 2]]+Taulukko2[[#This Row],[Is in Faction 2]]+Taulukko2[[#This Row],[Is Nato 2]]</f>
        <v>8</v>
      </c>
      <c r="M177" s="0" t="n">
        <f aca="false">ROUND(Taulukko2[[#This Row],[No of Gens 2]]/3,0)</f>
        <v>3</v>
      </c>
      <c r="N177" s="2" t="n">
        <f aca="false">Taulukko2[[#This Row],[No of Gens 2]]-Taulukko2[[#This Row],[No of Gens 1]]</f>
        <v>3</v>
      </c>
      <c r="O177" s="2" t="n">
        <f aca="false">Taulukko2[[#This Row],[No of FMs 2]]-Taulukko2[[#This Row],[No of FMs 1]]</f>
        <v>1</v>
      </c>
      <c r="P177" s="3" t="s">
        <v>19</v>
      </c>
      <c r="Q177" s="0" t="n">
        <v>3361</v>
      </c>
      <c r="R177" s="0" t="n">
        <v>3380</v>
      </c>
    </row>
    <row r="178" customFormat="false" ht="15" hidden="false" customHeight="false" outlineLevel="0" collapsed="false">
      <c r="A178" s="0" t="s">
        <v>194</v>
      </c>
      <c r="B178" s="0" t="n">
        <v>13</v>
      </c>
      <c r="F178" s="0" t="n">
        <f aca="false">ROUND(Taulukko2[[#This Row],[Units 1]]/15,0)+1+Taulukko2[[#This Row],[Is Major 1]]+Taulukko2[[#This Row],[Is in Faction 1]]+Taulukko2[[#This Row],[Is Nato 1]]</f>
        <v>2</v>
      </c>
      <c r="G178" s="0" t="n">
        <f aca="false">ROUND(Taulukko2[[#This Row],[No of Gens 1]]/3,0)</f>
        <v>1</v>
      </c>
      <c r="H178" s="0" t="n">
        <v>16</v>
      </c>
      <c r="L178" s="0" t="n">
        <f aca="false">ROUND(Taulukko2[[#This Row],[Units 2]]/15,0)+1+Taulukko2[[#This Row],[Is Major 2]]+Taulukko2[[#This Row],[Is in Faction 2]]+Taulukko2[[#This Row],[Is Nato 2]]</f>
        <v>2</v>
      </c>
      <c r="M178" s="0" t="n">
        <f aca="false">ROUND(Taulukko2[[#This Row],[No of Gens 2]]/3,0)</f>
        <v>1</v>
      </c>
      <c r="N178" s="2" t="n">
        <f aca="false">Taulukko2[[#This Row],[No of Gens 2]]-Taulukko2[[#This Row],[No of Gens 1]]</f>
        <v>0</v>
      </c>
      <c r="O178" s="2" t="n">
        <f aca="false">Taulukko2[[#This Row],[No of FMs 2]]-Taulukko2[[#This Row],[No of FMs 1]]</f>
        <v>0</v>
      </c>
      <c r="P178" s="3"/>
      <c r="Q178" s="0" t="n">
        <v>3381</v>
      </c>
      <c r="R178" s="0" t="n">
        <v>3400</v>
      </c>
    </row>
    <row r="179" customFormat="false" ht="15" hidden="false" customHeight="false" outlineLevel="0" collapsed="false">
      <c r="A179" s="0" t="s">
        <v>195</v>
      </c>
      <c r="B179" s="0" t="n">
        <v>0</v>
      </c>
      <c r="F179" s="0" t="n">
        <f aca="false">ROUND(Taulukko2[[#This Row],[Units 1]]/15,0)+1+Taulukko2[[#This Row],[Is Major 1]]+Taulukko2[[#This Row],[Is in Faction 1]]+Taulukko2[[#This Row],[Is Nato 1]]</f>
        <v>1</v>
      </c>
      <c r="G179" s="0" t="n">
        <f aca="false">ROUND(Taulukko2[[#This Row],[No of Gens 1]]/3,0)</f>
        <v>0</v>
      </c>
      <c r="H179" s="0" t="n">
        <v>0</v>
      </c>
      <c r="L179" s="0" t="n">
        <f aca="false">ROUND(Taulukko2[[#This Row],[Units 2]]/15,0)+1+Taulukko2[[#This Row],[Is Major 2]]+Taulukko2[[#This Row],[Is in Faction 2]]+Taulukko2[[#This Row],[Is Nato 2]]</f>
        <v>1</v>
      </c>
      <c r="M179" s="0" t="n">
        <f aca="false">ROUND(Taulukko2[[#This Row],[No of Gens 2]]/3,0)</f>
        <v>0</v>
      </c>
      <c r="N179" s="2" t="n">
        <f aca="false">Taulukko2[[#This Row],[No of Gens 2]]-Taulukko2[[#This Row],[No of Gens 1]]</f>
        <v>0</v>
      </c>
      <c r="O179" s="2" t="n">
        <f aca="false">Taulukko2[[#This Row],[No of FMs 2]]-Taulukko2[[#This Row],[No of FMs 1]]</f>
        <v>0</v>
      </c>
      <c r="P179" s="3"/>
      <c r="Q179" s="0" t="n">
        <v>3401</v>
      </c>
      <c r="R179" s="0" t="n">
        <v>3420</v>
      </c>
    </row>
    <row r="180" customFormat="false" ht="15" hidden="false" customHeight="false" outlineLevel="0" collapsed="false">
      <c r="A180" s="0" t="s">
        <v>196</v>
      </c>
      <c r="B180" s="0" t="n">
        <v>0</v>
      </c>
      <c r="F180" s="0" t="n">
        <f aca="false">ROUND(Taulukko2[[#This Row],[Units 1]]/15,0)+1+Taulukko2[[#This Row],[Is Major 1]]+Taulukko2[[#This Row],[Is in Faction 1]]+Taulukko2[[#This Row],[Is Nato 1]]</f>
        <v>1</v>
      </c>
      <c r="G180" s="0" t="n">
        <f aca="false">ROUND(Taulukko2[[#This Row],[No of Gens 1]]/3,0)</f>
        <v>0</v>
      </c>
      <c r="H180" s="0" t="n">
        <v>0</v>
      </c>
      <c r="L180" s="0" t="n">
        <f aca="false">ROUND(Taulukko2[[#This Row],[Units 2]]/15,0)+1+Taulukko2[[#This Row],[Is Major 2]]+Taulukko2[[#This Row],[Is in Faction 2]]+Taulukko2[[#This Row],[Is Nato 2]]</f>
        <v>1</v>
      </c>
      <c r="M180" s="0" t="n">
        <f aca="false">ROUND(Taulukko2[[#This Row],[No of Gens 2]]/3,0)</f>
        <v>0</v>
      </c>
      <c r="N180" s="2" t="n">
        <f aca="false">Taulukko2[[#This Row],[No of Gens 2]]-Taulukko2[[#This Row],[No of Gens 1]]</f>
        <v>0</v>
      </c>
      <c r="O180" s="2" t="n">
        <f aca="false">Taulukko2[[#This Row],[No of FMs 2]]-Taulukko2[[#This Row],[No of FMs 1]]</f>
        <v>0</v>
      </c>
      <c r="P180" s="3"/>
      <c r="Q180" s="0" t="n">
        <v>3421</v>
      </c>
      <c r="R180" s="0" t="n">
        <v>3440</v>
      </c>
    </row>
    <row r="181" customFormat="false" ht="15" hidden="false" customHeight="false" outlineLevel="0" collapsed="false">
      <c r="A181" s="0" t="s">
        <v>197</v>
      </c>
      <c r="B181" s="0" t="n">
        <v>5</v>
      </c>
      <c r="F181" s="0" t="n">
        <f aca="false">ROUND(Taulukko2[[#This Row],[Units 1]]/15,0)+1+Taulukko2[[#This Row],[Is Major 1]]+Taulukko2[[#This Row],[Is in Faction 1]]+Taulukko2[[#This Row],[Is Nato 1]]</f>
        <v>1</v>
      </c>
      <c r="G181" s="0" t="n">
        <f aca="false">ROUND(Taulukko2[[#This Row],[No of Gens 1]]/3,0)</f>
        <v>0</v>
      </c>
      <c r="H181" s="0" t="n">
        <v>5</v>
      </c>
      <c r="L181" s="0" t="n">
        <f aca="false">ROUND(Taulukko2[[#This Row],[Units 2]]/15,0)+1+Taulukko2[[#This Row],[Is Major 2]]+Taulukko2[[#This Row],[Is in Faction 2]]+Taulukko2[[#This Row],[Is Nato 2]]</f>
        <v>1</v>
      </c>
      <c r="M181" s="0" t="n">
        <f aca="false">ROUND(Taulukko2[[#This Row],[No of Gens 2]]/3,0)</f>
        <v>0</v>
      </c>
      <c r="N181" s="2" t="n">
        <f aca="false">Taulukko2[[#This Row],[No of Gens 2]]-Taulukko2[[#This Row],[No of Gens 1]]</f>
        <v>0</v>
      </c>
      <c r="O181" s="2" t="n">
        <f aca="false">Taulukko2[[#This Row],[No of FMs 2]]-Taulukko2[[#This Row],[No of FMs 1]]</f>
        <v>0</v>
      </c>
      <c r="P181" s="3"/>
      <c r="Q181" s="0" t="n">
        <v>3441</v>
      </c>
      <c r="R181" s="0" t="n">
        <v>3460</v>
      </c>
    </row>
    <row r="182" customFormat="false" ht="15" hidden="false" customHeight="false" outlineLevel="0" collapsed="false">
      <c r="A182" s="0" t="s">
        <v>198</v>
      </c>
      <c r="B182" s="0" t="n">
        <v>18</v>
      </c>
      <c r="E182" s="0" t="n">
        <v>1</v>
      </c>
      <c r="F182" s="0" t="n">
        <f aca="false">ROUND(Taulukko2[[#This Row],[Units 1]]/15,0)+1+Taulukko2[[#This Row],[Is Major 1]]+Taulukko2[[#This Row],[Is in Faction 1]]+Taulukko2[[#This Row],[Is Nato 1]]</f>
        <v>3</v>
      </c>
      <c r="G182" s="0" t="n">
        <f aca="false">ROUND(Taulukko2[[#This Row],[No of Gens 1]]/3,0)</f>
        <v>1</v>
      </c>
      <c r="H182" s="0" t="n">
        <v>18</v>
      </c>
      <c r="K182" s="0" t="n">
        <v>1</v>
      </c>
      <c r="L182" s="0" t="n">
        <f aca="false">ROUND(Taulukko2[[#This Row],[Units 2]]/15,0)+1+Taulukko2[[#This Row],[Is Major 2]]+Taulukko2[[#This Row],[Is in Faction 2]]+Taulukko2[[#This Row],[Is Nato 2]]</f>
        <v>3</v>
      </c>
      <c r="M182" s="0" t="n">
        <f aca="false">ROUND(Taulukko2[[#This Row],[No of Gens 2]]/3,0)</f>
        <v>1</v>
      </c>
      <c r="N182" s="2" t="n">
        <f aca="false">Taulukko2[[#This Row],[No of Gens 2]]-Taulukko2[[#This Row],[No of Gens 1]]</f>
        <v>0</v>
      </c>
      <c r="O182" s="2" t="n">
        <f aca="false">Taulukko2[[#This Row],[No of FMs 2]]-Taulukko2[[#This Row],[No of FMs 1]]</f>
        <v>0</v>
      </c>
      <c r="P182" s="3"/>
      <c r="Q182" s="0" t="n">
        <v>3461</v>
      </c>
      <c r="R182" s="0" t="n">
        <v>3480</v>
      </c>
    </row>
    <row r="183" customFormat="false" ht="15" hidden="false" customHeight="false" outlineLevel="0" collapsed="false">
      <c r="A183" s="0" t="s">
        <v>199</v>
      </c>
      <c r="B183" s="0" t="n">
        <v>5</v>
      </c>
      <c r="E183" s="0" t="n">
        <v>1</v>
      </c>
      <c r="F183" s="0" t="n">
        <f aca="false">ROUND(Taulukko2[[#This Row],[Units 1]]/15,0)+1+Taulukko2[[#This Row],[Is Major 1]]+Taulukko2[[#This Row],[Is in Faction 1]]+Taulukko2[[#This Row],[Is Nato 1]]</f>
        <v>2</v>
      </c>
      <c r="G183" s="0" t="n">
        <f aca="false">ROUND(Taulukko2[[#This Row],[No of Gens 1]]/3,0)</f>
        <v>1</v>
      </c>
      <c r="H183" s="0" t="n">
        <v>5</v>
      </c>
      <c r="K183" s="0" t="n">
        <v>1</v>
      </c>
      <c r="L183" s="0" t="n">
        <f aca="false">ROUND(Taulukko2[[#This Row],[Units 2]]/15,0)+1+Taulukko2[[#This Row],[Is Major 2]]+Taulukko2[[#This Row],[Is in Faction 2]]+Taulukko2[[#This Row],[Is Nato 2]]</f>
        <v>2</v>
      </c>
      <c r="M183" s="0" t="n">
        <f aca="false">ROUND(Taulukko2[[#This Row],[No of Gens 2]]/3,0)</f>
        <v>1</v>
      </c>
      <c r="N183" s="2" t="n">
        <f aca="false">Taulukko2[[#This Row],[No of Gens 2]]-Taulukko2[[#This Row],[No of Gens 1]]</f>
        <v>0</v>
      </c>
      <c r="O183" s="2" t="n">
        <f aca="false">Taulukko2[[#This Row],[No of FMs 2]]-Taulukko2[[#This Row],[No of FMs 1]]</f>
        <v>0</v>
      </c>
      <c r="P183" s="3"/>
      <c r="Q183" s="0" t="n">
        <v>3481</v>
      </c>
      <c r="R183" s="0" t="n">
        <v>3500</v>
      </c>
    </row>
    <row r="184" customFormat="false" ht="15" hidden="false" customHeight="false" outlineLevel="0" collapsed="false">
      <c r="A184" s="0" t="s">
        <v>200</v>
      </c>
      <c r="B184" s="0" t="n">
        <v>14</v>
      </c>
      <c r="F184" s="0" t="n">
        <f aca="false">ROUND(Taulukko2[[#This Row],[Units 1]]/15,0)+1+Taulukko2[[#This Row],[Is Major 1]]+Taulukko2[[#This Row],[Is in Faction 1]]+Taulukko2[[#This Row],[Is Nato 1]]</f>
        <v>2</v>
      </c>
      <c r="G184" s="0" t="n">
        <f aca="false">ROUND(Taulukko2[[#This Row],[No of Gens 1]]/3,0)</f>
        <v>1</v>
      </c>
      <c r="H184" s="0" t="n">
        <v>13</v>
      </c>
      <c r="L184" s="0" t="n">
        <f aca="false">ROUND(Taulukko2[[#This Row],[Units 2]]/15,0)+1+Taulukko2[[#This Row],[Is Major 2]]+Taulukko2[[#This Row],[Is in Faction 2]]+Taulukko2[[#This Row],[Is Nato 2]]</f>
        <v>2</v>
      </c>
      <c r="M184" s="0" t="n">
        <f aca="false">ROUND(Taulukko2[[#This Row],[No of Gens 2]]/3,0)</f>
        <v>1</v>
      </c>
      <c r="N184" s="2" t="n">
        <f aca="false">Taulukko2[[#This Row],[No of Gens 2]]-Taulukko2[[#This Row],[No of Gens 1]]</f>
        <v>0</v>
      </c>
      <c r="O184" s="2" t="n">
        <f aca="false">Taulukko2[[#This Row],[No of FMs 2]]-Taulukko2[[#This Row],[No of FMs 1]]</f>
        <v>0</v>
      </c>
      <c r="P184" s="3"/>
      <c r="Q184" s="0" t="n">
        <v>3501</v>
      </c>
      <c r="R184" s="0" t="n">
        <v>3520</v>
      </c>
    </row>
    <row r="185" customFormat="false" ht="15" hidden="false" customHeight="false" outlineLevel="0" collapsed="false">
      <c r="A185" s="0" t="s">
        <v>201</v>
      </c>
      <c r="B185" s="0" t="n">
        <v>2</v>
      </c>
      <c r="F185" s="0" t="n">
        <f aca="false">ROUND(Taulukko2[[#This Row],[Units 1]]/15,0)+1+Taulukko2[[#This Row],[Is Major 1]]+Taulukko2[[#This Row],[Is in Faction 1]]+Taulukko2[[#This Row],[Is Nato 1]]</f>
        <v>1</v>
      </c>
      <c r="G185" s="0" t="n">
        <f aca="false">ROUND(Taulukko2[[#This Row],[No of Gens 1]]/3,0)</f>
        <v>0</v>
      </c>
      <c r="H185" s="0" t="n">
        <v>0</v>
      </c>
      <c r="L185" s="0" t="n">
        <f aca="false">ROUND(Taulukko2[[#This Row],[Units 2]]/15,0)+1+Taulukko2[[#This Row],[Is Major 2]]+Taulukko2[[#This Row],[Is in Faction 2]]+Taulukko2[[#This Row],[Is Nato 2]]</f>
        <v>1</v>
      </c>
      <c r="M185" s="0" t="n">
        <f aca="false">ROUND(Taulukko2[[#This Row],[No of Gens 2]]/3,0)</f>
        <v>0</v>
      </c>
      <c r="N185" s="2" t="n">
        <f aca="false">Taulukko2[[#This Row],[No of Gens 2]]-Taulukko2[[#This Row],[No of Gens 1]]</f>
        <v>0</v>
      </c>
      <c r="O185" s="2" t="n">
        <f aca="false">Taulukko2[[#This Row],[No of FMs 2]]-Taulukko2[[#This Row],[No of FMs 1]]</f>
        <v>0</v>
      </c>
      <c r="P185" s="3"/>
      <c r="Q185" s="0" t="n">
        <v>3521</v>
      </c>
      <c r="R185" s="0" t="n">
        <v>3540</v>
      </c>
    </row>
    <row r="186" customFormat="false" ht="15" hidden="false" customHeight="false" outlineLevel="0" collapsed="false">
      <c r="A186" s="0" t="s">
        <v>202</v>
      </c>
      <c r="B186" s="0" t="n">
        <v>4</v>
      </c>
      <c r="F186" s="0" t="n">
        <f aca="false">ROUND(Taulukko2[[#This Row],[Units 1]]/15,0)+1+Taulukko2[[#This Row],[Is Major 1]]+Taulukko2[[#This Row],[Is in Faction 1]]+Taulukko2[[#This Row],[Is Nato 1]]</f>
        <v>1</v>
      </c>
      <c r="G186" s="0" t="n">
        <f aca="false">ROUND(Taulukko2[[#This Row],[No of Gens 1]]/3,0)</f>
        <v>0</v>
      </c>
      <c r="H186" s="0" t="n">
        <v>4</v>
      </c>
      <c r="L186" s="0" t="n">
        <f aca="false">ROUND(Taulukko2[[#This Row],[Units 2]]/15,0)+1+Taulukko2[[#This Row],[Is Major 2]]+Taulukko2[[#This Row],[Is in Faction 2]]+Taulukko2[[#This Row],[Is Nato 2]]</f>
        <v>1</v>
      </c>
      <c r="M186" s="0" t="n">
        <f aca="false">ROUND(Taulukko2[[#This Row],[No of Gens 2]]/3,0)</f>
        <v>0</v>
      </c>
      <c r="N186" s="2" t="n">
        <f aca="false">Taulukko2[[#This Row],[No of Gens 2]]-Taulukko2[[#This Row],[No of Gens 1]]</f>
        <v>0</v>
      </c>
      <c r="O186" s="2" t="n">
        <f aca="false">Taulukko2[[#This Row],[No of FMs 2]]-Taulukko2[[#This Row],[No of FMs 1]]</f>
        <v>0</v>
      </c>
      <c r="P186" s="3" t="s">
        <v>19</v>
      </c>
      <c r="Q186" s="0" t="n">
        <v>3541</v>
      </c>
      <c r="R186" s="0" t="n">
        <v>3560</v>
      </c>
    </row>
    <row r="187" customFormat="false" ht="15" hidden="false" customHeight="false" outlineLevel="0" collapsed="false">
      <c r="A187" s="0" t="s">
        <v>203</v>
      </c>
      <c r="B187" s="0" t="n">
        <v>0</v>
      </c>
      <c r="F187" s="0" t="n">
        <f aca="false">ROUND(Taulukko2[[#This Row],[Units 1]]/15,0)+1+Taulukko2[[#This Row],[Is Major 1]]+Taulukko2[[#This Row],[Is in Faction 1]]+Taulukko2[[#This Row],[Is Nato 1]]</f>
        <v>1</v>
      </c>
      <c r="G187" s="0" t="n">
        <f aca="false">ROUND(Taulukko2[[#This Row],[No of Gens 1]]/3,0)</f>
        <v>0</v>
      </c>
      <c r="H187" s="0" t="n">
        <v>0</v>
      </c>
      <c r="L187" s="0" t="n">
        <f aca="false">ROUND(Taulukko2[[#This Row],[Units 2]]/15,0)+1+Taulukko2[[#This Row],[Is Major 2]]+Taulukko2[[#This Row],[Is in Faction 2]]+Taulukko2[[#This Row],[Is Nato 2]]</f>
        <v>1</v>
      </c>
      <c r="M187" s="0" t="n">
        <f aca="false">ROUND(Taulukko2[[#This Row],[No of Gens 2]]/3,0)</f>
        <v>0</v>
      </c>
      <c r="N187" s="2" t="n">
        <f aca="false">Taulukko2[[#This Row],[No of Gens 2]]-Taulukko2[[#This Row],[No of Gens 1]]</f>
        <v>0</v>
      </c>
      <c r="O187" s="2" t="n">
        <f aca="false">Taulukko2[[#This Row],[No of FMs 2]]-Taulukko2[[#This Row],[No of FMs 1]]</f>
        <v>0</v>
      </c>
      <c r="P187" s="3"/>
      <c r="Q187" s="0" t="n">
        <v>3561</v>
      </c>
      <c r="R187" s="0" t="n">
        <v>3580</v>
      </c>
    </row>
    <row r="188" customFormat="false" ht="15" hidden="false" customHeight="false" outlineLevel="0" collapsed="false">
      <c r="A188" s="0" t="s">
        <v>204</v>
      </c>
      <c r="B188" s="0" t="n">
        <v>0</v>
      </c>
      <c r="F188" s="0" t="n">
        <f aca="false">ROUND(Taulukko2[[#This Row],[Units 1]]/15,0)+1+Taulukko2[[#This Row],[Is Major 1]]+Taulukko2[[#This Row],[Is in Faction 1]]+Taulukko2[[#This Row],[Is Nato 1]]</f>
        <v>1</v>
      </c>
      <c r="G188" s="0" t="n">
        <f aca="false">ROUND(Taulukko2[[#This Row],[No of Gens 1]]/3,0)</f>
        <v>0</v>
      </c>
      <c r="H188" s="0" t="n">
        <v>0</v>
      </c>
      <c r="L188" s="0" t="n">
        <f aca="false">ROUND(Taulukko2[[#This Row],[Units 2]]/15,0)+1+Taulukko2[[#This Row],[Is Major 2]]+Taulukko2[[#This Row],[Is in Faction 2]]+Taulukko2[[#This Row],[Is Nato 2]]</f>
        <v>1</v>
      </c>
      <c r="M188" s="0" t="n">
        <f aca="false">ROUND(Taulukko2[[#This Row],[No of Gens 2]]/3,0)</f>
        <v>0</v>
      </c>
      <c r="N188" s="2" t="n">
        <f aca="false">Taulukko2[[#This Row],[No of Gens 2]]-Taulukko2[[#This Row],[No of Gens 1]]</f>
        <v>0</v>
      </c>
      <c r="O188" s="2" t="n">
        <f aca="false">Taulukko2[[#This Row],[No of FMs 2]]-Taulukko2[[#This Row],[No of FMs 1]]</f>
        <v>0</v>
      </c>
      <c r="P188" s="3"/>
      <c r="Q188" s="0" t="n">
        <v>3581</v>
      </c>
      <c r="R188" s="0" t="n">
        <v>3600</v>
      </c>
    </row>
    <row r="189" customFormat="false" ht="15" hidden="false" customHeight="false" outlineLevel="0" collapsed="false">
      <c r="A189" s="0" t="s">
        <v>205</v>
      </c>
      <c r="B189" s="0" t="n">
        <v>65</v>
      </c>
      <c r="F189" s="0" t="n">
        <f aca="false">ROUND(Taulukko2[[#This Row],[Units 1]]/15,0)+1+Taulukko2[[#This Row],[Is Major 1]]+Taulukko2[[#This Row],[Is in Faction 1]]+Taulukko2[[#This Row],[Is Nato 1]]</f>
        <v>5</v>
      </c>
      <c r="G189" s="0" t="n">
        <f aca="false">ROUND(Taulukko2[[#This Row],[No of Gens 1]]/3,0)</f>
        <v>2</v>
      </c>
      <c r="H189" s="0" t="n">
        <v>70</v>
      </c>
      <c r="I189" s="0" t="n">
        <v>1</v>
      </c>
      <c r="L189" s="0" t="n">
        <f aca="false">ROUND(Taulukko2[[#This Row],[Units 2]]/15,0)+1+Taulukko2[[#This Row],[Is Major 2]]+Taulukko2[[#This Row],[Is in Faction 2]]+Taulukko2[[#This Row],[Is Nato 2]]</f>
        <v>7</v>
      </c>
      <c r="M189" s="0" t="n">
        <f aca="false">ROUND(Taulukko2[[#This Row],[No of Gens 2]]/3,0)</f>
        <v>2</v>
      </c>
      <c r="N189" s="2" t="n">
        <f aca="false">Taulukko2[[#This Row],[No of Gens 2]]-Taulukko2[[#This Row],[No of Gens 1]]</f>
        <v>2</v>
      </c>
      <c r="O189" s="2" t="n">
        <f aca="false">Taulukko2[[#This Row],[No of FMs 2]]-Taulukko2[[#This Row],[No of FMs 1]]</f>
        <v>0</v>
      </c>
      <c r="P189" s="3"/>
      <c r="Q189" s="0" t="n">
        <v>3601</v>
      </c>
      <c r="R189" s="0" t="n">
        <v>3620</v>
      </c>
    </row>
    <row r="190" customFormat="false" ht="15" hidden="false" customHeight="false" outlineLevel="0" collapsed="false">
      <c r="A190" s="0" t="s">
        <v>206</v>
      </c>
      <c r="B190" s="0" t="n">
        <v>7</v>
      </c>
      <c r="F190" s="0" t="n">
        <f aca="false">ROUND(Taulukko2[[#This Row],[Units 1]]/15,0)+1+Taulukko2[[#This Row],[Is Major 1]]+Taulukko2[[#This Row],[Is in Faction 1]]+Taulukko2[[#This Row],[Is Nato 1]]</f>
        <v>1</v>
      </c>
      <c r="G190" s="0" t="n">
        <f aca="false">ROUND(Taulukko2[[#This Row],[No of Gens 1]]/3,0)</f>
        <v>0</v>
      </c>
      <c r="H190" s="0" t="n">
        <v>0</v>
      </c>
      <c r="L190" s="0" t="n">
        <f aca="false">ROUND(Taulukko2[[#This Row],[Units 2]]/15,0)+1+Taulukko2[[#This Row],[Is Major 2]]+Taulukko2[[#This Row],[Is in Faction 2]]+Taulukko2[[#This Row],[Is Nato 2]]</f>
        <v>1</v>
      </c>
      <c r="M190" s="0" t="n">
        <f aca="false">ROUND(Taulukko2[[#This Row],[No of Gens 2]]/3,0)</f>
        <v>0</v>
      </c>
      <c r="N190" s="2" t="n">
        <f aca="false">Taulukko2[[#This Row],[No of Gens 2]]-Taulukko2[[#This Row],[No of Gens 1]]</f>
        <v>0</v>
      </c>
      <c r="O190" s="2" t="n">
        <f aca="false">Taulukko2[[#This Row],[No of FMs 2]]-Taulukko2[[#This Row],[No of FMs 1]]</f>
        <v>0</v>
      </c>
      <c r="P190" s="3"/>
      <c r="Q190" s="0" t="n">
        <v>3621</v>
      </c>
      <c r="R190" s="0" t="n">
        <v>3640</v>
      </c>
    </row>
    <row r="191" customFormat="false" ht="15" hidden="false" customHeight="false" outlineLevel="0" collapsed="false">
      <c r="A191" s="0" t="s">
        <v>207</v>
      </c>
      <c r="B191" s="0" t="n">
        <v>0</v>
      </c>
      <c r="F191" s="0" t="n">
        <f aca="false">ROUND(Taulukko2[[#This Row],[Units 1]]/15,0)+1+Taulukko2[[#This Row],[Is Major 1]]+Taulukko2[[#This Row],[Is in Faction 1]]+Taulukko2[[#This Row],[Is Nato 1]]</f>
        <v>1</v>
      </c>
      <c r="G191" s="0" t="n">
        <f aca="false">ROUND(Taulukko2[[#This Row],[No of Gens 1]]/3,0)</f>
        <v>0</v>
      </c>
      <c r="H191" s="0" t="n">
        <v>26</v>
      </c>
      <c r="L191" s="0" t="n">
        <f aca="false">ROUND(Taulukko2[[#This Row],[Units 2]]/15,0)+1+Taulukko2[[#This Row],[Is Major 2]]+Taulukko2[[#This Row],[Is in Faction 2]]+Taulukko2[[#This Row],[Is Nato 2]]</f>
        <v>3</v>
      </c>
      <c r="M191" s="0" t="n">
        <f aca="false">ROUND(Taulukko2[[#This Row],[No of Gens 2]]/3,0)</f>
        <v>1</v>
      </c>
      <c r="N191" s="2" t="n">
        <f aca="false">Taulukko2[[#This Row],[No of Gens 2]]-Taulukko2[[#This Row],[No of Gens 1]]</f>
        <v>2</v>
      </c>
      <c r="O191" s="2" t="n">
        <f aca="false">Taulukko2[[#This Row],[No of FMs 2]]-Taulukko2[[#This Row],[No of FMs 1]]</f>
        <v>1</v>
      </c>
      <c r="P191" s="3"/>
      <c r="Q191" s="0" t="n">
        <v>3641</v>
      </c>
      <c r="R191" s="0" t="n">
        <v>3660</v>
      </c>
    </row>
    <row r="192" customFormat="false" ht="15" hidden="false" customHeight="false" outlineLevel="0" collapsed="false">
      <c r="A192" s="0" t="s">
        <v>208</v>
      </c>
      <c r="B192" s="0" t="n">
        <v>9</v>
      </c>
      <c r="F192" s="0" t="n">
        <f aca="false">ROUND(Taulukko2[[#This Row],[Units 1]]/15,0)+1+Taulukko2[[#This Row],[Is Major 1]]+Taulukko2[[#This Row],[Is in Faction 1]]+Taulukko2[[#This Row],[Is Nato 1]]</f>
        <v>2</v>
      </c>
      <c r="G192" s="0" t="n">
        <f aca="false">ROUND(Taulukko2[[#This Row],[No of Gens 1]]/3,0)</f>
        <v>1</v>
      </c>
      <c r="H192" s="0" t="n">
        <v>11</v>
      </c>
      <c r="K192" s="0" t="n">
        <v>1</v>
      </c>
      <c r="L192" s="0" t="n">
        <f aca="false">ROUND(Taulukko2[[#This Row],[Units 2]]/15,0)+1+Taulukko2[[#This Row],[Is Major 2]]+Taulukko2[[#This Row],[Is in Faction 2]]+Taulukko2[[#This Row],[Is Nato 2]]</f>
        <v>3</v>
      </c>
      <c r="M192" s="0" t="n">
        <f aca="false">ROUND(Taulukko2[[#This Row],[No of Gens 2]]/3,0)</f>
        <v>1</v>
      </c>
      <c r="N192" s="2" t="n">
        <f aca="false">Taulukko2[[#This Row],[No of Gens 2]]-Taulukko2[[#This Row],[No of Gens 1]]</f>
        <v>1</v>
      </c>
      <c r="O192" s="2" t="n">
        <f aca="false">Taulukko2[[#This Row],[No of FMs 2]]-Taulukko2[[#This Row],[No of FMs 1]]</f>
        <v>0</v>
      </c>
      <c r="P192" s="3"/>
      <c r="Q192" s="0" t="n">
        <v>3661</v>
      </c>
      <c r="R192" s="0" t="n">
        <v>3680</v>
      </c>
    </row>
    <row r="193" customFormat="false" ht="15" hidden="false" customHeight="false" outlineLevel="0" collapsed="false">
      <c r="A193" s="0" t="s">
        <v>209</v>
      </c>
      <c r="B193" s="0" t="n">
        <v>12</v>
      </c>
      <c r="F193" s="0" t="n">
        <f aca="false">ROUND(Taulukko2[[#This Row],[Units 1]]/15,0)+1+Taulukko2[[#This Row],[Is Major 1]]+Taulukko2[[#This Row],[Is in Faction 1]]+Taulukko2[[#This Row],[Is Nato 1]]</f>
        <v>2</v>
      </c>
      <c r="G193" s="0" t="n">
        <f aca="false">ROUND(Taulukko2[[#This Row],[No of Gens 1]]/3,0)</f>
        <v>1</v>
      </c>
      <c r="H193" s="0" t="n">
        <v>12</v>
      </c>
      <c r="L193" s="0" t="n">
        <f aca="false">ROUND(Taulukko2[[#This Row],[Units 2]]/15,0)+1+Taulukko2[[#This Row],[Is Major 2]]+Taulukko2[[#This Row],[Is in Faction 2]]+Taulukko2[[#This Row],[Is Nato 2]]</f>
        <v>2</v>
      </c>
      <c r="M193" s="0" t="n">
        <f aca="false">ROUND(Taulukko2[[#This Row],[No of Gens 2]]/3,0)</f>
        <v>1</v>
      </c>
      <c r="N193" s="2" t="n">
        <f aca="false">Taulukko2[[#This Row],[No of Gens 2]]-Taulukko2[[#This Row],[No of Gens 1]]</f>
        <v>0</v>
      </c>
      <c r="O193" s="2" t="n">
        <f aca="false">Taulukko2[[#This Row],[No of FMs 2]]-Taulukko2[[#This Row],[No of FMs 1]]</f>
        <v>0</v>
      </c>
      <c r="P193" s="3"/>
      <c r="Q193" s="0" t="n">
        <v>3681</v>
      </c>
      <c r="R193" s="0" t="n">
        <v>3700</v>
      </c>
    </row>
    <row r="194" customFormat="false" ht="15" hidden="false" customHeight="false" outlineLevel="0" collapsed="false">
      <c r="A194" s="0" t="s">
        <v>210</v>
      </c>
      <c r="B194" s="0" t="n">
        <v>10</v>
      </c>
      <c r="F194" s="0" t="n">
        <f aca="false">ROUND(Taulukko2[[#This Row],[Units 1]]/15,0)+1+Taulukko2[[#This Row],[Is Major 1]]+Taulukko2[[#This Row],[Is in Faction 1]]+Taulukko2[[#This Row],[Is Nato 1]]</f>
        <v>2</v>
      </c>
      <c r="G194" s="0" t="n">
        <f aca="false">ROUND(Taulukko2[[#This Row],[No of Gens 1]]/3,0)</f>
        <v>1</v>
      </c>
      <c r="H194" s="0" t="n">
        <v>18</v>
      </c>
      <c r="L194" s="0" t="n">
        <f aca="false">ROUND(Taulukko2[[#This Row],[Units 2]]/15,0)+1+Taulukko2[[#This Row],[Is Major 2]]+Taulukko2[[#This Row],[Is in Faction 2]]+Taulukko2[[#This Row],[Is Nato 2]]</f>
        <v>2</v>
      </c>
      <c r="M194" s="0" t="n">
        <f aca="false">ROUND(Taulukko2[[#This Row],[No of Gens 2]]/3,0)</f>
        <v>1</v>
      </c>
      <c r="N194" s="2" t="n">
        <f aca="false">Taulukko2[[#This Row],[No of Gens 2]]-Taulukko2[[#This Row],[No of Gens 1]]</f>
        <v>0</v>
      </c>
      <c r="O194" s="2" t="n">
        <f aca="false">Taulukko2[[#This Row],[No of FMs 2]]-Taulukko2[[#This Row],[No of FMs 1]]</f>
        <v>0</v>
      </c>
      <c r="P194" s="3"/>
      <c r="Q194" s="0" t="n">
        <v>3701</v>
      </c>
      <c r="R194" s="0" t="n">
        <v>3720</v>
      </c>
    </row>
    <row r="195" customFormat="false" ht="15" hidden="false" customHeight="false" outlineLevel="0" collapsed="false">
      <c r="A195" s="0" t="s">
        <v>211</v>
      </c>
      <c r="B195" s="0" t="n">
        <v>1</v>
      </c>
      <c r="F195" s="0" t="n">
        <f aca="false">ROUND(Taulukko2[[#This Row],[Units 1]]/15,0)+1+Taulukko2[[#This Row],[Is Major 1]]+Taulukko2[[#This Row],[Is in Faction 1]]+Taulukko2[[#This Row],[Is Nato 1]]</f>
        <v>1</v>
      </c>
      <c r="G195" s="0" t="n">
        <f aca="false">ROUND(Taulukko2[[#This Row],[No of Gens 1]]/3,0)</f>
        <v>0</v>
      </c>
      <c r="H195" s="0" t="n">
        <v>1</v>
      </c>
      <c r="L195" s="0" t="n">
        <f aca="false">ROUND(Taulukko2[[#This Row],[Units 2]]/15,0)+1+Taulukko2[[#This Row],[Is Major 2]]+Taulukko2[[#This Row],[Is in Faction 2]]+Taulukko2[[#This Row],[Is Nato 2]]</f>
        <v>1</v>
      </c>
      <c r="M195" s="0" t="n">
        <f aca="false">ROUND(Taulukko2[[#This Row],[No of Gens 2]]/3,0)</f>
        <v>0</v>
      </c>
      <c r="N195" s="2" t="n">
        <f aca="false">Taulukko2[[#This Row],[No of Gens 2]]-Taulukko2[[#This Row],[No of Gens 1]]</f>
        <v>0</v>
      </c>
      <c r="O195" s="2" t="n">
        <f aca="false">Taulukko2[[#This Row],[No of FMs 2]]-Taulukko2[[#This Row],[No of FMs 1]]</f>
        <v>0</v>
      </c>
      <c r="P195" s="3"/>
      <c r="Q195" s="0" t="n">
        <v>3721</v>
      </c>
      <c r="R195" s="0" t="n">
        <v>3740</v>
      </c>
    </row>
    <row r="196" customFormat="false" ht="15" hidden="false" customHeight="false" outlineLevel="0" collapsed="false">
      <c r="A196" s="0" t="s">
        <v>212</v>
      </c>
      <c r="B196" s="0" t="n">
        <v>21</v>
      </c>
      <c r="C196" s="0" t="n">
        <v>1</v>
      </c>
      <c r="D196" s="0" t="n">
        <v>1</v>
      </c>
      <c r="F196" s="0" t="n">
        <f aca="false">ROUND(Taulukko2[[#This Row],[Units 1]]/15,0)+1+Taulukko2[[#This Row],[Is Major 1]]+Taulukko2[[#This Row],[Is in Faction 1]]+Taulukko2[[#This Row],[Is Nato 1]]</f>
        <v>4</v>
      </c>
      <c r="G196" s="0" t="n">
        <f aca="false">ROUND(Taulukko2[[#This Row],[No of Gens 1]]/3,0)</f>
        <v>1</v>
      </c>
      <c r="H196" s="0" t="n">
        <v>25</v>
      </c>
      <c r="I196" s="0" t="n">
        <v>1</v>
      </c>
      <c r="J196" s="0" t="n">
        <v>1</v>
      </c>
      <c r="L196" s="0" t="n">
        <f aca="false">ROUND(Taulukko2[[#This Row],[Units 2]]/15,0)+1+Taulukko2[[#This Row],[Is Major 2]]+Taulukko2[[#This Row],[Is in Faction 2]]+Taulukko2[[#This Row],[Is Nato 2]]</f>
        <v>5</v>
      </c>
      <c r="M196" s="0" t="n">
        <f aca="false">ROUND(Taulukko2[[#This Row],[No of Gens 2]]/3,0)</f>
        <v>2</v>
      </c>
      <c r="N196" s="2" t="n">
        <f aca="false">Taulukko2[[#This Row],[No of Gens 2]]-Taulukko2[[#This Row],[No of Gens 1]]</f>
        <v>1</v>
      </c>
      <c r="O196" s="2" t="n">
        <f aca="false">Taulukko2[[#This Row],[No of FMs 2]]-Taulukko2[[#This Row],[No of FMs 1]]</f>
        <v>1</v>
      </c>
      <c r="P196" s="3" t="s">
        <v>19</v>
      </c>
      <c r="Q196" s="0" t="n">
        <v>3741</v>
      </c>
      <c r="R196" s="0" t="n">
        <v>3760</v>
      </c>
    </row>
    <row r="197" customFormat="false" ht="15" hidden="false" customHeight="false" outlineLevel="0" collapsed="false">
      <c r="A197" s="0" t="s">
        <v>213</v>
      </c>
      <c r="B197" s="0" t="n">
        <v>0</v>
      </c>
      <c r="F197" s="0" t="n">
        <f aca="false">ROUND(Taulukko2[[#This Row],[Units 1]]/15,0)+1+Taulukko2[[#This Row],[Is Major 1]]+Taulukko2[[#This Row],[Is in Faction 1]]+Taulukko2[[#This Row],[Is Nato 1]]</f>
        <v>1</v>
      </c>
      <c r="G197" s="0" t="n">
        <f aca="false">ROUND(Taulukko2[[#This Row],[No of Gens 1]]/3,0)</f>
        <v>0</v>
      </c>
      <c r="H197" s="0" t="n">
        <v>0</v>
      </c>
      <c r="L197" s="0" t="n">
        <f aca="false">ROUND(Taulukko2[[#This Row],[Units 2]]/15,0)+1+Taulukko2[[#This Row],[Is Major 2]]+Taulukko2[[#This Row],[Is in Faction 2]]+Taulukko2[[#This Row],[Is Nato 2]]</f>
        <v>1</v>
      </c>
      <c r="M197" s="0" t="n">
        <f aca="false">ROUND(Taulukko2[[#This Row],[No of Gens 2]]/3,0)</f>
        <v>0</v>
      </c>
      <c r="N197" s="2" t="n">
        <f aca="false">Taulukko2[[#This Row],[No of Gens 2]]-Taulukko2[[#This Row],[No of Gens 1]]</f>
        <v>0</v>
      </c>
      <c r="O197" s="2" t="n">
        <f aca="false">Taulukko2[[#This Row],[No of FMs 2]]-Taulukko2[[#This Row],[No of FMs 1]]</f>
        <v>0</v>
      </c>
      <c r="P197" s="3"/>
      <c r="Q197" s="0" t="n">
        <v>3761</v>
      </c>
      <c r="R197" s="0" t="n">
        <v>3780</v>
      </c>
    </row>
    <row r="198" customFormat="false" ht="15" hidden="false" customHeight="false" outlineLevel="0" collapsed="false">
      <c r="A198" s="0" t="s">
        <v>214</v>
      </c>
      <c r="B198" s="0" t="n">
        <v>0</v>
      </c>
      <c r="F198" s="0" t="n">
        <f aca="false">ROUND(Taulukko2[[#This Row],[Units 1]]/15,0)+1+Taulukko2[[#This Row],[Is Major 1]]+Taulukko2[[#This Row],[Is in Faction 1]]+Taulukko2[[#This Row],[Is Nato 1]]</f>
        <v>1</v>
      </c>
      <c r="G198" s="0" t="n">
        <f aca="false">ROUND(Taulukko2[[#This Row],[No of Gens 1]]/3,0)</f>
        <v>0</v>
      </c>
      <c r="H198" s="0" t="n">
        <v>0</v>
      </c>
      <c r="L198" s="0" t="n">
        <f aca="false">ROUND(Taulukko2[[#This Row],[Units 2]]/15,0)+1+Taulukko2[[#This Row],[Is Major 2]]+Taulukko2[[#This Row],[Is in Faction 2]]+Taulukko2[[#This Row],[Is Nato 2]]</f>
        <v>1</v>
      </c>
      <c r="M198" s="0" t="n">
        <f aca="false">ROUND(Taulukko2[[#This Row],[No of Gens 2]]/3,0)</f>
        <v>0</v>
      </c>
      <c r="N198" s="2" t="n">
        <f aca="false">Taulukko2[[#This Row],[No of Gens 2]]-Taulukko2[[#This Row],[No of Gens 1]]</f>
        <v>0</v>
      </c>
      <c r="O198" s="2" t="n">
        <f aca="false">Taulukko2[[#This Row],[No of FMs 2]]-Taulukko2[[#This Row],[No of FMs 1]]</f>
        <v>0</v>
      </c>
      <c r="P198" s="3"/>
      <c r="Q198" s="0" t="n">
        <v>3781</v>
      </c>
      <c r="R198" s="0" t="n">
        <v>3800</v>
      </c>
    </row>
    <row r="199" customFormat="false" ht="15" hidden="false" customHeight="false" outlineLevel="0" collapsed="false">
      <c r="A199" s="0" t="s">
        <v>215</v>
      </c>
      <c r="B199" s="0" t="n">
        <v>0</v>
      </c>
      <c r="F199" s="0" t="n">
        <f aca="false">ROUND(Taulukko2[[#This Row],[Units 1]]/15,0)+1+Taulukko2[[#This Row],[Is Major 1]]+Taulukko2[[#This Row],[Is in Faction 1]]+Taulukko2[[#This Row],[Is Nato 1]]</f>
        <v>1</v>
      </c>
      <c r="G199" s="0" t="n">
        <f aca="false">ROUND(Taulukko2[[#This Row],[No of Gens 1]]/3,0)</f>
        <v>0</v>
      </c>
      <c r="H199" s="0" t="n">
        <v>5</v>
      </c>
      <c r="L199" s="0" t="n">
        <f aca="false">ROUND(Taulukko2[[#This Row],[Units 2]]/15,0)+1+Taulukko2[[#This Row],[Is Major 2]]+Taulukko2[[#This Row],[Is in Faction 2]]+Taulukko2[[#This Row],[Is Nato 2]]</f>
        <v>1</v>
      </c>
      <c r="M199" s="0" t="n">
        <f aca="false">ROUND(Taulukko2[[#This Row],[No of Gens 2]]/3,0)</f>
        <v>0</v>
      </c>
      <c r="N199" s="2" t="n">
        <f aca="false">Taulukko2[[#This Row],[No of Gens 2]]-Taulukko2[[#This Row],[No of Gens 1]]</f>
        <v>0</v>
      </c>
      <c r="O199" s="2" t="n">
        <f aca="false">Taulukko2[[#This Row],[No of FMs 2]]-Taulukko2[[#This Row],[No of FMs 1]]</f>
        <v>0</v>
      </c>
      <c r="P199" s="3"/>
      <c r="Q199" s="0" t="n">
        <v>3801</v>
      </c>
      <c r="R199" s="0" t="n">
        <v>3820</v>
      </c>
    </row>
    <row r="200" customFormat="false" ht="15" hidden="false" customHeight="false" outlineLevel="0" collapsed="false">
      <c r="A200" s="0" t="s">
        <v>216</v>
      </c>
      <c r="B200" s="0" t="n">
        <v>5</v>
      </c>
      <c r="F200" s="0" t="n">
        <f aca="false">ROUND(Taulukko2[[#This Row],[Units 1]]/15,0)+1+Taulukko2[[#This Row],[Is Major 1]]+Taulukko2[[#This Row],[Is in Faction 1]]+Taulukko2[[#This Row],[Is Nato 1]]</f>
        <v>1</v>
      </c>
      <c r="G200" s="0" t="n">
        <f aca="false">ROUND(Taulukko2[[#This Row],[No of Gens 1]]/3,0)</f>
        <v>0</v>
      </c>
      <c r="H200" s="0" t="n">
        <v>11</v>
      </c>
      <c r="L200" s="0" t="n">
        <f aca="false">ROUND(Taulukko2[[#This Row],[Units 2]]/15,0)+1+Taulukko2[[#This Row],[Is Major 2]]+Taulukko2[[#This Row],[Is in Faction 2]]+Taulukko2[[#This Row],[Is Nato 2]]</f>
        <v>2</v>
      </c>
      <c r="M200" s="0" t="n">
        <f aca="false">ROUND(Taulukko2[[#This Row],[No of Gens 2]]/3,0)</f>
        <v>1</v>
      </c>
      <c r="N200" s="2" t="n">
        <f aca="false">Taulukko2[[#This Row],[No of Gens 2]]-Taulukko2[[#This Row],[No of Gens 1]]</f>
        <v>1</v>
      </c>
      <c r="O200" s="2" t="n">
        <f aca="false">Taulukko2[[#This Row],[No of FMs 2]]-Taulukko2[[#This Row],[No of FMs 1]]</f>
        <v>1</v>
      </c>
      <c r="P200" s="3"/>
      <c r="Q200" s="0" t="n">
        <v>3821</v>
      </c>
      <c r="R200" s="0" t="n">
        <v>3840</v>
      </c>
    </row>
    <row r="201" customFormat="false" ht="15" hidden="false" customHeight="false" outlineLevel="0" collapsed="false">
      <c r="A201" s="0" t="s">
        <v>217</v>
      </c>
      <c r="B201" s="0" t="n">
        <v>17</v>
      </c>
      <c r="F201" s="0" t="n">
        <f aca="false">ROUND(Taulukko2[[#This Row],[Units 1]]/15,0)+1+Taulukko2[[#This Row],[Is Major 1]]+Taulukko2[[#This Row],[Is in Faction 1]]+Taulukko2[[#This Row],[Is Nato 1]]</f>
        <v>2</v>
      </c>
      <c r="G201" s="0" t="n">
        <f aca="false">ROUND(Taulukko2[[#This Row],[No of Gens 1]]/3,0)</f>
        <v>1</v>
      </c>
      <c r="H201" s="0" t="n">
        <v>5</v>
      </c>
      <c r="L201" s="0" t="n">
        <f aca="false">ROUND(Taulukko2[[#This Row],[Units 2]]/15,0)+1+Taulukko2[[#This Row],[Is Major 2]]+Taulukko2[[#This Row],[Is in Faction 2]]+Taulukko2[[#This Row],[Is Nato 2]]</f>
        <v>1</v>
      </c>
      <c r="M201" s="0" t="n">
        <f aca="false">ROUND(Taulukko2[[#This Row],[No of Gens 2]]/3,0)</f>
        <v>0</v>
      </c>
      <c r="N201" s="2" t="n">
        <f aca="false">Taulukko2[[#This Row],[No of Gens 2]]-Taulukko2[[#This Row],[No of Gens 1]]</f>
        <v>-1</v>
      </c>
      <c r="O201" s="2" t="n">
        <f aca="false">Taulukko2[[#This Row],[No of FMs 2]]-Taulukko2[[#This Row],[No of FMs 1]]</f>
        <v>-1</v>
      </c>
      <c r="P201" s="3"/>
      <c r="Q201" s="0" t="n">
        <v>3841</v>
      </c>
      <c r="R201" s="0" t="n">
        <v>3860</v>
      </c>
    </row>
    <row r="202" customFormat="false" ht="15" hidden="false" customHeight="false" outlineLevel="0" collapsed="false">
      <c r="A202" s="0" t="s">
        <v>218</v>
      </c>
      <c r="B202" s="0" t="n">
        <v>1</v>
      </c>
      <c r="F202" s="0" t="n">
        <f aca="false">ROUND(Taulukko2[[#This Row],[Units 1]]/15,0)+1+Taulukko2[[#This Row],[Is Major 1]]+Taulukko2[[#This Row],[Is in Faction 1]]+Taulukko2[[#This Row],[Is Nato 1]]</f>
        <v>1</v>
      </c>
      <c r="G202" s="0" t="n">
        <f aca="false">ROUND(Taulukko2[[#This Row],[No of Gens 1]]/3,0)</f>
        <v>0</v>
      </c>
      <c r="H202" s="0" t="n">
        <v>0</v>
      </c>
      <c r="L202" s="0" t="n">
        <f aca="false">ROUND(Taulukko2[[#This Row],[Units 2]]/15,0)+1+Taulukko2[[#This Row],[Is Major 2]]+Taulukko2[[#This Row],[Is in Faction 2]]+Taulukko2[[#This Row],[Is Nato 2]]</f>
        <v>1</v>
      </c>
      <c r="M202" s="0" t="n">
        <f aca="false">ROUND(Taulukko2[[#This Row],[No of Gens 2]]/3,0)</f>
        <v>0</v>
      </c>
      <c r="N202" s="2" t="n">
        <f aca="false">Taulukko2[[#This Row],[No of Gens 2]]-Taulukko2[[#This Row],[No of Gens 1]]</f>
        <v>0</v>
      </c>
      <c r="O202" s="2" t="n">
        <f aca="false">Taulukko2[[#This Row],[No of FMs 2]]-Taulukko2[[#This Row],[No of FMs 1]]</f>
        <v>0</v>
      </c>
      <c r="P202" s="3"/>
      <c r="Q202" s="0" t="n">
        <v>3861</v>
      </c>
      <c r="R202" s="0" t="n">
        <v>3880</v>
      </c>
    </row>
    <row r="203" customFormat="false" ht="15" hidden="false" customHeight="false" outlineLevel="0" collapsed="false">
      <c r="A203" s="0" t="s">
        <v>219</v>
      </c>
      <c r="B203" s="0" t="n">
        <v>5</v>
      </c>
      <c r="F203" s="0" t="n">
        <f aca="false">ROUND(Taulukko2[[#This Row],[Units 1]]/15,0)+1+Taulukko2[[#This Row],[Is Major 1]]+Taulukko2[[#This Row],[Is in Faction 1]]+Taulukko2[[#This Row],[Is Nato 1]]</f>
        <v>1</v>
      </c>
      <c r="G203" s="0" t="n">
        <f aca="false">ROUND(Taulukko2[[#This Row],[No of Gens 1]]/3,0)</f>
        <v>0</v>
      </c>
      <c r="H203" s="0" t="n">
        <v>5</v>
      </c>
      <c r="L203" s="0" t="n">
        <f aca="false">ROUND(Taulukko2[[#This Row],[Units 2]]/15,0)+1+Taulukko2[[#This Row],[Is Major 2]]+Taulukko2[[#This Row],[Is in Faction 2]]+Taulukko2[[#This Row],[Is Nato 2]]</f>
        <v>1</v>
      </c>
      <c r="M203" s="0" t="n">
        <f aca="false">ROUND(Taulukko2[[#This Row],[No of Gens 2]]/3,0)</f>
        <v>0</v>
      </c>
      <c r="N203" s="2" t="n">
        <f aca="false">Taulukko2[[#This Row],[No of Gens 2]]-Taulukko2[[#This Row],[No of Gens 1]]</f>
        <v>0</v>
      </c>
      <c r="O203" s="2" t="n">
        <f aca="false">Taulukko2[[#This Row],[No of FMs 2]]-Taulukko2[[#This Row],[No of FMs 1]]</f>
        <v>0</v>
      </c>
      <c r="P203" s="3"/>
      <c r="Q203" s="0" t="n">
        <v>3881</v>
      </c>
      <c r="R203" s="0" t="n">
        <v>3900</v>
      </c>
    </row>
    <row r="204" customFormat="false" ht="15" hidden="false" customHeight="false" outlineLevel="0" collapsed="false">
      <c r="A204" s="0" t="s">
        <v>220</v>
      </c>
      <c r="B204" s="0" t="n">
        <v>0</v>
      </c>
      <c r="F204" s="0" t="n">
        <f aca="false">ROUND(Taulukko2[[#This Row],[Units 1]]/15,0)+1+Taulukko2[[#This Row],[Is Major 1]]+Taulukko2[[#This Row],[Is in Faction 1]]+Taulukko2[[#This Row],[Is Nato 1]]</f>
        <v>1</v>
      </c>
      <c r="G204" s="0" t="n">
        <f aca="false">ROUND(Taulukko2[[#This Row],[No of Gens 1]]/3,0)</f>
        <v>0</v>
      </c>
      <c r="H204" s="0" t="n">
        <v>10</v>
      </c>
      <c r="L204" s="0" t="n">
        <f aca="false">ROUND(Taulukko2[[#This Row],[Units 2]]/15,0)+1+Taulukko2[[#This Row],[Is Major 2]]+Taulukko2[[#This Row],[Is in Faction 2]]+Taulukko2[[#This Row],[Is Nato 2]]</f>
        <v>2</v>
      </c>
      <c r="M204" s="0" t="n">
        <f aca="false">ROUND(Taulukko2[[#This Row],[No of Gens 2]]/3,0)</f>
        <v>1</v>
      </c>
      <c r="N204" s="2" t="n">
        <f aca="false">Taulukko2[[#This Row],[No of Gens 2]]-Taulukko2[[#This Row],[No of Gens 1]]</f>
        <v>1</v>
      </c>
      <c r="O204" s="2" t="n">
        <f aca="false">Taulukko2[[#This Row],[No of FMs 2]]-Taulukko2[[#This Row],[No of FMs 1]]</f>
        <v>1</v>
      </c>
      <c r="P204" s="3"/>
      <c r="Q204" s="0" t="n">
        <v>3901</v>
      </c>
      <c r="R204" s="0" t="n">
        <v>3920</v>
      </c>
    </row>
    <row r="205" customFormat="false" ht="15" hidden="false" customHeight="false" outlineLevel="0" collapsed="false">
      <c r="A205" s="0" t="s">
        <v>221</v>
      </c>
      <c r="B205" s="0" t="n">
        <v>8</v>
      </c>
      <c r="F205" s="0" t="n">
        <f aca="false">ROUND(Taulukko2[[#This Row],[Units 1]]/15,0)+1+Taulukko2[[#This Row],[Is Major 1]]+Taulukko2[[#This Row],[Is in Faction 1]]+Taulukko2[[#This Row],[Is Nato 1]]</f>
        <v>2</v>
      </c>
      <c r="G205" s="0" t="n">
        <f aca="false">ROUND(Taulukko2[[#This Row],[No of Gens 1]]/3,0)</f>
        <v>1</v>
      </c>
      <c r="H205" s="0" t="n">
        <v>8</v>
      </c>
      <c r="L205" s="0" t="n">
        <f aca="false">ROUND(Taulukko2[[#This Row],[Units 2]]/15,0)+1+Taulukko2[[#This Row],[Is Major 2]]+Taulukko2[[#This Row],[Is in Faction 2]]+Taulukko2[[#This Row],[Is Nato 2]]</f>
        <v>2</v>
      </c>
      <c r="M205" s="0" t="n">
        <f aca="false">ROUND(Taulukko2[[#This Row],[No of Gens 2]]/3,0)</f>
        <v>1</v>
      </c>
      <c r="N205" s="2" t="n">
        <f aca="false">Taulukko2[[#This Row],[No of Gens 2]]-Taulukko2[[#This Row],[No of Gens 1]]</f>
        <v>0</v>
      </c>
      <c r="O205" s="2" t="n">
        <f aca="false">Taulukko2[[#This Row],[No of FMs 2]]-Taulukko2[[#This Row],[No of FMs 1]]</f>
        <v>0</v>
      </c>
      <c r="P205" s="3"/>
      <c r="Q205" s="0" t="n">
        <v>3921</v>
      </c>
      <c r="R205" s="0" t="n">
        <v>3940</v>
      </c>
    </row>
    <row r="206" customFormat="false" ht="15" hidden="false" customHeight="false" outlineLevel="0" collapsed="false">
      <c r="A206" s="0" t="s">
        <v>222</v>
      </c>
      <c r="B206" s="0" t="n">
        <v>14</v>
      </c>
      <c r="F206" s="0" t="n">
        <f aca="false">ROUND(Taulukko2[[#This Row],[Units 1]]/15,0)+1+Taulukko2[[#This Row],[Is Major 1]]+Taulukko2[[#This Row],[Is in Faction 1]]+Taulukko2[[#This Row],[Is Nato 1]]</f>
        <v>2</v>
      </c>
      <c r="G206" s="0" t="n">
        <f aca="false">ROUND(Taulukko2[[#This Row],[No of Gens 1]]/3,0)</f>
        <v>1</v>
      </c>
      <c r="H206" s="0" t="n">
        <v>17</v>
      </c>
      <c r="L206" s="0" t="n">
        <f aca="false">ROUND(Taulukko2[[#This Row],[Units 2]]/15,0)+1+Taulukko2[[#This Row],[Is Major 2]]+Taulukko2[[#This Row],[Is in Faction 2]]+Taulukko2[[#This Row],[Is Nato 2]]</f>
        <v>2</v>
      </c>
      <c r="M206" s="0" t="n">
        <f aca="false">ROUND(Taulukko2[[#This Row],[No of Gens 2]]/3,0)</f>
        <v>1</v>
      </c>
      <c r="N206" s="2" t="n">
        <f aca="false">Taulukko2[[#This Row],[No of Gens 2]]-Taulukko2[[#This Row],[No of Gens 1]]</f>
        <v>0</v>
      </c>
      <c r="O206" s="2" t="n">
        <f aca="false">Taulukko2[[#This Row],[No of FMs 2]]-Taulukko2[[#This Row],[No of FMs 1]]</f>
        <v>0</v>
      </c>
      <c r="P206" s="3"/>
      <c r="Q206" s="0" t="n">
        <v>3941</v>
      </c>
      <c r="R206" s="0" t="n">
        <v>3960</v>
      </c>
    </row>
    <row r="207" customFormat="false" ht="15" hidden="false" customHeight="false" outlineLevel="0" collapsed="false">
      <c r="A207" s="0" t="s">
        <v>223</v>
      </c>
      <c r="B207" s="0" t="n">
        <v>3</v>
      </c>
      <c r="F207" s="0" t="n">
        <f aca="false">ROUND(Taulukko2[[#This Row],[Units 1]]/15,0)+1+Taulukko2[[#This Row],[Is Major 1]]+Taulukko2[[#This Row],[Is in Faction 1]]+Taulukko2[[#This Row],[Is Nato 1]]</f>
        <v>1</v>
      </c>
      <c r="G207" s="0" t="n">
        <f aca="false">ROUND(Taulukko2[[#This Row],[No of Gens 1]]/3,0)</f>
        <v>0</v>
      </c>
      <c r="H207" s="0" t="n">
        <v>3</v>
      </c>
      <c r="L207" s="0" t="n">
        <f aca="false">ROUND(Taulukko2[[#This Row],[Units 2]]/15,0)+1+Taulukko2[[#This Row],[Is Major 2]]+Taulukko2[[#This Row],[Is in Faction 2]]+Taulukko2[[#This Row],[Is Nato 2]]</f>
        <v>1</v>
      </c>
      <c r="M207" s="0" t="n">
        <f aca="false">ROUND(Taulukko2[[#This Row],[No of Gens 2]]/3,0)</f>
        <v>0</v>
      </c>
      <c r="N207" s="2" t="n">
        <f aca="false">Taulukko2[[#This Row],[No of Gens 2]]-Taulukko2[[#This Row],[No of Gens 1]]</f>
        <v>0</v>
      </c>
      <c r="O207" s="2" t="n">
        <f aca="false">Taulukko2[[#This Row],[No of FMs 2]]-Taulukko2[[#This Row],[No of FMs 1]]</f>
        <v>0</v>
      </c>
      <c r="P207" s="3"/>
      <c r="Q207" s="0" t="n">
        <v>3961</v>
      </c>
      <c r="R207" s="0" t="n">
        <v>3980</v>
      </c>
    </row>
    <row r="208" customFormat="false" ht="15" hidden="false" customHeight="false" outlineLevel="0" collapsed="false">
      <c r="A208" s="0" t="s">
        <v>224</v>
      </c>
      <c r="B208" s="0" t="n">
        <v>5</v>
      </c>
      <c r="F208" s="0" t="n">
        <f aca="false">ROUND(Taulukko2[[#This Row],[Units 1]]/15,0)+1+Taulukko2[[#This Row],[Is Major 1]]+Taulukko2[[#This Row],[Is in Faction 1]]+Taulukko2[[#This Row],[Is Nato 1]]</f>
        <v>1</v>
      </c>
      <c r="G208" s="0" t="n">
        <f aca="false">ROUND(Taulukko2[[#This Row],[No of Gens 1]]/3,0)</f>
        <v>0</v>
      </c>
      <c r="H208" s="0" t="n">
        <v>3</v>
      </c>
      <c r="L208" s="0" t="n">
        <f aca="false">ROUND(Taulukko2[[#This Row],[Units 2]]/15,0)+1+Taulukko2[[#This Row],[Is Major 2]]+Taulukko2[[#This Row],[Is in Faction 2]]+Taulukko2[[#This Row],[Is Nato 2]]</f>
        <v>1</v>
      </c>
      <c r="M208" s="0" t="n">
        <f aca="false">ROUND(Taulukko2[[#This Row],[No of Gens 2]]/3,0)</f>
        <v>0</v>
      </c>
      <c r="N208" s="2" t="n">
        <f aca="false">Taulukko2[[#This Row],[No of Gens 2]]-Taulukko2[[#This Row],[No of Gens 1]]</f>
        <v>0</v>
      </c>
      <c r="O208" s="2" t="n">
        <f aca="false">Taulukko2[[#This Row],[No of FMs 2]]-Taulukko2[[#This Row],[No of FMs 1]]</f>
        <v>0</v>
      </c>
      <c r="P208" s="3"/>
      <c r="Q208" s="0" t="n">
        <v>3981</v>
      </c>
      <c r="R208" s="0" t="n">
        <v>4000</v>
      </c>
    </row>
    <row r="209" customFormat="false" ht="15" hidden="false" customHeight="false" outlineLevel="0" collapsed="false">
      <c r="A209" s="0" t="s">
        <v>225</v>
      </c>
      <c r="B209" s="0" t="n">
        <v>3</v>
      </c>
      <c r="F209" s="0" t="n">
        <f aca="false">ROUND(Taulukko2[[#This Row],[Units 1]]/15,0)+1+Taulukko2[[#This Row],[Is Major 1]]+Taulukko2[[#This Row],[Is in Faction 1]]+Taulukko2[[#This Row],[Is Nato 1]]</f>
        <v>1</v>
      </c>
      <c r="G209" s="0" t="n">
        <f aca="false">ROUND(Taulukko2[[#This Row],[No of Gens 1]]/3,0)</f>
        <v>0</v>
      </c>
      <c r="H209" s="0" t="n">
        <v>3</v>
      </c>
      <c r="K209" s="0" t="n">
        <v>1</v>
      </c>
      <c r="L209" s="0" t="n">
        <f aca="false">ROUND(Taulukko2[[#This Row],[Units 2]]/15,0)+1+Taulukko2[[#This Row],[Is Major 2]]+Taulukko2[[#This Row],[Is in Faction 2]]+Taulukko2[[#This Row],[Is Nato 2]]</f>
        <v>2</v>
      </c>
      <c r="M209" s="0" t="n">
        <f aca="false">ROUND(Taulukko2[[#This Row],[No of Gens 2]]/3,0)</f>
        <v>1</v>
      </c>
      <c r="N209" s="2" t="n">
        <f aca="false">Taulukko2[[#This Row],[No of Gens 2]]-Taulukko2[[#This Row],[No of Gens 1]]</f>
        <v>1</v>
      </c>
      <c r="O209" s="2" t="n">
        <f aca="false">Taulukko2[[#This Row],[No of FMs 2]]-Taulukko2[[#This Row],[No of FMs 1]]</f>
        <v>1</v>
      </c>
      <c r="P209" s="3"/>
      <c r="Q209" s="0" t="n">
        <v>4001</v>
      </c>
      <c r="R209" s="0" t="n">
        <v>4020</v>
      </c>
    </row>
    <row r="210" customFormat="false" ht="15" hidden="false" customHeight="false" outlineLevel="0" collapsed="false">
      <c r="A210" s="0" t="s">
        <v>226</v>
      </c>
      <c r="B210" s="0" t="n">
        <v>2</v>
      </c>
      <c r="F210" s="0" t="n">
        <f aca="false">ROUND(Taulukko2[[#This Row],[Units 1]]/15,0)+1+Taulukko2[[#This Row],[Is Major 1]]+Taulukko2[[#This Row],[Is in Faction 1]]+Taulukko2[[#This Row],[Is Nato 1]]</f>
        <v>1</v>
      </c>
      <c r="G210" s="0" t="n">
        <f aca="false">ROUND(Taulukko2[[#This Row],[No of Gens 1]]/3,0)</f>
        <v>0</v>
      </c>
      <c r="H210" s="0" t="n">
        <v>2</v>
      </c>
      <c r="K210" s="0" t="n">
        <v>1</v>
      </c>
      <c r="L210" s="0" t="n">
        <f aca="false">ROUND(Taulukko2[[#This Row],[Units 2]]/15,0)+1+Taulukko2[[#This Row],[Is Major 2]]+Taulukko2[[#This Row],[Is in Faction 2]]+Taulukko2[[#This Row],[Is Nato 2]]</f>
        <v>2</v>
      </c>
      <c r="M210" s="0" t="n">
        <f aca="false">ROUND(Taulukko2[[#This Row],[No of Gens 2]]/3,0)</f>
        <v>1</v>
      </c>
      <c r="N210" s="2" t="n">
        <f aca="false">Taulukko2[[#This Row],[No of Gens 2]]-Taulukko2[[#This Row],[No of Gens 1]]</f>
        <v>1</v>
      </c>
      <c r="O210" s="2" t="n">
        <f aca="false">Taulukko2[[#This Row],[No of FMs 2]]-Taulukko2[[#This Row],[No of FMs 1]]</f>
        <v>1</v>
      </c>
      <c r="P210" s="3"/>
      <c r="Q210" s="0" t="n">
        <v>4021</v>
      </c>
      <c r="R210" s="0" t="n">
        <v>4040</v>
      </c>
    </row>
    <row r="211" customFormat="false" ht="15" hidden="false" customHeight="false" outlineLevel="0" collapsed="false">
      <c r="A211" s="0" t="s">
        <v>227</v>
      </c>
      <c r="B211" s="0" t="n">
        <v>8</v>
      </c>
      <c r="F211" s="0" t="n">
        <f aca="false">ROUND(Taulukko2[[#This Row],[Units 1]]/15,0)+1+Taulukko2[[#This Row],[Is Major 1]]+Taulukko2[[#This Row],[Is in Faction 1]]+Taulukko2[[#This Row],[Is Nato 1]]</f>
        <v>2</v>
      </c>
      <c r="G211" s="0" t="n">
        <f aca="false">ROUND(Taulukko2[[#This Row],[No of Gens 1]]/3,0)</f>
        <v>1</v>
      </c>
      <c r="H211" s="0" t="n">
        <v>16</v>
      </c>
      <c r="L211" s="0" t="n">
        <f aca="false">ROUND(Taulukko2[[#This Row],[Units 2]]/15,0)+1+Taulukko2[[#This Row],[Is Major 2]]+Taulukko2[[#This Row],[Is in Faction 2]]+Taulukko2[[#This Row],[Is Nato 2]]</f>
        <v>2</v>
      </c>
      <c r="M211" s="0" t="n">
        <f aca="false">ROUND(Taulukko2[[#This Row],[No of Gens 2]]/3,0)</f>
        <v>1</v>
      </c>
      <c r="N211" s="2" t="n">
        <f aca="false">Taulukko2[[#This Row],[No of Gens 2]]-Taulukko2[[#This Row],[No of Gens 1]]</f>
        <v>0</v>
      </c>
      <c r="O211" s="2" t="n">
        <f aca="false">Taulukko2[[#This Row],[No of FMs 2]]-Taulukko2[[#This Row],[No of FMs 1]]</f>
        <v>0</v>
      </c>
      <c r="P211" s="3"/>
      <c r="Q211" s="0" t="n">
        <v>4041</v>
      </c>
      <c r="R211" s="0" t="n">
        <v>4060</v>
      </c>
    </row>
    <row r="212" customFormat="false" ht="15" hidden="false" customHeight="false" outlineLevel="0" collapsed="false">
      <c r="A212" s="0" t="s">
        <v>228</v>
      </c>
      <c r="B212" s="0" t="n">
        <v>4</v>
      </c>
      <c r="F212" s="0" t="n">
        <f aca="false">ROUND(Taulukko2[[#This Row],[Units 1]]/15,0)+1+Taulukko2[[#This Row],[Is Major 1]]+Taulukko2[[#This Row],[Is in Faction 1]]+Taulukko2[[#This Row],[Is Nato 1]]</f>
        <v>1</v>
      </c>
      <c r="G212" s="0" t="n">
        <f aca="false">ROUND(Taulukko2[[#This Row],[No of Gens 1]]/3,0)</f>
        <v>0</v>
      </c>
      <c r="H212" s="0" t="n">
        <v>0</v>
      </c>
      <c r="L212" s="0" t="n">
        <f aca="false">ROUND(Taulukko2[[#This Row],[Units 2]]/15,0)+1+Taulukko2[[#This Row],[Is Major 2]]+Taulukko2[[#This Row],[Is in Faction 2]]+Taulukko2[[#This Row],[Is Nato 2]]</f>
        <v>1</v>
      </c>
      <c r="M212" s="0" t="n">
        <f aca="false">ROUND(Taulukko2[[#This Row],[No of Gens 2]]/3,0)</f>
        <v>0</v>
      </c>
      <c r="N212" s="2" t="n">
        <f aca="false">Taulukko2[[#This Row],[No of Gens 2]]-Taulukko2[[#This Row],[No of Gens 1]]</f>
        <v>0</v>
      </c>
      <c r="O212" s="2" t="n">
        <f aca="false">Taulukko2[[#This Row],[No of FMs 2]]-Taulukko2[[#This Row],[No of FMs 1]]</f>
        <v>0</v>
      </c>
      <c r="P212" s="3"/>
      <c r="Q212" s="0" t="n">
        <v>4061</v>
      </c>
      <c r="R212" s="0" t="n">
        <v>4080</v>
      </c>
    </row>
    <row r="213" customFormat="false" ht="15" hidden="false" customHeight="false" outlineLevel="0" collapsed="false">
      <c r="A213" s="0" t="s">
        <v>229</v>
      </c>
      <c r="B213" s="0" t="n">
        <v>0</v>
      </c>
      <c r="F213" s="0" t="n">
        <f aca="false">ROUND(Taulukko2[[#This Row],[Units 1]]/15,0)+1+Taulukko2[[#This Row],[Is Major 1]]+Taulukko2[[#This Row],[Is in Faction 1]]+Taulukko2[[#This Row],[Is Nato 1]]</f>
        <v>1</v>
      </c>
      <c r="G213" s="0" t="n">
        <f aca="false">ROUND(Taulukko2[[#This Row],[No of Gens 1]]/3,0)</f>
        <v>0</v>
      </c>
      <c r="H213" s="0" t="n">
        <v>0</v>
      </c>
      <c r="L213" s="0" t="n">
        <f aca="false">ROUND(Taulukko2[[#This Row],[Units 2]]/15,0)+1+Taulukko2[[#This Row],[Is Major 2]]+Taulukko2[[#This Row],[Is in Faction 2]]+Taulukko2[[#This Row],[Is Nato 2]]</f>
        <v>1</v>
      </c>
      <c r="M213" s="0" t="n">
        <f aca="false">ROUND(Taulukko2[[#This Row],[No of Gens 2]]/3,0)</f>
        <v>0</v>
      </c>
      <c r="N213" s="2" t="n">
        <f aca="false">Taulukko2[[#This Row],[No of Gens 2]]-Taulukko2[[#This Row],[No of Gens 1]]</f>
        <v>0</v>
      </c>
      <c r="O213" s="2" t="n">
        <f aca="false">Taulukko2[[#This Row],[No of FMs 2]]-Taulukko2[[#This Row],[No of FMs 1]]</f>
        <v>0</v>
      </c>
      <c r="P213" s="3"/>
      <c r="Q213" s="0" t="n">
        <v>4081</v>
      </c>
      <c r="R213" s="0" t="n">
        <v>4100</v>
      </c>
    </row>
    <row r="214" customFormat="false" ht="15" hidden="false" customHeight="false" outlineLevel="0" collapsed="false">
      <c r="A214" s="0" t="s">
        <v>230</v>
      </c>
      <c r="B214" s="0" t="n">
        <v>11</v>
      </c>
      <c r="F214" s="0" t="n">
        <f aca="false">ROUND(Taulukko2[[#This Row],[Units 1]]/15,0)+1+Taulukko2[[#This Row],[Is Major 1]]+Taulukko2[[#This Row],[Is in Faction 1]]+Taulukko2[[#This Row],[Is Nato 1]]</f>
        <v>2</v>
      </c>
      <c r="G214" s="0" t="n">
        <f aca="false">ROUND(Taulukko2[[#This Row],[No of Gens 1]]/3,0)</f>
        <v>1</v>
      </c>
      <c r="H214" s="0" t="n">
        <v>7</v>
      </c>
      <c r="L214" s="0" t="n">
        <f aca="false">ROUND(Taulukko2[[#This Row],[Units 2]]/15,0)+1+Taulukko2[[#This Row],[Is Major 2]]+Taulukko2[[#This Row],[Is in Faction 2]]+Taulukko2[[#This Row],[Is Nato 2]]</f>
        <v>1</v>
      </c>
      <c r="M214" s="0" t="n">
        <f aca="false">ROUND(Taulukko2[[#This Row],[No of Gens 2]]/3,0)</f>
        <v>0</v>
      </c>
      <c r="N214" s="2" t="n">
        <f aca="false">Taulukko2[[#This Row],[No of Gens 2]]-Taulukko2[[#This Row],[No of Gens 1]]</f>
        <v>-1</v>
      </c>
      <c r="O214" s="2" t="n">
        <f aca="false">Taulukko2[[#This Row],[No of FMs 2]]-Taulukko2[[#This Row],[No of FMs 1]]</f>
        <v>-1</v>
      </c>
      <c r="P214" s="3"/>
      <c r="Q214" s="0" t="n">
        <v>4101</v>
      </c>
      <c r="R214" s="0" t="n">
        <v>4120</v>
      </c>
    </row>
    <row r="215" customFormat="false" ht="15" hidden="false" customHeight="false" outlineLevel="0" collapsed="false">
      <c r="A215" s="0" t="s">
        <v>231</v>
      </c>
      <c r="B215" s="0" t="n">
        <v>2</v>
      </c>
      <c r="F215" s="0" t="n">
        <f aca="false">ROUND(Taulukko2[[#This Row],[Units 1]]/15,0)+1+Taulukko2[[#This Row],[Is Major 1]]+Taulukko2[[#This Row],[Is in Faction 1]]+Taulukko2[[#This Row],[Is Nato 1]]</f>
        <v>1</v>
      </c>
      <c r="G215" s="0" t="n">
        <f aca="false">ROUND(Taulukko2[[#This Row],[No of Gens 1]]/3,0)</f>
        <v>0</v>
      </c>
      <c r="H215" s="0" t="n">
        <v>2</v>
      </c>
      <c r="L215" s="0" t="n">
        <f aca="false">ROUND(Taulukko2[[#This Row],[Units 2]]/15,0)+1+Taulukko2[[#This Row],[Is Major 2]]+Taulukko2[[#This Row],[Is in Faction 2]]+Taulukko2[[#This Row],[Is Nato 2]]</f>
        <v>1</v>
      </c>
      <c r="M215" s="0" t="n">
        <f aca="false">ROUND(Taulukko2[[#This Row],[No of Gens 2]]/3,0)</f>
        <v>0</v>
      </c>
      <c r="N215" s="2" t="n">
        <f aca="false">Taulukko2[[#This Row],[No of Gens 2]]-Taulukko2[[#This Row],[No of Gens 1]]</f>
        <v>0</v>
      </c>
      <c r="O215" s="2" t="n">
        <f aca="false">Taulukko2[[#This Row],[No of FMs 2]]-Taulukko2[[#This Row],[No of FMs 1]]</f>
        <v>0</v>
      </c>
      <c r="P215" s="3"/>
      <c r="Q215" s="0" t="n">
        <v>4121</v>
      </c>
      <c r="R215" s="0" t="n">
        <v>4140</v>
      </c>
    </row>
    <row r="216" customFormat="false" ht="13.8" hidden="false" customHeight="false" outlineLevel="0" collapsed="false">
      <c r="A216" s="0" t="s">
        <v>232</v>
      </c>
      <c r="B216" s="0" t="n">
        <v>58</v>
      </c>
      <c r="C216" s="0" t="n">
        <v>1</v>
      </c>
      <c r="D216" s="0" t="n">
        <v>1</v>
      </c>
      <c r="F216" s="0" t="n">
        <f aca="false">ROUND(Taulukko2[[#This Row],[Units 1]]/15,0)+1+Taulukko2[[#This Row],[Is Major 1]]+Taulukko2[[#This Row],[Is in Faction 1]]+Taulukko2[[#This Row],[Is Nato 1]]</f>
        <v>7</v>
      </c>
      <c r="G216" s="0" t="n">
        <f aca="false">ROUND(Taulukko2[[#This Row],[No of Gens 1]]/3,0)</f>
        <v>2</v>
      </c>
      <c r="H216" s="0" t="n">
        <v>68</v>
      </c>
      <c r="I216" s="0" t="n">
        <v>1</v>
      </c>
      <c r="J216" s="0" t="n">
        <v>1</v>
      </c>
      <c r="L216" s="0" t="n">
        <f aca="false">ROUND(Taulukko2[[#This Row],[Units 2]]/15,0)+1+Taulukko2[[#This Row],[Is Major 2]]+Taulukko2[[#This Row],[Is in Faction 2]]+Taulukko2[[#This Row],[Is Nato 2]]</f>
        <v>8</v>
      </c>
      <c r="M216" s="0" t="n">
        <f aca="false">ROUND(Taulukko2[[#This Row],[No of Gens 2]]/3,0)</f>
        <v>3</v>
      </c>
      <c r="N216" s="2" t="n">
        <f aca="false">Taulukko2[[#This Row],[No of Gens 2]]-Taulukko2[[#This Row],[No of Gens 1]]</f>
        <v>1</v>
      </c>
      <c r="O216" s="2" t="n">
        <f aca="false">Taulukko2[[#This Row],[No of FMs 2]]-Taulukko2[[#This Row],[No of FMs 1]]</f>
        <v>1</v>
      </c>
      <c r="P216" s="3" t="s">
        <v>19</v>
      </c>
      <c r="Q216" s="0" t="n">
        <v>4141</v>
      </c>
      <c r="R216" s="0" t="n">
        <v>4160</v>
      </c>
    </row>
    <row r="217" customFormat="false" ht="15" hidden="false" customHeight="false" outlineLevel="0" collapsed="false">
      <c r="A217" s="0" t="s">
        <v>233</v>
      </c>
      <c r="B217" s="0" t="n">
        <v>20</v>
      </c>
      <c r="E217" s="0" t="n">
        <v>1</v>
      </c>
      <c r="F217" s="0" t="n">
        <f aca="false">ROUND(Taulukko2[[#This Row],[Units 1]]/15,0)+1+Taulukko2[[#This Row],[Is Major 1]]+Taulukko2[[#This Row],[Is in Faction 1]]+Taulukko2[[#This Row],[Is Nato 1]]</f>
        <v>3</v>
      </c>
      <c r="G217" s="0" t="n">
        <f aca="false">ROUND(Taulukko2[[#This Row],[No of Gens 1]]/3,0)</f>
        <v>1</v>
      </c>
      <c r="H217" s="0" t="n">
        <v>16</v>
      </c>
      <c r="K217" s="0" t="n">
        <v>1</v>
      </c>
      <c r="L217" s="0" t="n">
        <f aca="false">ROUND(Taulukko2[[#This Row],[Units 2]]/15,0)+1+Taulukko2[[#This Row],[Is Major 2]]+Taulukko2[[#This Row],[Is in Faction 2]]+Taulukko2[[#This Row],[Is Nato 2]]</f>
        <v>3</v>
      </c>
      <c r="M217" s="0" t="n">
        <f aca="false">ROUND(Taulukko2[[#This Row],[No of Gens 2]]/3,0)</f>
        <v>1</v>
      </c>
      <c r="N217" s="2" t="n">
        <f aca="false">Taulukko2[[#This Row],[No of Gens 2]]-Taulukko2[[#This Row],[No of Gens 1]]</f>
        <v>0</v>
      </c>
      <c r="O217" s="2" t="n">
        <f aca="false">Taulukko2[[#This Row],[No of FMs 2]]-Taulukko2[[#This Row],[No of FMs 1]]</f>
        <v>0</v>
      </c>
      <c r="P217" s="3"/>
      <c r="Q217" s="0" t="n">
        <v>4161</v>
      </c>
      <c r="R217" s="0" t="n">
        <v>4180</v>
      </c>
    </row>
    <row r="218" customFormat="false" ht="15" hidden="false" customHeight="false" outlineLevel="0" collapsed="false">
      <c r="A218" s="0" t="s">
        <v>234</v>
      </c>
      <c r="B218" s="0" t="n">
        <v>0</v>
      </c>
      <c r="F218" s="0" t="n">
        <f aca="false">ROUND(Taulukko2[[#This Row],[Units 1]]/15,0)+1+Taulukko2[[#This Row],[Is Major 1]]+Taulukko2[[#This Row],[Is in Faction 1]]+Taulukko2[[#This Row],[Is Nato 1]]</f>
        <v>1</v>
      </c>
      <c r="G218" s="0" t="n">
        <f aca="false">ROUND(Taulukko2[[#This Row],[No of Gens 1]]/3,0)</f>
        <v>0</v>
      </c>
      <c r="H218" s="0" t="n">
        <v>7</v>
      </c>
      <c r="L218" s="0" t="n">
        <f aca="false">ROUND(Taulukko2[[#This Row],[Units 2]]/15,0)+1+Taulukko2[[#This Row],[Is Major 2]]+Taulukko2[[#This Row],[Is in Faction 2]]+Taulukko2[[#This Row],[Is Nato 2]]</f>
        <v>1</v>
      </c>
      <c r="M218" s="0" t="n">
        <f aca="false">ROUND(Taulukko2[[#This Row],[No of Gens 2]]/3,0)</f>
        <v>0</v>
      </c>
      <c r="N218" s="2" t="n">
        <f aca="false">Taulukko2[[#This Row],[No of Gens 2]]-Taulukko2[[#This Row],[No of Gens 1]]</f>
        <v>0</v>
      </c>
      <c r="O218" s="2" t="n">
        <f aca="false">Taulukko2[[#This Row],[No of FMs 2]]-Taulukko2[[#This Row],[No of FMs 1]]</f>
        <v>0</v>
      </c>
      <c r="P218" s="3"/>
      <c r="Q218" s="0" t="n">
        <v>4181</v>
      </c>
      <c r="R218" s="0" t="n">
        <v>4200</v>
      </c>
    </row>
    <row r="219" customFormat="false" ht="15" hidden="false" customHeight="false" outlineLevel="0" collapsed="false">
      <c r="A219" s="0" t="s">
        <v>235</v>
      </c>
      <c r="B219" s="0" t="n">
        <v>11</v>
      </c>
      <c r="F219" s="0" t="n">
        <f aca="false">ROUND(Taulukko2[[#This Row],[Units 1]]/15,0)+1+Taulukko2[[#This Row],[Is Major 1]]+Taulukko2[[#This Row],[Is in Faction 1]]+Taulukko2[[#This Row],[Is Nato 1]]</f>
        <v>2</v>
      </c>
      <c r="G219" s="0" t="n">
        <f aca="false">ROUND(Taulukko2[[#This Row],[No of Gens 1]]/3,0)</f>
        <v>1</v>
      </c>
      <c r="H219" s="0" t="n">
        <v>11</v>
      </c>
      <c r="L219" s="0" t="n">
        <f aca="false">ROUND(Taulukko2[[#This Row],[Units 2]]/15,0)+1+Taulukko2[[#This Row],[Is Major 2]]+Taulukko2[[#This Row],[Is in Faction 2]]+Taulukko2[[#This Row],[Is Nato 2]]</f>
        <v>2</v>
      </c>
      <c r="M219" s="0" t="n">
        <f aca="false">ROUND(Taulukko2[[#This Row],[No of Gens 2]]/3,0)</f>
        <v>1</v>
      </c>
      <c r="N219" s="2" t="n">
        <f aca="false">Taulukko2[[#This Row],[No of Gens 2]]-Taulukko2[[#This Row],[No of Gens 1]]</f>
        <v>0</v>
      </c>
      <c r="O219" s="2" t="n">
        <f aca="false">Taulukko2[[#This Row],[No of FMs 2]]-Taulukko2[[#This Row],[No of FMs 1]]</f>
        <v>0</v>
      </c>
      <c r="P219" s="3"/>
      <c r="Q219" s="0" t="n">
        <v>4201</v>
      </c>
      <c r="R219" s="0" t="n">
        <v>4220</v>
      </c>
    </row>
    <row r="220" customFormat="false" ht="15" hidden="false" customHeight="false" outlineLevel="0" collapsed="false">
      <c r="A220" s="0" t="s">
        <v>236</v>
      </c>
      <c r="B220" s="0" t="n">
        <v>14</v>
      </c>
      <c r="F220" s="0" t="n">
        <f aca="false">ROUND(Taulukko2[[#This Row],[Units 1]]/15,0)+1+Taulukko2[[#This Row],[Is Major 1]]+Taulukko2[[#This Row],[Is in Faction 1]]+Taulukko2[[#This Row],[Is Nato 1]]</f>
        <v>2</v>
      </c>
      <c r="G220" s="0" t="n">
        <f aca="false">ROUND(Taulukko2[[#This Row],[No of Gens 1]]/3,0)</f>
        <v>1</v>
      </c>
      <c r="H220" s="0" t="n">
        <v>24</v>
      </c>
      <c r="L220" s="0" t="n">
        <f aca="false">ROUND(Taulukko2[[#This Row],[Units 2]]/15,0)+1+Taulukko2[[#This Row],[Is Major 2]]+Taulukko2[[#This Row],[Is in Faction 2]]+Taulukko2[[#This Row],[Is Nato 2]]</f>
        <v>3</v>
      </c>
      <c r="M220" s="0" t="n">
        <f aca="false">ROUND(Taulukko2[[#This Row],[No of Gens 2]]/3,0)</f>
        <v>1</v>
      </c>
      <c r="N220" s="2" t="n">
        <f aca="false">Taulukko2[[#This Row],[No of Gens 2]]-Taulukko2[[#This Row],[No of Gens 1]]</f>
        <v>1</v>
      </c>
      <c r="O220" s="2" t="n">
        <f aca="false">Taulukko2[[#This Row],[No of FMs 2]]-Taulukko2[[#This Row],[No of FMs 1]]</f>
        <v>0</v>
      </c>
      <c r="P220" s="3"/>
      <c r="Q220" s="0" t="n">
        <v>4221</v>
      </c>
      <c r="R220" s="0" t="n">
        <v>4240</v>
      </c>
    </row>
    <row r="221" customFormat="false" ht="15" hidden="false" customHeight="false" outlineLevel="0" collapsed="false">
      <c r="A221" s="0" t="s">
        <v>237</v>
      </c>
      <c r="B221" s="0" t="n">
        <v>0</v>
      </c>
      <c r="F221" s="0" t="n">
        <f aca="false">ROUND(Taulukko2[[#This Row],[Units 1]]/15,0)+1+Taulukko2[[#This Row],[Is Major 1]]+Taulukko2[[#This Row],[Is in Faction 1]]+Taulukko2[[#This Row],[Is Nato 1]]</f>
        <v>1</v>
      </c>
      <c r="G221" s="0" t="n">
        <f aca="false">ROUND(Taulukko2[[#This Row],[No of Gens 1]]/3,0)</f>
        <v>0</v>
      </c>
      <c r="H221" s="0" t="n">
        <v>0</v>
      </c>
      <c r="L221" s="0" t="n">
        <f aca="false">ROUND(Taulukko2[[#This Row],[Units 2]]/15,0)+1+Taulukko2[[#This Row],[Is Major 2]]+Taulukko2[[#This Row],[Is in Faction 2]]+Taulukko2[[#This Row],[Is Nato 2]]</f>
        <v>1</v>
      </c>
      <c r="M221" s="0" t="n">
        <f aca="false">ROUND(Taulukko2[[#This Row],[No of Gens 2]]/3,0)</f>
        <v>0</v>
      </c>
      <c r="N221" s="2" t="n">
        <f aca="false">Taulukko2[[#This Row],[No of Gens 2]]-Taulukko2[[#This Row],[No of Gens 1]]</f>
        <v>0</v>
      </c>
      <c r="O221" s="2" t="n">
        <f aca="false">Taulukko2[[#This Row],[No of FMs 2]]-Taulukko2[[#This Row],[No of FMs 1]]</f>
        <v>0</v>
      </c>
      <c r="P221" s="3"/>
      <c r="Q221" s="0" t="n">
        <v>4241</v>
      </c>
      <c r="R221" s="0" t="n">
        <v>4260</v>
      </c>
    </row>
    <row r="222" customFormat="false" ht="15" hidden="false" customHeight="false" outlineLevel="0" collapsed="false">
      <c r="A222" s="0" t="s">
        <v>238</v>
      </c>
      <c r="B222" s="0" t="n">
        <v>0</v>
      </c>
      <c r="F222" s="0" t="n">
        <f aca="false">ROUND(Taulukko2[[#This Row],[Units 1]]/15,0)+1+Taulukko2[[#This Row],[Is Major 1]]+Taulukko2[[#This Row],[Is in Faction 1]]+Taulukko2[[#This Row],[Is Nato 1]]</f>
        <v>1</v>
      </c>
      <c r="G222" s="0" t="n">
        <f aca="false">ROUND(Taulukko2[[#This Row],[No of Gens 1]]/3,0)</f>
        <v>0</v>
      </c>
      <c r="H222" s="0" t="n">
        <v>0</v>
      </c>
      <c r="L222" s="0" t="n">
        <f aca="false">ROUND(Taulukko2[[#This Row],[Units 2]]/15,0)+1+Taulukko2[[#This Row],[Is Major 2]]+Taulukko2[[#This Row],[Is in Faction 2]]+Taulukko2[[#This Row],[Is Nato 2]]</f>
        <v>1</v>
      </c>
      <c r="M222" s="0" t="n">
        <f aca="false">ROUND(Taulukko2[[#This Row],[No of Gens 2]]/3,0)</f>
        <v>0</v>
      </c>
      <c r="N222" s="2" t="n">
        <f aca="false">Taulukko2[[#This Row],[No of Gens 2]]-Taulukko2[[#This Row],[No of Gens 1]]</f>
        <v>0</v>
      </c>
      <c r="O222" s="2" t="n">
        <f aca="false">Taulukko2[[#This Row],[No of FMs 2]]-Taulukko2[[#This Row],[No of FMs 1]]</f>
        <v>0</v>
      </c>
      <c r="P222" s="3"/>
      <c r="Q222" s="0" t="n">
        <v>4261</v>
      </c>
      <c r="R222" s="0" t="n">
        <v>4280</v>
      </c>
    </row>
    <row r="223" customFormat="false" ht="15" hidden="false" customHeight="false" outlineLevel="0" collapsed="false">
      <c r="A223" s="0" t="s">
        <v>239</v>
      </c>
      <c r="B223" s="0" t="n">
        <v>0</v>
      </c>
      <c r="F223" s="0" t="n">
        <f aca="false">ROUND(Taulukko2[[#This Row],[Units 1]]/15,0)+1+Taulukko2[[#This Row],[Is Major 1]]+Taulukko2[[#This Row],[Is in Faction 1]]+Taulukko2[[#This Row],[Is Nato 1]]</f>
        <v>1</v>
      </c>
      <c r="G223" s="0" t="n">
        <f aca="false">ROUND(Taulukko2[[#This Row],[No of Gens 1]]/3,0)</f>
        <v>0</v>
      </c>
      <c r="H223" s="0" t="n">
        <v>0</v>
      </c>
      <c r="L223" s="0" t="n">
        <f aca="false">ROUND(Taulukko2[[#This Row],[Units 2]]/15,0)+1+Taulukko2[[#This Row],[Is Major 2]]+Taulukko2[[#This Row],[Is in Faction 2]]+Taulukko2[[#This Row],[Is Nato 2]]</f>
        <v>1</v>
      </c>
      <c r="M223" s="0" t="n">
        <f aca="false">ROUND(Taulukko2[[#This Row],[No of Gens 2]]/3,0)</f>
        <v>0</v>
      </c>
      <c r="N223" s="2" t="n">
        <f aca="false">Taulukko2[[#This Row],[No of Gens 2]]-Taulukko2[[#This Row],[No of Gens 1]]</f>
        <v>0</v>
      </c>
      <c r="O223" s="2" t="n">
        <f aca="false">Taulukko2[[#This Row],[No of FMs 2]]-Taulukko2[[#This Row],[No of FMs 1]]</f>
        <v>0</v>
      </c>
      <c r="P223" s="3"/>
      <c r="Q223" s="0" t="n">
        <v>4281</v>
      </c>
      <c r="R223" s="0" t="n">
        <v>4300</v>
      </c>
    </row>
    <row r="224" customFormat="false" ht="15" hidden="false" customHeight="false" outlineLevel="0" collapsed="false">
      <c r="A224" s="0" t="s">
        <v>240</v>
      </c>
      <c r="B224" s="0" t="n">
        <v>0</v>
      </c>
      <c r="F224" s="0" t="n">
        <f aca="false">ROUND(Taulukko2[[#This Row],[Units 1]]/15,0)+1+Taulukko2[[#This Row],[Is Major 1]]+Taulukko2[[#This Row],[Is in Faction 1]]+Taulukko2[[#This Row],[Is Nato 1]]</f>
        <v>1</v>
      </c>
      <c r="G224" s="0" t="n">
        <f aca="false">ROUND(Taulukko2[[#This Row],[No of Gens 1]]/3,0)</f>
        <v>0</v>
      </c>
      <c r="H224" s="0" t="n">
        <v>0</v>
      </c>
      <c r="L224" s="0" t="n">
        <f aca="false">ROUND(Taulukko2[[#This Row],[Units 2]]/15,0)+1+Taulukko2[[#This Row],[Is Major 2]]+Taulukko2[[#This Row],[Is in Faction 2]]+Taulukko2[[#This Row],[Is Nato 2]]</f>
        <v>1</v>
      </c>
      <c r="M224" s="0" t="n">
        <f aca="false">ROUND(Taulukko2[[#This Row],[No of Gens 2]]/3,0)</f>
        <v>0</v>
      </c>
      <c r="N224" s="2" t="n">
        <f aca="false">Taulukko2[[#This Row],[No of Gens 2]]-Taulukko2[[#This Row],[No of Gens 1]]</f>
        <v>0</v>
      </c>
      <c r="O224" s="2" t="n">
        <f aca="false">Taulukko2[[#This Row],[No of FMs 2]]-Taulukko2[[#This Row],[No of FMs 1]]</f>
        <v>0</v>
      </c>
      <c r="P224" s="3"/>
      <c r="Q224" s="0" t="n">
        <v>4301</v>
      </c>
      <c r="R224" s="0" t="n">
        <v>4320</v>
      </c>
    </row>
    <row r="225" customFormat="false" ht="15" hidden="false" customHeight="false" outlineLevel="0" collapsed="false">
      <c r="A225" s="0" t="s">
        <v>241</v>
      </c>
      <c r="B225" s="0" t="n">
        <v>25</v>
      </c>
      <c r="F225" s="0" t="n">
        <f aca="false">ROUND(Taulukko2[[#This Row],[Units 1]]/15,0)+1+Taulukko2[[#This Row],[Is Major 1]]+Taulukko2[[#This Row],[Is in Faction 1]]+Taulukko2[[#This Row],[Is Nato 1]]</f>
        <v>3</v>
      </c>
      <c r="G225" s="0" t="n">
        <f aca="false">ROUND(Taulukko2[[#This Row],[No of Gens 1]]/3,0)</f>
        <v>1</v>
      </c>
      <c r="H225" s="0" t="n">
        <v>22</v>
      </c>
      <c r="L225" s="0" t="n">
        <f aca="false">ROUND(Taulukko2[[#This Row],[Units 2]]/15,0)+1+Taulukko2[[#This Row],[Is Major 2]]+Taulukko2[[#This Row],[Is in Faction 2]]+Taulukko2[[#This Row],[Is Nato 2]]</f>
        <v>2</v>
      </c>
      <c r="M225" s="0" t="n">
        <f aca="false">ROUND(Taulukko2[[#This Row],[No of Gens 2]]/3,0)</f>
        <v>1</v>
      </c>
      <c r="N225" s="2" t="n">
        <f aca="false">Taulukko2[[#This Row],[No of Gens 2]]-Taulukko2[[#This Row],[No of Gens 1]]</f>
        <v>-1</v>
      </c>
      <c r="O225" s="2" t="n">
        <f aca="false">Taulukko2[[#This Row],[No of FMs 2]]-Taulukko2[[#This Row],[No of FMs 1]]</f>
        <v>0</v>
      </c>
      <c r="P225" s="3"/>
      <c r="Q225" s="0" t="n">
        <v>4321</v>
      </c>
      <c r="R225" s="0" t="n">
        <v>4340</v>
      </c>
    </row>
    <row r="226" customFormat="false" ht="15" hidden="false" customHeight="false" outlineLevel="0" collapsed="false">
      <c r="A226" s="0" t="s">
        <v>242</v>
      </c>
      <c r="B226" s="0" t="n">
        <v>1</v>
      </c>
      <c r="F226" s="0" t="n">
        <f aca="false">ROUND(Taulukko2[[#This Row],[Units 1]]/15,0)+1+Taulukko2[[#This Row],[Is Major 1]]+Taulukko2[[#This Row],[Is in Faction 1]]+Taulukko2[[#This Row],[Is Nato 1]]</f>
        <v>1</v>
      </c>
      <c r="G226" s="0" t="n">
        <f aca="false">ROUND(Taulukko2[[#This Row],[No of Gens 1]]/3,0)</f>
        <v>0</v>
      </c>
      <c r="H226" s="0" t="n">
        <v>1</v>
      </c>
      <c r="L226" s="0" t="n">
        <f aca="false">ROUND(Taulukko2[[#This Row],[Units 2]]/15,0)+1+Taulukko2[[#This Row],[Is Major 2]]+Taulukko2[[#This Row],[Is in Faction 2]]+Taulukko2[[#This Row],[Is Nato 2]]</f>
        <v>1</v>
      </c>
      <c r="M226" s="0" t="n">
        <f aca="false">ROUND(Taulukko2[[#This Row],[No of Gens 2]]/3,0)</f>
        <v>0</v>
      </c>
      <c r="N226" s="2" t="n">
        <f aca="false">Taulukko2[[#This Row],[No of Gens 2]]-Taulukko2[[#This Row],[No of Gens 1]]</f>
        <v>0</v>
      </c>
      <c r="O226" s="2" t="n">
        <f aca="false">Taulukko2[[#This Row],[No of FMs 2]]-Taulukko2[[#This Row],[No of FMs 1]]</f>
        <v>0</v>
      </c>
      <c r="P226" s="3"/>
      <c r="Q226" s="0" t="n">
        <v>4341</v>
      </c>
      <c r="R226" s="0" t="n">
        <v>4360</v>
      </c>
    </row>
    <row r="227" customFormat="false" ht="15" hidden="false" customHeight="false" outlineLevel="0" collapsed="false">
      <c r="A227" s="0" t="s">
        <v>243</v>
      </c>
      <c r="B227" s="0" t="n">
        <v>1</v>
      </c>
      <c r="F227" s="0" t="n">
        <f aca="false">ROUND(Taulukko2[[#This Row],[Units 1]]/15,0)+1+Taulukko2[[#This Row],[Is Major 1]]+Taulukko2[[#This Row],[Is in Faction 1]]+Taulukko2[[#This Row],[Is Nato 1]]</f>
        <v>1</v>
      </c>
      <c r="G227" s="0" t="n">
        <f aca="false">ROUND(Taulukko2[[#This Row],[No of Gens 1]]/3,0)</f>
        <v>0</v>
      </c>
      <c r="H227" s="0" t="n">
        <v>1</v>
      </c>
      <c r="L227" s="0" t="n">
        <f aca="false">ROUND(Taulukko2[[#This Row],[Units 2]]/15,0)+1+Taulukko2[[#This Row],[Is Major 2]]+Taulukko2[[#This Row],[Is in Faction 2]]+Taulukko2[[#This Row],[Is Nato 2]]</f>
        <v>1</v>
      </c>
      <c r="M227" s="0" t="n">
        <f aca="false">ROUND(Taulukko2[[#This Row],[No of Gens 2]]/3,0)</f>
        <v>0</v>
      </c>
      <c r="N227" s="2" t="n">
        <f aca="false">Taulukko2[[#This Row],[No of Gens 2]]-Taulukko2[[#This Row],[No of Gens 1]]</f>
        <v>0</v>
      </c>
      <c r="O227" s="2" t="n">
        <f aca="false">Taulukko2[[#This Row],[No of FMs 2]]-Taulukko2[[#This Row],[No of FMs 1]]</f>
        <v>0</v>
      </c>
      <c r="P227" s="3"/>
      <c r="Q227" s="0" t="n">
        <v>4361</v>
      </c>
      <c r="R227" s="0" t="n">
        <v>4380</v>
      </c>
    </row>
    <row r="228" customFormat="false" ht="15" hidden="false" customHeight="false" outlineLevel="0" collapsed="false">
      <c r="A228" s="0" t="s">
        <v>244</v>
      </c>
      <c r="B228" s="0" t="n">
        <v>10</v>
      </c>
      <c r="F228" s="0" t="n">
        <f aca="false">ROUND(Taulukko2[[#This Row],[Units 1]]/15,0)+1+Taulukko2[[#This Row],[Is Major 1]]+Taulukko2[[#This Row],[Is in Faction 1]]+Taulukko2[[#This Row],[Is Nato 1]]</f>
        <v>2</v>
      </c>
      <c r="G228" s="0" t="n">
        <f aca="false">ROUND(Taulukko2[[#This Row],[No of Gens 1]]/3,0)</f>
        <v>1</v>
      </c>
      <c r="H228" s="0" t="n">
        <v>11</v>
      </c>
      <c r="L228" s="0" t="n">
        <f aca="false">ROUND(Taulukko2[[#This Row],[Units 2]]/15,0)+1+Taulukko2[[#This Row],[Is Major 2]]+Taulukko2[[#This Row],[Is in Faction 2]]+Taulukko2[[#This Row],[Is Nato 2]]</f>
        <v>2</v>
      </c>
      <c r="M228" s="0" t="n">
        <f aca="false">ROUND(Taulukko2[[#This Row],[No of Gens 2]]/3,0)</f>
        <v>1</v>
      </c>
      <c r="N228" s="2" t="n">
        <f aca="false">Taulukko2[[#This Row],[No of Gens 2]]-Taulukko2[[#This Row],[No of Gens 1]]</f>
        <v>0</v>
      </c>
      <c r="O228" s="2" t="n">
        <f aca="false">Taulukko2[[#This Row],[No of FMs 2]]-Taulukko2[[#This Row],[No of FMs 1]]</f>
        <v>0</v>
      </c>
      <c r="P228" s="3" t="s">
        <v>19</v>
      </c>
      <c r="Q228" s="0" t="n">
        <v>4381</v>
      </c>
      <c r="R228" s="0" t="n">
        <v>4400</v>
      </c>
    </row>
    <row r="229" customFormat="false" ht="15" hidden="false" customHeight="false" outlineLevel="0" collapsed="false">
      <c r="A229" s="0" t="s">
        <v>245</v>
      </c>
      <c r="B229" s="0" t="n">
        <v>9</v>
      </c>
      <c r="F229" s="0" t="n">
        <f aca="false">ROUND(Taulukko2[[#This Row],[Units 1]]/15,0)+1+Taulukko2[[#This Row],[Is Major 1]]+Taulukko2[[#This Row],[Is in Faction 1]]+Taulukko2[[#This Row],[Is Nato 1]]</f>
        <v>2</v>
      </c>
      <c r="G229" s="0" t="n">
        <f aca="false">ROUND(Taulukko2[[#This Row],[No of Gens 1]]/3,0)</f>
        <v>1</v>
      </c>
      <c r="H229" s="0" t="n">
        <v>8</v>
      </c>
      <c r="L229" s="0" t="n">
        <f aca="false">ROUND(Taulukko2[[#This Row],[Units 2]]/15,0)+1+Taulukko2[[#This Row],[Is Major 2]]+Taulukko2[[#This Row],[Is in Faction 2]]+Taulukko2[[#This Row],[Is Nato 2]]</f>
        <v>2</v>
      </c>
      <c r="M229" s="0" t="n">
        <f aca="false">ROUND(Taulukko2[[#This Row],[No of Gens 2]]/3,0)</f>
        <v>1</v>
      </c>
      <c r="N229" s="2" t="n">
        <f aca="false">Taulukko2[[#This Row],[No of Gens 2]]-Taulukko2[[#This Row],[No of Gens 1]]</f>
        <v>0</v>
      </c>
      <c r="O229" s="2" t="n">
        <f aca="false">Taulukko2[[#This Row],[No of FMs 2]]-Taulukko2[[#This Row],[No of FMs 1]]</f>
        <v>0</v>
      </c>
      <c r="P229" s="3" t="s">
        <v>19</v>
      </c>
      <c r="Q229" s="0" t="n">
        <v>4401</v>
      </c>
      <c r="R229" s="0" t="n">
        <v>4420</v>
      </c>
    </row>
    <row r="230" customFormat="false" ht="15" hidden="false" customHeight="false" outlineLevel="0" collapsed="false">
      <c r="A230" s="0" t="s">
        <v>246</v>
      </c>
      <c r="B230" s="0" t="n">
        <v>3</v>
      </c>
      <c r="F230" s="0" t="n">
        <f aca="false">ROUND(Taulukko2[[#This Row],[Units 1]]/15,0)+1+Taulukko2[[#This Row],[Is Major 1]]+Taulukko2[[#This Row],[Is in Faction 1]]+Taulukko2[[#This Row],[Is Nato 1]]</f>
        <v>1</v>
      </c>
      <c r="G230" s="0" t="n">
        <f aca="false">ROUND(Taulukko2[[#This Row],[No of Gens 1]]/3,0)</f>
        <v>0</v>
      </c>
      <c r="H230" s="0" t="n">
        <v>0</v>
      </c>
      <c r="L230" s="0" t="n">
        <f aca="false">ROUND(Taulukko2[[#This Row],[Units 2]]/15,0)+1+Taulukko2[[#This Row],[Is Major 2]]+Taulukko2[[#This Row],[Is in Faction 2]]+Taulukko2[[#This Row],[Is Nato 2]]</f>
        <v>1</v>
      </c>
      <c r="M230" s="0" t="n">
        <f aca="false">ROUND(Taulukko2[[#This Row],[No of Gens 2]]/3,0)</f>
        <v>0</v>
      </c>
      <c r="N230" s="2" t="n">
        <f aca="false">Taulukko2[[#This Row],[No of Gens 2]]-Taulukko2[[#This Row],[No of Gens 1]]</f>
        <v>0</v>
      </c>
      <c r="O230" s="2" t="n">
        <f aca="false">Taulukko2[[#This Row],[No of FMs 2]]-Taulukko2[[#This Row],[No of FMs 1]]</f>
        <v>0</v>
      </c>
      <c r="P230" s="3"/>
      <c r="Q230" s="0" t="n">
        <v>4421</v>
      </c>
      <c r="R230" s="0" t="n">
        <v>4440</v>
      </c>
    </row>
    <row r="231" customFormat="false" ht="15" hidden="false" customHeight="false" outlineLevel="0" collapsed="false">
      <c r="A231" s="0" t="s">
        <v>247</v>
      </c>
      <c r="B231" s="0" t="n">
        <v>21</v>
      </c>
      <c r="F231" s="0" t="n">
        <f aca="false">ROUND(Taulukko2[[#This Row],[Units 1]]/15,0)+1+Taulukko2[[#This Row],[Is Major 1]]+Taulukko2[[#This Row],[Is in Faction 1]]+Taulukko2[[#This Row],[Is Nato 1]]</f>
        <v>2</v>
      </c>
      <c r="G231" s="0" t="n">
        <f aca="false">ROUND(Taulukko2[[#This Row],[No of Gens 1]]/3,0)</f>
        <v>1</v>
      </c>
      <c r="H231" s="0" t="n">
        <v>52</v>
      </c>
      <c r="L231" s="0" t="n">
        <f aca="false">ROUND(Taulukko2[[#This Row],[Units 2]]/15,0)+1+Taulukko2[[#This Row],[Is Major 2]]+Taulukko2[[#This Row],[Is in Faction 2]]+Taulukko2[[#This Row],[Is Nato 2]]</f>
        <v>4</v>
      </c>
      <c r="M231" s="0" t="n">
        <f aca="false">ROUND(Taulukko2[[#This Row],[No of Gens 2]]/3,0)</f>
        <v>1</v>
      </c>
      <c r="N231" s="2" t="n">
        <f aca="false">Taulukko2[[#This Row],[No of Gens 2]]-Taulukko2[[#This Row],[No of Gens 1]]</f>
        <v>2</v>
      </c>
      <c r="O231" s="2" t="n">
        <f aca="false">Taulukko2[[#This Row],[No of FMs 2]]-Taulukko2[[#This Row],[No of FMs 1]]</f>
        <v>0</v>
      </c>
      <c r="P231" s="3" t="s">
        <v>19</v>
      </c>
      <c r="Q231" s="0" t="n">
        <v>4441</v>
      </c>
      <c r="R231" s="0" t="n">
        <v>4460</v>
      </c>
    </row>
    <row r="232" customFormat="false" ht="15" hidden="false" customHeight="false" outlineLevel="0" collapsed="false">
      <c r="A232" s="0" t="s">
        <v>248</v>
      </c>
      <c r="B232" s="0" t="n">
        <v>0</v>
      </c>
      <c r="F232" s="0" t="n">
        <f aca="false">ROUND(Taulukko2[[#This Row],[Units 1]]/15,0)+1+Taulukko2[[#This Row],[Is Major 1]]+Taulukko2[[#This Row],[Is in Faction 1]]+Taulukko2[[#This Row],[Is Nato 1]]</f>
        <v>1</v>
      </c>
      <c r="G232" s="0" t="n">
        <f aca="false">ROUND(Taulukko2[[#This Row],[No of Gens 1]]/3,0)</f>
        <v>0</v>
      </c>
      <c r="H232" s="0" t="n">
        <v>0</v>
      </c>
      <c r="L232" s="0" t="n">
        <f aca="false">ROUND(Taulukko2[[#This Row],[Units 2]]/15,0)+1+Taulukko2[[#This Row],[Is Major 2]]+Taulukko2[[#This Row],[Is in Faction 2]]+Taulukko2[[#This Row],[Is Nato 2]]</f>
        <v>1</v>
      </c>
      <c r="M232" s="0" t="n">
        <f aca="false">ROUND(Taulukko2[[#This Row],[No of Gens 2]]/3,0)</f>
        <v>0</v>
      </c>
      <c r="N232" s="2" t="n">
        <f aca="false">Taulukko2[[#This Row],[No of Gens 2]]-Taulukko2[[#This Row],[No of Gens 1]]</f>
        <v>0</v>
      </c>
      <c r="O232" s="2" t="n">
        <f aca="false">Taulukko2[[#This Row],[No of FMs 2]]-Taulukko2[[#This Row],[No of FMs 1]]</f>
        <v>0</v>
      </c>
      <c r="P232" s="3"/>
      <c r="Q232" s="0" t="n">
        <v>4461</v>
      </c>
      <c r="R232" s="0" t="n">
        <v>4480</v>
      </c>
    </row>
    <row r="233" customFormat="false" ht="15" hidden="false" customHeight="false" outlineLevel="0" collapsed="false">
      <c r="A233" s="0" t="s">
        <v>249</v>
      </c>
      <c r="B233" s="0" t="n">
        <v>17</v>
      </c>
      <c r="F233" s="0" t="n">
        <f aca="false">ROUND(Taulukko2[[#This Row],[Units 1]]/15,0)+1+Taulukko2[[#This Row],[Is Major 1]]+Taulukko2[[#This Row],[Is in Faction 1]]+Taulukko2[[#This Row],[Is Nato 1]]</f>
        <v>2</v>
      </c>
      <c r="G233" s="0" t="n">
        <f aca="false">ROUND(Taulukko2[[#This Row],[No of Gens 1]]/3,0)</f>
        <v>1</v>
      </c>
      <c r="H233" s="0" t="n">
        <v>16</v>
      </c>
      <c r="L233" s="0" t="n">
        <f aca="false">ROUND(Taulukko2[[#This Row],[Units 2]]/15,0)+1+Taulukko2[[#This Row],[Is Major 2]]+Taulukko2[[#This Row],[Is in Faction 2]]+Taulukko2[[#This Row],[Is Nato 2]]</f>
        <v>2</v>
      </c>
      <c r="M233" s="0" t="n">
        <f aca="false">ROUND(Taulukko2[[#This Row],[No of Gens 2]]/3,0)</f>
        <v>1</v>
      </c>
      <c r="N233" s="2" t="n">
        <f aca="false">Taulukko2[[#This Row],[No of Gens 2]]-Taulukko2[[#This Row],[No of Gens 1]]</f>
        <v>0</v>
      </c>
      <c r="O233" s="2" t="n">
        <f aca="false">Taulukko2[[#This Row],[No of FMs 2]]-Taulukko2[[#This Row],[No of FMs 1]]</f>
        <v>0</v>
      </c>
      <c r="P233" s="3" t="s">
        <v>19</v>
      </c>
      <c r="Q233" s="0" t="n">
        <v>4481</v>
      </c>
      <c r="R233" s="0" t="n">
        <v>4500</v>
      </c>
    </row>
    <row r="234" customFormat="false" ht="15" hidden="false" customHeight="false" outlineLevel="0" collapsed="false">
      <c r="A234" s="0" t="s">
        <v>250</v>
      </c>
      <c r="B234" s="0" t="n">
        <v>2</v>
      </c>
      <c r="D234" s="0" t="n">
        <v>1</v>
      </c>
      <c r="F234" s="0" t="n">
        <f aca="false">ROUND(Taulukko2[[#This Row],[Units 1]]/15,0)+1+Taulukko2[[#This Row],[Is Major 1]]+Taulukko2[[#This Row],[Is in Faction 1]]+Taulukko2[[#This Row],[Is Nato 1]]</f>
        <v>2</v>
      </c>
      <c r="G234" s="0" t="n">
        <f aca="false">ROUND(Taulukko2[[#This Row],[No of Gens 1]]/3,0)</f>
        <v>1</v>
      </c>
      <c r="H234" s="0" t="n">
        <v>4</v>
      </c>
      <c r="J234" s="0" t="n">
        <v>1</v>
      </c>
      <c r="L234" s="0" t="n">
        <f aca="false">ROUND(Taulukko2[[#This Row],[Units 2]]/15,0)+1+Taulukko2[[#This Row],[Is Major 2]]+Taulukko2[[#This Row],[Is in Faction 2]]+Taulukko2[[#This Row],[Is Nato 2]]</f>
        <v>2</v>
      </c>
      <c r="M234" s="0" t="n">
        <f aca="false">ROUND(Taulukko2[[#This Row],[No of Gens 2]]/3,0)</f>
        <v>1</v>
      </c>
      <c r="N234" s="2" t="n">
        <f aca="false">Taulukko2[[#This Row],[No of Gens 2]]-Taulukko2[[#This Row],[No of Gens 1]]</f>
        <v>0</v>
      </c>
      <c r="O234" s="2" t="n">
        <f aca="false">Taulukko2[[#This Row],[No of FMs 2]]-Taulukko2[[#This Row],[No of FMs 1]]</f>
        <v>0</v>
      </c>
      <c r="P234" s="3" t="s">
        <v>19</v>
      </c>
      <c r="Q234" s="0" t="n">
        <v>4501</v>
      </c>
      <c r="R234" s="0" t="n">
        <v>4520</v>
      </c>
    </row>
    <row r="235" customFormat="false" ht="15" hidden="false" customHeight="false" outlineLevel="0" collapsed="false">
      <c r="A235" s="0" t="s">
        <v>251</v>
      </c>
      <c r="B235" s="0" t="n">
        <v>16</v>
      </c>
      <c r="F235" s="0" t="n">
        <f aca="false">ROUND(Taulukko2[[#This Row],[Units 1]]/15,0)+1+Taulukko2[[#This Row],[Is Major 1]]+Taulukko2[[#This Row],[Is in Faction 1]]+Taulukko2[[#This Row],[Is Nato 1]]</f>
        <v>2</v>
      </c>
      <c r="G235" s="0" t="n">
        <f aca="false">ROUND(Taulukko2[[#This Row],[No of Gens 1]]/3,0)</f>
        <v>1</v>
      </c>
      <c r="H235" s="0" t="n">
        <v>25</v>
      </c>
      <c r="L235" s="0" t="n">
        <f aca="false">ROUND(Taulukko2[[#This Row],[Units 2]]/15,0)+1+Taulukko2[[#This Row],[Is Major 2]]+Taulukko2[[#This Row],[Is in Faction 2]]+Taulukko2[[#This Row],[Is Nato 2]]</f>
        <v>3</v>
      </c>
      <c r="M235" s="0" t="n">
        <f aca="false">ROUND(Taulukko2[[#This Row],[No of Gens 2]]/3,0)</f>
        <v>1</v>
      </c>
      <c r="N235" s="2" t="n">
        <f aca="false">Taulukko2[[#This Row],[No of Gens 2]]-Taulukko2[[#This Row],[No of Gens 1]]</f>
        <v>1</v>
      </c>
      <c r="O235" s="2" t="n">
        <f aca="false">Taulukko2[[#This Row],[No of FMs 2]]-Taulukko2[[#This Row],[No of FMs 1]]</f>
        <v>0</v>
      </c>
      <c r="P235" s="3"/>
      <c r="Q235" s="0" t="n">
        <v>4521</v>
      </c>
      <c r="R235" s="0" t="n">
        <v>4540</v>
      </c>
    </row>
    <row r="236" customFormat="false" ht="15" hidden="false" customHeight="false" outlineLevel="0" collapsed="false">
      <c r="A236" s="0" t="s">
        <v>252</v>
      </c>
      <c r="B236" s="0" t="n">
        <v>0</v>
      </c>
      <c r="F236" s="0" t="n">
        <f aca="false">ROUND(Taulukko2[[#This Row],[Units 1]]/15,0)+1+Taulukko2[[#This Row],[Is Major 1]]+Taulukko2[[#This Row],[Is in Faction 1]]+Taulukko2[[#This Row],[Is Nato 1]]</f>
        <v>1</v>
      </c>
      <c r="G236" s="0" t="n">
        <f aca="false">ROUND(Taulukko2[[#This Row],[No of Gens 1]]/3,0)</f>
        <v>0</v>
      </c>
      <c r="H236" s="0" t="n">
        <v>0</v>
      </c>
      <c r="L236" s="0" t="n">
        <f aca="false">ROUND(Taulukko2[[#This Row],[Units 2]]/15,0)+1+Taulukko2[[#This Row],[Is Major 2]]+Taulukko2[[#This Row],[Is in Faction 2]]+Taulukko2[[#This Row],[Is Nato 2]]</f>
        <v>1</v>
      </c>
      <c r="M236" s="0" t="n">
        <f aca="false">ROUND(Taulukko2[[#This Row],[No of Gens 2]]/3,0)</f>
        <v>0</v>
      </c>
      <c r="N236" s="2" t="n">
        <f aca="false">Taulukko2[[#This Row],[No of Gens 2]]-Taulukko2[[#This Row],[No of Gens 1]]</f>
        <v>0</v>
      </c>
      <c r="O236" s="2" t="n">
        <f aca="false">Taulukko2[[#This Row],[No of FMs 2]]-Taulukko2[[#This Row],[No of FMs 1]]</f>
        <v>0</v>
      </c>
      <c r="P236" s="3" t="s">
        <v>19</v>
      </c>
      <c r="Q236" s="0" t="n">
        <v>4541</v>
      </c>
      <c r="R236" s="0" t="n">
        <v>4560</v>
      </c>
    </row>
    <row r="237" customFormat="false" ht="15" hidden="false" customHeight="false" outlineLevel="0" collapsed="false">
      <c r="A237" s="0" t="s">
        <v>253</v>
      </c>
      <c r="B237" s="0" t="n">
        <v>0</v>
      </c>
      <c r="F237" s="0" t="n">
        <f aca="false">ROUND(Taulukko2[[#This Row],[Units 1]]/15,0)+1+Taulukko2[[#This Row],[Is Major 1]]+Taulukko2[[#This Row],[Is in Faction 1]]+Taulukko2[[#This Row],[Is Nato 1]]</f>
        <v>1</v>
      </c>
      <c r="G237" s="0" t="n">
        <f aca="false">ROUND(Taulukko2[[#This Row],[No of Gens 1]]/3,0)</f>
        <v>0</v>
      </c>
      <c r="H237" s="0" t="n">
        <v>1</v>
      </c>
      <c r="L237" s="0" t="n">
        <f aca="false">ROUND(Taulukko2[[#This Row],[Units 2]]/15,0)+1+Taulukko2[[#This Row],[Is Major 2]]+Taulukko2[[#This Row],[Is in Faction 2]]+Taulukko2[[#This Row],[Is Nato 2]]</f>
        <v>1</v>
      </c>
      <c r="M237" s="0" t="n">
        <f aca="false">ROUND(Taulukko2[[#This Row],[No of Gens 2]]/3,0)</f>
        <v>0</v>
      </c>
      <c r="N237" s="2" t="n">
        <f aca="false">Taulukko2[[#This Row],[No of Gens 2]]-Taulukko2[[#This Row],[No of Gens 1]]</f>
        <v>0</v>
      </c>
      <c r="O237" s="2" t="n">
        <f aca="false">Taulukko2[[#This Row],[No of FMs 2]]-Taulukko2[[#This Row],[No of FMs 1]]</f>
        <v>0</v>
      </c>
      <c r="P237" s="3" t="s">
        <v>19</v>
      </c>
      <c r="Q237" s="0" t="n">
        <v>4561</v>
      </c>
      <c r="R237" s="0" t="n">
        <v>4580</v>
      </c>
    </row>
    <row r="238" customFormat="false" ht="15" hidden="false" customHeight="false" outlineLevel="0" collapsed="false">
      <c r="A238" s="0" t="s">
        <v>254</v>
      </c>
      <c r="B238" s="0" t="n">
        <v>5</v>
      </c>
      <c r="F238" s="0" t="n">
        <f aca="false">ROUND(Taulukko2[[#This Row],[Units 1]]/15,0)+1+Taulukko2[[#This Row],[Is Major 1]]+Taulukko2[[#This Row],[Is in Faction 1]]+Taulukko2[[#This Row],[Is Nato 1]]</f>
        <v>1</v>
      </c>
      <c r="G238" s="0" t="n">
        <f aca="false">ROUND(Taulukko2[[#This Row],[No of Gens 1]]/3,0)</f>
        <v>0</v>
      </c>
      <c r="H238" s="0" t="n">
        <v>5</v>
      </c>
      <c r="L238" s="0" t="n">
        <f aca="false">ROUND(Taulukko2[[#This Row],[Units 2]]/15,0)+1+Taulukko2[[#This Row],[Is Major 2]]+Taulukko2[[#This Row],[Is in Faction 2]]+Taulukko2[[#This Row],[Is Nato 2]]</f>
        <v>1</v>
      </c>
      <c r="M238" s="0" t="n">
        <f aca="false">ROUND(Taulukko2[[#This Row],[No of Gens 2]]/3,0)</f>
        <v>0</v>
      </c>
      <c r="N238" s="2" t="n">
        <f aca="false">Taulukko2[[#This Row],[No of Gens 2]]-Taulukko2[[#This Row],[No of Gens 1]]</f>
        <v>0</v>
      </c>
      <c r="O238" s="2" t="n">
        <f aca="false">Taulukko2[[#This Row],[No of FMs 2]]-Taulukko2[[#This Row],[No of FMs 1]]</f>
        <v>0</v>
      </c>
      <c r="P238" s="3" t="s">
        <v>19</v>
      </c>
      <c r="Q238" s="0" t="n">
        <v>4581</v>
      </c>
      <c r="R238" s="0" t="n">
        <v>4600</v>
      </c>
    </row>
    <row r="239" customFormat="false" ht="15" hidden="false" customHeight="false" outlineLevel="0" collapsed="false">
      <c r="A239" s="0" t="s">
        <v>255</v>
      </c>
      <c r="B239" s="0" t="n">
        <v>4</v>
      </c>
      <c r="F239" s="0" t="n">
        <f aca="false">ROUND(Taulukko2[[#This Row],[Units 1]]/15,0)+1+Taulukko2[[#This Row],[Is Major 1]]+Taulukko2[[#This Row],[Is in Faction 1]]+Taulukko2[[#This Row],[Is Nato 1]]</f>
        <v>1</v>
      </c>
      <c r="G239" s="0" t="n">
        <f aca="false">ROUND(Taulukko2[[#This Row],[No of Gens 1]]/3,0)</f>
        <v>0</v>
      </c>
      <c r="H239" s="0" t="n">
        <v>2</v>
      </c>
      <c r="L239" s="0" t="n">
        <f aca="false">ROUND(Taulukko2[[#This Row],[Units 2]]/15,0)+1+Taulukko2[[#This Row],[Is Major 2]]+Taulukko2[[#This Row],[Is in Faction 2]]+Taulukko2[[#This Row],[Is Nato 2]]</f>
        <v>1</v>
      </c>
      <c r="M239" s="0" t="n">
        <f aca="false">ROUND(Taulukko2[[#This Row],[No of Gens 2]]/3,0)</f>
        <v>0</v>
      </c>
      <c r="N239" s="2" t="n">
        <f aca="false">Taulukko2[[#This Row],[No of Gens 2]]-Taulukko2[[#This Row],[No of Gens 1]]</f>
        <v>0</v>
      </c>
      <c r="O239" s="2" t="n">
        <f aca="false">Taulukko2[[#This Row],[No of FMs 2]]-Taulukko2[[#This Row],[No of FMs 1]]</f>
        <v>0</v>
      </c>
      <c r="P239" s="3" t="s">
        <v>19</v>
      </c>
      <c r="Q239" s="0" t="n">
        <v>4601</v>
      </c>
      <c r="R239" s="0" t="n">
        <v>4620</v>
      </c>
    </row>
    <row r="240" customFormat="false" ht="15" hidden="false" customHeight="false" outlineLevel="0" collapsed="false">
      <c r="A240" s="0" t="s">
        <v>256</v>
      </c>
      <c r="B240" s="0" t="n">
        <v>1</v>
      </c>
      <c r="F240" s="0" t="n">
        <f aca="false">ROUND(Taulukko2[[#This Row],[Units 1]]/15,0)+1+Taulukko2[[#This Row],[Is Major 1]]+Taulukko2[[#This Row],[Is in Faction 1]]+Taulukko2[[#This Row],[Is Nato 1]]</f>
        <v>1</v>
      </c>
      <c r="G240" s="0" t="n">
        <f aca="false">ROUND(Taulukko2[[#This Row],[No of Gens 1]]/3,0)</f>
        <v>0</v>
      </c>
      <c r="H240" s="0" t="n">
        <v>3</v>
      </c>
      <c r="L240" s="0" t="n">
        <f aca="false">ROUND(Taulukko2[[#This Row],[Units 2]]/15,0)+1+Taulukko2[[#This Row],[Is Major 2]]+Taulukko2[[#This Row],[Is in Faction 2]]+Taulukko2[[#This Row],[Is Nato 2]]</f>
        <v>1</v>
      </c>
      <c r="M240" s="0" t="n">
        <f aca="false">ROUND(Taulukko2[[#This Row],[No of Gens 2]]/3,0)</f>
        <v>0</v>
      </c>
      <c r="N240" s="2" t="n">
        <f aca="false">Taulukko2[[#This Row],[No of Gens 2]]-Taulukko2[[#This Row],[No of Gens 1]]</f>
        <v>0</v>
      </c>
      <c r="O240" s="2" t="n">
        <f aca="false">Taulukko2[[#This Row],[No of FMs 2]]-Taulukko2[[#This Row],[No of FMs 1]]</f>
        <v>0</v>
      </c>
      <c r="P240" s="3" t="s">
        <v>19</v>
      </c>
      <c r="Q240" s="0" t="n">
        <v>4621</v>
      </c>
      <c r="R240" s="0" t="n">
        <v>4640</v>
      </c>
    </row>
    <row r="241" customFormat="false" ht="15" hidden="false" customHeight="false" outlineLevel="0" collapsed="false">
      <c r="A241" s="0" t="s">
        <v>257</v>
      </c>
      <c r="B241" s="0" t="n">
        <v>7</v>
      </c>
      <c r="F241" s="0" t="n">
        <f aca="false">ROUND(Taulukko2[[#This Row],[Units 1]]/15,0)+1+Taulukko2[[#This Row],[Is Major 1]]+Taulukko2[[#This Row],[Is in Faction 1]]+Taulukko2[[#This Row],[Is Nato 1]]</f>
        <v>1</v>
      </c>
      <c r="G241" s="0" t="n">
        <f aca="false">ROUND(Taulukko2[[#This Row],[No of Gens 1]]/3,0)</f>
        <v>0</v>
      </c>
      <c r="H241" s="0" t="n">
        <v>7</v>
      </c>
      <c r="L241" s="0" t="n">
        <f aca="false">ROUND(Taulukko2[[#This Row],[Units 2]]/15,0)+1+Taulukko2[[#This Row],[Is Major 2]]+Taulukko2[[#This Row],[Is in Faction 2]]+Taulukko2[[#This Row],[Is Nato 2]]</f>
        <v>1</v>
      </c>
      <c r="M241" s="0" t="n">
        <f aca="false">ROUND(Taulukko2[[#This Row],[No of Gens 2]]/3,0)</f>
        <v>0</v>
      </c>
      <c r="N241" s="2" t="n">
        <f aca="false">Taulukko2[[#This Row],[No of Gens 2]]-Taulukko2[[#This Row],[No of Gens 1]]</f>
        <v>0</v>
      </c>
      <c r="O241" s="2" t="n">
        <f aca="false">Taulukko2[[#This Row],[No of FMs 2]]-Taulukko2[[#This Row],[No of FMs 1]]</f>
        <v>0</v>
      </c>
      <c r="P241" s="3" t="s">
        <v>19</v>
      </c>
      <c r="Q241" s="0" t="n">
        <v>4641</v>
      </c>
      <c r="R241" s="0" t="n">
        <v>4660</v>
      </c>
    </row>
    <row r="242" customFormat="false" ht="15" hidden="false" customHeight="false" outlineLevel="0" collapsed="false">
      <c r="A242" s="0" t="s">
        <v>258</v>
      </c>
      <c r="B242" s="0" t="n">
        <v>0</v>
      </c>
      <c r="F242" s="0" t="n">
        <f aca="false">ROUND(Taulukko2[[#This Row],[Units 1]]/15,0)+1+Taulukko2[[#This Row],[Is Major 1]]+Taulukko2[[#This Row],[Is in Faction 1]]+Taulukko2[[#This Row],[Is Nato 1]]</f>
        <v>1</v>
      </c>
      <c r="G242" s="0" t="n">
        <f aca="false">ROUND(Taulukko2[[#This Row],[No of Gens 1]]/3,0)</f>
        <v>0</v>
      </c>
      <c r="H242" s="0" t="n">
        <v>10</v>
      </c>
      <c r="L242" s="0" t="n">
        <f aca="false">ROUND(Taulukko2[[#This Row],[Units 2]]/15,0)+1+Taulukko2[[#This Row],[Is Major 2]]+Taulukko2[[#This Row],[Is in Faction 2]]+Taulukko2[[#This Row],[Is Nato 2]]</f>
        <v>2</v>
      </c>
      <c r="M242" s="0" t="n">
        <f aca="false">ROUND(Taulukko2[[#This Row],[No of Gens 2]]/3,0)</f>
        <v>1</v>
      </c>
      <c r="N242" s="2" t="n">
        <f aca="false">Taulukko2[[#This Row],[No of Gens 2]]-Taulukko2[[#This Row],[No of Gens 1]]</f>
        <v>1</v>
      </c>
      <c r="O242" s="2" t="n">
        <f aca="false">Taulukko2[[#This Row],[No of FMs 2]]-Taulukko2[[#This Row],[No of FMs 1]]</f>
        <v>1</v>
      </c>
      <c r="P242" s="3" t="s">
        <v>19</v>
      </c>
      <c r="Q242" s="0" t="n">
        <v>4661</v>
      </c>
      <c r="R242" s="0" t="n">
        <v>4680</v>
      </c>
    </row>
    <row r="243" customFormat="false" ht="15" hidden="false" customHeight="false" outlineLevel="0" collapsed="false">
      <c r="A243" s="0" t="s">
        <v>259</v>
      </c>
      <c r="B243" s="0" t="n">
        <v>0</v>
      </c>
      <c r="F243" s="0" t="n">
        <f aca="false">ROUND(Taulukko2[[#This Row],[Units 1]]/15,0)+1+Taulukko2[[#This Row],[Is Major 1]]+Taulukko2[[#This Row],[Is in Faction 1]]+Taulukko2[[#This Row],[Is Nato 1]]</f>
        <v>1</v>
      </c>
      <c r="G243" s="0" t="n">
        <f aca="false">ROUND(Taulukko2[[#This Row],[No of Gens 1]]/3,0)</f>
        <v>0</v>
      </c>
      <c r="H243" s="0" t="n">
        <v>5</v>
      </c>
      <c r="L243" s="0" t="n">
        <f aca="false">ROUND(Taulukko2[[#This Row],[Units 2]]/15,0)+1+Taulukko2[[#This Row],[Is Major 2]]+Taulukko2[[#This Row],[Is in Faction 2]]+Taulukko2[[#This Row],[Is Nato 2]]</f>
        <v>1</v>
      </c>
      <c r="M243" s="0" t="n">
        <f aca="false">ROUND(Taulukko2[[#This Row],[No of Gens 2]]/3,0)</f>
        <v>0</v>
      </c>
      <c r="N243" s="2" t="n">
        <f aca="false">Taulukko2[[#This Row],[No of Gens 2]]-Taulukko2[[#This Row],[No of Gens 1]]</f>
        <v>0</v>
      </c>
      <c r="O243" s="2" t="n">
        <f aca="false">Taulukko2[[#This Row],[No of FMs 2]]-Taulukko2[[#This Row],[No of FMs 1]]</f>
        <v>0</v>
      </c>
      <c r="P243" s="3" t="s">
        <v>19</v>
      </c>
      <c r="Q243" s="0" t="n">
        <v>4681</v>
      </c>
      <c r="R243" s="0" t="n">
        <v>4700</v>
      </c>
    </row>
    <row r="244" customFormat="false" ht="15" hidden="false" customHeight="false" outlineLevel="0" collapsed="false">
      <c r="A244" s="0" t="s">
        <v>260</v>
      </c>
      <c r="B244" s="0" t="n">
        <v>5</v>
      </c>
      <c r="F244" s="0" t="n">
        <f aca="false">ROUND(Taulukko2[[#This Row],[Units 1]]/15,0)+1+Taulukko2[[#This Row],[Is Major 1]]+Taulukko2[[#This Row],[Is in Faction 1]]+Taulukko2[[#This Row],[Is Nato 1]]</f>
        <v>1</v>
      </c>
      <c r="G244" s="0" t="n">
        <f aca="false">ROUND(Taulukko2[[#This Row],[No of Gens 1]]/3,0)</f>
        <v>0</v>
      </c>
      <c r="H244" s="0" t="n">
        <v>5</v>
      </c>
      <c r="L244" s="0" t="n">
        <f aca="false">ROUND(Taulukko2[[#This Row],[Units 2]]/15,0)+1+Taulukko2[[#This Row],[Is Major 2]]+Taulukko2[[#This Row],[Is in Faction 2]]+Taulukko2[[#This Row],[Is Nato 2]]</f>
        <v>1</v>
      </c>
      <c r="M244" s="0" t="n">
        <f aca="false">ROUND(Taulukko2[[#This Row],[No of Gens 2]]/3,0)</f>
        <v>0</v>
      </c>
      <c r="N244" s="2" t="n">
        <f aca="false">Taulukko2[[#This Row],[No of Gens 2]]-Taulukko2[[#This Row],[No of Gens 1]]</f>
        <v>0</v>
      </c>
      <c r="O244" s="2" t="n">
        <f aca="false">Taulukko2[[#This Row],[No of FMs 2]]-Taulukko2[[#This Row],[No of FMs 1]]</f>
        <v>0</v>
      </c>
      <c r="P244" s="3" t="s">
        <v>19</v>
      </c>
      <c r="Q244" s="0" t="n">
        <v>4701</v>
      </c>
      <c r="R244" s="0" t="n">
        <v>4720</v>
      </c>
    </row>
    <row r="245" customFormat="false" ht="15" hidden="false" customHeight="false" outlineLevel="0" collapsed="false">
      <c r="A245" s="0" t="s">
        <v>261</v>
      </c>
      <c r="B245" s="0" t="n">
        <v>49</v>
      </c>
      <c r="E245" s="0" t="n">
        <v>1</v>
      </c>
      <c r="F245" s="0" t="n">
        <f aca="false">ROUND(Taulukko2[[#This Row],[Units 1]]/15,0)+1+Taulukko2[[#This Row],[Is Major 1]]+Taulukko2[[#This Row],[Is in Faction 1]]+Taulukko2[[#This Row],[Is Nato 1]]</f>
        <v>5</v>
      </c>
      <c r="G245" s="0" t="n">
        <f aca="false">ROUND(Taulukko2[[#This Row],[No of Gens 1]]/3,0)</f>
        <v>2</v>
      </c>
      <c r="H245" s="0" t="n">
        <v>45</v>
      </c>
      <c r="K245" s="0" t="n">
        <v>1</v>
      </c>
      <c r="L245" s="0" t="n">
        <f aca="false">ROUND(Taulukko2[[#This Row],[Units 2]]/15,0)+1+Taulukko2[[#This Row],[Is Major 2]]+Taulukko2[[#This Row],[Is in Faction 2]]+Taulukko2[[#This Row],[Is Nato 2]]</f>
        <v>5</v>
      </c>
      <c r="M245" s="0" t="n">
        <f aca="false">ROUND(Taulukko2[[#This Row],[No of Gens 2]]/3,0)</f>
        <v>2</v>
      </c>
      <c r="N245" s="2" t="n">
        <f aca="false">Taulukko2[[#This Row],[No of Gens 2]]-Taulukko2[[#This Row],[No of Gens 1]]</f>
        <v>0</v>
      </c>
      <c r="O245" s="2" t="n">
        <f aca="false">Taulukko2[[#This Row],[No of FMs 2]]-Taulukko2[[#This Row],[No of FMs 1]]</f>
        <v>0</v>
      </c>
      <c r="P245" s="3" t="s">
        <v>19</v>
      </c>
      <c r="Q245" s="0" t="n">
        <v>4721</v>
      </c>
      <c r="R245" s="0" t="n">
        <v>4740</v>
      </c>
    </row>
    <row r="246" customFormat="false" ht="15" hidden="false" customHeight="false" outlineLevel="0" collapsed="false">
      <c r="A246" s="0" t="s">
        <v>262</v>
      </c>
      <c r="B246" s="0" t="n">
        <v>7</v>
      </c>
      <c r="D246" s="0" t="n">
        <v>1</v>
      </c>
      <c r="F246" s="0" t="n">
        <f aca="false">ROUND(Taulukko2[[#This Row],[Units 1]]/15,0)+1+Taulukko2[[#This Row],[Is Major 1]]+Taulukko2[[#This Row],[Is in Faction 1]]+Taulukko2[[#This Row],[Is Nato 1]]</f>
        <v>2</v>
      </c>
      <c r="G246" s="0" t="n">
        <f aca="false">ROUND(Taulukko2[[#This Row],[No of Gens 1]]/3,0)</f>
        <v>1</v>
      </c>
      <c r="H246" s="0" t="n">
        <v>5</v>
      </c>
      <c r="J246" s="0" t="n">
        <v>1</v>
      </c>
      <c r="L246" s="0" t="n">
        <f aca="false">ROUND(Taulukko2[[#This Row],[Units 2]]/15,0)+1+Taulukko2[[#This Row],[Is Major 2]]+Taulukko2[[#This Row],[Is in Faction 2]]+Taulukko2[[#This Row],[Is Nato 2]]</f>
        <v>2</v>
      </c>
      <c r="M246" s="0" t="n">
        <f aca="false">ROUND(Taulukko2[[#This Row],[No of Gens 2]]/3,0)</f>
        <v>1</v>
      </c>
      <c r="N246" s="2" t="n">
        <f aca="false">Taulukko2[[#This Row],[No of Gens 2]]-Taulukko2[[#This Row],[No of Gens 1]]</f>
        <v>0</v>
      </c>
      <c r="O246" s="2" t="n">
        <f aca="false">Taulukko2[[#This Row],[No of FMs 2]]-Taulukko2[[#This Row],[No of FMs 1]]</f>
        <v>0</v>
      </c>
      <c r="P246" s="3" t="s">
        <v>19</v>
      </c>
      <c r="Q246" s="0" t="n">
        <v>4741</v>
      </c>
      <c r="R246" s="0" t="n">
        <v>4760</v>
      </c>
    </row>
    <row r="247" customFormat="false" ht="15" hidden="false" customHeight="false" outlineLevel="0" collapsed="false">
      <c r="A247" s="0" t="s">
        <v>263</v>
      </c>
      <c r="B247" s="0" t="n">
        <v>14</v>
      </c>
      <c r="F247" s="0" t="n">
        <f aca="false">ROUND(Taulukko2[[#This Row],[Units 1]]/15,0)+1+Taulukko2[[#This Row],[Is Major 1]]+Taulukko2[[#This Row],[Is in Faction 1]]+Taulukko2[[#This Row],[Is Nato 1]]</f>
        <v>2</v>
      </c>
      <c r="G247" s="0" t="n">
        <f aca="false">ROUND(Taulukko2[[#This Row],[No of Gens 1]]/3,0)</f>
        <v>1</v>
      </c>
      <c r="H247" s="0" t="n">
        <v>7</v>
      </c>
      <c r="L247" s="0" t="n">
        <f aca="false">ROUND(Taulukko2[[#This Row],[Units 2]]/15,0)+1+Taulukko2[[#This Row],[Is Major 2]]+Taulukko2[[#This Row],[Is in Faction 2]]+Taulukko2[[#This Row],[Is Nato 2]]</f>
        <v>1</v>
      </c>
      <c r="M247" s="0" t="n">
        <f aca="false">ROUND(Taulukko2[[#This Row],[No of Gens 2]]/3,0)</f>
        <v>0</v>
      </c>
      <c r="N247" s="2" t="n">
        <f aca="false">Taulukko2[[#This Row],[No of Gens 2]]-Taulukko2[[#This Row],[No of Gens 1]]</f>
        <v>-1</v>
      </c>
      <c r="O247" s="2" t="n">
        <f aca="false">Taulukko2[[#This Row],[No of FMs 2]]-Taulukko2[[#This Row],[No of FMs 1]]</f>
        <v>-1</v>
      </c>
      <c r="P247" s="3" t="s">
        <v>19</v>
      </c>
      <c r="Q247" s="0" t="n">
        <v>4761</v>
      </c>
      <c r="R247" s="0" t="n">
        <v>4780</v>
      </c>
    </row>
    <row r="248" customFormat="false" ht="15" hidden="false" customHeight="false" outlineLevel="0" collapsed="false">
      <c r="A248" s="0" t="s">
        <v>264</v>
      </c>
      <c r="B248" s="0" t="n">
        <v>42</v>
      </c>
      <c r="F248" s="0" t="n">
        <f aca="false">ROUND(Taulukko2[[#This Row],[Units 1]]/15,0)+1+Taulukko2[[#This Row],[Is Major 1]]+Taulukko2[[#This Row],[Is in Faction 1]]+Taulukko2[[#This Row],[Is Nato 1]]</f>
        <v>4</v>
      </c>
      <c r="G248" s="0" t="n">
        <f aca="false">ROUND(Taulukko2[[#This Row],[No of Gens 1]]/3,0)</f>
        <v>1</v>
      </c>
      <c r="H248" s="0" t="n">
        <v>53</v>
      </c>
      <c r="L248" s="0" t="n">
        <f aca="false">ROUND(Taulukko2[[#This Row],[Units 2]]/15,0)+1+Taulukko2[[#This Row],[Is Major 2]]+Taulukko2[[#This Row],[Is in Faction 2]]+Taulukko2[[#This Row],[Is Nato 2]]</f>
        <v>5</v>
      </c>
      <c r="M248" s="0" t="n">
        <f aca="false">ROUND(Taulukko2[[#This Row],[No of Gens 2]]/3,0)</f>
        <v>2</v>
      </c>
      <c r="N248" s="2" t="n">
        <f aca="false">Taulukko2[[#This Row],[No of Gens 2]]-Taulukko2[[#This Row],[No of Gens 1]]</f>
        <v>1</v>
      </c>
      <c r="O248" s="2" t="n">
        <f aca="false">Taulukko2[[#This Row],[No of FMs 2]]-Taulukko2[[#This Row],[No of FMs 1]]</f>
        <v>1</v>
      </c>
      <c r="P248" s="3" t="s">
        <v>19</v>
      </c>
      <c r="Q248" s="0" t="n">
        <v>4781</v>
      </c>
      <c r="R248" s="0" t="n">
        <v>4800</v>
      </c>
    </row>
    <row r="249" customFormat="false" ht="15" hidden="false" customHeight="false" outlineLevel="0" collapsed="false">
      <c r="A249" s="0" t="s">
        <v>265</v>
      </c>
      <c r="B249" s="0" t="n">
        <v>14</v>
      </c>
      <c r="F249" s="0" t="n">
        <f aca="false">ROUND(Taulukko2[[#This Row],[Units 1]]/15,0)+1+Taulukko2[[#This Row],[Is Major 1]]+Taulukko2[[#This Row],[Is in Faction 1]]+Taulukko2[[#This Row],[Is Nato 1]]</f>
        <v>2</v>
      </c>
      <c r="G249" s="0" t="n">
        <f aca="false">ROUND(Taulukko2[[#This Row],[No of Gens 1]]/3,0)</f>
        <v>1</v>
      </c>
      <c r="H249" s="0" t="n">
        <v>0</v>
      </c>
      <c r="L249" s="0" t="n">
        <f aca="false">ROUND(Taulukko2[[#This Row],[Units 2]]/15,0)+1+Taulukko2[[#This Row],[Is Major 2]]+Taulukko2[[#This Row],[Is in Faction 2]]+Taulukko2[[#This Row],[Is Nato 2]]</f>
        <v>1</v>
      </c>
      <c r="M249" s="0" t="n">
        <f aca="false">ROUND(Taulukko2[[#This Row],[No of Gens 2]]/3,0)</f>
        <v>0</v>
      </c>
      <c r="N249" s="2" t="n">
        <f aca="false">Taulukko2[[#This Row],[No of Gens 2]]-Taulukko2[[#This Row],[No of Gens 1]]</f>
        <v>-1</v>
      </c>
      <c r="O249" s="2" t="n">
        <f aca="false">Taulukko2[[#This Row],[No of FMs 2]]-Taulukko2[[#This Row],[No of FMs 1]]</f>
        <v>-1</v>
      </c>
      <c r="P249" s="3" t="s">
        <v>19</v>
      </c>
      <c r="Q249" s="0" t="n">
        <v>4801</v>
      </c>
      <c r="R249" s="0" t="n">
        <v>4820</v>
      </c>
    </row>
    <row r="250" customFormat="false" ht="15" hidden="false" customHeight="false" outlineLevel="0" collapsed="false">
      <c r="A250" s="0" t="s">
        <v>266</v>
      </c>
      <c r="B250" s="0" t="n">
        <v>8</v>
      </c>
      <c r="F250" s="0" t="n">
        <f aca="false">ROUND(Taulukko2[[#This Row],[Units 1]]/15,0)+1+Taulukko2[[#This Row],[Is Major 1]]+Taulukko2[[#This Row],[Is in Faction 1]]+Taulukko2[[#This Row],[Is Nato 1]]</f>
        <v>2</v>
      </c>
      <c r="G250" s="0" t="n">
        <f aca="false">ROUND(Taulukko2[[#This Row],[No of Gens 1]]/3,0)</f>
        <v>1</v>
      </c>
      <c r="H250" s="0" t="n">
        <v>5</v>
      </c>
      <c r="L250" s="0" t="n">
        <f aca="false">ROUND(Taulukko2[[#This Row],[Units 2]]/15,0)+1+Taulukko2[[#This Row],[Is Major 2]]+Taulukko2[[#This Row],[Is in Faction 2]]+Taulukko2[[#This Row],[Is Nato 2]]</f>
        <v>1</v>
      </c>
      <c r="M250" s="0" t="n">
        <f aca="false">ROUND(Taulukko2[[#This Row],[No of Gens 2]]/3,0)</f>
        <v>0</v>
      </c>
      <c r="N250" s="2" t="n">
        <f aca="false">Taulukko2[[#This Row],[No of Gens 2]]-Taulukko2[[#This Row],[No of Gens 1]]</f>
        <v>-1</v>
      </c>
      <c r="O250" s="2" t="n">
        <f aca="false">Taulukko2[[#This Row],[No of FMs 2]]-Taulukko2[[#This Row],[No of FMs 1]]</f>
        <v>-1</v>
      </c>
      <c r="P250" s="3" t="s">
        <v>19</v>
      </c>
      <c r="Q250" s="0" t="n">
        <v>4821</v>
      </c>
      <c r="R250" s="0" t="n">
        <v>4840</v>
      </c>
    </row>
    <row r="251" customFormat="false" ht="15" hidden="false" customHeight="false" outlineLevel="0" collapsed="false">
      <c r="A251" s="0" t="s">
        <v>267</v>
      </c>
      <c r="B251" s="0" t="n">
        <v>30</v>
      </c>
      <c r="C251" s="0" t="n">
        <v>1</v>
      </c>
      <c r="E251" s="0" t="n">
        <v>1</v>
      </c>
      <c r="F251" s="0" t="n">
        <f aca="false">ROUND(Taulukko2[[#This Row],[Units 1]]/15,0)+1+Taulukko2[[#This Row],[Is Major 1]]+Taulukko2[[#This Row],[Is in Faction 1]]+Taulukko2[[#This Row],[Is Nato 1]]</f>
        <v>5</v>
      </c>
      <c r="G251" s="0" t="n">
        <f aca="false">ROUND(Taulukko2[[#This Row],[No of Gens 1]]/3,0)</f>
        <v>2</v>
      </c>
      <c r="H251" s="0" t="n">
        <v>86</v>
      </c>
      <c r="I251" s="0" t="n">
        <v>1</v>
      </c>
      <c r="K251" s="0" t="n">
        <v>1</v>
      </c>
      <c r="L251" s="0" t="n">
        <f aca="false">ROUND(Taulukko2[[#This Row],[Units 2]]/15,0)+1+Taulukko2[[#This Row],[Is Major 2]]+Taulukko2[[#This Row],[Is in Faction 2]]+Taulukko2[[#This Row],[Is Nato 2]]</f>
        <v>9</v>
      </c>
      <c r="M251" s="0" t="n">
        <f aca="false">ROUND(Taulukko2[[#This Row],[No of Gens 2]]/3,0)</f>
        <v>3</v>
      </c>
      <c r="N251" s="2" t="n">
        <f aca="false">Taulukko2[[#This Row],[No of Gens 2]]-Taulukko2[[#This Row],[No of Gens 1]]</f>
        <v>4</v>
      </c>
      <c r="O251" s="2" t="n">
        <f aca="false">Taulukko2[[#This Row],[No of FMs 2]]-Taulukko2[[#This Row],[No of FMs 1]]</f>
        <v>1</v>
      </c>
      <c r="P251" s="3" t="s">
        <v>19</v>
      </c>
      <c r="Q251" s="0" t="n">
        <v>4841</v>
      </c>
      <c r="R251" s="0" t="n">
        <v>4860</v>
      </c>
    </row>
    <row r="252" customFormat="false" ht="15" hidden="false" customHeight="false" outlineLevel="0" collapsed="false">
      <c r="A252" s="0" t="s">
        <v>268</v>
      </c>
      <c r="B252" s="0" t="n">
        <v>12</v>
      </c>
      <c r="F252" s="0" t="n">
        <f aca="false">ROUND(Taulukko2[[#This Row],[Units 1]]/15,0)+1+Taulukko2[[#This Row],[Is Major 1]]+Taulukko2[[#This Row],[Is in Faction 1]]+Taulukko2[[#This Row],[Is Nato 1]]</f>
        <v>2</v>
      </c>
      <c r="G252" s="0" t="n">
        <f aca="false">ROUND(Taulukko2[[#This Row],[No of Gens 1]]/3,0)</f>
        <v>1</v>
      </c>
      <c r="H252" s="0" t="n">
        <v>12</v>
      </c>
      <c r="L252" s="0" t="n">
        <f aca="false">ROUND(Taulukko2[[#This Row],[Units 2]]/15,0)+1+Taulukko2[[#This Row],[Is Major 2]]+Taulukko2[[#This Row],[Is in Faction 2]]+Taulukko2[[#This Row],[Is Nato 2]]</f>
        <v>2</v>
      </c>
      <c r="M252" s="0" t="n">
        <f aca="false">ROUND(Taulukko2[[#This Row],[No of Gens 2]]/3,0)</f>
        <v>1</v>
      </c>
      <c r="N252" s="2" t="n">
        <f aca="false">Taulukko2[[#This Row],[No of Gens 2]]-Taulukko2[[#This Row],[No of Gens 1]]</f>
        <v>0</v>
      </c>
      <c r="O252" s="2" t="n">
        <f aca="false">Taulukko2[[#This Row],[No of FMs 2]]-Taulukko2[[#This Row],[No of FMs 1]]</f>
        <v>0</v>
      </c>
      <c r="P252" s="3" t="s">
        <v>19</v>
      </c>
      <c r="Q252" s="0" t="n">
        <v>4861</v>
      </c>
      <c r="R252" s="0" t="n">
        <v>4880</v>
      </c>
    </row>
    <row r="253" customFormat="false" ht="15" hidden="false" customHeight="false" outlineLevel="0" collapsed="false">
      <c r="A253" s="0" t="s">
        <v>269</v>
      </c>
      <c r="B253" s="0" t="n">
        <v>8</v>
      </c>
      <c r="F253" s="0" t="n">
        <f aca="false">ROUND(Taulukko2[[#This Row],[Units 1]]/15,0)+1+Taulukko2[[#This Row],[Is Major 1]]+Taulukko2[[#This Row],[Is in Faction 1]]+Taulukko2[[#This Row],[Is Nato 1]]</f>
        <v>2</v>
      </c>
      <c r="G253" s="0" t="n">
        <f aca="false">ROUND(Taulukko2[[#This Row],[No of Gens 1]]/3,0)</f>
        <v>1</v>
      </c>
      <c r="H253" s="0" t="n">
        <v>8</v>
      </c>
      <c r="L253" s="0" t="n">
        <f aca="false">ROUND(Taulukko2[[#This Row],[Units 2]]/15,0)+1+Taulukko2[[#This Row],[Is Major 2]]+Taulukko2[[#This Row],[Is in Faction 2]]+Taulukko2[[#This Row],[Is Nato 2]]</f>
        <v>2</v>
      </c>
      <c r="M253" s="0" t="n">
        <f aca="false">ROUND(Taulukko2[[#This Row],[No of Gens 2]]/3,0)</f>
        <v>1</v>
      </c>
      <c r="N253" s="2" t="n">
        <f aca="false">Taulukko2[[#This Row],[No of Gens 2]]-Taulukko2[[#This Row],[No of Gens 1]]</f>
        <v>0</v>
      </c>
      <c r="O253" s="2" t="n">
        <f aca="false">Taulukko2[[#This Row],[No of FMs 2]]-Taulukko2[[#This Row],[No of FMs 1]]</f>
        <v>0</v>
      </c>
      <c r="P253" s="3" t="s">
        <v>19</v>
      </c>
      <c r="Q253" s="0" t="n">
        <v>4881</v>
      </c>
      <c r="R253" s="0" t="n">
        <v>4900</v>
      </c>
    </row>
    <row r="254" customFormat="false" ht="15" hidden="false" customHeight="false" outlineLevel="0" collapsed="false">
      <c r="A254" s="0" t="s">
        <v>270</v>
      </c>
      <c r="B254" s="0" t="n">
        <v>13</v>
      </c>
      <c r="F254" s="0" t="n">
        <f aca="false">ROUND(Taulukko2[[#This Row],[Units 1]]/15,0)+1+Taulukko2[[#This Row],[Is Major 1]]+Taulukko2[[#This Row],[Is in Faction 1]]+Taulukko2[[#This Row],[Is Nato 1]]</f>
        <v>2</v>
      </c>
      <c r="G254" s="0" t="n">
        <f aca="false">ROUND(Taulukko2[[#This Row],[No of Gens 1]]/3,0)</f>
        <v>1</v>
      </c>
      <c r="H254" s="0" t="n">
        <v>19</v>
      </c>
      <c r="L254" s="0" t="n">
        <f aca="false">ROUND(Taulukko2[[#This Row],[Units 2]]/15,0)+1+Taulukko2[[#This Row],[Is Major 2]]+Taulukko2[[#This Row],[Is in Faction 2]]+Taulukko2[[#This Row],[Is Nato 2]]</f>
        <v>2</v>
      </c>
      <c r="M254" s="0" t="n">
        <f aca="false">ROUND(Taulukko2[[#This Row],[No of Gens 2]]/3,0)</f>
        <v>1</v>
      </c>
      <c r="N254" s="2" t="n">
        <f aca="false">Taulukko2[[#This Row],[No of Gens 2]]-Taulukko2[[#This Row],[No of Gens 1]]</f>
        <v>0</v>
      </c>
      <c r="O254" s="2" t="n">
        <f aca="false">Taulukko2[[#This Row],[No of FMs 2]]-Taulukko2[[#This Row],[No of FMs 1]]</f>
        <v>0</v>
      </c>
      <c r="P254" s="3" t="s">
        <v>19</v>
      </c>
      <c r="Q254" s="0" t="n">
        <v>4901</v>
      </c>
      <c r="R254" s="0" t="n">
        <v>4920</v>
      </c>
    </row>
    <row r="255" customFormat="false" ht="15" hidden="false" customHeight="false" outlineLevel="0" collapsed="false">
      <c r="A255" s="0" t="s">
        <v>271</v>
      </c>
      <c r="B255" s="0" t="n">
        <v>1</v>
      </c>
      <c r="F255" s="0" t="n">
        <f aca="false">ROUND(Taulukko2[[#This Row],[Units 1]]/15,0)+1+Taulukko2[[#This Row],[Is Major 1]]+Taulukko2[[#This Row],[Is in Faction 1]]+Taulukko2[[#This Row],[Is Nato 1]]</f>
        <v>1</v>
      </c>
      <c r="G255" s="0" t="n">
        <f aca="false">ROUND(Taulukko2[[#This Row],[No of Gens 1]]/3,0)</f>
        <v>0</v>
      </c>
      <c r="H255" s="0" t="n">
        <v>1</v>
      </c>
      <c r="L255" s="0" t="n">
        <f aca="false">ROUND(Taulukko2[[#This Row],[Units 2]]/15,0)+1+Taulukko2[[#This Row],[Is Major 2]]+Taulukko2[[#This Row],[Is in Faction 2]]+Taulukko2[[#This Row],[Is Nato 2]]</f>
        <v>1</v>
      </c>
      <c r="M255" s="0" t="n">
        <f aca="false">ROUND(Taulukko2[[#This Row],[No of Gens 2]]/3,0)</f>
        <v>0</v>
      </c>
      <c r="N255" s="2" t="n">
        <f aca="false">Taulukko2[[#This Row],[No of Gens 2]]-Taulukko2[[#This Row],[No of Gens 1]]</f>
        <v>0</v>
      </c>
      <c r="O255" s="2" t="n">
        <f aca="false">Taulukko2[[#This Row],[No of FMs 2]]-Taulukko2[[#This Row],[No of FMs 1]]</f>
        <v>0</v>
      </c>
      <c r="P255" s="3" t="s">
        <v>19</v>
      </c>
      <c r="Q255" s="0" t="n">
        <v>4921</v>
      </c>
      <c r="R255" s="0" t="n">
        <v>4940</v>
      </c>
    </row>
    <row r="256" customFormat="false" ht="15" hidden="false" customHeight="false" outlineLevel="0" collapsed="false">
      <c r="A256" s="0" t="s">
        <v>272</v>
      </c>
      <c r="B256" s="0" t="n">
        <v>34</v>
      </c>
      <c r="F256" s="0" t="n">
        <f aca="false">ROUND(Taulukko2[[#This Row],[Units 1]]/15,0)+1+Taulukko2[[#This Row],[Is Major 1]]+Taulukko2[[#This Row],[Is in Faction 1]]+Taulukko2[[#This Row],[Is Nato 1]]</f>
        <v>3</v>
      </c>
      <c r="G256" s="0" t="n">
        <f aca="false">ROUND(Taulukko2[[#This Row],[No of Gens 1]]/3,0)</f>
        <v>1</v>
      </c>
      <c r="H256" s="0" t="n">
        <v>34</v>
      </c>
      <c r="L256" s="0" t="n">
        <f aca="false">ROUND(Taulukko2[[#This Row],[Units 2]]/15,0)+1+Taulukko2[[#This Row],[Is Major 2]]+Taulukko2[[#This Row],[Is in Faction 2]]+Taulukko2[[#This Row],[Is Nato 2]]</f>
        <v>3</v>
      </c>
      <c r="M256" s="0" t="n">
        <f aca="false">ROUND(Taulukko2[[#This Row],[No of Gens 2]]/3,0)</f>
        <v>1</v>
      </c>
      <c r="N256" s="2" t="n">
        <f aca="false">Taulukko2[[#This Row],[No of Gens 2]]-Taulukko2[[#This Row],[No of Gens 1]]</f>
        <v>0</v>
      </c>
      <c r="O256" s="2" t="n">
        <f aca="false">Taulukko2[[#This Row],[No of FMs 2]]-Taulukko2[[#This Row],[No of FMs 1]]</f>
        <v>0</v>
      </c>
      <c r="P256" s="3" t="s">
        <v>19</v>
      </c>
      <c r="Q256" s="0" t="n">
        <v>4941</v>
      </c>
      <c r="R256" s="0" t="n">
        <v>4960</v>
      </c>
    </row>
    <row r="257" customFormat="false" ht="15" hidden="false" customHeight="false" outlineLevel="0" collapsed="false">
      <c r="A257" s="0" t="s">
        <v>273</v>
      </c>
      <c r="B257" s="0" t="n">
        <v>10</v>
      </c>
      <c r="F257" s="0" t="n">
        <f aca="false">ROUND(Taulukko2[[#This Row],[Units 1]]/15,0)+1+Taulukko2[[#This Row],[Is Major 1]]+Taulukko2[[#This Row],[Is in Faction 1]]+Taulukko2[[#This Row],[Is Nato 1]]</f>
        <v>2</v>
      </c>
      <c r="G257" s="0" t="n">
        <f aca="false">ROUND(Taulukko2[[#This Row],[No of Gens 1]]/3,0)</f>
        <v>1</v>
      </c>
      <c r="H257" s="0" t="n">
        <v>24</v>
      </c>
      <c r="L257" s="0" t="n">
        <f aca="false">ROUND(Taulukko2[[#This Row],[Units 2]]/15,0)+1+Taulukko2[[#This Row],[Is Major 2]]+Taulukko2[[#This Row],[Is in Faction 2]]+Taulukko2[[#This Row],[Is Nato 2]]</f>
        <v>3</v>
      </c>
      <c r="M257" s="0" t="n">
        <f aca="false">ROUND(Taulukko2[[#This Row],[No of Gens 2]]/3,0)</f>
        <v>1</v>
      </c>
      <c r="N257" s="2" t="n">
        <f aca="false">Taulukko2[[#This Row],[No of Gens 2]]-Taulukko2[[#This Row],[No of Gens 1]]</f>
        <v>1</v>
      </c>
      <c r="O257" s="2" t="n">
        <f aca="false">Taulukko2[[#This Row],[No of FMs 2]]-Taulukko2[[#This Row],[No of FMs 1]]</f>
        <v>0</v>
      </c>
      <c r="P257" s="3" t="s">
        <v>19</v>
      </c>
      <c r="Q257" s="0" t="n">
        <v>4961</v>
      </c>
      <c r="R257" s="0" t="n">
        <v>4980</v>
      </c>
    </row>
    <row r="258" customFormat="false" ht="15" hidden="false" customHeight="false" outlineLevel="0" collapsed="false">
      <c r="A258" s="0" t="s">
        <v>274</v>
      </c>
      <c r="B258" s="0" t="n">
        <v>4</v>
      </c>
      <c r="F258" s="0" t="n">
        <f aca="false">ROUND(Taulukko2[[#This Row],[Units 1]]/15,0)+1+Taulukko2[[#This Row],[Is Major 1]]+Taulukko2[[#This Row],[Is in Faction 1]]+Taulukko2[[#This Row],[Is Nato 1]]</f>
        <v>1</v>
      </c>
      <c r="G258" s="0" t="n">
        <f aca="false">ROUND(Taulukko2[[#This Row],[No of Gens 1]]/3,0)</f>
        <v>0</v>
      </c>
      <c r="H258" s="0" t="n">
        <v>4</v>
      </c>
      <c r="L258" s="0" t="n">
        <f aca="false">ROUND(Taulukko2[[#This Row],[Units 2]]/15,0)+1+Taulukko2[[#This Row],[Is Major 2]]+Taulukko2[[#This Row],[Is in Faction 2]]+Taulukko2[[#This Row],[Is Nato 2]]</f>
        <v>1</v>
      </c>
      <c r="M258" s="0" t="n">
        <f aca="false">ROUND(Taulukko2[[#This Row],[No of Gens 2]]/3,0)</f>
        <v>0</v>
      </c>
      <c r="N258" s="2" t="n">
        <f aca="false">Taulukko2[[#This Row],[No of Gens 2]]-Taulukko2[[#This Row],[No of Gens 1]]</f>
        <v>0</v>
      </c>
      <c r="O258" s="2" t="n">
        <f aca="false">Taulukko2[[#This Row],[No of FMs 2]]-Taulukko2[[#This Row],[No of FMs 1]]</f>
        <v>0</v>
      </c>
      <c r="P258" s="3" t="s">
        <v>19</v>
      </c>
      <c r="Q258" s="0" t="n">
        <v>4981</v>
      </c>
      <c r="R258" s="0" t="n">
        <v>5000</v>
      </c>
    </row>
    <row r="259" customFormat="false" ht="15" hidden="false" customHeight="false" outlineLevel="0" collapsed="false">
      <c r="A259" s="0" t="s">
        <v>275</v>
      </c>
      <c r="B259" s="0" t="n">
        <v>7</v>
      </c>
      <c r="F259" s="0" t="n">
        <f aca="false">ROUND(Taulukko2[[#This Row],[Units 1]]/15,0)+1+Taulukko2[[#This Row],[Is Major 1]]+Taulukko2[[#This Row],[Is in Faction 1]]+Taulukko2[[#This Row],[Is Nato 1]]</f>
        <v>1</v>
      </c>
      <c r="G259" s="0" t="n">
        <f aca="false">ROUND(Taulukko2[[#This Row],[No of Gens 1]]/3,0)</f>
        <v>0</v>
      </c>
      <c r="H259" s="0" t="n">
        <v>7</v>
      </c>
      <c r="L259" s="0" t="n">
        <f aca="false">ROUND(Taulukko2[[#This Row],[Units 2]]/15,0)+1+Taulukko2[[#This Row],[Is Major 2]]+Taulukko2[[#This Row],[Is in Faction 2]]+Taulukko2[[#This Row],[Is Nato 2]]</f>
        <v>1</v>
      </c>
      <c r="M259" s="0" t="n">
        <f aca="false">ROUND(Taulukko2[[#This Row],[No of Gens 2]]/3,0)</f>
        <v>0</v>
      </c>
      <c r="N259" s="2" t="n">
        <f aca="false">Taulukko2[[#This Row],[No of Gens 2]]-Taulukko2[[#This Row],[No of Gens 1]]</f>
        <v>0</v>
      </c>
      <c r="O259" s="2" t="n">
        <f aca="false">Taulukko2[[#This Row],[No of FMs 2]]-Taulukko2[[#This Row],[No of FMs 1]]</f>
        <v>0</v>
      </c>
      <c r="P259" s="3" t="s">
        <v>19</v>
      </c>
      <c r="Q259" s="0" t="n">
        <v>5001</v>
      </c>
      <c r="R259" s="0" t="n">
        <v>5020</v>
      </c>
    </row>
  </sheetData>
  <conditionalFormatting sqref="N3:O259">
    <cfRule type="cellIs" priority="2" operator="lessThan" aboveAverage="0" equalAverage="0" bottom="0" percent="0" rank="0" text="" dxfId="9">
      <formula>0</formula>
    </cfRule>
    <cfRule type="cellIs" priority="3" operator="greaterThan" aboveAverage="0" equalAverage="0" bottom="0" percent="0" rank="0" text="" dxfId="10">
      <formula>0</formula>
    </cfRule>
    <cfRule type="cellIs" priority="4" operator="equal" aboveAverage="0" equalAverage="0" bottom="0" percent="0" rank="0" text="" dxfId="11">
      <formula>0</formula>
    </cfRule>
  </conditionalFormatting>
  <conditionalFormatting sqref="P3:P259">
    <cfRule type="cellIs" priority="5" operator="equal" aboveAverage="0" equalAverage="0" bottom="0" percent="0" rank="0" text="" dxfId="12">
      <formula>"x"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1" sqref="P216 C32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24"/>
    <col collapsed="false" customWidth="true" hidden="false" outlineLevel="0" max="3" min="3" style="0" width="24.15"/>
    <col collapsed="false" customWidth="true" hidden="false" outlineLevel="0" max="4" min="4" style="0" width="20.57"/>
    <col collapsed="false" customWidth="true" hidden="false" outlineLevel="0" max="5" min="5" style="0" width="23.01"/>
    <col collapsed="false" customWidth="true" hidden="false" outlineLevel="0" max="6" min="6" style="0" width="26.42"/>
    <col collapsed="false" customWidth="true" hidden="false" outlineLevel="0" max="7" min="7" style="0" width="27.29"/>
    <col collapsed="false" customWidth="true" hidden="false" outlineLevel="0" max="9" min="9" style="0" width="23.15"/>
    <col collapsed="false" customWidth="true" hidden="false" outlineLevel="0" max="10" min="10" style="0" width="17"/>
    <col collapsed="false" customWidth="true" hidden="false" outlineLevel="0" max="11" min="11" style="0" width="19.85"/>
    <col collapsed="false" customWidth="true" hidden="false" outlineLevel="0" max="13" min="12" style="0" width="21.57"/>
    <col collapsed="false" customWidth="true" hidden="false" outlineLevel="0" max="14" min="14" style="0" width="25"/>
    <col collapsed="false" customWidth="true" hidden="false" outlineLevel="0" max="15" min="15" style="0" width="30.86"/>
    <col collapsed="false" customWidth="true" hidden="false" outlineLevel="0" max="17" min="17" style="0" width="27.58"/>
  </cols>
  <sheetData>
    <row r="2" customFormat="false" ht="15" hidden="false" customHeight="false" outlineLevel="0" collapsed="false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customFormat="false" ht="15" hidden="false" customHeight="false" outlineLevel="0" collapsed="false">
      <c r="A3" s="0" t="s">
        <v>287</v>
      </c>
      <c r="B3" s="0" t="s">
        <v>288</v>
      </c>
      <c r="C3" s="0" t="s">
        <v>289</v>
      </c>
      <c r="D3" s="0" t="s">
        <v>290</v>
      </c>
      <c r="E3" s="0" t="s">
        <v>291</v>
      </c>
      <c r="F3" s="0" t="s">
        <v>292</v>
      </c>
      <c r="G3" s="0" t="s">
        <v>293</v>
      </c>
      <c r="I3" s="0" t="s">
        <v>294</v>
      </c>
      <c r="J3" s="0" t="s">
        <v>295</v>
      </c>
      <c r="K3" s="0" t="s">
        <v>296</v>
      </c>
      <c r="L3" s="0" t="s">
        <v>297</v>
      </c>
      <c r="M3" s="0" t="s">
        <v>298</v>
      </c>
      <c r="N3" s="0" t="s">
        <v>299</v>
      </c>
      <c r="O3" s="0" t="s">
        <v>300</v>
      </c>
      <c r="Q3" s="0" t="s">
        <v>301</v>
      </c>
    </row>
    <row r="4" customFormat="false" ht="15" hidden="false" customHeight="false" outlineLevel="0" collapsed="false">
      <c r="A4" s="0" t="s">
        <v>302</v>
      </c>
      <c r="B4" s="0" t="s">
        <v>303</v>
      </c>
      <c r="C4" s="0" t="s">
        <v>304</v>
      </c>
      <c r="D4" s="0" t="s">
        <v>305</v>
      </c>
      <c r="E4" s="0" t="s">
        <v>306</v>
      </c>
      <c r="F4" s="0" t="s">
        <v>307</v>
      </c>
      <c r="G4" s="0" t="s">
        <v>308</v>
      </c>
      <c r="I4" s="0" t="s">
        <v>309</v>
      </c>
      <c r="J4" s="0" t="s">
        <v>310</v>
      </c>
      <c r="K4" s="0" t="s">
        <v>311</v>
      </c>
      <c r="M4" s="0" t="s">
        <v>312</v>
      </c>
      <c r="N4" s="0" t="s">
        <v>313</v>
      </c>
      <c r="O4" s="0" t="s">
        <v>314</v>
      </c>
      <c r="Q4" s="0" t="s">
        <v>315</v>
      </c>
    </row>
    <row r="5" customFormat="false" ht="15" hidden="false" customHeight="false" outlineLevel="0" collapsed="false">
      <c r="A5" s="0" t="s">
        <v>316</v>
      </c>
      <c r="C5" s="0" t="s">
        <v>317</v>
      </c>
      <c r="D5" s="0" t="s">
        <v>318</v>
      </c>
      <c r="E5" s="0" t="s">
        <v>319</v>
      </c>
      <c r="F5" s="0" t="s">
        <v>320</v>
      </c>
      <c r="G5" s="0" t="s">
        <v>321</v>
      </c>
      <c r="I5" s="0" t="s">
        <v>322</v>
      </c>
      <c r="J5" s="0" t="s">
        <v>323</v>
      </c>
      <c r="K5" s="0" t="s">
        <v>324</v>
      </c>
      <c r="L5" s="0" t="s">
        <v>325</v>
      </c>
      <c r="M5" s="0" t="s">
        <v>326</v>
      </c>
      <c r="N5" s="0" t="s">
        <v>327</v>
      </c>
      <c r="O5" s="0" t="s">
        <v>328</v>
      </c>
      <c r="Q5" s="0" t="s">
        <v>329</v>
      </c>
    </row>
    <row r="6" customFormat="false" ht="15" hidden="false" customHeight="false" outlineLevel="0" collapsed="false">
      <c r="A6" s="0" t="s">
        <v>330</v>
      </c>
      <c r="B6" s="0" t="s">
        <v>331</v>
      </c>
      <c r="C6" s="0" t="s">
        <v>332</v>
      </c>
      <c r="D6" s="0" t="s">
        <v>333</v>
      </c>
      <c r="E6" s="0" t="s">
        <v>334</v>
      </c>
      <c r="F6" s="0" t="s">
        <v>335</v>
      </c>
      <c r="G6" s="0" t="s">
        <v>336</v>
      </c>
      <c r="I6" s="0" t="s">
        <v>337</v>
      </c>
      <c r="J6" s="0" t="s">
        <v>338</v>
      </c>
      <c r="K6" s="0" t="s">
        <v>339</v>
      </c>
      <c r="L6" s="0" t="s">
        <v>340</v>
      </c>
      <c r="M6" s="0" t="s">
        <v>341</v>
      </c>
      <c r="N6" s="0" t="s">
        <v>342</v>
      </c>
      <c r="O6" s="0" t="s">
        <v>343</v>
      </c>
      <c r="Q6" s="0" t="s">
        <v>344</v>
      </c>
    </row>
    <row r="7" customFormat="false" ht="15" hidden="false" customHeight="false" outlineLevel="0" collapsed="false">
      <c r="A7" s="0" t="s">
        <v>345</v>
      </c>
      <c r="B7" s="0" t="s">
        <v>346</v>
      </c>
      <c r="C7" s="0" t="s">
        <v>347</v>
      </c>
      <c r="D7" s="0" t="s">
        <v>348</v>
      </c>
      <c r="E7" s="0" t="s">
        <v>349</v>
      </c>
      <c r="F7" s="0" t="s">
        <v>350</v>
      </c>
      <c r="G7" s="0" t="s">
        <v>351</v>
      </c>
      <c r="I7" s="0" t="s">
        <v>352</v>
      </c>
      <c r="J7" s="0" t="s">
        <v>353</v>
      </c>
      <c r="K7" s="0" t="s">
        <v>354</v>
      </c>
      <c r="L7" s="0" t="s">
        <v>355</v>
      </c>
      <c r="N7" s="0" t="s">
        <v>356</v>
      </c>
      <c r="O7" s="0" t="s">
        <v>357</v>
      </c>
      <c r="Q7" s="0" t="s">
        <v>358</v>
      </c>
    </row>
    <row r="8" customFormat="false" ht="15" hidden="false" customHeight="false" outlineLevel="0" collapsed="false">
      <c r="A8" s="0" t="s">
        <v>359</v>
      </c>
      <c r="B8" s="0" t="s">
        <v>360</v>
      </c>
      <c r="C8" s="0" t="s">
        <v>361</v>
      </c>
      <c r="D8" s="0" t="s">
        <v>362</v>
      </c>
      <c r="E8" s="0" t="s">
        <v>363</v>
      </c>
      <c r="F8" s="0" t="s">
        <v>364</v>
      </c>
      <c r="G8" s="0" t="s">
        <v>365</v>
      </c>
      <c r="I8" s="0" t="s">
        <v>366</v>
      </c>
      <c r="K8" s="0" t="s">
        <v>367</v>
      </c>
      <c r="N8" s="0" t="s">
        <v>368</v>
      </c>
      <c r="Q8" s="0" t="s">
        <v>369</v>
      </c>
    </row>
    <row r="9" customFormat="false" ht="15" hidden="false" customHeight="false" outlineLevel="0" collapsed="false">
      <c r="A9" s="0" t="s">
        <v>370</v>
      </c>
      <c r="B9" s="0" t="s">
        <v>371</v>
      </c>
      <c r="C9" s="0" t="s">
        <v>372</v>
      </c>
      <c r="D9" s="0" t="s">
        <v>373</v>
      </c>
      <c r="E9" s="0" t="s">
        <v>374</v>
      </c>
      <c r="F9" s="0" t="s">
        <v>375</v>
      </c>
      <c r="G9" s="0" t="s">
        <v>376</v>
      </c>
      <c r="I9" s="0" t="s">
        <v>377</v>
      </c>
      <c r="J9" s="0" t="s">
        <v>378</v>
      </c>
      <c r="K9" s="0" t="s">
        <v>379</v>
      </c>
      <c r="N9" s="0" t="s">
        <v>380</v>
      </c>
      <c r="Q9" s="0" t="s">
        <v>381</v>
      </c>
    </row>
    <row r="10" customFormat="false" ht="15" hidden="false" customHeight="false" outlineLevel="0" collapsed="false">
      <c r="A10" s="0" t="s">
        <v>382</v>
      </c>
      <c r="C10" s="0" t="s">
        <v>383</v>
      </c>
      <c r="D10" s="0" t="s">
        <v>384</v>
      </c>
      <c r="E10" s="0" t="s">
        <v>385</v>
      </c>
      <c r="F10" s="0" t="s">
        <v>386</v>
      </c>
      <c r="G10" s="0" t="s">
        <v>387</v>
      </c>
      <c r="I10" s="0" t="s">
        <v>388</v>
      </c>
      <c r="J10" s="0" t="s">
        <v>389</v>
      </c>
      <c r="K10" s="0" t="s">
        <v>390</v>
      </c>
      <c r="N10" s="0" t="s">
        <v>391</v>
      </c>
      <c r="Q10" s="0" t="s">
        <v>392</v>
      </c>
    </row>
    <row r="11" customFormat="false" ht="15" hidden="false" customHeight="false" outlineLevel="0" collapsed="false">
      <c r="A11" s="0" t="s">
        <v>393</v>
      </c>
      <c r="B11" s="0" t="s">
        <v>394</v>
      </c>
      <c r="C11" s="0" t="s">
        <v>395</v>
      </c>
      <c r="D11" s="0" t="s">
        <v>396</v>
      </c>
      <c r="E11" s="0" t="s">
        <v>397</v>
      </c>
      <c r="F11" s="0" t="s">
        <v>398</v>
      </c>
      <c r="G11" s="0" t="s">
        <v>399</v>
      </c>
      <c r="I11" s="0" t="s">
        <v>400</v>
      </c>
      <c r="J11" s="0" t="s">
        <v>401</v>
      </c>
      <c r="K11" s="0" t="s">
        <v>402</v>
      </c>
      <c r="L11" s="0" t="s">
        <v>403</v>
      </c>
      <c r="Q11" s="0" t="s">
        <v>404</v>
      </c>
    </row>
    <row r="12" customFormat="false" ht="15" hidden="false" customHeight="false" outlineLevel="0" collapsed="false">
      <c r="A12" s="0" t="s">
        <v>405</v>
      </c>
      <c r="C12" s="0" t="s">
        <v>406</v>
      </c>
      <c r="D12" s="0" t="s">
        <v>407</v>
      </c>
      <c r="E12" s="0" t="s">
        <v>408</v>
      </c>
      <c r="F12" s="0" t="s">
        <v>409</v>
      </c>
      <c r="G12" s="0" t="s">
        <v>410</v>
      </c>
      <c r="I12" s="0" t="s">
        <v>411</v>
      </c>
      <c r="L12" s="0" t="s">
        <v>412</v>
      </c>
      <c r="Q12" s="0" t="s">
        <v>413</v>
      </c>
    </row>
    <row r="13" customFormat="false" ht="15" hidden="false" customHeight="false" outlineLevel="0" collapsed="false">
      <c r="A13" s="0" t="s">
        <v>414</v>
      </c>
      <c r="B13" s="0" t="s">
        <v>415</v>
      </c>
      <c r="C13" s="0" t="s">
        <v>416</v>
      </c>
      <c r="F13" s="0" t="s">
        <v>417</v>
      </c>
      <c r="I13" s="0" t="s">
        <v>418</v>
      </c>
      <c r="L13" s="0" t="s">
        <v>419</v>
      </c>
      <c r="Q13" s="0" t="s">
        <v>420</v>
      </c>
    </row>
    <row r="14" customFormat="false" ht="15" hidden="false" customHeight="false" outlineLevel="0" collapsed="false">
      <c r="A14" s="0" t="s">
        <v>421</v>
      </c>
      <c r="B14" s="0" t="s">
        <v>422</v>
      </c>
      <c r="C14" s="0" t="s">
        <v>423</v>
      </c>
      <c r="F14" s="0" t="s">
        <v>424</v>
      </c>
      <c r="I14" s="0" t="s">
        <v>425</v>
      </c>
      <c r="J14" s="0" t="s">
        <v>426</v>
      </c>
      <c r="K14" s="0" t="s">
        <v>427</v>
      </c>
      <c r="L14" s="0" t="s">
        <v>428</v>
      </c>
      <c r="Q14" s="0" t="s">
        <v>429</v>
      </c>
    </row>
    <row r="15" customFormat="false" ht="15" hidden="false" customHeight="false" outlineLevel="0" collapsed="false">
      <c r="A15" s="0" t="s">
        <v>430</v>
      </c>
      <c r="B15" s="0" t="s">
        <v>431</v>
      </c>
      <c r="C15" s="0" t="s">
        <v>432</v>
      </c>
      <c r="F15" s="0" t="s">
        <v>433</v>
      </c>
      <c r="I15" s="0" t="s">
        <v>434</v>
      </c>
      <c r="K15" s="0" t="s">
        <v>435</v>
      </c>
      <c r="L15" s="0" t="s">
        <v>436</v>
      </c>
      <c r="Q15" s="0" t="s">
        <v>437</v>
      </c>
    </row>
    <row r="16" customFormat="false" ht="15" hidden="false" customHeight="false" outlineLevel="0" collapsed="false">
      <c r="A16" s="0" t="s">
        <v>438</v>
      </c>
      <c r="B16" s="0" t="s">
        <v>439</v>
      </c>
      <c r="C16" s="0" t="s">
        <v>440</v>
      </c>
      <c r="F16" s="0" t="s">
        <v>441</v>
      </c>
      <c r="K16" s="0" t="s">
        <v>442</v>
      </c>
    </row>
    <row r="17" customFormat="false" ht="15" hidden="false" customHeight="false" outlineLevel="0" collapsed="false">
      <c r="A17" s="0" t="s">
        <v>443</v>
      </c>
      <c r="B17" s="0" t="s">
        <v>444</v>
      </c>
      <c r="C17" s="0" t="s">
        <v>445</v>
      </c>
    </row>
    <row r="18" customFormat="false" ht="15" hidden="false" customHeight="false" outlineLevel="0" collapsed="false">
      <c r="A18" s="0" t="s">
        <v>446</v>
      </c>
      <c r="C18" s="0" t="s">
        <v>447</v>
      </c>
    </row>
    <row r="19" customFormat="false" ht="15" hidden="false" customHeight="false" outlineLevel="0" collapsed="false">
      <c r="A19" s="0" t="s">
        <v>448</v>
      </c>
      <c r="B19" s="0" t="s">
        <v>449</v>
      </c>
      <c r="C19" s="0" t="s">
        <v>450</v>
      </c>
    </row>
    <row r="20" customFormat="false" ht="15" hidden="false" customHeight="false" outlineLevel="0" collapsed="false">
      <c r="A20" s="0" t="s">
        <v>451</v>
      </c>
      <c r="C20" s="0" t="s">
        <v>452</v>
      </c>
    </row>
    <row r="21" customFormat="false" ht="15" hidden="false" customHeight="false" outlineLevel="0" collapsed="false">
      <c r="A21" s="0" t="s">
        <v>453</v>
      </c>
    </row>
    <row r="22" customFormat="false" ht="15" hidden="false" customHeight="false" outlineLevel="0" collapsed="false">
      <c r="A22" s="0" t="s">
        <v>454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Niko</dc:creator>
  <dc:description/>
  <dc:language>it-IT</dc:language>
  <cp:lastModifiedBy/>
  <dcterms:modified xsi:type="dcterms:W3CDTF">2022-03-03T17:34:32Z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